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C:\Users\yanit\Dropbox (Personal)\Professional\taxdev\TaxDev Website\4. Research\Publications\Downloable Content - New To Upload\Policy Costings\"/>
    </mc:Choice>
  </mc:AlternateContent>
  <xr:revisionPtr revIDLastSave="0" documentId="13_ncr:1_{E9C1D3CA-569A-4B79-8E38-B0AB2BB2F98D}" xr6:coauthVersionLast="47" xr6:coauthVersionMax="47" xr10:uidLastSave="{00000000-0000-0000-0000-000000000000}"/>
  <bookViews>
    <workbookView xWindow="-110" yWindow="-110" windowWidth="22780" windowHeight="14660" activeTab="2" xr2:uid="{00000000-000D-0000-FFFF-FFFF00000000}"/>
  </bookViews>
  <sheets>
    <sheet name="Example 1 - Simple Costing" sheetId="5" r:id="rId1"/>
    <sheet name="Example 2 - Complex Costing" sheetId="6" r:id="rId2"/>
    <sheet name="Example 3 - CIT Rate Cut"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8" l="1"/>
  <c r="E28" i="8" s="1"/>
  <c r="C50" i="8" l="1"/>
  <c r="I50" i="8"/>
  <c r="L80" i="8"/>
  <c r="K80" i="8"/>
  <c r="J80" i="8"/>
  <c r="I80" i="8"/>
  <c r="F80" i="8"/>
  <c r="E80" i="8"/>
  <c r="D80" i="8"/>
  <c r="C80" i="8"/>
  <c r="L48" i="8"/>
  <c r="K48" i="8"/>
  <c r="J48" i="8"/>
  <c r="I48" i="8"/>
  <c r="F48" i="8"/>
  <c r="E48" i="8"/>
  <c r="D48" i="8"/>
  <c r="C48" i="8"/>
  <c r="M81" i="8"/>
  <c r="L81" i="8"/>
  <c r="K81" i="8"/>
  <c r="J81" i="8"/>
  <c r="I81" i="8"/>
  <c r="L49" i="8"/>
  <c r="K49" i="8"/>
  <c r="J49" i="8"/>
  <c r="M49" i="8"/>
  <c r="I49" i="8"/>
  <c r="G81" i="8"/>
  <c r="F81" i="8"/>
  <c r="E81" i="8"/>
  <c r="D81" i="8"/>
  <c r="C81" i="8"/>
  <c r="M80" i="8"/>
  <c r="G80" i="8"/>
  <c r="M79" i="8"/>
  <c r="L79" i="8"/>
  <c r="K79" i="8"/>
  <c r="J79" i="8"/>
  <c r="I79" i="8"/>
  <c r="G79" i="8"/>
  <c r="F79" i="8"/>
  <c r="E79" i="8"/>
  <c r="D79" i="8"/>
  <c r="C79" i="8"/>
  <c r="G49" i="8"/>
  <c r="F49" i="8"/>
  <c r="E49" i="8"/>
  <c r="D49" i="8"/>
  <c r="C49" i="8"/>
  <c r="M48" i="8"/>
  <c r="G48" i="8"/>
  <c r="M47" i="8"/>
  <c r="L47" i="8"/>
  <c r="K47" i="8"/>
  <c r="J47" i="8"/>
  <c r="I47" i="8"/>
  <c r="G47" i="8"/>
  <c r="F47" i="8"/>
  <c r="E47" i="8"/>
  <c r="D47" i="8"/>
  <c r="C47" i="8"/>
  <c r="D26" i="8"/>
  <c r="D28" i="8" s="1"/>
  <c r="C26" i="8"/>
  <c r="C28" i="8" s="1"/>
  <c r="H126" i="6"/>
  <c r="I126" i="6" s="1"/>
  <c r="G47" i="5"/>
  <c r="H47" i="5"/>
  <c r="I47" i="5"/>
  <c r="D47" i="5"/>
  <c r="E47" i="5"/>
  <c r="C47" i="5"/>
  <c r="I83" i="8" l="1"/>
  <c r="G83" i="8"/>
  <c r="M83" i="8"/>
  <c r="D83" i="8"/>
  <c r="E83" i="8"/>
  <c r="F83" i="8"/>
  <c r="J83" i="8"/>
  <c r="L83" i="8"/>
  <c r="K83" i="8"/>
  <c r="I72" i="6"/>
  <c r="H72" i="6"/>
  <c r="G72" i="6"/>
  <c r="E72" i="6"/>
  <c r="D72" i="6"/>
  <c r="C72" i="6"/>
  <c r="I81" i="6"/>
  <c r="H81" i="6"/>
  <c r="G81" i="6"/>
  <c r="E81" i="6"/>
  <c r="D81" i="6"/>
  <c r="C81" i="6"/>
  <c r="I142" i="6"/>
  <c r="H142" i="6"/>
  <c r="G142" i="6"/>
  <c r="E142" i="6"/>
  <c r="D142" i="6"/>
  <c r="C142" i="6"/>
  <c r="D133" i="6"/>
  <c r="E133" i="6"/>
  <c r="G133" i="6"/>
  <c r="H133" i="6"/>
  <c r="I133" i="6"/>
  <c r="C133" i="6"/>
  <c r="I147" i="6"/>
  <c r="H147" i="6"/>
  <c r="G147" i="6"/>
  <c r="I144" i="6"/>
  <c r="H144" i="6"/>
  <c r="G144" i="6"/>
  <c r="I138" i="6"/>
  <c r="H138" i="6"/>
  <c r="G138" i="6"/>
  <c r="E144" i="6"/>
  <c r="D144" i="6"/>
  <c r="C144" i="6"/>
  <c r="E135" i="6"/>
  <c r="D135" i="6"/>
  <c r="C135" i="6"/>
  <c r="E128" i="6"/>
  <c r="D128" i="6"/>
  <c r="C128" i="6"/>
  <c r="E127" i="6"/>
  <c r="D127" i="6"/>
  <c r="C127" i="6"/>
  <c r="I51" i="8" l="1"/>
  <c r="I52" i="8" s="1"/>
  <c r="C51" i="8"/>
  <c r="G86" i="6"/>
  <c r="H86" i="6"/>
  <c r="I86" i="6"/>
  <c r="H83" i="6"/>
  <c r="I83" i="6"/>
  <c r="G83" i="6"/>
  <c r="E83" i="6"/>
  <c r="D83" i="6"/>
  <c r="C83" i="6"/>
  <c r="G77" i="6"/>
  <c r="H77" i="6"/>
  <c r="I77" i="6"/>
  <c r="E74" i="6"/>
  <c r="D74" i="6"/>
  <c r="C74" i="6"/>
  <c r="I85" i="8" l="1"/>
  <c r="I84" i="8"/>
  <c r="J50" i="8"/>
  <c r="C82" i="8"/>
  <c r="C85" i="8" s="1"/>
  <c r="D85" i="8" s="1"/>
  <c r="E85" i="8" s="1"/>
  <c r="F85" i="8" s="1"/>
  <c r="G85" i="8" s="1"/>
  <c r="D50" i="8"/>
  <c r="D51" i="8" s="1"/>
  <c r="D52" i="8" s="1"/>
  <c r="C52" i="8"/>
  <c r="O53" i="8" s="1"/>
  <c r="J51" i="8"/>
  <c r="K50" i="8" s="1"/>
  <c r="K51" i="8" s="1"/>
  <c r="I67" i="6"/>
  <c r="H67" i="6"/>
  <c r="G67" i="6"/>
  <c r="E67" i="6"/>
  <c r="D67" i="6"/>
  <c r="C67" i="6"/>
  <c r="I66" i="6"/>
  <c r="H66" i="6"/>
  <c r="G66" i="6"/>
  <c r="E66" i="6"/>
  <c r="D66" i="6"/>
  <c r="C66" i="6"/>
  <c r="E31" i="6"/>
  <c r="D31" i="6"/>
  <c r="C31" i="6"/>
  <c r="C32" i="6" s="1"/>
  <c r="C33" i="6" s="1"/>
  <c r="D30" i="6"/>
  <c r="E30" i="6" s="1"/>
  <c r="I82" i="5"/>
  <c r="H82" i="5"/>
  <c r="G82" i="5"/>
  <c r="D82" i="5"/>
  <c r="C82" i="5"/>
  <c r="I85" i="5"/>
  <c r="H85" i="5"/>
  <c r="G85" i="5"/>
  <c r="E85" i="5"/>
  <c r="D85" i="5"/>
  <c r="C85" i="5"/>
  <c r="I52" i="5"/>
  <c r="H52" i="5"/>
  <c r="G52" i="5"/>
  <c r="I80" i="5"/>
  <c r="H80" i="5"/>
  <c r="G80" i="5"/>
  <c r="I46" i="5"/>
  <c r="H46" i="5"/>
  <c r="G46" i="5"/>
  <c r="E46" i="5"/>
  <c r="C46" i="5"/>
  <c r="D46" i="5"/>
  <c r="G45" i="5"/>
  <c r="D52" i="5"/>
  <c r="E52" i="5"/>
  <c r="D49" i="5"/>
  <c r="E49" i="5"/>
  <c r="E82" i="5" s="1"/>
  <c r="C49" i="5"/>
  <c r="I82" i="8" l="1"/>
  <c r="C86" i="8"/>
  <c r="C84" i="8"/>
  <c r="D84" i="8" s="1"/>
  <c r="E84" i="8" s="1"/>
  <c r="F84" i="8" s="1"/>
  <c r="G84" i="8" s="1"/>
  <c r="J52" i="8"/>
  <c r="P53" i="8" s="1"/>
  <c r="K52" i="8"/>
  <c r="L50" i="8"/>
  <c r="L51" i="8" s="1"/>
  <c r="D82" i="8"/>
  <c r="D86" i="8" s="1"/>
  <c r="E50" i="8"/>
  <c r="E51" i="8" s="1"/>
  <c r="G48" i="5"/>
  <c r="H45" i="5" s="1"/>
  <c r="H48" i="5" s="1"/>
  <c r="C126" i="6"/>
  <c r="C68" i="6"/>
  <c r="C65" i="6"/>
  <c r="G65" i="6"/>
  <c r="G68" i="6" s="1"/>
  <c r="C129" i="6"/>
  <c r="E32" i="6"/>
  <c r="E33" i="6" s="1"/>
  <c r="C69" i="6" s="1"/>
  <c r="C86" i="6" s="1"/>
  <c r="D32" i="6"/>
  <c r="D33" i="6" s="1"/>
  <c r="C52" i="5"/>
  <c r="C45" i="5"/>
  <c r="C48" i="5" s="1"/>
  <c r="E23" i="5"/>
  <c r="D23" i="5"/>
  <c r="C23" i="5"/>
  <c r="C20" i="5"/>
  <c r="C21" i="5" s="1"/>
  <c r="C22" i="5" s="1"/>
  <c r="E20" i="5"/>
  <c r="E21" i="5" s="1"/>
  <c r="E22" i="5" s="1"/>
  <c r="D20" i="5"/>
  <c r="D21" i="5" s="1"/>
  <c r="D22" i="5" s="1"/>
  <c r="L52" i="8" l="1"/>
  <c r="M50" i="8"/>
  <c r="M51" i="8" s="1"/>
  <c r="E82" i="8"/>
  <c r="E86" i="8" s="1"/>
  <c r="E52" i="8"/>
  <c r="Q53" i="8" s="1"/>
  <c r="F50" i="8"/>
  <c r="F51" i="8" s="1"/>
  <c r="G50" i="8" s="1"/>
  <c r="G70" i="6"/>
  <c r="G73" i="6" s="1"/>
  <c r="D65" i="6"/>
  <c r="D68" i="6" s="1"/>
  <c r="E65" i="6" s="1"/>
  <c r="E68" i="6" s="1"/>
  <c r="C73" i="6"/>
  <c r="C130" i="6"/>
  <c r="C138" i="6" s="1"/>
  <c r="K138" i="6" s="1"/>
  <c r="C77" i="6"/>
  <c r="D126" i="6"/>
  <c r="D129" i="6" s="1"/>
  <c r="C143" i="6"/>
  <c r="C134" i="6"/>
  <c r="H65" i="6"/>
  <c r="H68" i="6" s="1"/>
  <c r="C82" i="6"/>
  <c r="C34" i="6"/>
  <c r="E34" i="6"/>
  <c r="I45" i="5"/>
  <c r="I48" i="5" s="1"/>
  <c r="C50" i="5"/>
  <c r="C24" i="5"/>
  <c r="C25" i="5" s="1"/>
  <c r="D24" i="5"/>
  <c r="D25" i="5" s="1"/>
  <c r="E24" i="5"/>
  <c r="E25" i="5" s="1"/>
  <c r="F82" i="8" l="1"/>
  <c r="F86" i="8" s="1"/>
  <c r="F52" i="8"/>
  <c r="R53" i="8" s="1"/>
  <c r="M52" i="8"/>
  <c r="C147" i="6"/>
  <c r="K147" i="6" s="1"/>
  <c r="D130" i="6"/>
  <c r="D147" i="6" s="1"/>
  <c r="D82" i="6"/>
  <c r="D84" i="6" s="1"/>
  <c r="D85" i="6" s="1"/>
  <c r="D73" i="6"/>
  <c r="D75" i="6" s="1"/>
  <c r="D76" i="6" s="1"/>
  <c r="C136" i="6"/>
  <c r="C139" i="6" s="1"/>
  <c r="C145" i="6"/>
  <c r="E126" i="6"/>
  <c r="E129" i="6" s="1"/>
  <c r="D134" i="6"/>
  <c r="D143" i="6"/>
  <c r="I65" i="6"/>
  <c r="I68" i="6" s="1"/>
  <c r="E82" i="6"/>
  <c r="E73" i="6"/>
  <c r="C84" i="6"/>
  <c r="C85" i="6" s="1"/>
  <c r="C75" i="6"/>
  <c r="C76" i="6" s="1"/>
  <c r="K86" i="6"/>
  <c r="D69" i="6"/>
  <c r="D34" i="6"/>
  <c r="D45" i="5"/>
  <c r="D48" i="5" s="1"/>
  <c r="E45" i="5" s="1"/>
  <c r="E48" i="5" s="1"/>
  <c r="E81" i="5" s="1"/>
  <c r="C81" i="5"/>
  <c r="G50" i="5"/>
  <c r="K50" i="5" s="1"/>
  <c r="C51" i="5"/>
  <c r="G51" i="8" l="1"/>
  <c r="C148" i="6"/>
  <c r="C149" i="6" s="1"/>
  <c r="D138" i="6"/>
  <c r="L138" i="6" s="1"/>
  <c r="E130" i="6"/>
  <c r="E138" i="6" s="1"/>
  <c r="M138" i="6" s="1"/>
  <c r="C146" i="6"/>
  <c r="C137" i="6"/>
  <c r="K77" i="6"/>
  <c r="C78" i="6"/>
  <c r="E143" i="6"/>
  <c r="E134" i="6"/>
  <c r="D145" i="6"/>
  <c r="D148" i="6" s="1"/>
  <c r="D149" i="6" s="1"/>
  <c r="D136" i="6"/>
  <c r="L147" i="6"/>
  <c r="G82" i="6"/>
  <c r="G84" i="6" s="1"/>
  <c r="C87" i="6"/>
  <c r="C88" i="6" s="1"/>
  <c r="C89" i="6" s="1"/>
  <c r="E84" i="6"/>
  <c r="E85" i="6" s="1"/>
  <c r="E75" i="6"/>
  <c r="E76" i="6" s="1"/>
  <c r="H70" i="6"/>
  <c r="D86" i="6"/>
  <c r="L86" i="6" s="1"/>
  <c r="D77" i="6"/>
  <c r="E69" i="6"/>
  <c r="D50" i="5"/>
  <c r="D51" i="5" s="1"/>
  <c r="D84" i="5" s="1"/>
  <c r="D86" i="5" s="1"/>
  <c r="D81" i="5"/>
  <c r="E83" i="5"/>
  <c r="C83" i="5"/>
  <c r="E50" i="5"/>
  <c r="C84" i="5"/>
  <c r="C86" i="5" s="1"/>
  <c r="C53" i="5"/>
  <c r="G51" i="5"/>
  <c r="G53" i="5" s="1"/>
  <c r="H50" i="5"/>
  <c r="G82" i="8" l="1"/>
  <c r="G86" i="8" s="1"/>
  <c r="G52" i="8"/>
  <c r="S53" i="8" s="1"/>
  <c r="S54" i="8" s="1"/>
  <c r="C150" i="6"/>
  <c r="D139" i="6"/>
  <c r="E147" i="6"/>
  <c r="M147" i="6" s="1"/>
  <c r="D137" i="6"/>
  <c r="D83" i="5"/>
  <c r="D87" i="5" s="1"/>
  <c r="D146" i="6"/>
  <c r="D150" i="6" s="1"/>
  <c r="E136" i="6"/>
  <c r="E139" i="6" s="1"/>
  <c r="E145" i="6"/>
  <c r="G87" i="6"/>
  <c r="G88" i="6" s="1"/>
  <c r="K88" i="6" s="1"/>
  <c r="K84" i="6"/>
  <c r="D78" i="6"/>
  <c r="L77" i="6"/>
  <c r="G85" i="6"/>
  <c r="H82" i="6"/>
  <c r="H73" i="6"/>
  <c r="G75" i="6"/>
  <c r="D87" i="6"/>
  <c r="D88" i="6" s="1"/>
  <c r="D89" i="6" s="1"/>
  <c r="E86" i="6"/>
  <c r="M86" i="6" s="1"/>
  <c r="E77" i="6"/>
  <c r="I70" i="6"/>
  <c r="I73" i="6" s="1"/>
  <c r="L50" i="5"/>
  <c r="C87" i="5"/>
  <c r="E51" i="5"/>
  <c r="E53" i="5" s="1"/>
  <c r="K53" i="5"/>
  <c r="D53" i="5"/>
  <c r="I50" i="5"/>
  <c r="M50" i="5" s="1"/>
  <c r="C54" i="5"/>
  <c r="G54" i="5"/>
  <c r="H51" i="5"/>
  <c r="H53" i="5" s="1"/>
  <c r="E148" i="6" l="1"/>
  <c r="E149" i="6" s="1"/>
  <c r="K89" i="6"/>
  <c r="E146" i="6"/>
  <c r="E137" i="6"/>
  <c r="G89" i="6"/>
  <c r="K92" i="6" s="1"/>
  <c r="G78" i="6"/>
  <c r="K78" i="6" s="1"/>
  <c r="K75" i="6"/>
  <c r="E78" i="6"/>
  <c r="M77" i="6"/>
  <c r="G76" i="6"/>
  <c r="K91" i="6" s="1"/>
  <c r="G134" i="6" s="1"/>
  <c r="I82" i="6"/>
  <c r="I84" i="6" s="1"/>
  <c r="I75" i="6"/>
  <c r="E87" i="6"/>
  <c r="E88" i="6" s="1"/>
  <c r="E89" i="6" s="1"/>
  <c r="H75" i="6"/>
  <c r="H76" i="6" s="1"/>
  <c r="L91" i="6" s="1"/>
  <c r="H84" i="6"/>
  <c r="K54" i="5"/>
  <c r="K55" i="5"/>
  <c r="G79" i="5" s="1"/>
  <c r="G81" i="5" s="1"/>
  <c r="E84" i="5"/>
  <c r="E86" i="5" s="1"/>
  <c r="E87" i="5" s="1"/>
  <c r="E54" i="5"/>
  <c r="D54" i="5"/>
  <c r="L53" i="5"/>
  <c r="H54" i="5"/>
  <c r="I51" i="5"/>
  <c r="I53" i="5" s="1"/>
  <c r="E150" i="6" l="1"/>
  <c r="H134" i="6"/>
  <c r="I134" i="6"/>
  <c r="G143" i="6"/>
  <c r="G131" i="6" s="1"/>
  <c r="K151" i="6" s="1"/>
  <c r="H143" i="6"/>
  <c r="I143" i="6"/>
  <c r="I78" i="6"/>
  <c r="M78" i="6" s="1"/>
  <c r="M75" i="6"/>
  <c r="I87" i="6"/>
  <c r="I88" i="6" s="1"/>
  <c r="M88" i="6" s="1"/>
  <c r="M84" i="6"/>
  <c r="H87" i="6"/>
  <c r="H88" i="6" s="1"/>
  <c r="L88" i="6" s="1"/>
  <c r="L84" i="6"/>
  <c r="H78" i="6"/>
  <c r="L78" i="6" s="1"/>
  <c r="L75" i="6"/>
  <c r="K90" i="6"/>
  <c r="I85" i="6"/>
  <c r="I76" i="6"/>
  <c r="M91" i="6" s="1"/>
  <c r="H85" i="6"/>
  <c r="L54" i="5"/>
  <c r="L55" i="5"/>
  <c r="H79" i="5" s="1"/>
  <c r="H81" i="5" s="1"/>
  <c r="M53" i="5"/>
  <c r="I54" i="5"/>
  <c r="H145" i="6" l="1"/>
  <c r="I131" i="6"/>
  <c r="M151" i="6" s="1"/>
  <c r="I136" i="6"/>
  <c r="I137" i="6" s="1"/>
  <c r="H131" i="6"/>
  <c r="L151" i="6" s="1"/>
  <c r="H136" i="6"/>
  <c r="H137" i="6" s="1"/>
  <c r="I145" i="6"/>
  <c r="M89" i="6"/>
  <c r="M90" i="6" s="1"/>
  <c r="L89" i="6"/>
  <c r="L90" i="6" s="1"/>
  <c r="H89" i="6"/>
  <c r="L92" i="6" s="1"/>
  <c r="I89" i="6"/>
  <c r="M92" i="6" s="1"/>
  <c r="M54" i="5"/>
  <c r="G83" i="5"/>
  <c r="K83" i="5" s="1"/>
  <c r="M55" i="5"/>
  <c r="I79" i="5" s="1"/>
  <c r="I81" i="5" s="1"/>
  <c r="I148" i="6" l="1"/>
  <c r="I149" i="6" s="1"/>
  <c r="M149" i="6" s="1"/>
  <c r="M145" i="6"/>
  <c r="H148" i="6"/>
  <c r="H149" i="6" s="1"/>
  <c r="L149" i="6" s="1"/>
  <c r="L145" i="6"/>
  <c r="I139" i="6"/>
  <c r="M139" i="6" s="1"/>
  <c r="M136" i="6"/>
  <c r="H139" i="6"/>
  <c r="L139" i="6" s="1"/>
  <c r="L136" i="6"/>
  <c r="I146" i="6"/>
  <c r="H146" i="6"/>
  <c r="H83" i="5"/>
  <c r="L83" i="5" s="1"/>
  <c r="G84" i="5"/>
  <c r="I83" i="5"/>
  <c r="M83" i="5" s="1"/>
  <c r="I150" i="6" l="1"/>
  <c r="L150" i="6"/>
  <c r="L152" i="6" s="1"/>
  <c r="H150" i="6"/>
  <c r="M150" i="6"/>
  <c r="M152" i="6" s="1"/>
  <c r="G86" i="5"/>
  <c r="K86" i="5" s="1"/>
  <c r="H84" i="5"/>
  <c r="I84" i="5"/>
  <c r="K87" i="5" l="1"/>
  <c r="K88" i="5" s="1"/>
  <c r="K89" i="5" s="1"/>
  <c r="G87" i="5"/>
  <c r="H86" i="5"/>
  <c r="L86" i="5" s="1"/>
  <c r="L87" i="5" s="1"/>
  <c r="L88" i="5" s="1"/>
  <c r="L89" i="5" s="1"/>
  <c r="I86" i="5"/>
  <c r="M86" i="5" s="1"/>
  <c r="M87" i="5" s="1"/>
  <c r="M88" i="5" s="1"/>
  <c r="M89" i="5" s="1"/>
  <c r="I87" i="5" l="1"/>
  <c r="H87" i="5"/>
  <c r="G145" i="6"/>
  <c r="G148" i="6" l="1"/>
  <c r="G149" i="6" s="1"/>
  <c r="K149" i="6" s="1"/>
  <c r="K145" i="6"/>
  <c r="G146" i="6"/>
  <c r="G136" i="6"/>
  <c r="G139" i="6" l="1"/>
  <c r="K139" i="6" s="1"/>
  <c r="K136" i="6"/>
  <c r="G150" i="6"/>
  <c r="K150" i="6"/>
  <c r="G137" i="6"/>
  <c r="K152" i="6" l="1"/>
  <c r="J84" i="8"/>
  <c r="K84" i="8" l="1"/>
  <c r="L84" i="8" l="1"/>
  <c r="M84" i="8" l="1"/>
  <c r="I86" i="8"/>
  <c r="O87" i="8" s="1"/>
  <c r="J85" i="8"/>
  <c r="K85" i="8" l="1"/>
  <c r="J82" i="8"/>
  <c r="J86" i="8" s="1"/>
  <c r="P87" i="8" s="1"/>
  <c r="P89" i="8" s="1"/>
  <c r="P90" i="8" s="1"/>
  <c r="O89" i="8"/>
  <c r="K82" i="8" l="1"/>
  <c r="K86" i="8" s="1"/>
  <c r="Q87" i="8" s="1"/>
  <c r="L85" i="8"/>
  <c r="M85" i="8" l="1"/>
  <c r="M82" i="8" s="1"/>
  <c r="M86" i="8" s="1"/>
  <c r="S87" i="8" s="1"/>
  <c r="S89" i="8" s="1"/>
  <c r="S90" i="8" s="1"/>
  <c r="L82" i="8"/>
  <c r="L86" i="8" s="1"/>
  <c r="R87" i="8" s="1"/>
  <c r="R89" i="8" s="1"/>
  <c r="R90" i="8" s="1"/>
  <c r="Q89" i="8"/>
  <c r="Q90" i="8" s="1"/>
  <c r="S88" i="8" l="1"/>
</calcChain>
</file>

<file path=xl/sharedStrings.xml><?xml version="1.0" encoding="utf-8"?>
<sst xmlns="http://schemas.openxmlformats.org/spreadsheetml/2006/main" count="42186" uniqueCount="285">
  <si>
    <t>Import duty tax base</t>
  </si>
  <si>
    <t>Import duty rate</t>
  </si>
  <si>
    <t>Import duty revenues</t>
  </si>
  <si>
    <t>VAT revenues</t>
  </si>
  <si>
    <t>Pre-VAT financial services turnover</t>
  </si>
  <si>
    <t>Output VAT rate</t>
  </si>
  <si>
    <t>Output VAT chargeable</t>
  </si>
  <si>
    <t>Input VAT reclaimed</t>
  </si>
  <si>
    <t>Net VAT paid by Banks</t>
  </si>
  <si>
    <t>Cost of reform</t>
  </si>
  <si>
    <t>Bank's overall VAT reclaim</t>
  </si>
  <si>
    <t>VAT rate</t>
  </si>
  <si>
    <t>VAT on sales to consumers</t>
  </si>
  <si>
    <t>Post-tax consumer cost</t>
  </si>
  <si>
    <t>NB: consumer share of Bank VAT reclaim</t>
  </si>
  <si>
    <t>Net VAT paid by Bank on consumer sales</t>
  </si>
  <si>
    <t>Post-tax business cost</t>
  </si>
  <si>
    <t>Price elasticities of imports</t>
  </si>
  <si>
    <t>Cross-price elasticities</t>
  </si>
  <si>
    <t>Explanation</t>
  </si>
  <si>
    <t>Section 1:  Assumptions</t>
  </si>
  <si>
    <t>Assumption</t>
  </si>
  <si>
    <t>Description</t>
  </si>
  <si>
    <t xml:space="preserve">VAT tax base </t>
  </si>
  <si>
    <t>Import cost (including import duties and VAT)</t>
  </si>
  <si>
    <t>Section 2: Pre-Reform Revenue Figures</t>
  </si>
  <si>
    <t>Import duty tax base in previous financial year</t>
  </si>
  <si>
    <t>This example ignores cross-price elasticities</t>
  </si>
  <si>
    <t>Section 3: Static Policy Costing: Post-Reform Revenue Figures</t>
  </si>
  <si>
    <t>No reform</t>
  </si>
  <si>
    <t xml:space="preserve">The tax being changed in this example is an import duty.
Assume that VAT is levied on imports at a rate of 17.5%, and the tax base for VAT includes the import duty paid. </t>
  </si>
  <si>
    <t>Projected GDP growth for current financial year</t>
  </si>
  <si>
    <t>% change in price of imports</t>
  </si>
  <si>
    <t>Projected import duty revenues</t>
  </si>
  <si>
    <t xml:space="preserve">Projected VAT tax base </t>
  </si>
  <si>
    <t>Projected VAT revenues</t>
  </si>
  <si>
    <t>Total projected cost of imports, including tax</t>
  </si>
  <si>
    <t>Projected import duty tax base for current year</t>
  </si>
  <si>
    <t>Projected tax base growth faster than GDP</t>
  </si>
  <si>
    <t>Post-reform</t>
  </si>
  <si>
    <t>Difference in static vs behavioural costings</t>
  </si>
  <si>
    <t>% difference in static vs. behavioural costings</t>
  </si>
  <si>
    <t>Projected import duty tax base in current year</t>
  </si>
  <si>
    <t>Elasticity of demand for financial services - businesses</t>
  </si>
  <si>
    <t>Post-reform VAT rate for financial services</t>
  </si>
  <si>
    <t>Elasticity of demand for financial services - consumers</t>
  </si>
  <si>
    <t>VAT tax base in previous financial year</t>
  </si>
  <si>
    <t>The remainder is paid by businesses able to reclaim input VAT</t>
  </si>
  <si>
    <t>Projected overall VAT tax base for the current year</t>
  </si>
  <si>
    <t>Tax base - consumers</t>
  </si>
  <si>
    <t>Tax base - businesses</t>
  </si>
  <si>
    <t>3.2 Tax Base - Consumers</t>
  </si>
  <si>
    <t>3.1 Total tax base</t>
  </si>
  <si>
    <t>3.3 Tax Base - Businesses</t>
  </si>
  <si>
    <t>Exempted - businesses can no longer reclaim their input VAT - assume that they pass costs on to consumers</t>
  </si>
  <si>
    <t>VAT on sales to businesses</t>
  </si>
  <si>
    <t>Business share of bank VAT reclaim</t>
  </si>
  <si>
    <t>Net VAT paid by bank on business sales</t>
  </si>
  <si>
    <t>Overall tax base (if no input VAT is reclaimed)</t>
  </si>
  <si>
    <t>Reclaim of VAT by businesses</t>
  </si>
  <si>
    <t>Reclaim of VAT by consumers</t>
  </si>
  <si>
    <t>Actual cost to business given reclaim</t>
  </si>
  <si>
    <t>Need to check this tomorrow</t>
  </si>
  <si>
    <t>Share of bank fees paid by businesses</t>
  </si>
  <si>
    <t>Share of bank fees paid by consumers</t>
  </si>
  <si>
    <t>4.1 Total tax base</t>
  </si>
  <si>
    <t>4.2 Tax Base - Consumers</t>
  </si>
  <si>
    <t>4.3 Tax Base - Businesses</t>
  </si>
  <si>
    <t>Section 4: Behavioural Policy Costing: Post-Reform Revenue Figures</t>
  </si>
  <si>
    <t>Post-reform import duty rate</t>
  </si>
  <si>
    <t>Section 3: Static Policy Costing</t>
  </si>
  <si>
    <t>n/a</t>
  </si>
  <si>
    <t>This implies that if all inputs are VATable, value added in banking is ((B16-B18)/B16)% of pre-VAT sales/turnover</t>
  </si>
  <si>
    <t>Input VAT paid by banks as a percentage of the pre-VAT value of their sales/turnover</t>
  </si>
  <si>
    <t>Section 1: Assumptions</t>
  </si>
  <si>
    <t>Percentage of CIT revenues coming from standard-rated firms</t>
  </si>
  <si>
    <t>Section 2: Pre-reform revenue figures</t>
  </si>
  <si>
    <t>CIT revenue</t>
  </si>
  <si>
    <t>CIT revenue from standard-rated firms</t>
  </si>
  <si>
    <t>Main CIT rate</t>
  </si>
  <si>
    <t xml:space="preserve">Total corporate profits from standard-rated firms </t>
  </si>
  <si>
    <t>Projected GDP growth</t>
  </si>
  <si>
    <t>Projected corporate profits subject to main rate in previous year</t>
  </si>
  <si>
    <t>Projected corporate profits subject to main rate this year</t>
  </si>
  <si>
    <t>Projected CIT paid at main rate</t>
  </si>
  <si>
    <t>Section 4: Policy Costing with Profit Shifting</t>
  </si>
  <si>
    <t>% change in CIT rate</t>
  </si>
  <si>
    <t>Projected immobile corporate profits subject to main rate</t>
  </si>
  <si>
    <t>Projected corporate profits that are internationally mobile</t>
  </si>
  <si>
    <t>Semi-elasticity of internationally mobile profits with regard to the CIT rate</t>
  </si>
  <si>
    <t>Projected GDP growth - 2022 (nominal)</t>
  </si>
  <si>
    <t>Post-reform main CIT rate 2022</t>
  </si>
  <si>
    <t>Explanation of steps</t>
  </si>
  <si>
    <t xml:space="preserve">and then work out the tax base for the standard rate by dividing that revenue estimate by the tax rate (25%). </t>
  </si>
  <si>
    <t>Costing steps:</t>
  </si>
  <si>
    <t xml:space="preserve">For the static costing, note that the tax base is the same before and after the reform. The only change is to tax rates that are applied to that base. Remember to take into account the fact that only 75% of revenues come from the </t>
  </si>
  <si>
    <r>
      <rPr>
        <b/>
        <sz val="12"/>
        <color theme="1"/>
        <rFont val="Calibri"/>
        <family val="2"/>
        <scheme val="minor"/>
      </rPr>
      <t>STEP 2:</t>
    </r>
    <r>
      <rPr>
        <sz val="12"/>
        <color theme="1"/>
        <rFont val="Calibri"/>
        <family val="2"/>
        <scheme val="minor"/>
      </rPr>
      <t xml:space="preserve"> Calculate the projected CIT revenues by applying the no-reform and post-reform tax rates to the tax base</t>
    </r>
  </si>
  <si>
    <r>
      <rPr>
        <b/>
        <sz val="12"/>
        <color theme="1"/>
        <rFont val="Calibri"/>
        <family val="2"/>
        <scheme val="minor"/>
      </rPr>
      <t xml:space="preserve">STEP 3: </t>
    </r>
    <r>
      <rPr>
        <sz val="12"/>
        <color theme="1"/>
        <rFont val="Calibri"/>
        <family val="2"/>
        <scheme val="minor"/>
      </rPr>
      <t>Calculate the annual differences in CIT revenues for no-reform and post-reform. The cost of the reform is calculated by comparing revenues each year, for the no-reform and post-reform tax regimes.</t>
    </r>
  </si>
  <si>
    <r>
      <rPr>
        <b/>
        <sz val="12"/>
        <color theme="1"/>
        <rFont val="Calibri"/>
        <family val="2"/>
        <scheme val="minor"/>
      </rPr>
      <t>STEP 4</t>
    </r>
    <r>
      <rPr>
        <sz val="12"/>
        <color theme="1"/>
        <rFont val="Calibri"/>
        <family val="2"/>
        <scheme val="minor"/>
      </rPr>
      <t>: Calculate the overall cost of the policy by totalling the annual costs</t>
    </r>
  </si>
  <si>
    <t>This makes the overall post-reform tax base bigger than the pre-reform tax base.</t>
  </si>
  <si>
    <t>Producing a static policy costing for a VAT change is more complex than for an import duty change. This is because we need to account for two features of VAT:</t>
  </si>
  <si>
    <t>1) In the pre-reform world, the banks can reclaim the input VAT they have paid when purchasing their inputs. But, in the post-reform world, when fee-based financial services are made VAT exempt, they can no longer reclaim this</t>
  </si>
  <si>
    <t>The pre-reform tax base and revenues for the behavioural costing are the same as for the static costing.  The post-reform values differ, however.</t>
  </si>
  <si>
    <t>i) The change in the price is: (post-reform import cost)/(pre-reform import cost) -1. It is necessary to calculate separate price changes for consumers and businesses.</t>
  </si>
  <si>
    <t xml:space="preserve">It is important to account for the fact that the pre-reform tax base would change even in the absence of the behavioural response we are modelling. This is because we assume in our static costing that the banks pass </t>
  </si>
  <si>
    <t>on their now non-reclaimable input VAT into higher pre-VAT prices for their fee-based services.</t>
  </si>
  <si>
    <r>
      <rPr>
        <b/>
        <sz val="12"/>
        <color theme="1"/>
        <rFont val="Calibri"/>
        <family val="2"/>
        <scheme val="minor"/>
      </rPr>
      <t>STEP 3:</t>
    </r>
    <r>
      <rPr>
        <sz val="12"/>
        <color theme="1"/>
        <rFont val="Calibri"/>
        <family val="2"/>
        <scheme val="minor"/>
      </rPr>
      <t xml:space="preserve"> Apportion the tax base into sales to consumers and sales to businesses</t>
    </r>
  </si>
  <si>
    <r>
      <rPr>
        <b/>
        <sz val="12"/>
        <color theme="1"/>
        <rFont val="Calibri"/>
        <family val="2"/>
        <scheme val="minor"/>
      </rPr>
      <t>STEP 4:</t>
    </r>
    <r>
      <rPr>
        <sz val="12"/>
        <color theme="1"/>
        <rFont val="Calibri"/>
        <family val="2"/>
        <scheme val="minor"/>
      </rPr>
      <t xml:space="preserve"> Apply VAT to total sales to consumers and sales to businesses</t>
    </r>
  </si>
  <si>
    <r>
      <rPr>
        <b/>
        <sz val="12"/>
        <color theme="1"/>
        <rFont val="Calibri"/>
        <family val="2"/>
        <scheme val="minor"/>
      </rPr>
      <t>STEP 6:</t>
    </r>
    <r>
      <rPr>
        <sz val="12"/>
        <color theme="1"/>
        <rFont val="Calibri"/>
        <family val="2"/>
        <scheme val="minor"/>
      </rPr>
      <t xml:space="preserve"> Calculate net payments of VAT</t>
    </r>
  </si>
  <si>
    <r>
      <rPr>
        <b/>
        <sz val="12"/>
        <color theme="1"/>
        <rFont val="Calibri"/>
        <family val="2"/>
        <scheme val="minor"/>
      </rPr>
      <t>STEP 8:</t>
    </r>
    <r>
      <rPr>
        <sz val="12"/>
        <color theme="1"/>
        <rFont val="Calibri"/>
        <family val="2"/>
        <scheme val="minor"/>
      </rPr>
      <t xml:space="preserve"> Calculate actual costs to businesses</t>
    </r>
  </si>
  <si>
    <r>
      <rPr>
        <b/>
        <sz val="12"/>
        <color theme="1"/>
        <rFont val="Calibri"/>
        <family val="2"/>
        <scheme val="minor"/>
      </rPr>
      <t>STEPS 1 - 8:</t>
    </r>
    <r>
      <rPr>
        <sz val="12"/>
        <color theme="1"/>
        <rFont val="Calibri"/>
        <family val="2"/>
        <scheme val="minor"/>
      </rPr>
      <t xml:space="preserve"> See above</t>
    </r>
  </si>
  <si>
    <r>
      <rPr>
        <b/>
        <sz val="12"/>
        <color theme="1"/>
        <rFont val="Calibri"/>
        <family val="2"/>
        <scheme val="minor"/>
      </rPr>
      <t>STEPS 9A &amp; 9B:</t>
    </r>
    <r>
      <rPr>
        <sz val="12"/>
        <color theme="1"/>
        <rFont val="Calibri"/>
        <family val="2"/>
        <scheme val="minor"/>
      </rPr>
      <t xml:space="preserve"> Calculate the post-reform tax base for consumers and businesses</t>
    </r>
  </si>
  <si>
    <r>
      <rPr>
        <b/>
        <sz val="12"/>
        <color theme="1"/>
        <rFont val="Calibri"/>
        <family val="2"/>
        <scheme val="minor"/>
      </rPr>
      <t>STEPS 10-13:</t>
    </r>
    <r>
      <rPr>
        <sz val="12"/>
        <color theme="1"/>
        <rFont val="Calibri"/>
        <family val="2"/>
        <scheme val="minor"/>
      </rPr>
      <t xml:space="preserve"> See above</t>
    </r>
  </si>
  <si>
    <r>
      <t>STEP 2:</t>
    </r>
    <r>
      <rPr>
        <sz val="12"/>
        <color theme="1"/>
        <rFont val="Calibri"/>
        <family val="2"/>
        <scheme val="minor"/>
      </rPr>
      <t xml:space="preserve"> Projected duties and VAT revenues = tax base * tax rate</t>
    </r>
  </si>
  <si>
    <r>
      <t xml:space="preserve">STEP 4: </t>
    </r>
    <r>
      <rPr>
        <sz val="12"/>
        <color theme="1"/>
        <rFont val="Calibri"/>
        <family val="2"/>
        <scheme val="minor"/>
      </rPr>
      <t xml:space="preserve">Overall cost of reform = </t>
    </r>
    <r>
      <rPr>
        <b/>
        <sz val="12"/>
        <color theme="1"/>
        <rFont val="Calibri"/>
        <family val="2"/>
        <scheme val="minor"/>
      </rPr>
      <t xml:space="preserve">
</t>
    </r>
    <r>
      <rPr>
        <sz val="12"/>
        <color theme="1"/>
        <rFont val="Calibri"/>
        <family val="2"/>
        <scheme val="minor"/>
      </rPr>
      <t>change in duties revenues + change in VAT revenues</t>
    </r>
  </si>
  <si>
    <r>
      <t xml:space="preserve">STEP 1:
</t>
    </r>
    <r>
      <rPr>
        <sz val="12"/>
        <color theme="1"/>
        <rFont val="Calibri"/>
        <family val="2"/>
        <scheme val="minor"/>
      </rPr>
      <t>Pre-reform tax base</t>
    </r>
    <r>
      <rPr>
        <b/>
        <sz val="12"/>
        <color theme="1"/>
        <rFont val="Calibri"/>
        <family val="2"/>
        <scheme val="minor"/>
      </rPr>
      <t xml:space="preserve">
</t>
    </r>
    <r>
      <rPr>
        <sz val="12"/>
        <color theme="1"/>
        <rFont val="Calibri"/>
        <family val="2"/>
        <scheme val="minor"/>
      </rPr>
      <t>See STEP 1 above</t>
    </r>
  </si>
  <si>
    <r>
      <t xml:space="preserve">STEP 3:
</t>
    </r>
    <r>
      <rPr>
        <sz val="12"/>
        <color theme="1"/>
        <rFont val="Calibri"/>
        <family val="2"/>
        <scheme val="minor"/>
      </rPr>
      <t>Projected duties and VAT revenues = tax base * tax rate</t>
    </r>
  </si>
  <si>
    <r>
      <t xml:space="preserve">STEP 2:
</t>
    </r>
    <r>
      <rPr>
        <sz val="12"/>
        <color theme="1"/>
        <rFont val="Calibri"/>
        <family val="2"/>
        <scheme val="minor"/>
      </rPr>
      <t>Post reform tax base =  (pre-reform tax base * (1 + elasticity * price change)</t>
    </r>
  </si>
  <si>
    <r>
      <t xml:space="preserve">STEP 4
</t>
    </r>
    <r>
      <rPr>
        <sz val="12"/>
        <color theme="1"/>
        <rFont val="Calibri"/>
        <family val="2"/>
        <scheme val="minor"/>
      </rPr>
      <t xml:space="preserve">Changes in duties and VAT revenues = </t>
    </r>
    <r>
      <rPr>
        <b/>
        <sz val="12"/>
        <color theme="1"/>
        <rFont val="Calibri"/>
        <family val="2"/>
        <scheme val="minor"/>
      </rPr>
      <t xml:space="preserve">
</t>
    </r>
    <r>
      <rPr>
        <sz val="12"/>
        <color theme="1"/>
        <rFont val="Calibri"/>
        <family val="2"/>
        <scheme val="minor"/>
      </rPr>
      <t>revenues post-reform -  revenues pre-reform</t>
    </r>
  </si>
  <si>
    <r>
      <t xml:space="preserve">STEP 5:
</t>
    </r>
    <r>
      <rPr>
        <sz val="12"/>
        <color theme="1"/>
        <rFont val="Calibri"/>
        <family val="2"/>
        <scheme val="minor"/>
      </rPr>
      <t xml:space="preserve">Overall cost of reform = </t>
    </r>
    <r>
      <rPr>
        <b/>
        <sz val="12"/>
        <color theme="1"/>
        <rFont val="Calibri"/>
        <family val="2"/>
        <scheme val="minor"/>
      </rPr>
      <t xml:space="preserve">
</t>
    </r>
    <r>
      <rPr>
        <sz val="12"/>
        <color theme="1"/>
        <rFont val="Calibri"/>
        <family val="2"/>
        <scheme val="minor"/>
      </rPr>
      <t>change in duties revenues + change in VAT revenues</t>
    </r>
  </si>
  <si>
    <r>
      <t xml:space="preserve">STEP 6:
</t>
    </r>
    <r>
      <rPr>
        <sz val="12"/>
        <color theme="1"/>
        <rFont val="Calibri"/>
        <family val="2"/>
        <scheme val="minor"/>
      </rPr>
      <t>Difference in static and behavioural costing = behavioural costing - static costing</t>
    </r>
  </si>
  <si>
    <t>Section 2: Pre-Reform Figures</t>
  </si>
  <si>
    <t>Section 4: Behavioural Policy Costing</t>
  </si>
  <si>
    <t>1. It is necessary to partition tax base into the part related to sales to consumers, and the part related to sales to businesses</t>
  </si>
  <si>
    <r>
      <t xml:space="preserve">STEP 3: 
</t>
    </r>
    <r>
      <rPr>
        <sz val="12"/>
        <rFont val="Calibri"/>
        <family val="2"/>
        <scheme val="minor"/>
      </rPr>
      <t>Projected tax base consumers or businesses = projected tax base * share consumers or businesses</t>
    </r>
  </si>
  <si>
    <r>
      <t xml:space="preserve">STEP 5: 
</t>
    </r>
    <r>
      <rPr>
        <sz val="12"/>
        <rFont val="Calibri"/>
        <family val="2"/>
        <scheme val="minor"/>
      </rPr>
      <t>Consumer or business share of VAT reclaim = VAT reclaim * share of consumers or businesses</t>
    </r>
  </si>
  <si>
    <r>
      <t xml:space="preserve">STEP 6: 
</t>
    </r>
    <r>
      <rPr>
        <sz val="12"/>
        <rFont val="Calibri"/>
        <family val="2"/>
        <scheme val="minor"/>
      </rPr>
      <t>Net VAT paid by banks for consumers or businesses = VAT charged on sales - input VAT reclaimed</t>
    </r>
  </si>
  <si>
    <r>
      <t xml:space="preserve">STEP 4: 
</t>
    </r>
    <r>
      <rPr>
        <sz val="12"/>
        <rFont val="Calibri"/>
        <family val="2"/>
        <scheme val="minor"/>
      </rPr>
      <t>VAT revenue for consumers or businesses = projected tax base * tax rate</t>
    </r>
  </si>
  <si>
    <r>
      <t xml:space="preserve">STEP 7A: 
</t>
    </r>
    <r>
      <rPr>
        <sz val="12"/>
        <color theme="1"/>
        <rFont val="Calibri"/>
        <family val="2"/>
        <scheme val="minor"/>
      </rPr>
      <t>Reclaim of VAT by consumers.</t>
    </r>
    <r>
      <rPr>
        <b/>
        <sz val="12"/>
        <color theme="1"/>
        <rFont val="Calibri"/>
        <family val="2"/>
        <scheme val="minor"/>
      </rPr>
      <t xml:space="preserve"> </t>
    </r>
    <r>
      <rPr>
        <sz val="12"/>
        <color theme="1"/>
        <rFont val="Calibri"/>
        <family val="2"/>
        <scheme val="minor"/>
      </rPr>
      <t>This is 0 for consumers</t>
    </r>
  </si>
  <si>
    <r>
      <rPr>
        <b/>
        <sz val="12"/>
        <color theme="1"/>
        <rFont val="Calibri"/>
        <family val="2"/>
        <scheme val="minor"/>
      </rPr>
      <t>STEP 9:</t>
    </r>
    <r>
      <rPr>
        <sz val="12"/>
        <color theme="1"/>
        <rFont val="Calibri"/>
        <family val="2"/>
        <scheme val="minor"/>
      </rPr>
      <t xml:space="preserve"> Overall VAT tax base post-reform = Projected tax base + overall VAT reclaim</t>
    </r>
  </si>
  <si>
    <r>
      <t>STEP 13</t>
    </r>
    <r>
      <rPr>
        <sz val="12"/>
        <color theme="1"/>
        <rFont val="Calibri"/>
        <family val="2"/>
        <scheme val="minor"/>
      </rPr>
      <t>:  Overall impact on VAT from businesses to consumers =</t>
    </r>
    <r>
      <rPr>
        <b/>
        <sz val="12"/>
        <color theme="1"/>
        <rFont val="Calibri"/>
        <family val="2"/>
        <scheme val="minor"/>
      </rPr>
      <t xml:space="preserve"> </t>
    </r>
    <r>
      <rPr>
        <sz val="12"/>
        <color theme="1"/>
        <rFont val="Calibri"/>
        <family val="2"/>
        <scheme val="minor"/>
      </rPr>
      <t>reduction in output VAT charged - reduction in input VAT reclaimed - reduction in output VAT reclaimed by downstream businesses</t>
    </r>
  </si>
  <si>
    <t>customers does not change  (they were never really paying it in the first place). But consumer customers of banks cannot reclaim VAT, and hence do benefit from the abolition of VAT on these services.</t>
  </si>
  <si>
    <t>2) In the pre-reform world, the business customers of banks can reclaim the VAT they have paid when purchasing fee-based financial services. Hence when VAT is abolished the  amount of VAT actually paid by business</t>
  </si>
  <si>
    <r>
      <rPr>
        <b/>
        <sz val="12"/>
        <color theme="1"/>
        <rFont val="Calibri"/>
        <family val="2"/>
        <scheme val="minor"/>
      </rPr>
      <t>STEP 5:</t>
    </r>
    <r>
      <rPr>
        <sz val="12"/>
        <color theme="1"/>
        <rFont val="Calibri"/>
        <family val="2"/>
        <scheme val="minor"/>
      </rPr>
      <t xml:space="preserve"> Calculate net payments of VAT to the revenue authority</t>
    </r>
  </si>
  <si>
    <r>
      <rPr>
        <b/>
        <sz val="12"/>
        <rFont val="Calibri"/>
        <family val="2"/>
        <scheme val="minor"/>
      </rPr>
      <t xml:space="preserve">STEP 3: </t>
    </r>
    <r>
      <rPr>
        <sz val="12"/>
        <rFont val="Calibri"/>
        <family val="2"/>
        <scheme val="minor"/>
      </rPr>
      <t xml:space="preserve">
Projected tax base consumers or businesses = projected tax base * share consumers or businesses</t>
    </r>
  </si>
  <si>
    <r>
      <t xml:space="preserve">
</t>
    </r>
    <r>
      <rPr>
        <b/>
        <sz val="12"/>
        <color theme="1"/>
        <rFont val="Calibri"/>
        <family val="2"/>
        <scheme val="minor"/>
      </rPr>
      <t>STEP 1:</t>
    </r>
    <r>
      <rPr>
        <sz val="12"/>
        <color theme="1"/>
        <rFont val="Calibri"/>
        <family val="2"/>
        <scheme val="minor"/>
      </rPr>
      <t xml:space="preserve"> See above</t>
    </r>
  </si>
  <si>
    <r>
      <rPr>
        <b/>
        <sz val="12"/>
        <color theme="1"/>
        <rFont val="Calibri"/>
        <family val="2"/>
        <scheme val="minor"/>
      </rPr>
      <t>STEP 5:</t>
    </r>
    <r>
      <rPr>
        <sz val="12"/>
        <color theme="1"/>
        <rFont val="Calibri"/>
        <family val="2"/>
        <scheme val="minor"/>
      </rPr>
      <t xml:space="preserve">  Calculate the projected CIT revenues by applying the no-reform tax rate to the base</t>
    </r>
  </si>
  <si>
    <r>
      <rPr>
        <b/>
        <sz val="12"/>
        <color theme="1"/>
        <rFont val="Calibri"/>
        <family val="2"/>
        <scheme val="minor"/>
      </rPr>
      <t xml:space="preserve">STEP 9: </t>
    </r>
    <r>
      <rPr>
        <sz val="12"/>
        <color theme="1"/>
        <rFont val="Calibri"/>
        <family val="2"/>
        <scheme val="minor"/>
      </rPr>
      <t>Calculate the overall cost of the policy by totalling the annual costs</t>
    </r>
  </si>
  <si>
    <t>(1 – the mobile share). We then project this forward using the GDP and buoyancy assumptions as under the static costing.</t>
  </si>
  <si>
    <r>
      <rPr>
        <b/>
        <sz val="12"/>
        <color theme="1"/>
        <rFont val="Calibri"/>
        <family val="2"/>
        <scheme val="minor"/>
      </rPr>
      <t>STEP 3:</t>
    </r>
    <r>
      <rPr>
        <sz val="12"/>
        <color theme="1"/>
        <rFont val="Calibri"/>
        <family val="2"/>
        <scheme val="minor"/>
      </rPr>
      <t xml:space="preserve"> Split the tax base into the "immobile" component (for which we assume there is no profit-shifting response) and the "mobile" component. For the "immobile" component, we multiply the overall tax base by </t>
    </r>
  </si>
  <si>
    <t>(e.g. 25% to 26% is +1 percentage points)</t>
  </si>
  <si>
    <t xml:space="preserve">standard-rate tax base. We use the assumption that 75% of these revenues come from the standard rate we can then work out the revenues from the standard rate (Overall revenues * 75%), </t>
  </si>
  <si>
    <r>
      <rPr>
        <b/>
        <sz val="12"/>
        <color theme="1"/>
        <rFont val="Calibri"/>
        <family val="2"/>
        <scheme val="minor"/>
      </rPr>
      <t>STEP 6:</t>
    </r>
    <r>
      <rPr>
        <sz val="12"/>
        <color theme="1"/>
        <rFont val="Calibri"/>
        <family val="2"/>
        <scheme val="minor"/>
      </rPr>
      <t xml:space="preserve"> Model the change in the tax base as a result of profit-shifting responses. This allow us to model changes in the tax base as a function of the semi-elasticity. Post-behaviour tax base = Pre-behaviour tax base</t>
    </r>
  </si>
  <si>
    <r>
      <rPr>
        <b/>
        <sz val="12"/>
        <color theme="1"/>
        <rFont val="Calibri"/>
        <family val="2"/>
        <scheme val="minor"/>
      </rPr>
      <t>STEP 2:</t>
    </r>
    <r>
      <rPr>
        <sz val="12"/>
        <color theme="1"/>
        <rFont val="Calibri"/>
        <family val="2"/>
        <scheme val="minor"/>
      </rPr>
      <t xml:space="preserve">
Projected CIT revenues = tax base * tax rate</t>
    </r>
  </si>
  <si>
    <r>
      <rPr>
        <b/>
        <sz val="12"/>
        <color theme="1"/>
        <rFont val="Calibri"/>
        <family val="2"/>
        <scheme val="minor"/>
      </rPr>
      <t>STEP 3:</t>
    </r>
    <r>
      <rPr>
        <sz val="12"/>
        <color theme="1"/>
        <rFont val="Calibri"/>
        <family val="2"/>
        <scheme val="minor"/>
      </rPr>
      <t xml:space="preserve">
Annual revenue impact = Post-reform revenues – Pre-reform revenues</t>
    </r>
  </si>
  <si>
    <r>
      <rPr>
        <b/>
        <sz val="12"/>
        <color theme="1"/>
        <rFont val="Calibri"/>
        <family val="2"/>
        <scheme val="minor"/>
      </rPr>
      <t xml:space="preserve">STEP 2: </t>
    </r>
    <r>
      <rPr>
        <sz val="12"/>
        <color theme="1"/>
        <rFont val="Calibri"/>
        <family val="2"/>
        <scheme val="minor"/>
      </rPr>
      <t xml:space="preserve">
Change in tax rate = post-reform tax rate - pre-reform tax rate</t>
    </r>
  </si>
  <si>
    <r>
      <rPr>
        <b/>
        <sz val="12"/>
        <color theme="1"/>
        <rFont val="Calibri"/>
        <family val="2"/>
        <scheme val="minor"/>
      </rPr>
      <t>STEP 5:</t>
    </r>
    <r>
      <rPr>
        <sz val="12"/>
        <color theme="1"/>
        <rFont val="Calibri"/>
        <family val="2"/>
        <scheme val="minor"/>
      </rPr>
      <t xml:space="preserve">
Projected CIT revenues = tax base * tax rate</t>
    </r>
  </si>
  <si>
    <r>
      <t xml:space="preserve">STEP 8: 
</t>
    </r>
    <r>
      <rPr>
        <sz val="12"/>
        <color theme="1"/>
        <rFont val="Calibri"/>
        <family val="2"/>
        <scheme val="minor"/>
      </rPr>
      <t>Annual revenue impact = Post-reform revenues – Pre-reform revenues</t>
    </r>
  </si>
  <si>
    <r>
      <t xml:space="preserve">STEP 9:
</t>
    </r>
    <r>
      <rPr>
        <sz val="12"/>
        <color theme="1"/>
        <rFont val="Calibri"/>
        <family val="2"/>
        <scheme val="minor"/>
      </rPr>
      <t>Total revenue impact = sum of  annual revenue impacts</t>
    </r>
  </si>
  <si>
    <r>
      <rPr>
        <b/>
        <sz val="12"/>
        <color theme="1"/>
        <rFont val="Calibri"/>
        <family val="2"/>
        <scheme val="minor"/>
      </rPr>
      <t>STEP 10:</t>
    </r>
    <r>
      <rPr>
        <sz val="12"/>
        <color theme="1"/>
        <rFont val="Calibri"/>
        <family val="2"/>
        <scheme val="minor"/>
      </rPr>
      <t xml:space="preserve">
Actual difference in the static and behavioural costing = behavioural costing - static costing </t>
    </r>
  </si>
  <si>
    <r>
      <rPr>
        <b/>
        <sz val="12"/>
        <color theme="1"/>
        <rFont val="Calibri"/>
        <family val="2"/>
        <scheme val="minor"/>
      </rPr>
      <t>STEP 6:</t>
    </r>
    <r>
      <rPr>
        <sz val="12"/>
        <color theme="1"/>
        <rFont val="Calibri"/>
        <family val="2"/>
        <scheme val="minor"/>
      </rPr>
      <t xml:space="preserve">
Post-behaviour tax base = Pre-behaviour tax base * (1 + change in tax rate * elasticity)</t>
    </r>
  </si>
  <si>
    <r>
      <rPr>
        <b/>
        <sz val="12"/>
        <color theme="1"/>
        <rFont val="Calibri"/>
        <family val="2"/>
        <scheme val="minor"/>
      </rPr>
      <t xml:space="preserve">STEP 7:
</t>
    </r>
    <r>
      <rPr>
        <sz val="12"/>
        <color theme="1"/>
        <rFont val="Calibri"/>
        <family val="2"/>
        <scheme val="minor"/>
      </rPr>
      <t xml:space="preserve">Post-behaviour tax revenues = Post-reform tax base * Post-reform tax rate </t>
    </r>
  </si>
  <si>
    <r>
      <t xml:space="preserve">STEP 7A: 
</t>
    </r>
    <r>
      <rPr>
        <sz val="12"/>
        <color theme="1"/>
        <rFont val="Calibri"/>
        <family val="2"/>
        <scheme val="minor"/>
      </rPr>
      <t>Reclaim of VAT by consumers. This is 0 for consumers</t>
    </r>
  </si>
  <si>
    <r>
      <t xml:space="preserve">STEP 7B: </t>
    </r>
    <r>
      <rPr>
        <sz val="12"/>
        <color theme="1"/>
        <rFont val="Calibri"/>
        <family val="2"/>
        <scheme val="minor"/>
      </rPr>
      <t xml:space="preserve">
Reclaim of VAT by businesses </t>
    </r>
    <r>
      <rPr>
        <b/>
        <sz val="12"/>
        <color theme="1"/>
        <rFont val="Calibri"/>
        <family val="2"/>
        <scheme val="minor"/>
      </rPr>
      <t xml:space="preserve">= </t>
    </r>
    <r>
      <rPr>
        <sz val="12"/>
        <color theme="1"/>
        <rFont val="Calibri"/>
        <family val="2"/>
        <scheme val="minor"/>
      </rPr>
      <t>business share of bank reclaim + Net VAT paid by banks on business sales</t>
    </r>
  </si>
  <si>
    <r>
      <t xml:space="preserve">STEP 8: 
</t>
    </r>
    <r>
      <rPr>
        <sz val="12"/>
        <color theme="1"/>
        <rFont val="Calibri"/>
        <family val="2"/>
        <scheme val="minor"/>
      </rPr>
      <t>Actual cost to businesses</t>
    </r>
    <r>
      <rPr>
        <b/>
        <sz val="12"/>
        <color theme="1"/>
        <rFont val="Calibri"/>
        <family val="2"/>
        <scheme val="minor"/>
      </rPr>
      <t xml:space="preserve"> =</t>
    </r>
    <r>
      <rPr>
        <sz val="12"/>
        <color theme="1"/>
        <rFont val="Calibri"/>
        <family val="2"/>
        <scheme val="minor"/>
      </rPr>
      <t xml:space="preserve"> post-tax business cost - reclaim by businesses </t>
    </r>
  </si>
  <si>
    <r>
      <t>STEP 14:</t>
    </r>
    <r>
      <rPr>
        <sz val="12"/>
        <color theme="1"/>
        <rFont val="Calibri"/>
        <family val="2"/>
        <scheme val="minor"/>
      </rPr>
      <t xml:space="preserve">  Overall tax base</t>
    </r>
    <r>
      <rPr>
        <b/>
        <sz val="12"/>
        <color theme="1"/>
        <rFont val="Calibri"/>
        <family val="2"/>
        <scheme val="minor"/>
      </rPr>
      <t xml:space="preserve"> = </t>
    </r>
    <r>
      <rPr>
        <sz val="12"/>
        <color theme="1"/>
        <rFont val="Calibri"/>
        <family val="2"/>
        <scheme val="minor"/>
      </rPr>
      <t>tax base consumers + tax base businesses</t>
    </r>
  </si>
  <si>
    <r>
      <t xml:space="preserve">STEP 9A: </t>
    </r>
    <r>
      <rPr>
        <sz val="12"/>
        <rFont val="Calibri"/>
        <family val="2"/>
        <scheme val="minor"/>
      </rPr>
      <t xml:space="preserve">Projected tax base consumers </t>
    </r>
    <r>
      <rPr>
        <b/>
        <sz val="12"/>
        <rFont val="Calibri"/>
        <family val="2"/>
        <scheme val="minor"/>
      </rPr>
      <t xml:space="preserve">= </t>
    </r>
    <r>
      <rPr>
        <sz val="12"/>
        <rFont val="Calibri"/>
        <family val="2"/>
        <scheme val="minor"/>
      </rPr>
      <t>(pre-reform tax base) * consumer share * (1+ elasticity * price change))</t>
    </r>
  </si>
  <si>
    <r>
      <t xml:space="preserve">STEP 9B: </t>
    </r>
    <r>
      <rPr>
        <sz val="12"/>
        <rFont val="Calibri"/>
        <family val="2"/>
        <scheme val="minor"/>
      </rPr>
      <t>Projected tax base businesses =</t>
    </r>
    <r>
      <rPr>
        <b/>
        <sz val="12"/>
        <rFont val="Calibri"/>
        <family val="2"/>
        <scheme val="minor"/>
      </rPr>
      <t xml:space="preserve"> </t>
    </r>
    <r>
      <rPr>
        <sz val="12"/>
        <rFont val="Calibri"/>
        <family val="2"/>
        <scheme val="minor"/>
      </rPr>
      <t>(pre-reform tax base) * business share * (1+ elasticity * price change))</t>
    </r>
  </si>
  <si>
    <r>
      <t xml:space="preserve">STEP 13:  </t>
    </r>
    <r>
      <rPr>
        <sz val="12"/>
        <color theme="1"/>
        <rFont val="Calibri"/>
        <family val="2"/>
        <scheme val="minor"/>
      </rPr>
      <t>Overall impact on VAT from businesses to consumers =</t>
    </r>
    <r>
      <rPr>
        <b/>
        <sz val="12"/>
        <color theme="1"/>
        <rFont val="Calibri"/>
        <family val="2"/>
        <scheme val="minor"/>
      </rPr>
      <t xml:space="preserve"> </t>
    </r>
    <r>
      <rPr>
        <sz val="12"/>
        <color theme="1"/>
        <rFont val="Calibri"/>
        <family val="2"/>
        <scheme val="minor"/>
      </rPr>
      <t>reduction in output VAT charged - reduction in input VAT reclaimed - reduction in output VAT reclaimed by downstream businesses</t>
    </r>
  </si>
  <si>
    <r>
      <t xml:space="preserve">STEP 15: </t>
    </r>
    <r>
      <rPr>
        <sz val="12"/>
        <rFont val="Calibri"/>
        <family val="2"/>
        <scheme val="minor"/>
      </rPr>
      <t xml:space="preserve">Change in VAT from earlier stage of production </t>
    </r>
  </si>
  <si>
    <r>
      <t xml:space="preserve">STEP 16: </t>
    </r>
    <r>
      <rPr>
        <sz val="12"/>
        <rFont val="Calibri"/>
        <family val="2"/>
        <scheme val="minor"/>
      </rPr>
      <t>Overall impact on VAT revenues including earlier stages of production</t>
    </r>
  </si>
  <si>
    <t>3. When we make financial services VAT exempt, we need to take into account unrecoverable input VAT pushing up the "pre-VAT" price for bank services</t>
  </si>
  <si>
    <r>
      <rPr>
        <sz val="12"/>
        <color theme="1"/>
        <rFont val="Calibri"/>
        <family val="2"/>
        <scheme val="minor"/>
      </rPr>
      <t>The price change calculated is  unchanged in a static costing. The change in price =</t>
    </r>
    <r>
      <rPr>
        <b/>
        <sz val="12"/>
        <color theme="1"/>
        <rFont val="Calibri"/>
        <family val="2"/>
        <scheme val="minor"/>
      </rPr>
      <t xml:space="preserve"> </t>
    </r>
    <r>
      <rPr>
        <sz val="12"/>
        <color theme="1"/>
        <rFont val="Calibri"/>
        <family val="2"/>
        <scheme val="minor"/>
      </rPr>
      <t xml:space="preserve">(post-reform import cost) /(pre-reform import cost) -1.  </t>
    </r>
  </si>
  <si>
    <t xml:space="preserve">Input VAT reclaimed growth </t>
  </si>
  <si>
    <t>For underlying forecasts/projections assume that it grows in line with pre-VAT financial services turnover</t>
  </si>
  <si>
    <r>
      <rPr>
        <b/>
        <sz val="12"/>
        <color theme="1"/>
        <rFont val="Calibri"/>
        <family val="2"/>
        <scheme val="minor"/>
      </rPr>
      <t>STEP 4:</t>
    </r>
    <r>
      <rPr>
        <sz val="12"/>
        <color theme="1"/>
        <rFont val="Calibri"/>
        <family val="2"/>
        <scheme val="minor"/>
      </rPr>
      <t xml:space="preserve">
Total revenue impact = sum of annual revenue impacts
</t>
    </r>
  </si>
  <si>
    <t>2. For the part that is related to sales to businesses, we need to account for reclaimability of the VAT by downstream business</t>
  </si>
  <si>
    <t>4. When we incorporate the demand effects for financial services, we need to decide what the impact is on banks' use of (unrecoverable) VAT-able inputs</t>
  </si>
  <si>
    <t>Tax base buoyancy</t>
  </si>
  <si>
    <t>Projected tax base buoyancy</t>
  </si>
  <si>
    <r>
      <rPr>
        <b/>
        <sz val="12"/>
        <color theme="1"/>
        <rFont val="Calibri"/>
        <family val="2"/>
        <scheme val="minor"/>
      </rPr>
      <t xml:space="preserve">STEP 1: </t>
    </r>
    <r>
      <rPr>
        <sz val="12"/>
        <color theme="1"/>
        <rFont val="Calibri"/>
        <family val="2"/>
        <scheme val="minor"/>
      </rPr>
      <t xml:space="preserve">
Projected tax base = Previous tax base * (1+GDP growth*Tax Buoyancy)</t>
    </r>
  </si>
  <si>
    <t>Introduction</t>
  </si>
  <si>
    <t>Costing steps</t>
  </si>
  <si>
    <r>
      <t xml:space="preserve">STEP 7B: 
</t>
    </r>
    <r>
      <rPr>
        <sz val="12"/>
        <color theme="1"/>
        <rFont val="Calibri"/>
        <family val="2"/>
        <scheme val="minor"/>
      </rPr>
      <t xml:space="preserve">Reclaim of VAT by businesses </t>
    </r>
    <r>
      <rPr>
        <b/>
        <sz val="12"/>
        <color theme="1"/>
        <rFont val="Calibri"/>
        <family val="2"/>
        <scheme val="minor"/>
      </rPr>
      <t xml:space="preserve"> = </t>
    </r>
    <r>
      <rPr>
        <sz val="12"/>
        <color theme="1"/>
        <rFont val="Calibri"/>
        <family val="2"/>
        <scheme val="minor"/>
      </rPr>
      <t>business share of bank reclaim + Net VAT paid by banks on business sales</t>
    </r>
  </si>
  <si>
    <t>Costing Steps</t>
  </si>
  <si>
    <t>This is a more complex costing, and it is important to consider a few issues before starting the costing process:</t>
  </si>
  <si>
    <r>
      <rPr>
        <b/>
        <sz val="12"/>
        <color theme="1"/>
        <rFont val="Calibri"/>
        <family val="2"/>
        <scheme val="minor"/>
      </rPr>
      <t>STEP 2:</t>
    </r>
    <r>
      <rPr>
        <sz val="12"/>
        <color theme="1"/>
        <rFont val="Calibri"/>
        <family val="2"/>
        <scheme val="minor"/>
      </rPr>
      <t xml:space="preserve"> Calculate the banks' overall VAT reclaim</t>
    </r>
  </si>
  <si>
    <r>
      <rPr>
        <b/>
        <sz val="12"/>
        <color theme="1"/>
        <rFont val="Calibri"/>
        <family val="2"/>
        <scheme val="minor"/>
      </rPr>
      <t>STEP 3</t>
    </r>
    <r>
      <rPr>
        <sz val="12"/>
        <color theme="1"/>
        <rFont val="Calibri"/>
        <family val="2"/>
        <scheme val="minor"/>
      </rPr>
      <t>: Changes in duties and VAT revenues = 
revenues post-reform - revenues pre-reform</t>
    </r>
  </si>
  <si>
    <r>
      <rPr>
        <b/>
        <sz val="12"/>
        <color theme="1"/>
        <rFont val="Calibri"/>
        <family val="2"/>
        <scheme val="minor"/>
      </rPr>
      <t>STEP 9:</t>
    </r>
    <r>
      <rPr>
        <sz val="12"/>
        <color theme="1"/>
        <rFont val="Calibri"/>
        <family val="2"/>
        <scheme val="minor"/>
      </rPr>
      <t xml:space="preserve">  Calculate the overall tax base post-reform</t>
    </r>
  </si>
  <si>
    <r>
      <rPr>
        <b/>
        <sz val="12"/>
        <color theme="1"/>
        <rFont val="Calibri"/>
        <family val="2"/>
        <scheme val="minor"/>
      </rPr>
      <t>STEP 13:</t>
    </r>
    <r>
      <rPr>
        <sz val="12"/>
        <color theme="1"/>
        <rFont val="Calibri"/>
        <family val="2"/>
        <scheme val="minor"/>
      </rPr>
      <t xml:space="preserve"> Calculate the overall impact on VAT from businesses to consumers</t>
    </r>
  </si>
  <si>
    <r>
      <rPr>
        <b/>
        <sz val="12"/>
        <color theme="1"/>
        <rFont val="Calibri"/>
        <family val="2"/>
        <scheme val="minor"/>
      </rPr>
      <t>STEP 14:</t>
    </r>
    <r>
      <rPr>
        <sz val="12"/>
        <color theme="1"/>
        <rFont val="Calibri"/>
        <family val="2"/>
        <scheme val="minor"/>
      </rPr>
      <t xml:space="preserve"> Calculate the total revenue effect</t>
    </r>
  </si>
  <si>
    <r>
      <rPr>
        <b/>
        <sz val="12"/>
        <color theme="1"/>
        <rFont val="Calibri"/>
        <family val="2"/>
        <scheme val="minor"/>
      </rPr>
      <t>STEP 15:</t>
    </r>
    <r>
      <rPr>
        <sz val="12"/>
        <color theme="1"/>
        <rFont val="Calibri"/>
        <family val="2"/>
        <scheme val="minor"/>
      </rPr>
      <t xml:space="preserve"> Calculate the price change for consumers and businesses</t>
    </r>
  </si>
  <si>
    <r>
      <rPr>
        <b/>
        <sz val="12"/>
        <color theme="1"/>
        <rFont val="Calibri"/>
        <family val="2"/>
        <scheme val="minor"/>
      </rPr>
      <t xml:space="preserve">STEP 16: </t>
    </r>
    <r>
      <rPr>
        <sz val="12"/>
        <color theme="1"/>
        <rFont val="Calibri"/>
        <family val="2"/>
        <scheme val="minor"/>
      </rPr>
      <t>Price change for consumers and businesses = post-tax consumer or business cost / pre-tax consumer or business cost - 1</t>
    </r>
  </si>
  <si>
    <r>
      <t>STEP 12A:</t>
    </r>
    <r>
      <rPr>
        <sz val="12"/>
        <color theme="1"/>
        <rFont val="Calibri"/>
        <family val="2"/>
        <scheme val="minor"/>
      </rPr>
      <t xml:space="preserve"> Overall revenue effect of reform on VAT from business to consumers</t>
    </r>
    <r>
      <rPr>
        <b/>
        <sz val="12"/>
        <color theme="1"/>
        <rFont val="Calibri"/>
        <family val="2"/>
        <scheme val="minor"/>
      </rPr>
      <t xml:space="preserve"> </t>
    </r>
    <r>
      <rPr>
        <sz val="12"/>
        <color theme="1"/>
        <rFont val="Calibri"/>
        <family val="2"/>
        <scheme val="minor"/>
      </rPr>
      <t>= post-reform net VAT paid - pre-reform net VAT paid</t>
    </r>
  </si>
  <si>
    <r>
      <rPr>
        <b/>
        <sz val="12"/>
        <color theme="1"/>
        <rFont val="Calibri"/>
        <family val="2"/>
        <scheme val="minor"/>
      </rPr>
      <t>STEPS 10A and 10B:</t>
    </r>
    <r>
      <rPr>
        <sz val="12"/>
        <color theme="1"/>
        <rFont val="Calibri"/>
        <family val="2"/>
        <scheme val="minor"/>
      </rPr>
      <t xml:space="preserve"> Calculate the reduction in output VAT for consumers and businesses</t>
    </r>
  </si>
  <si>
    <r>
      <rPr>
        <b/>
        <sz val="12"/>
        <color theme="1"/>
        <rFont val="Calibri"/>
        <family val="2"/>
        <scheme val="minor"/>
      </rPr>
      <t>STEPS 11A and 11B:</t>
    </r>
    <r>
      <rPr>
        <sz val="12"/>
        <color theme="1"/>
        <rFont val="Calibri"/>
        <family val="2"/>
        <scheme val="minor"/>
      </rPr>
      <t xml:space="preserve"> Calculate the reduction in input VAT reclaimed for consumers and businesses</t>
    </r>
  </si>
  <si>
    <r>
      <t xml:space="preserve">STEP 15: </t>
    </r>
    <r>
      <rPr>
        <sz val="12"/>
        <color theme="1"/>
        <rFont val="Calibri"/>
        <family val="2"/>
        <scheme val="minor"/>
      </rPr>
      <t>Total revenue effect of the reform =</t>
    </r>
    <r>
      <rPr>
        <b/>
        <sz val="12"/>
        <color theme="1"/>
        <rFont val="Calibri"/>
        <family val="2"/>
        <scheme val="minor"/>
      </rPr>
      <t xml:space="preserve"> </t>
    </r>
    <r>
      <rPr>
        <sz val="12"/>
        <color theme="1"/>
        <rFont val="Calibri"/>
        <family val="2"/>
        <scheme val="minor"/>
      </rPr>
      <t>revenue effect consumers + revenue effect businesses</t>
    </r>
  </si>
  <si>
    <t xml:space="preserve">The calculation assumes that inputs are required in proportion to real output (i.e. ‘quantities’ not value) – this is based on assumption that input VAT reclaimed grows in line with Pre-VAT financial services turnover. </t>
  </si>
  <si>
    <r>
      <t xml:space="preserve">STEP 12A: </t>
    </r>
    <r>
      <rPr>
        <sz val="12"/>
        <color theme="1"/>
        <rFont val="Calibri"/>
        <family val="2"/>
        <scheme val="minor"/>
      </rPr>
      <t>Revenue effect of the reform on consumers = post-reform net VAT paid - pre-reform net VAT paid</t>
    </r>
  </si>
  <si>
    <r>
      <rPr>
        <b/>
        <sz val="12"/>
        <color theme="1"/>
        <rFont val="Calibri"/>
        <family val="2"/>
        <scheme val="minor"/>
      </rPr>
      <t>STEPS 12A and 12B:</t>
    </r>
    <r>
      <rPr>
        <sz val="12"/>
        <color theme="1"/>
        <rFont val="Calibri"/>
        <family val="2"/>
        <scheme val="minor"/>
      </rPr>
      <t xml:space="preserve"> Calculate the revenue effect of the reform on consumers and businesses</t>
    </r>
  </si>
  <si>
    <t>Business prices rise because businesses never really paid VAT (they could reclaim it) so there is no tax fall to offset the increase in the pre-VAT price charged by banks</t>
  </si>
  <si>
    <t>The steps are outlined below:</t>
  </si>
  <si>
    <t>Worked Example 2: A Complex Costing - Removal of the VAT on Financial Services</t>
  </si>
  <si>
    <t>Worked Example 3: Phased Reduction in the Rate of Corporate Income Tax (CIT)</t>
  </si>
  <si>
    <t>Worked Example 1: A Simple Costing - Import Duty Cut</t>
  </si>
  <si>
    <t>Projected GDP growth - 2022</t>
  </si>
  <si>
    <t>Projected GDP growth - 2023</t>
  </si>
  <si>
    <t>Projected GDP growth - 2024</t>
  </si>
  <si>
    <r>
      <t xml:space="preserve">STEP 1:
</t>
    </r>
    <r>
      <rPr>
        <sz val="12"/>
        <color theme="1"/>
        <rFont val="Calibri"/>
        <family val="2"/>
        <scheme val="minor"/>
      </rPr>
      <t>Projected tax base = tax base 2021 * (1+ GDP growth rate * 1.1)</t>
    </r>
  </si>
  <si>
    <t>Note that the behavioural costs set out for 2022 are exactly the same as the static costings set out above.</t>
  </si>
  <si>
    <t>This does not, however, mean that the behavioural response has had no impact on revenues.</t>
  </si>
  <si>
    <t>The effect on revenue from consumer sales plus the effect on revenue from business sales plus the effect of changes in input VAT by banks as a result of changes in demand.</t>
  </si>
  <si>
    <r>
      <t xml:space="preserve">STEP 1:
</t>
    </r>
    <r>
      <rPr>
        <sz val="12"/>
        <rFont val="Calibri"/>
        <family val="2"/>
        <scheme val="minor"/>
      </rPr>
      <t>Projected tax base = tax base 2021 * (1+GDP growth rate * 1.2)</t>
    </r>
  </si>
  <si>
    <t>Projected GDP growth - 2023 (nominal)</t>
  </si>
  <si>
    <t>Projected GDP growth - 2024 (nominal)</t>
  </si>
  <si>
    <t>Projected GDP growth - 2025 (nominal)</t>
  </si>
  <si>
    <t>Projected GDP growth - 2026 (nominal)</t>
  </si>
  <si>
    <t>Pre-reform main CIT rate 2021</t>
  </si>
  <si>
    <t>Post-reform main CIT rate 2023</t>
  </si>
  <si>
    <t>Port-reform main CIT rate 2024</t>
  </si>
  <si>
    <t>Post-reform main CIT rate 2025</t>
  </si>
  <si>
    <t>Post-reform main CIT rate 2026</t>
  </si>
  <si>
    <r>
      <rPr>
        <b/>
        <sz val="12"/>
        <color theme="1"/>
        <rFont val="Calibri"/>
        <family val="2"/>
        <scheme val="minor"/>
      </rPr>
      <t xml:space="preserve">STEP 8: </t>
    </r>
    <r>
      <rPr>
        <sz val="12"/>
        <color theme="1"/>
        <rFont val="Calibri"/>
        <family val="2"/>
        <scheme val="minor"/>
      </rPr>
      <t xml:space="preserve">Calculate the annual differences in CIT revenues for no-reform and post-reform tax bases. The cost of the reform is calculated by comparing revenues each year, for the no-reform and post-reform tax regimes.   </t>
    </r>
  </si>
  <si>
    <r>
      <rPr>
        <b/>
        <sz val="12"/>
        <color theme="1"/>
        <rFont val="Calibri"/>
        <family val="2"/>
        <scheme val="minor"/>
      </rPr>
      <t xml:space="preserve">STEPS 10 &amp; 11: </t>
    </r>
    <r>
      <rPr>
        <sz val="12"/>
        <color theme="1"/>
        <rFont val="Calibri"/>
        <family val="2"/>
        <scheme val="minor"/>
      </rPr>
      <t>Compare the figures for the static and behavioural costings by revenues and percentage difference</t>
    </r>
  </si>
  <si>
    <r>
      <rPr>
        <b/>
        <sz val="12"/>
        <color theme="1"/>
        <rFont val="Calibri"/>
        <family val="2"/>
        <scheme val="minor"/>
      </rPr>
      <t xml:space="preserve">STEP 7: </t>
    </r>
    <r>
      <rPr>
        <sz val="12"/>
        <color theme="1"/>
        <rFont val="Calibri"/>
        <family val="2"/>
        <scheme val="minor"/>
      </rPr>
      <t>Calculate the revenues with the new tax base. After the reform, the tax rate is being reduced by 1% each year between 2022 and 2026, so the behavioural response does now affect the size of the “mobile” portion of the base.</t>
    </r>
  </si>
  <si>
    <t>First, divide your spreadsheet so that you can calculate and compare revenues between 2022 and 2024 assuming that i) there is no reform to import duties and ii) there is a reform (post-reform).</t>
  </si>
  <si>
    <t xml:space="preserve">Tax revenues are base * rate, and import duties form part of the tax base for VAT. </t>
  </si>
  <si>
    <t>The cost of the reform is calculated by comparing revenues from each tax, and overall, each year, for the pre-reform and post-reform tax regimes.</t>
  </si>
  <si>
    <t>The cost due to changes in import duty revenues in 2022 is calculated as import duties revenues post-reform minus import duties revenues pre-reform .  The same applies to the VAT change.</t>
  </si>
  <si>
    <r>
      <rPr>
        <b/>
        <sz val="12"/>
        <color theme="1"/>
        <rFont val="Calibri"/>
        <family val="2"/>
        <scheme val="minor"/>
      </rPr>
      <t>STEP 1:</t>
    </r>
    <r>
      <rPr>
        <sz val="12"/>
        <color theme="1"/>
        <rFont val="Calibri"/>
        <family val="2"/>
        <scheme val="minor"/>
      </rPr>
      <t xml:space="preserve"> Project forward the import duty tax base given GDP growth and the tax base growth assumptions outlined above Tax base 2021 * (1+ GDP growth rate * 1.1).</t>
    </r>
  </si>
  <si>
    <r>
      <rPr>
        <b/>
        <sz val="12"/>
        <color theme="1"/>
        <rFont val="Calibri"/>
        <family val="2"/>
        <scheme val="minor"/>
      </rPr>
      <t>STEP 2</t>
    </r>
    <r>
      <rPr>
        <sz val="12"/>
        <color theme="1"/>
        <rFont val="Calibri"/>
        <family val="2"/>
        <scheme val="minor"/>
      </rPr>
      <t xml:space="preserve">: Calculate the projected import duty and VAT revenues by applying the pre-and post-reform tax rates to the tax bases </t>
    </r>
  </si>
  <si>
    <r>
      <rPr>
        <b/>
        <sz val="12"/>
        <color theme="1"/>
        <rFont val="Calibri"/>
        <family val="2"/>
        <scheme val="minor"/>
      </rPr>
      <t>STEP 3</t>
    </r>
    <r>
      <rPr>
        <sz val="12"/>
        <color theme="1"/>
        <rFont val="Calibri"/>
        <family val="2"/>
        <scheme val="minor"/>
      </rPr>
      <t>: Calculate the changes in import duties and VAT revenues</t>
    </r>
  </si>
  <si>
    <r>
      <rPr>
        <b/>
        <sz val="12"/>
        <color theme="1"/>
        <rFont val="Calibri"/>
        <family val="2"/>
        <scheme val="minor"/>
      </rPr>
      <t>STEP 4:</t>
    </r>
    <r>
      <rPr>
        <sz val="12"/>
        <color theme="1"/>
        <rFont val="Calibri"/>
        <family val="2"/>
        <scheme val="minor"/>
      </rPr>
      <t xml:space="preserve"> Calculate the overall cost of the policy</t>
    </r>
  </si>
  <si>
    <t>The overall cost in 2022 is calculated as the cost due to changes in duties revenues plus VAT revenues</t>
  </si>
  <si>
    <t>Note that the price change calculated as change in import cost (including tax) as volume of imports is unchanged in static costing.</t>
  </si>
  <si>
    <t xml:space="preserve">Calculate a behavioural costing of the policy, by calculating the change in price, and then applying an elasticity </t>
  </si>
  <si>
    <t>For a static costing the pre-reform and post-reform tax bases are the same.  For a behavioural costing, the pre-reform values remain the same, but the post-reform values differ (see Step 2 below).</t>
  </si>
  <si>
    <t xml:space="preserve">The behavioural change that we are allowing for in this instance is a demand response. Responsiveness to this is measured by the elasticity of demand outlined in the assumptions above (-0.7). </t>
  </si>
  <si>
    <t>The overall response is a function of this elasticity, and the change in price generated by the fall in the duty (which is calculated in Section 3 above).</t>
  </si>
  <si>
    <t>ii) The post-reform tax base is = (pre-reform tax base * (1 + elasticity * price change))</t>
  </si>
  <si>
    <t>This is because the reduction in price increases demand for the goods and services in question, which means more VAT is collected on them.</t>
  </si>
  <si>
    <r>
      <rPr>
        <b/>
        <sz val="12"/>
        <color theme="1"/>
        <rFont val="Calibri"/>
        <family val="2"/>
        <scheme val="minor"/>
      </rPr>
      <t>STEP 1:</t>
    </r>
    <r>
      <rPr>
        <sz val="12"/>
        <color theme="1"/>
        <rFont val="Calibri"/>
        <family val="2"/>
        <scheme val="minor"/>
      </rPr>
      <t xml:space="preserve"> Project forward the pre-reform import duty tax base given GDP growth and the assumptions outlined above: Tax base 2021 * (1+ GDP growth rate * 1.1) . </t>
    </r>
  </si>
  <si>
    <r>
      <rPr>
        <b/>
        <sz val="12"/>
        <color theme="1"/>
        <rFont val="Calibri"/>
        <family val="2"/>
        <scheme val="minor"/>
      </rPr>
      <t>STEP 2:</t>
    </r>
    <r>
      <rPr>
        <sz val="12"/>
        <color theme="1"/>
        <rFont val="Calibri"/>
        <family val="2"/>
        <scheme val="minor"/>
      </rPr>
      <t xml:space="preserve"> Project forward the post-reform import duty tax base, taking into consideration the behavioural response:</t>
    </r>
  </si>
  <si>
    <r>
      <rPr>
        <b/>
        <sz val="12"/>
        <color theme="1"/>
        <rFont val="Calibri"/>
        <family val="2"/>
        <scheme val="minor"/>
      </rPr>
      <t>STEP 3:</t>
    </r>
    <r>
      <rPr>
        <sz val="12"/>
        <color theme="1"/>
        <rFont val="Calibri"/>
        <family val="2"/>
        <scheme val="minor"/>
      </rPr>
      <t xml:space="preserve"> Calculate the projected import duty and VAT revenues by applying the pre-and post-reform tax rates to the tax bases</t>
    </r>
  </si>
  <si>
    <r>
      <rPr>
        <b/>
        <sz val="12"/>
        <color theme="1"/>
        <rFont val="Calibri"/>
        <family val="2"/>
        <scheme val="minor"/>
      </rPr>
      <t>STEP 4:</t>
    </r>
    <r>
      <rPr>
        <sz val="12"/>
        <color theme="1"/>
        <rFont val="Calibri"/>
        <family val="2"/>
        <scheme val="minor"/>
      </rPr>
      <t xml:space="preserve"> Calculate the changes in import duties and VAT revenues</t>
    </r>
  </si>
  <si>
    <r>
      <rPr>
        <b/>
        <sz val="12"/>
        <color theme="1"/>
        <rFont val="Calibri"/>
        <family val="2"/>
        <scheme val="minor"/>
      </rPr>
      <t>STEP 5:</t>
    </r>
    <r>
      <rPr>
        <sz val="12"/>
        <color theme="1"/>
        <rFont val="Calibri"/>
        <family val="2"/>
        <scheme val="minor"/>
      </rPr>
      <t xml:space="preserve"> Calculate the overall cost of the policy</t>
    </r>
  </si>
  <si>
    <r>
      <rPr>
        <b/>
        <sz val="12"/>
        <color theme="1"/>
        <rFont val="Calibri"/>
        <family val="2"/>
        <scheme val="minor"/>
      </rPr>
      <t>STEP 6:</t>
    </r>
    <r>
      <rPr>
        <sz val="12"/>
        <color theme="1"/>
        <rFont val="Calibri"/>
        <family val="2"/>
        <scheme val="minor"/>
      </rPr>
      <t xml:space="preserve"> Calculate the actual difference between the static and behavioural costing and then calculate the percentage difference</t>
    </r>
  </si>
  <si>
    <t xml:space="preserve">For the abolition of the import duty, the behavioural costing is around 9% smaller than for the static costing. </t>
  </si>
  <si>
    <t>i) The change in the price is = (post-reform import cost) / (pre-reform import cost) -1</t>
  </si>
  <si>
    <r>
      <rPr>
        <b/>
        <sz val="12"/>
        <color theme="1"/>
        <rFont val="Calibri"/>
        <family val="2"/>
        <scheme val="minor"/>
      </rPr>
      <t xml:space="preserve">STEP 1: </t>
    </r>
    <r>
      <rPr>
        <sz val="12"/>
        <color theme="1"/>
        <rFont val="Calibri"/>
        <family val="2"/>
        <scheme val="minor"/>
      </rPr>
      <t xml:space="preserve">
Projected tax base = Previous tax base * (1+GDP growth*tax buoyancy)</t>
    </r>
  </si>
  <si>
    <r>
      <rPr>
        <b/>
        <sz val="12"/>
        <color theme="1"/>
        <rFont val="Calibri"/>
        <family val="2"/>
        <scheme val="minor"/>
      </rPr>
      <t>STEP 3:</t>
    </r>
    <r>
      <rPr>
        <sz val="12"/>
        <color theme="1"/>
        <rFont val="Calibri"/>
        <family val="2"/>
        <scheme val="minor"/>
      </rPr>
      <t xml:space="preserve">
Immobile portion of the tax base = tax base * (1 – the mobile share in 2021)
</t>
    </r>
  </si>
  <si>
    <r>
      <rPr>
        <b/>
        <sz val="12"/>
        <color theme="1"/>
        <rFont val="Calibri"/>
        <family val="2"/>
        <scheme val="minor"/>
      </rPr>
      <t xml:space="preserve">STEP 4: </t>
    </r>
    <r>
      <rPr>
        <sz val="12"/>
        <color theme="1"/>
        <rFont val="Calibri"/>
        <family val="2"/>
        <scheme val="minor"/>
      </rPr>
      <t xml:space="preserve">
Mobile portion of the tax base = tax base * mobile share in 2021</t>
    </r>
  </si>
  <si>
    <r>
      <rPr>
        <b/>
        <sz val="12"/>
        <color theme="1"/>
        <rFont val="Calibri"/>
        <family val="2"/>
        <scheme val="minor"/>
      </rPr>
      <t>STEP 14:</t>
    </r>
    <r>
      <rPr>
        <sz val="12"/>
        <color theme="1"/>
        <rFont val="Calibri"/>
        <family val="2"/>
        <scheme val="minor"/>
      </rPr>
      <t xml:space="preserve"> Calculate the overall value of the tax base</t>
    </r>
  </si>
  <si>
    <r>
      <rPr>
        <b/>
        <sz val="12"/>
        <color theme="1"/>
        <rFont val="Calibri"/>
        <family val="2"/>
        <scheme val="minor"/>
      </rPr>
      <t>STEP 15:</t>
    </r>
    <r>
      <rPr>
        <sz val="12"/>
        <color theme="1"/>
        <rFont val="Calibri"/>
        <family val="2"/>
        <scheme val="minor"/>
      </rPr>
      <t xml:space="preserve"> Convert the value-based tax base into a quantity-based measure</t>
    </r>
  </si>
  <si>
    <t>For a static costing the pre-reform and post-reform tax bases are the same</t>
  </si>
  <si>
    <t>Post-reform revenues can be calculated on the basis of the post-behavioural-response tax base, and updated costs of the reforms calculated</t>
  </si>
  <si>
    <t xml:space="preserve"> ii) The post-reform tax-base is: (pre-reform tax base * consumer/business share * (1+ elasticity * price change))</t>
  </si>
  <si>
    <t>Consumer prices fall because while pre-VAT prices have risen (as banks can no longer reclaim their input VAT), consumers would save on the VAT banks currently charge</t>
  </si>
  <si>
    <t>Because banks can no longer reclaim this input VAT, this behavioural response will have revenue implications</t>
  </si>
  <si>
    <t>This is because there is one further impact to account for: the change in demand for financial services may affect the amount of VATable inputs used by the banks</t>
  </si>
  <si>
    <t>We therefore need to calculate the change in real output. To do this we first need to work out the overall value of the tax base including sales to consumers and producers</t>
  </si>
  <si>
    <t>We can work out how much the non-recoverability of input VAT raised the pre-VAT price of fee-based services by calculating the input VAT/pre-reform tax base</t>
  </si>
  <si>
    <t>The quantity-based measure of the tax base is therefore the value-based measure multiplied by 1/(1+0.05). The post-reform amount of input VAT paid by banks is therefore the VAT base post-reform * (0.05/1.05)</t>
  </si>
  <si>
    <t>Finally, calculate the change in input VAT paid by Banks which is the new amount paid minus the amount paid, holding quantity fixed at pre-reform quantity levels</t>
  </si>
  <si>
    <t>First, divide your spreadsheet so that you can calculate and compare revenues between 2022 and 2024 assuming that i) there is no reform to VAT and ii) there is a reform (post-reform)</t>
  </si>
  <si>
    <t xml:space="preserve"> input VAT</t>
  </si>
  <si>
    <r>
      <rPr>
        <b/>
        <sz val="12"/>
        <color theme="1"/>
        <rFont val="Calibri"/>
        <family val="2"/>
        <scheme val="minor"/>
      </rPr>
      <t xml:space="preserve">STEP 1: </t>
    </r>
    <r>
      <rPr>
        <sz val="12"/>
        <color theme="1"/>
        <rFont val="Calibri"/>
        <family val="2"/>
        <scheme val="minor"/>
      </rPr>
      <t>Project forward the import duty tax base given GDP growth and the tax base growth assumptions outlined above. For a static costing the pre-reform and post-reform tax bases are the same</t>
    </r>
  </si>
  <si>
    <r>
      <rPr>
        <b/>
        <sz val="12"/>
        <color theme="1"/>
        <rFont val="Calibri"/>
        <family val="2"/>
        <scheme val="minor"/>
      </rPr>
      <t>STEPS 7A and 7B:</t>
    </r>
    <r>
      <rPr>
        <sz val="12"/>
        <color theme="1"/>
        <rFont val="Calibri"/>
        <family val="2"/>
        <scheme val="minor"/>
      </rPr>
      <t xml:space="preserve"> Calculate reclaim of VAT by consumers. Consumers cannot reclaim any of the VAT that they would pay on fee-based financial services. Businesses can reclaim the VAT they pay on fee-based financial services
</t>
    </r>
  </si>
  <si>
    <t xml:space="preserve"> * (1 + change in tax rate * elasticity). Note that when we are modelling the pre-reform tax base, the change in tax rate is 0, so there is no change in the tax base as a result of the behavioural response</t>
  </si>
  <si>
    <r>
      <rPr>
        <b/>
        <sz val="12"/>
        <color theme="1"/>
        <rFont val="Calibri"/>
        <family val="2"/>
        <scheme val="minor"/>
      </rPr>
      <t xml:space="preserve">STEP 16: </t>
    </r>
    <r>
      <rPr>
        <sz val="12"/>
        <color theme="1"/>
        <rFont val="Calibri"/>
        <family val="2"/>
        <scheme val="minor"/>
      </rPr>
      <t>Calculate the overall impact on revenue</t>
    </r>
  </si>
  <si>
    <r>
      <rPr>
        <b/>
        <sz val="12"/>
        <color theme="1"/>
        <rFont val="Calibri"/>
        <family val="2"/>
        <scheme val="minor"/>
      </rPr>
      <t xml:space="preserve">STEP 11: 
</t>
    </r>
    <r>
      <rPr>
        <sz val="12"/>
        <color theme="1"/>
        <rFont val="Calibri"/>
        <family val="2"/>
        <scheme val="minor"/>
      </rPr>
      <t>% difference in static and behavioural costing = behavioural costing / static costing</t>
    </r>
  </si>
  <si>
    <t>Tax base buoyancy (growth above GDP)</t>
  </si>
  <si>
    <r>
      <rPr>
        <b/>
        <sz val="12"/>
        <color theme="1"/>
        <rFont val="Calibri"/>
        <family val="2"/>
        <scheme val="minor"/>
      </rPr>
      <t>STEP 1:</t>
    </r>
    <r>
      <rPr>
        <sz val="12"/>
        <color theme="1"/>
        <rFont val="Calibri"/>
        <family val="2"/>
        <scheme val="minor"/>
      </rPr>
      <t xml:space="preserve"> Using the previous year’s figures, project forward the CIT tax base given GDP growth and tax base growth assumptions. Remember the definition of tax buoyancy: It is the percentage </t>
    </r>
  </si>
  <si>
    <t>(not percentage point) rate by which revenues grow faster or slower than GDP e.g. If GDP growth is 10% and the tax buoyancy percentage is 10%, it means tax revenue grows by 10%*(1+10%) = 11%</t>
  </si>
  <si>
    <t>1.1 means that the tax base grows 1.1 times (or 10% more) than GDP, e.g. if GDP grows 10%, tax base grows 11%</t>
  </si>
  <si>
    <t>1.2 means that the tax base grows 1.1 times (or 20% more) than GDP, e.g. if GDP grows 10%, tax base grows 12%</t>
  </si>
  <si>
    <r>
      <rPr>
        <b/>
        <sz val="12"/>
        <color theme="1"/>
        <rFont val="Calibri"/>
        <family val="2"/>
        <scheme val="minor"/>
      </rPr>
      <t xml:space="preserve">STEP 2: </t>
    </r>
    <r>
      <rPr>
        <sz val="12"/>
        <color theme="1"/>
        <rFont val="Calibri"/>
        <family val="2"/>
        <scheme val="minor"/>
      </rPr>
      <t xml:space="preserve">Calculate the change in tax rate which is used alongside the profit shifting semi-elasticity to work out the change in the tax base as a result of profit shifting. Note that the change in tax rate measured in percentage points </t>
    </r>
  </si>
  <si>
    <t>2021 (Forecast)</t>
  </si>
  <si>
    <t>Pre-reform import duty rate 2021</t>
  </si>
  <si>
    <t>Pre-reform VAT rate for financial services 2021</t>
  </si>
  <si>
    <t>First, divide your spreadsheet so that you can calculate and compare revenues between 2022 and 2026 assuming that i) there is no reform to CIT (the no-reform scenario) and ii) there is a reform (the post-reform scenario).</t>
  </si>
  <si>
    <t>As above, divide the spreadsheet so that you can calculate and compare revenues between 2022 and 2026 assuming that i) there is no reform to CIT (the no-reform scenario) and ii) there is a reform (the post-reform scenario).</t>
  </si>
  <si>
    <r>
      <t xml:space="preserve">STEP 2: </t>
    </r>
    <r>
      <rPr>
        <sz val="12"/>
        <color theme="1"/>
        <rFont val="Calibri"/>
        <family val="2"/>
        <scheme val="minor"/>
      </rPr>
      <t>Overall VAT reclaim = VAT reclaim 2021 * (1+GDP growth rate * 1.2)</t>
    </r>
  </si>
  <si>
    <r>
      <rPr>
        <b/>
        <sz val="12"/>
        <color theme="1"/>
        <rFont val="Calibri"/>
        <family val="2"/>
        <scheme val="minor"/>
      </rPr>
      <t>STEP 10A:</t>
    </r>
    <r>
      <rPr>
        <sz val="12"/>
        <color theme="1"/>
        <rFont val="Calibri"/>
        <family val="2"/>
        <scheme val="minor"/>
      </rPr>
      <t xml:space="preserve"> Change in output for VAT for consumers = post-reform revenues - pre-reform revenues</t>
    </r>
  </si>
  <si>
    <r>
      <t>STEP 11A:</t>
    </r>
    <r>
      <rPr>
        <sz val="12"/>
        <color theme="1"/>
        <rFont val="Calibri"/>
        <family val="2"/>
        <scheme val="minor"/>
      </rPr>
      <t xml:space="preserve"> Change in input VAT reclaimed for consumers = post-reform input VAT - pre-reform input VAT</t>
    </r>
  </si>
  <si>
    <r>
      <rPr>
        <b/>
        <sz val="12"/>
        <rFont val="Calibri"/>
        <family val="2"/>
        <scheme val="minor"/>
      </rPr>
      <t>STEP 10A:</t>
    </r>
    <r>
      <rPr>
        <sz val="12"/>
        <rFont val="Calibri"/>
        <family val="2"/>
        <scheme val="minor"/>
      </rPr>
      <t xml:space="preserve"> Change in output VAT (businesses)</t>
    </r>
  </si>
  <si>
    <r>
      <rPr>
        <b/>
        <sz val="12"/>
        <rFont val="Calibri"/>
        <family val="2"/>
        <scheme val="minor"/>
      </rPr>
      <t xml:space="preserve">STEP 11B: </t>
    </r>
    <r>
      <rPr>
        <sz val="12"/>
        <rFont val="Calibri"/>
        <family val="2"/>
        <scheme val="minor"/>
      </rPr>
      <t xml:space="preserve"> Change in input VAT reclaimed (businesses)</t>
    </r>
  </si>
  <si>
    <r>
      <rPr>
        <b/>
        <sz val="12"/>
        <color theme="1"/>
        <rFont val="Calibri"/>
        <family val="2"/>
        <scheme val="minor"/>
      </rPr>
      <t>STEP 12B:</t>
    </r>
    <r>
      <rPr>
        <sz val="12"/>
        <color theme="1"/>
        <rFont val="Calibri"/>
        <family val="2"/>
        <scheme val="minor"/>
      </rPr>
      <t xml:space="preserve">  Change in VAT reclaimed by business purchasers of bank services</t>
    </r>
  </si>
  <si>
    <r>
      <t xml:space="preserve">STEP 10A: </t>
    </r>
    <r>
      <rPr>
        <sz val="12"/>
        <color theme="1"/>
        <rFont val="Calibri"/>
        <family val="2"/>
        <scheme val="minor"/>
      </rPr>
      <t>Change in output VAT for consumers = post-reform revenues - pre-reform revenues</t>
    </r>
  </si>
  <si>
    <r>
      <t xml:space="preserve">STEP 11A: </t>
    </r>
    <r>
      <rPr>
        <sz val="12"/>
        <color theme="1"/>
        <rFont val="Calibri"/>
        <family val="2"/>
        <scheme val="minor"/>
      </rPr>
      <t>Change in input VAT reclaimed for consumers = post-reform input VAT - pre-reform input VAT</t>
    </r>
  </si>
  <si>
    <r>
      <rPr>
        <b/>
        <sz val="12"/>
        <rFont val="Calibri"/>
        <family val="2"/>
        <scheme val="minor"/>
      </rPr>
      <t>STEP 10B</t>
    </r>
    <r>
      <rPr>
        <sz val="12"/>
        <rFont val="Calibri"/>
        <family val="2"/>
        <scheme val="minor"/>
      </rPr>
      <t>: Change in output VAT for businesses</t>
    </r>
  </si>
  <si>
    <r>
      <rPr>
        <b/>
        <sz val="12"/>
        <color theme="1"/>
        <rFont val="Calibri"/>
        <family val="2"/>
        <scheme val="minor"/>
      </rPr>
      <t>STEP 11B:</t>
    </r>
    <r>
      <rPr>
        <sz val="12"/>
        <color theme="1"/>
        <rFont val="Calibri"/>
        <family val="2"/>
        <scheme val="minor"/>
      </rPr>
      <t xml:space="preserve"> Change in input VAT reclaimed for businesses</t>
    </r>
  </si>
  <si>
    <r>
      <rPr>
        <b/>
        <sz val="12"/>
        <color theme="1"/>
        <rFont val="Calibri"/>
        <family val="2"/>
        <scheme val="minor"/>
      </rPr>
      <t>STEP 12B:</t>
    </r>
    <r>
      <rPr>
        <sz val="12"/>
        <color theme="1"/>
        <rFont val="Calibri"/>
        <family val="2"/>
        <scheme val="minor"/>
      </rPr>
      <t xml:space="preserve"> Change in VAT reclaimed by business purchasers of bank services</t>
    </r>
  </si>
  <si>
    <t>Percentage of estimated corporate profits that are internationally mobile in 2021</t>
  </si>
  <si>
    <r>
      <rPr>
        <b/>
        <sz val="12"/>
        <color theme="1"/>
        <rFont val="Calibri"/>
        <family val="2"/>
        <scheme val="minor"/>
      </rPr>
      <t>STEP 4:</t>
    </r>
    <r>
      <rPr>
        <sz val="12"/>
        <color theme="1"/>
        <rFont val="Calibri"/>
        <family val="2"/>
        <scheme val="minor"/>
      </rPr>
      <t xml:space="preserve"> To calculate the "mobile" portion we multiply the overall tax base by the estimated mobile share in 2021. In subsequent years, we project this forward using the GDP and buoyancy assumptions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</si>
</sst>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000"/>
  </numFmts>
  <fonts count="16">
    <font>
      <sz val="11"/>
      <color theme="1"/>
      <name val="Calibri"/>
      <family val="2"/>
      <scheme val="minor"/>
    </font>
    <font>
      <sz val="11"/>
      <color theme="1"/>
      <name val="Calibri"/>
      <family val="2"/>
      <scheme val="minor"/>
    </font>
    <font>
      <sz val="12"/>
      <color theme="1"/>
      <name val="Noto Sans"/>
      <family val="2"/>
    </font>
    <font>
      <b/>
      <sz val="14"/>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u/>
      <sz val="12"/>
      <color theme="1"/>
      <name val="Calibri"/>
      <family val="2"/>
      <scheme val="minor"/>
    </font>
    <font>
      <b/>
      <sz val="12"/>
      <color rgb="FF000000"/>
      <name val="Calibri"/>
      <family val="2"/>
      <scheme val="minor"/>
    </font>
    <font>
      <b/>
      <sz val="12"/>
      <name val="Calibri"/>
      <family val="2"/>
      <scheme val="minor"/>
    </font>
    <font>
      <sz val="12"/>
      <color rgb="FFFF0000"/>
      <name val="Calibri"/>
      <family val="2"/>
      <scheme val="minor"/>
    </font>
    <font>
      <b/>
      <sz val="12"/>
      <color theme="3"/>
      <name val="Calibri"/>
      <family val="2"/>
      <scheme val="minor"/>
    </font>
    <font>
      <sz val="12"/>
      <color theme="3"/>
      <name val="Calibri"/>
      <family val="2"/>
      <scheme val="minor"/>
    </font>
    <font>
      <sz val="12"/>
      <name val="Calibri"/>
      <family val="2"/>
      <scheme val="minor"/>
    </font>
    <font>
      <b/>
      <sz val="10"/>
      <color theme="1"/>
      <name val="Calibri"/>
      <family val="2"/>
      <scheme val="minor"/>
    </font>
    <font>
      <sz val="12"/>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249977111117893"/>
        <bgColor indexed="64"/>
      </patternFill>
    </fill>
  </fills>
  <borders count="15">
    <border>
      <left/>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332">
    <xf numFmtId="0" fontId="0" fillId="0" borderId="0" xfId="0"/>
    <xf numFmtId="0" fontId="4" fillId="0" borderId="0" xfId="2" applyFont="1" applyAlignment="1"/>
    <xf numFmtId="0" fontId="5" fillId="0" borderId="0" xfId="0" applyFont="1" applyAlignment="1">
      <alignment horizontal="left"/>
    </xf>
    <xf numFmtId="0" fontId="5" fillId="3" borderId="0" xfId="2" applyFont="1" applyFill="1" applyBorder="1" applyAlignment="1"/>
    <xf numFmtId="0" fontId="0" fillId="0" borderId="0" xfId="0" applyAlignment="1">
      <alignment vertical="center"/>
    </xf>
    <xf numFmtId="0" fontId="4" fillId="3" borderId="2" xfId="2" applyFont="1" applyFill="1" applyBorder="1" applyAlignment="1"/>
    <xf numFmtId="0" fontId="6" fillId="0" borderId="0" xfId="0" applyFont="1" applyAlignment="1">
      <alignment horizontal="left"/>
    </xf>
    <xf numFmtId="0" fontId="4" fillId="0" borderId="0" xfId="0" applyFont="1" applyAlignment="1">
      <alignment horizontal="left"/>
    </xf>
    <xf numFmtId="9" fontId="4" fillId="0" borderId="0" xfId="1" applyFont="1" applyAlignment="1">
      <alignment horizontal="left"/>
    </xf>
    <xf numFmtId="3" fontId="13"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Alignment="1">
      <alignment vertical="center"/>
    </xf>
    <xf numFmtId="0" fontId="4" fillId="2" borderId="0" xfId="2" applyFont="1" applyFill="1" applyAlignment="1"/>
    <xf numFmtId="0" fontId="7" fillId="2" borderId="0" xfId="2" applyFont="1" applyFill="1" applyAlignment="1"/>
    <xf numFmtId="0" fontId="6" fillId="2" borderId="0" xfId="0" applyFont="1" applyFill="1" applyAlignment="1">
      <alignment horizontal="left" vertical="top"/>
    </xf>
    <xf numFmtId="0" fontId="14" fillId="2" borderId="0" xfId="0" applyFont="1" applyFill="1" applyAlignment="1">
      <alignment horizontal="left" vertical="top"/>
    </xf>
    <xf numFmtId="0" fontId="5" fillId="2" borderId="0" xfId="0" applyFont="1" applyFill="1" applyAlignment="1">
      <alignment horizontal="left" vertical="top"/>
    </xf>
    <xf numFmtId="0" fontId="5" fillId="4" borderId="5" xfId="0" applyFont="1" applyFill="1" applyBorder="1" applyAlignment="1">
      <alignment horizontal="left" vertical="top"/>
    </xf>
    <xf numFmtId="0" fontId="5" fillId="4" borderId="6" xfId="0" applyFont="1" applyFill="1" applyBorder="1" applyAlignment="1">
      <alignment horizontal="left" vertical="top"/>
    </xf>
    <xf numFmtId="0" fontId="6" fillId="0" borderId="0" xfId="0" applyFont="1" applyAlignment="1">
      <alignment horizontal="left" vertical="top"/>
    </xf>
    <xf numFmtId="0" fontId="6" fillId="2" borderId="0" xfId="0" applyFont="1" applyFill="1" applyBorder="1" applyAlignment="1">
      <alignment horizontal="left" vertical="top" wrapText="1"/>
    </xf>
    <xf numFmtId="0" fontId="14" fillId="2" borderId="0" xfId="0" applyFont="1" applyFill="1" applyBorder="1" applyAlignment="1">
      <alignment horizontal="left" vertical="top"/>
    </xf>
    <xf numFmtId="0" fontId="6" fillId="2" borderId="0" xfId="0" applyFont="1" applyFill="1" applyBorder="1" applyAlignment="1">
      <alignment horizontal="left" vertical="top"/>
    </xf>
    <xf numFmtId="3" fontId="6" fillId="2" borderId="0" xfId="0" applyNumberFormat="1" applyFont="1" applyFill="1" applyBorder="1" applyAlignment="1">
      <alignment horizontal="left" vertical="top"/>
    </xf>
    <xf numFmtId="165" fontId="6" fillId="2" borderId="0" xfId="0" applyNumberFormat="1" applyFont="1" applyFill="1" applyBorder="1" applyAlignment="1">
      <alignment horizontal="left" vertical="top"/>
    </xf>
    <xf numFmtId="0" fontId="4" fillId="2" borderId="0" xfId="0" applyFont="1" applyFill="1" applyAlignment="1">
      <alignment horizontal="left" vertical="top"/>
    </xf>
    <xf numFmtId="0" fontId="4" fillId="3" borderId="5" xfId="0" applyFont="1" applyFill="1" applyBorder="1" applyAlignment="1">
      <alignment horizontal="left" vertical="top"/>
    </xf>
    <xf numFmtId="9" fontId="4" fillId="3" borderId="6" xfId="0" applyNumberFormat="1" applyFont="1" applyFill="1" applyBorder="1" applyAlignment="1">
      <alignment horizontal="left" vertical="top"/>
    </xf>
    <xf numFmtId="0" fontId="4" fillId="2" borderId="5" xfId="0" applyFont="1" applyFill="1" applyBorder="1" applyAlignment="1">
      <alignment horizontal="left" vertical="top"/>
    </xf>
    <xf numFmtId="9" fontId="4" fillId="0" borderId="6" xfId="0" applyNumberFormat="1" applyFont="1" applyBorder="1" applyAlignment="1">
      <alignment horizontal="left" vertical="top"/>
    </xf>
    <xf numFmtId="165" fontId="4" fillId="3" borderId="6" xfId="0" applyNumberFormat="1" applyFont="1" applyFill="1" applyBorder="1" applyAlignment="1">
      <alignment horizontal="left" vertical="top"/>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2" xfId="0" applyFont="1" applyFill="1" applyBorder="1" applyAlignment="1">
      <alignment horizontal="left" vertical="top"/>
    </xf>
    <xf numFmtId="0" fontId="4" fillId="3" borderId="3" xfId="0" applyFont="1" applyFill="1" applyBorder="1" applyAlignment="1">
      <alignment horizontal="left" vertical="top"/>
    </xf>
    <xf numFmtId="3" fontId="4" fillId="3" borderId="4" xfId="0" applyNumberFormat="1" applyFont="1" applyFill="1" applyBorder="1" applyAlignment="1">
      <alignment horizontal="left" vertical="top"/>
    </xf>
    <xf numFmtId="3" fontId="4" fillId="3" borderId="2" xfId="0" applyNumberFormat="1" applyFont="1" applyFill="1" applyBorder="1" applyAlignment="1">
      <alignment horizontal="left" vertical="top"/>
    </xf>
    <xf numFmtId="0" fontId="4" fillId="2" borderId="3" xfId="0" applyFont="1" applyFill="1" applyBorder="1" applyAlignment="1">
      <alignment horizontal="left" vertical="top"/>
    </xf>
    <xf numFmtId="3" fontId="4" fillId="0" borderId="4" xfId="0" applyNumberFormat="1" applyFont="1" applyBorder="1" applyAlignment="1">
      <alignment horizontal="left" vertical="top"/>
    </xf>
    <xf numFmtId="3" fontId="4" fillId="0" borderId="2" xfId="0" applyNumberFormat="1" applyFont="1" applyBorder="1" applyAlignment="1">
      <alignment horizontal="left" vertical="top"/>
    </xf>
    <xf numFmtId="165" fontId="4" fillId="3" borderId="4" xfId="0" applyNumberFormat="1" applyFont="1" applyFill="1" applyBorder="1" applyAlignment="1">
      <alignment horizontal="left" vertical="top"/>
    </xf>
    <xf numFmtId="165" fontId="4" fillId="3" borderId="2" xfId="0" applyNumberFormat="1" applyFont="1" applyFill="1" applyBorder="1" applyAlignment="1">
      <alignment horizontal="left" vertical="top"/>
    </xf>
    <xf numFmtId="0" fontId="4" fillId="0" borderId="0" xfId="0" applyFont="1" applyAlignment="1">
      <alignment horizontal="left" vertical="top"/>
    </xf>
    <xf numFmtId="0" fontId="4" fillId="4" borderId="3" xfId="0" applyFont="1" applyFill="1" applyBorder="1" applyAlignment="1">
      <alignment horizontal="left" vertical="top"/>
    </xf>
    <xf numFmtId="0" fontId="4" fillId="3" borderId="4" xfId="0" applyFont="1" applyFill="1" applyBorder="1" applyAlignment="1">
      <alignment horizontal="left" vertical="top"/>
    </xf>
    <xf numFmtId="1" fontId="4" fillId="3" borderId="4" xfId="0" applyNumberFormat="1" applyFont="1" applyFill="1" applyBorder="1" applyAlignment="1">
      <alignment horizontal="left" vertical="top"/>
    </xf>
    <xf numFmtId="1" fontId="4" fillId="3" borderId="2" xfId="0" applyNumberFormat="1" applyFont="1" applyFill="1" applyBorder="1" applyAlignment="1">
      <alignment horizontal="left" vertical="top"/>
    </xf>
    <xf numFmtId="9" fontId="4" fillId="2" borderId="0" xfId="1" applyFont="1" applyFill="1" applyAlignment="1">
      <alignment horizontal="left" vertical="top"/>
    </xf>
    <xf numFmtId="9" fontId="4" fillId="2" borderId="3" xfId="1" applyFont="1" applyFill="1" applyBorder="1" applyAlignment="1">
      <alignment horizontal="left" vertical="top"/>
    </xf>
    <xf numFmtId="9" fontId="4" fillId="2" borderId="4" xfId="1" applyFont="1" applyFill="1" applyBorder="1" applyAlignment="1">
      <alignment horizontal="left" vertical="top"/>
    </xf>
    <xf numFmtId="9" fontId="4" fillId="0" borderId="4" xfId="1" applyFont="1" applyBorder="1" applyAlignment="1">
      <alignment horizontal="left" vertical="top"/>
    </xf>
    <xf numFmtId="9" fontId="4" fillId="2" borderId="2" xfId="1" applyFont="1" applyFill="1" applyBorder="1" applyAlignment="1">
      <alignment horizontal="left" vertical="top"/>
    </xf>
    <xf numFmtId="9" fontId="4" fillId="0" borderId="0" xfId="1" applyFont="1" applyAlignment="1">
      <alignment horizontal="left" vertical="top"/>
    </xf>
    <xf numFmtId="9" fontId="4" fillId="3" borderId="3" xfId="1" applyFont="1" applyFill="1" applyBorder="1" applyAlignment="1">
      <alignment horizontal="left" vertical="top"/>
    </xf>
    <xf numFmtId="166" fontId="4" fillId="3" borderId="4" xfId="1" applyNumberFormat="1" applyFont="1" applyFill="1" applyBorder="1" applyAlignment="1">
      <alignment horizontal="left" vertical="top"/>
    </xf>
    <xf numFmtId="9" fontId="4" fillId="3" borderId="4" xfId="1" applyFont="1" applyFill="1" applyBorder="1" applyAlignment="1">
      <alignment horizontal="left" vertical="top"/>
    </xf>
    <xf numFmtId="9" fontId="4" fillId="3" borderId="2" xfId="1" applyFont="1" applyFill="1" applyBorder="1" applyAlignment="1">
      <alignment horizontal="left" vertical="top"/>
    </xf>
    <xf numFmtId="1" fontId="5" fillId="2" borderId="4" xfId="0" applyNumberFormat="1" applyFont="1" applyFill="1" applyBorder="1" applyAlignment="1">
      <alignment horizontal="left" vertical="top" wrapText="1"/>
    </xf>
    <xf numFmtId="0" fontId="4" fillId="0" borderId="4" xfId="0" applyFont="1" applyBorder="1" applyAlignment="1">
      <alignment horizontal="left" vertical="top"/>
    </xf>
    <xf numFmtId="1" fontId="4" fillId="2" borderId="4" xfId="0" applyNumberFormat="1" applyFont="1" applyFill="1" applyBorder="1" applyAlignment="1">
      <alignment horizontal="left" vertical="top"/>
    </xf>
    <xf numFmtId="1" fontId="4" fillId="2" borderId="2" xfId="0" applyNumberFormat="1" applyFont="1" applyFill="1" applyBorder="1" applyAlignment="1">
      <alignment horizontal="left" vertical="top"/>
    </xf>
    <xf numFmtId="165" fontId="4" fillId="2" borderId="4" xfId="1" applyNumberFormat="1" applyFont="1" applyFill="1" applyBorder="1" applyAlignment="1">
      <alignment horizontal="left" vertical="top"/>
    </xf>
    <xf numFmtId="165" fontId="4" fillId="0" borderId="4" xfId="1" applyNumberFormat="1" applyFont="1" applyBorder="1" applyAlignment="1">
      <alignment horizontal="left" vertical="top"/>
    </xf>
    <xf numFmtId="1" fontId="5" fillId="3" borderId="4" xfId="0" applyNumberFormat="1" applyFont="1" applyFill="1" applyBorder="1" applyAlignment="1">
      <alignment horizontal="left" vertical="top" wrapText="1"/>
    </xf>
    <xf numFmtId="1" fontId="4" fillId="2" borderId="4" xfId="0" applyNumberFormat="1" applyFont="1" applyFill="1" applyBorder="1" applyAlignment="1">
      <alignment horizontal="left" vertical="top" wrapText="1"/>
    </xf>
    <xf numFmtId="0" fontId="5" fillId="3" borderId="0" xfId="0" applyFont="1" applyFill="1" applyBorder="1" applyAlignment="1">
      <alignment horizontal="left" vertical="top"/>
    </xf>
    <xf numFmtId="2" fontId="4" fillId="2" borderId="4" xfId="1" applyNumberFormat="1" applyFont="1" applyFill="1" applyBorder="1" applyAlignment="1">
      <alignment horizontal="left" vertical="top"/>
    </xf>
    <xf numFmtId="0" fontId="4" fillId="2" borderId="4" xfId="0" applyFont="1" applyFill="1" applyBorder="1" applyAlignment="1">
      <alignment horizontal="left" vertical="top"/>
    </xf>
    <xf numFmtId="3" fontId="4" fillId="2" borderId="4" xfId="0" applyNumberFormat="1" applyFont="1" applyFill="1" applyBorder="1" applyAlignment="1">
      <alignment horizontal="left" vertical="top"/>
    </xf>
    <xf numFmtId="9" fontId="4" fillId="2" borderId="4" xfId="1" applyNumberFormat="1" applyFont="1" applyFill="1" applyBorder="1" applyAlignment="1">
      <alignment horizontal="left" vertical="top"/>
    </xf>
    <xf numFmtId="0" fontId="4" fillId="2" borderId="4" xfId="0" applyNumberFormat="1" applyFont="1" applyFill="1" applyBorder="1" applyAlignment="1">
      <alignment horizontal="left" vertical="top"/>
    </xf>
    <xf numFmtId="2" fontId="4" fillId="2" borderId="4" xfId="0" applyNumberFormat="1" applyFont="1" applyFill="1" applyBorder="1" applyAlignment="1">
      <alignment horizontal="left" vertical="top"/>
    </xf>
    <xf numFmtId="2" fontId="4" fillId="3" borderId="4" xfId="1" applyNumberFormat="1" applyFont="1" applyFill="1" applyBorder="1" applyAlignment="1">
      <alignment horizontal="left" vertical="top"/>
    </xf>
    <xf numFmtId="167" fontId="4" fillId="3" borderId="4" xfId="1" applyNumberFormat="1" applyFont="1" applyFill="1" applyBorder="1" applyAlignment="1">
      <alignment horizontal="left" vertical="top"/>
    </xf>
    <xf numFmtId="165" fontId="4" fillId="3" borderId="4" xfId="1" applyNumberFormat="1" applyFont="1" applyFill="1" applyBorder="1" applyAlignment="1">
      <alignment horizontal="left" vertical="top"/>
    </xf>
    <xf numFmtId="0" fontId="4" fillId="3" borderId="4" xfId="0" applyNumberFormat="1" applyFont="1" applyFill="1" applyBorder="1" applyAlignment="1">
      <alignment horizontal="left" vertical="top"/>
    </xf>
    <xf numFmtId="2" fontId="4" fillId="3" borderId="4" xfId="0" applyNumberFormat="1" applyFont="1" applyFill="1" applyBorder="1" applyAlignment="1">
      <alignment horizontal="left" vertical="top"/>
    </xf>
    <xf numFmtId="0" fontId="4" fillId="2" borderId="0" xfId="0" applyFont="1" applyFill="1" applyAlignment="1">
      <alignment horizontal="left"/>
    </xf>
    <xf numFmtId="0" fontId="3" fillId="2" borderId="0" xfId="0" applyFont="1" applyFill="1" applyBorder="1" applyAlignment="1">
      <alignment horizontal="left"/>
    </xf>
    <xf numFmtId="3" fontId="4" fillId="2" borderId="0" xfId="0" applyNumberFormat="1" applyFont="1" applyFill="1" applyBorder="1" applyAlignment="1">
      <alignment horizontal="left"/>
    </xf>
    <xf numFmtId="0" fontId="5" fillId="2" borderId="0" xfId="0" applyFont="1" applyFill="1" applyBorder="1" applyAlignment="1">
      <alignment horizontal="left"/>
    </xf>
    <xf numFmtId="0" fontId="3" fillId="2" borderId="0" xfId="0" applyFont="1" applyFill="1" applyAlignment="1">
      <alignment horizontal="left"/>
    </xf>
    <xf numFmtId="0" fontId="6" fillId="2" borderId="0" xfId="0" applyFont="1" applyFill="1" applyAlignment="1">
      <alignment horizontal="left"/>
    </xf>
    <xf numFmtId="0" fontId="5" fillId="2" borderId="0" xfId="0" applyFont="1" applyFill="1" applyAlignment="1">
      <alignment horizontal="left"/>
    </xf>
    <xf numFmtId="0" fontId="6" fillId="2" borderId="0" xfId="0" applyFont="1" applyFill="1" applyBorder="1" applyAlignment="1">
      <alignment horizontal="left"/>
    </xf>
    <xf numFmtId="0" fontId="4" fillId="2" borderId="0" xfId="0" applyFont="1" applyFill="1" applyBorder="1" applyAlignment="1">
      <alignment horizontal="left"/>
    </xf>
    <xf numFmtId="9" fontId="4" fillId="2" borderId="0" xfId="1" applyFont="1" applyFill="1" applyAlignment="1">
      <alignment horizontal="left"/>
    </xf>
    <xf numFmtId="0" fontId="4" fillId="2" borderId="0" xfId="0" applyFont="1" applyFill="1" applyAlignment="1">
      <alignment vertical="center"/>
    </xf>
    <xf numFmtId="0" fontId="0" fillId="2" borderId="0" xfId="0" applyFill="1" applyAlignment="1">
      <alignment vertical="center"/>
    </xf>
    <xf numFmtId="0" fontId="4" fillId="2" borderId="0" xfId="0" applyFont="1" applyFill="1" applyBorder="1" applyAlignment="1">
      <alignment horizontal="left" wrapText="1"/>
    </xf>
    <xf numFmtId="165" fontId="5" fillId="2" borderId="0" xfId="0" applyNumberFormat="1" applyFont="1" applyFill="1" applyBorder="1" applyAlignment="1">
      <alignment horizontal="left"/>
    </xf>
    <xf numFmtId="3" fontId="13" fillId="2" borderId="0" xfId="0" applyNumberFormat="1" applyFont="1" applyFill="1" applyBorder="1" applyAlignment="1">
      <alignment horizontal="left"/>
    </xf>
    <xf numFmtId="3" fontId="9" fillId="2" borderId="0" xfId="0" applyNumberFormat="1" applyFont="1" applyFill="1" applyBorder="1" applyAlignment="1">
      <alignment horizontal="left"/>
    </xf>
    <xf numFmtId="4" fontId="4" fillId="2" borderId="0" xfId="0" applyNumberFormat="1" applyFont="1" applyFill="1" applyBorder="1" applyAlignment="1">
      <alignment horizontal="left"/>
    </xf>
    <xf numFmtId="0" fontId="10" fillId="2" borderId="0" xfId="0" applyFont="1" applyFill="1" applyAlignment="1">
      <alignment horizontal="left"/>
    </xf>
    <xf numFmtId="0" fontId="12" fillId="2" borderId="0" xfId="0" applyFont="1" applyFill="1" applyAlignment="1">
      <alignment horizontal="left"/>
    </xf>
    <xf numFmtId="0" fontId="11" fillId="2" borderId="0" xfId="0" applyFont="1" applyFill="1" applyAlignment="1">
      <alignment horizontal="left"/>
    </xf>
    <xf numFmtId="0" fontId="4" fillId="2" borderId="4" xfId="0" applyFont="1" applyFill="1" applyBorder="1" applyAlignment="1">
      <alignment horizontal="left"/>
    </xf>
    <xf numFmtId="0" fontId="5" fillId="4" borderId="4" xfId="0" applyFont="1" applyFill="1" applyBorder="1" applyAlignment="1">
      <alignment horizontal="left"/>
    </xf>
    <xf numFmtId="0" fontId="4" fillId="3" borderId="4" xfId="0" applyFont="1" applyFill="1" applyBorder="1" applyAlignment="1">
      <alignment horizontal="left"/>
    </xf>
    <xf numFmtId="0" fontId="4" fillId="2" borderId="3" xfId="0" applyFont="1" applyFill="1" applyBorder="1" applyAlignment="1">
      <alignment horizontal="left"/>
    </xf>
    <xf numFmtId="0" fontId="4" fillId="2" borderId="3" xfId="0" applyFont="1" applyFill="1" applyBorder="1" applyAlignment="1">
      <alignment horizontal="left" wrapText="1"/>
    </xf>
    <xf numFmtId="0" fontId="5" fillId="4" borderId="3" xfId="0" applyFont="1" applyFill="1" applyBorder="1" applyAlignment="1">
      <alignment horizontal="left"/>
    </xf>
    <xf numFmtId="0" fontId="4" fillId="3" borderId="3" xfId="0" applyFont="1" applyFill="1" applyBorder="1" applyAlignment="1">
      <alignment horizontal="left"/>
    </xf>
    <xf numFmtId="0" fontId="4" fillId="3" borderId="3" xfId="0" applyFont="1" applyFill="1" applyBorder="1" applyAlignment="1">
      <alignment horizontal="left" wrapText="1"/>
    </xf>
    <xf numFmtId="9" fontId="4" fillId="3" borderId="4" xfId="0" applyNumberFormat="1" applyFont="1" applyFill="1" applyBorder="1" applyAlignment="1">
      <alignment horizontal="left"/>
    </xf>
    <xf numFmtId="9" fontId="4" fillId="2" borderId="4" xfId="0" applyNumberFormat="1" applyFont="1" applyFill="1" applyBorder="1" applyAlignment="1">
      <alignment horizontal="left"/>
    </xf>
    <xf numFmtId="2" fontId="4" fillId="3" borderId="4" xfId="0" applyNumberFormat="1" applyFont="1" applyFill="1" applyBorder="1" applyAlignment="1">
      <alignment horizontal="left"/>
    </xf>
    <xf numFmtId="2" fontId="4" fillId="2" borderId="4" xfId="0" applyNumberFormat="1" applyFont="1" applyFill="1" applyBorder="1" applyAlignment="1">
      <alignment horizontal="left"/>
    </xf>
    <xf numFmtId="165" fontId="4" fillId="2" borderId="4" xfId="0" applyNumberFormat="1" applyFont="1" applyFill="1" applyBorder="1" applyAlignment="1">
      <alignment horizontal="left"/>
    </xf>
    <xf numFmtId="165" fontId="4" fillId="3" borderId="4" xfId="0" applyNumberFormat="1" applyFont="1" applyFill="1" applyBorder="1" applyAlignment="1">
      <alignment horizontal="left"/>
    </xf>
    <xf numFmtId="0" fontId="4" fillId="2" borderId="0" xfId="0" applyFont="1" applyFill="1" applyAlignment="1"/>
    <xf numFmtId="3" fontId="4" fillId="0" borderId="4" xfId="0" applyNumberFormat="1" applyFont="1" applyBorder="1" applyAlignment="1">
      <alignment horizontal="left"/>
    </xf>
    <xf numFmtId="165" fontId="4" fillId="0" borderId="4" xfId="0" applyNumberFormat="1" applyFont="1" applyBorder="1" applyAlignment="1">
      <alignment horizontal="left"/>
    </xf>
    <xf numFmtId="3" fontId="4" fillId="3" borderId="4" xfId="0" applyNumberFormat="1" applyFont="1" applyFill="1" applyBorder="1" applyAlignment="1">
      <alignment horizontal="left"/>
    </xf>
    <xf numFmtId="3" fontId="5" fillId="3" borderId="4" xfId="0" applyNumberFormat="1" applyFont="1" applyFill="1" applyBorder="1" applyAlignment="1">
      <alignment horizontal="left"/>
    </xf>
    <xf numFmtId="0" fontId="5" fillId="4" borderId="2" xfId="0" applyFont="1" applyFill="1" applyBorder="1" applyAlignment="1">
      <alignment horizontal="left"/>
    </xf>
    <xf numFmtId="3" fontId="4" fillId="3" borderId="3" xfId="0" applyNumberFormat="1" applyFont="1" applyFill="1" applyBorder="1" applyAlignment="1">
      <alignment horizontal="left"/>
    </xf>
    <xf numFmtId="3" fontId="4" fillId="3" borderId="2" xfId="0" applyNumberFormat="1" applyFont="1" applyFill="1" applyBorder="1" applyAlignment="1">
      <alignment horizontal="left"/>
    </xf>
    <xf numFmtId="3" fontId="4" fillId="0" borderId="3" xfId="0" applyNumberFormat="1" applyFont="1" applyBorder="1" applyAlignment="1">
      <alignment horizontal="left"/>
    </xf>
    <xf numFmtId="165" fontId="4" fillId="0" borderId="2" xfId="0" applyNumberFormat="1" applyFont="1" applyBorder="1" applyAlignment="1">
      <alignment horizontal="left"/>
    </xf>
    <xf numFmtId="3" fontId="4" fillId="0" borderId="2" xfId="0" applyNumberFormat="1" applyFont="1" applyBorder="1" applyAlignment="1">
      <alignment horizontal="left"/>
    </xf>
    <xf numFmtId="3" fontId="5" fillId="3" borderId="2" xfId="0" applyNumberFormat="1" applyFont="1" applyFill="1" applyBorder="1" applyAlignment="1">
      <alignment horizontal="left"/>
    </xf>
    <xf numFmtId="3" fontId="13" fillId="2" borderId="4" xfId="0" applyNumberFormat="1" applyFont="1" applyFill="1" applyBorder="1" applyAlignment="1">
      <alignment horizontal="left"/>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xf>
    <xf numFmtId="165" fontId="13" fillId="2" borderId="4" xfId="0" applyNumberFormat="1" applyFont="1" applyFill="1" applyBorder="1" applyAlignment="1">
      <alignment horizontal="left"/>
    </xf>
    <xf numFmtId="165" fontId="13" fillId="2" borderId="2" xfId="0" applyNumberFormat="1" applyFont="1" applyFill="1" applyBorder="1" applyAlignment="1">
      <alignment horizontal="left"/>
    </xf>
    <xf numFmtId="164" fontId="13" fillId="2" borderId="4" xfId="0" applyNumberFormat="1" applyFont="1" applyFill="1" applyBorder="1" applyAlignment="1">
      <alignment horizontal="left"/>
    </xf>
    <xf numFmtId="164" fontId="13" fillId="2" borderId="4" xfId="0" applyNumberFormat="1" applyFont="1" applyFill="1" applyBorder="1" applyAlignment="1">
      <alignment horizontal="left" wrapText="1"/>
    </xf>
    <xf numFmtId="164" fontId="13" fillId="2" borderId="2" xfId="0" applyNumberFormat="1" applyFont="1" applyFill="1" applyBorder="1" applyAlignment="1">
      <alignment horizontal="left"/>
    </xf>
    <xf numFmtId="1" fontId="4" fillId="2" borderId="4" xfId="0" applyNumberFormat="1" applyFont="1" applyFill="1" applyBorder="1" applyAlignment="1">
      <alignment horizontal="left" wrapText="1"/>
    </xf>
    <xf numFmtId="9" fontId="4" fillId="2" borderId="4" xfId="1" applyFont="1" applyFill="1" applyBorder="1" applyAlignment="1">
      <alignment horizontal="left"/>
    </xf>
    <xf numFmtId="3" fontId="13" fillId="3" borderId="4" xfId="0" applyNumberFormat="1" applyFont="1" applyFill="1" applyBorder="1" applyAlignment="1">
      <alignment horizontal="left"/>
    </xf>
    <xf numFmtId="3" fontId="13" fillId="3" borderId="2" xfId="0" applyNumberFormat="1" applyFont="1" applyFill="1" applyBorder="1" applyAlignment="1">
      <alignment horizontal="left"/>
    </xf>
    <xf numFmtId="0" fontId="4" fillId="0" borderId="4" xfId="0" applyFont="1" applyBorder="1" applyAlignment="1">
      <alignment horizontal="left"/>
    </xf>
    <xf numFmtId="10" fontId="4" fillId="3" borderId="4" xfId="0" applyNumberFormat="1" applyFont="1" applyFill="1" applyBorder="1" applyAlignment="1">
      <alignment horizontal="left"/>
    </xf>
    <xf numFmtId="10" fontId="4" fillId="3" borderId="2" xfId="0" applyNumberFormat="1" applyFont="1" applyFill="1" applyBorder="1" applyAlignment="1">
      <alignment horizontal="left"/>
    </xf>
    <xf numFmtId="0" fontId="4" fillId="3" borderId="2" xfId="0" applyFont="1" applyFill="1" applyBorder="1" applyAlignment="1">
      <alignment horizontal="left"/>
    </xf>
    <xf numFmtId="3" fontId="10" fillId="2" borderId="4" xfId="0" applyNumberFormat="1" applyFont="1" applyFill="1" applyBorder="1" applyAlignment="1">
      <alignment horizontal="left" wrapText="1"/>
    </xf>
    <xf numFmtId="165" fontId="4" fillId="3" borderId="2" xfId="0" applyNumberFormat="1" applyFont="1" applyFill="1" applyBorder="1" applyAlignment="1">
      <alignment horizontal="left"/>
    </xf>
    <xf numFmtId="3" fontId="13" fillId="2" borderId="3" xfId="0" applyNumberFormat="1" applyFont="1" applyFill="1" applyBorder="1" applyAlignment="1">
      <alignment horizontal="left"/>
    </xf>
    <xf numFmtId="3" fontId="4" fillId="2" borderId="4" xfId="0" applyNumberFormat="1" applyFont="1" applyFill="1" applyBorder="1" applyAlignment="1">
      <alignment horizontal="left"/>
    </xf>
    <xf numFmtId="3" fontId="13" fillId="0" borderId="3" xfId="0" applyNumberFormat="1" applyFont="1" applyBorder="1" applyAlignment="1">
      <alignment horizontal="left"/>
    </xf>
    <xf numFmtId="3" fontId="13" fillId="3" borderId="0" xfId="0" applyNumberFormat="1" applyFont="1" applyFill="1" applyBorder="1" applyAlignment="1">
      <alignment horizontal="left"/>
    </xf>
    <xf numFmtId="164" fontId="5" fillId="2" borderId="4" xfId="0" applyNumberFormat="1" applyFont="1" applyFill="1" applyBorder="1" applyAlignment="1">
      <alignment horizontal="left" wrapText="1"/>
    </xf>
    <xf numFmtId="9" fontId="4" fillId="2" borderId="3" xfId="1" applyFont="1" applyFill="1" applyBorder="1" applyAlignment="1">
      <alignment horizontal="left"/>
    </xf>
    <xf numFmtId="9" fontId="4" fillId="2" borderId="0" xfId="1" applyFont="1" applyFill="1" applyBorder="1" applyAlignment="1">
      <alignment horizontal="left"/>
    </xf>
    <xf numFmtId="0" fontId="5" fillId="4" borderId="0" xfId="0" applyFont="1" applyFill="1" applyBorder="1" applyAlignment="1">
      <alignment horizontal="left"/>
    </xf>
    <xf numFmtId="1" fontId="4" fillId="4" borderId="3" xfId="0" applyNumberFormat="1" applyFont="1" applyFill="1" applyBorder="1" applyAlignment="1">
      <alignment horizontal="left"/>
    </xf>
    <xf numFmtId="1" fontId="4" fillId="4" borderId="4" xfId="0" applyNumberFormat="1" applyFont="1" applyFill="1" applyBorder="1" applyAlignment="1">
      <alignment horizontal="left"/>
    </xf>
    <xf numFmtId="1" fontId="4" fillId="4" borderId="2" xfId="0" applyNumberFormat="1" applyFont="1" applyFill="1" applyBorder="1" applyAlignment="1">
      <alignment horizontal="left"/>
    </xf>
    <xf numFmtId="3" fontId="9" fillId="4" borderId="3" xfId="0" applyNumberFormat="1" applyFont="1" applyFill="1" applyBorder="1" applyAlignment="1">
      <alignment horizontal="left"/>
    </xf>
    <xf numFmtId="0" fontId="4" fillId="4" borderId="4" xfId="0" applyFont="1" applyFill="1" applyBorder="1" applyAlignment="1">
      <alignment horizontal="left"/>
    </xf>
    <xf numFmtId="0" fontId="4" fillId="4" borderId="2" xfId="0" applyFont="1" applyFill="1" applyBorder="1" applyAlignment="1">
      <alignment horizontal="left"/>
    </xf>
    <xf numFmtId="3" fontId="4" fillId="2" borderId="2" xfId="0" applyNumberFormat="1" applyFont="1" applyFill="1" applyBorder="1" applyAlignment="1">
      <alignment horizontal="left"/>
    </xf>
    <xf numFmtId="0" fontId="4" fillId="2" borderId="2" xfId="0" applyFont="1" applyFill="1" applyBorder="1" applyAlignment="1">
      <alignment horizontal="left"/>
    </xf>
    <xf numFmtId="3" fontId="5" fillId="2" borderId="4" xfId="0" applyNumberFormat="1" applyFont="1" applyFill="1" applyBorder="1" applyAlignment="1">
      <alignment horizontal="left"/>
    </xf>
    <xf numFmtId="3" fontId="5" fillId="2" borderId="2" xfId="0" applyNumberFormat="1" applyFont="1" applyFill="1" applyBorder="1" applyAlignment="1">
      <alignment horizontal="left"/>
    </xf>
    <xf numFmtId="4" fontId="5" fillId="2" borderId="1" xfId="0" applyNumberFormat="1" applyFont="1" applyFill="1" applyBorder="1" applyAlignment="1">
      <alignment horizontal="left"/>
    </xf>
    <xf numFmtId="4" fontId="5" fillId="2" borderId="8" xfId="0" applyNumberFormat="1" applyFont="1" applyFill="1" applyBorder="1" applyAlignment="1">
      <alignment horizontal="left"/>
    </xf>
    <xf numFmtId="3" fontId="13" fillId="3" borderId="3" xfId="0" applyNumberFormat="1" applyFont="1" applyFill="1" applyBorder="1" applyAlignment="1">
      <alignment horizontal="left"/>
    </xf>
    <xf numFmtId="164" fontId="13" fillId="3" borderId="3" xfId="0" applyNumberFormat="1" applyFont="1" applyFill="1" applyBorder="1" applyAlignment="1">
      <alignment horizontal="left"/>
    </xf>
    <xf numFmtId="164" fontId="13" fillId="3" borderId="4" xfId="0" applyNumberFormat="1" applyFont="1" applyFill="1" applyBorder="1" applyAlignment="1">
      <alignment horizontal="left"/>
    </xf>
    <xf numFmtId="164" fontId="13" fillId="3" borderId="2" xfId="0" applyNumberFormat="1" applyFont="1" applyFill="1" applyBorder="1" applyAlignment="1">
      <alignment horizontal="left"/>
    </xf>
    <xf numFmtId="1" fontId="5" fillId="3" borderId="4" xfId="0" applyNumberFormat="1" applyFont="1" applyFill="1" applyBorder="1" applyAlignment="1">
      <alignment horizontal="left" wrapText="1"/>
    </xf>
    <xf numFmtId="1" fontId="4" fillId="3" borderId="4" xfId="0" applyNumberFormat="1" applyFont="1" applyFill="1" applyBorder="1" applyAlignment="1">
      <alignment horizontal="left"/>
    </xf>
    <xf numFmtId="1" fontId="4" fillId="3" borderId="2" xfId="0" applyNumberFormat="1" applyFont="1" applyFill="1" applyBorder="1" applyAlignment="1">
      <alignment horizontal="left"/>
    </xf>
    <xf numFmtId="164" fontId="9" fillId="2" borderId="4" xfId="0" applyNumberFormat="1" applyFont="1" applyFill="1" applyBorder="1" applyAlignment="1">
      <alignment horizontal="left" wrapText="1"/>
    </xf>
    <xf numFmtId="10" fontId="13" fillId="3" borderId="4" xfId="0" applyNumberFormat="1" applyFont="1" applyFill="1" applyBorder="1" applyAlignment="1">
      <alignment horizontal="left"/>
    </xf>
    <xf numFmtId="164" fontId="9" fillId="3" borderId="4" xfId="0" applyNumberFormat="1" applyFont="1" applyFill="1" applyBorder="1" applyAlignment="1">
      <alignment horizontal="left" wrapText="1"/>
    </xf>
    <xf numFmtId="0" fontId="5" fillId="3" borderId="0" xfId="0" applyFont="1" applyFill="1" applyBorder="1" applyAlignment="1">
      <alignment horizontal="left"/>
    </xf>
    <xf numFmtId="3" fontId="10" fillId="3" borderId="4" xfId="0" applyNumberFormat="1" applyFont="1" applyFill="1" applyBorder="1" applyAlignment="1">
      <alignment horizontal="left" wrapText="1"/>
    </xf>
    <xf numFmtId="164" fontId="5" fillId="3" borderId="4" xfId="0" applyNumberFormat="1" applyFont="1" applyFill="1" applyBorder="1" applyAlignment="1">
      <alignment horizontal="left" wrapText="1"/>
    </xf>
    <xf numFmtId="4" fontId="5" fillId="3" borderId="4" xfId="0" applyNumberFormat="1" applyFont="1" applyFill="1" applyBorder="1" applyAlignment="1">
      <alignment horizontal="left"/>
    </xf>
    <xf numFmtId="4" fontId="5" fillId="3" borderId="2" xfId="0" applyNumberFormat="1" applyFont="1" applyFill="1" applyBorder="1" applyAlignment="1">
      <alignment horizontal="left"/>
    </xf>
    <xf numFmtId="1" fontId="5" fillId="2" borderId="4" xfId="0" applyNumberFormat="1" applyFont="1" applyFill="1" applyBorder="1" applyAlignment="1">
      <alignment horizontal="left" wrapText="1"/>
    </xf>
    <xf numFmtId="0" fontId="4" fillId="2" borderId="0" xfId="0" applyFont="1" applyFill="1" applyBorder="1" applyAlignment="1">
      <alignment wrapText="1"/>
    </xf>
    <xf numFmtId="3" fontId="13" fillId="3" borderId="4" xfId="0" applyNumberFormat="1" applyFont="1" applyFill="1" applyBorder="1" applyAlignment="1">
      <alignment wrapText="1"/>
    </xf>
    <xf numFmtId="0" fontId="13" fillId="3" borderId="4" xfId="0" applyFont="1" applyFill="1" applyBorder="1" applyAlignment="1">
      <alignment wrapText="1"/>
    </xf>
    <xf numFmtId="0" fontId="13" fillId="2" borderId="4" xfId="0" applyFont="1" applyFill="1" applyBorder="1" applyAlignment="1">
      <alignment wrapText="1"/>
    </xf>
    <xf numFmtId="1" fontId="9" fillId="2" borderId="3" xfId="0" applyNumberFormat="1" applyFont="1" applyFill="1" applyBorder="1" applyAlignment="1">
      <alignment horizontal="left" wrapText="1"/>
    </xf>
    <xf numFmtId="1" fontId="9" fillId="3" borderId="3" xfId="0" applyNumberFormat="1" applyFont="1" applyFill="1" applyBorder="1" applyAlignment="1">
      <alignment horizontal="left" wrapText="1"/>
    </xf>
    <xf numFmtId="0" fontId="5" fillId="2" borderId="0" xfId="2" applyFont="1" applyFill="1" applyBorder="1" applyAlignment="1"/>
    <xf numFmtId="0" fontId="5" fillId="4" borderId="4" xfId="2" applyFont="1" applyFill="1" applyBorder="1" applyAlignment="1"/>
    <xf numFmtId="0" fontId="4" fillId="2" borderId="4" xfId="2" applyFont="1" applyFill="1" applyBorder="1" applyAlignment="1"/>
    <xf numFmtId="0" fontId="4" fillId="3" borderId="4" xfId="2" applyFont="1" applyFill="1" applyBorder="1" applyAlignment="1"/>
    <xf numFmtId="0" fontId="4" fillId="2" borderId="4" xfId="2" applyFont="1" applyFill="1" applyBorder="1" applyAlignment="1">
      <alignment wrapText="1"/>
    </xf>
    <xf numFmtId="0" fontId="4" fillId="2" borderId="0" xfId="2" applyFont="1" applyFill="1" applyBorder="1" applyAlignment="1"/>
    <xf numFmtId="0" fontId="4" fillId="2" borderId="0" xfId="2" applyFont="1" applyFill="1" applyBorder="1" applyAlignment="1">
      <alignment wrapText="1"/>
    </xf>
    <xf numFmtId="0" fontId="5" fillId="4" borderId="3" xfId="2" applyFont="1" applyFill="1" applyBorder="1" applyAlignment="1"/>
    <xf numFmtId="0" fontId="5" fillId="4" borderId="2" xfId="2" applyFont="1" applyFill="1" applyBorder="1" applyAlignment="1"/>
    <xf numFmtId="0" fontId="4" fillId="2" borderId="3" xfId="2" applyFont="1" applyFill="1" applyBorder="1" applyAlignment="1"/>
    <xf numFmtId="0" fontId="4" fillId="2" borderId="3" xfId="2" applyFont="1" applyFill="1" applyBorder="1" applyAlignment="1">
      <alignment wrapText="1"/>
    </xf>
    <xf numFmtId="0" fontId="4" fillId="2" borderId="2" xfId="2" applyFont="1" applyFill="1" applyBorder="1" applyAlignment="1"/>
    <xf numFmtId="0" fontId="4" fillId="3" borderId="3" xfId="2" applyFont="1" applyFill="1" applyBorder="1" applyAlignment="1"/>
    <xf numFmtId="0" fontId="4" fillId="3" borderId="3" xfId="2" applyFont="1" applyFill="1" applyBorder="1" applyAlignment="1">
      <alignment wrapText="1"/>
    </xf>
    <xf numFmtId="10" fontId="4" fillId="3" borderId="4" xfId="2" applyNumberFormat="1" applyFont="1" applyFill="1" applyBorder="1" applyAlignment="1"/>
    <xf numFmtId="10" fontId="4" fillId="2" borderId="4" xfId="2" applyNumberFormat="1" applyFont="1" applyFill="1" applyBorder="1" applyAlignment="1"/>
    <xf numFmtId="0" fontId="4" fillId="0" borderId="4" xfId="2" applyFont="1" applyBorder="1" applyAlignment="1"/>
    <xf numFmtId="3" fontId="4" fillId="0" borderId="4" xfId="2" applyNumberFormat="1" applyFont="1" applyBorder="1" applyAlignment="1"/>
    <xf numFmtId="3" fontId="4" fillId="0" borderId="2" xfId="2" applyNumberFormat="1" applyFont="1" applyBorder="1" applyAlignment="1"/>
    <xf numFmtId="10" fontId="4" fillId="0" borderId="4" xfId="2" applyNumberFormat="1" applyFont="1" applyBorder="1" applyAlignment="1"/>
    <xf numFmtId="0" fontId="4" fillId="0" borderId="3" xfId="2" applyFont="1" applyBorder="1" applyAlignment="1"/>
    <xf numFmtId="3" fontId="4" fillId="3" borderId="4" xfId="2" applyNumberFormat="1" applyFont="1" applyFill="1" applyBorder="1" applyAlignment="1"/>
    <xf numFmtId="3" fontId="4" fillId="3" borderId="2" xfId="2" applyNumberFormat="1" applyFont="1" applyFill="1" applyBorder="1" applyAlignment="1"/>
    <xf numFmtId="3" fontId="4" fillId="2" borderId="4" xfId="2" applyNumberFormat="1" applyFont="1" applyFill="1" applyBorder="1" applyAlignment="1"/>
    <xf numFmtId="3" fontId="4" fillId="2" borderId="2" xfId="2" applyNumberFormat="1" applyFont="1" applyFill="1" applyBorder="1" applyAlignment="1"/>
    <xf numFmtId="0" fontId="5" fillId="2" borderId="0" xfId="2" applyFont="1" applyFill="1" applyAlignment="1"/>
    <xf numFmtId="3" fontId="4" fillId="3" borderId="4" xfId="2" applyNumberFormat="1" applyFont="1" applyFill="1" applyBorder="1" applyAlignment="1">
      <alignment wrapText="1"/>
    </xf>
    <xf numFmtId="0" fontId="4" fillId="3" borderId="4" xfId="2" applyFont="1" applyFill="1" applyBorder="1" applyAlignment="1">
      <alignment wrapText="1"/>
    </xf>
    <xf numFmtId="0" fontId="5" fillId="2" borderId="0" xfId="2" applyFont="1" applyFill="1" applyBorder="1" applyAlignment="1">
      <alignment wrapText="1"/>
    </xf>
    <xf numFmtId="3" fontId="5" fillId="2" borderId="0" xfId="2" applyNumberFormat="1" applyFont="1" applyFill="1" applyBorder="1" applyAlignment="1"/>
    <xf numFmtId="0" fontId="5" fillId="3" borderId="0" xfId="2" applyFont="1" applyFill="1" applyBorder="1" applyAlignment="1">
      <alignment horizontal="left"/>
    </xf>
    <xf numFmtId="3" fontId="13" fillId="2" borderId="0" xfId="0" applyNumberFormat="1" applyFont="1" applyFill="1" applyBorder="1" applyAlignment="1">
      <alignment horizontal="left" wrapText="1"/>
    </xf>
    <xf numFmtId="3" fontId="4" fillId="2" borderId="4" xfId="2" applyNumberFormat="1" applyFont="1" applyFill="1" applyBorder="1" applyAlignment="1">
      <alignment wrapText="1"/>
    </xf>
    <xf numFmtId="0" fontId="4" fillId="3" borderId="0" xfId="0" applyFont="1" applyFill="1" applyBorder="1" applyAlignment="1">
      <alignment horizontal="left"/>
    </xf>
    <xf numFmtId="0" fontId="5" fillId="2" borderId="2" xfId="2" applyFont="1" applyFill="1" applyBorder="1" applyAlignment="1"/>
    <xf numFmtId="0" fontId="4" fillId="2" borderId="4" xfId="2" applyFont="1" applyFill="1" applyBorder="1" applyAlignment="1">
      <alignment vertical="top" wrapText="1"/>
    </xf>
    <xf numFmtId="10" fontId="4" fillId="3" borderId="4" xfId="2" applyNumberFormat="1" applyFont="1" applyFill="1" applyBorder="1" applyAlignment="1">
      <alignment wrapText="1"/>
    </xf>
    <xf numFmtId="3" fontId="5" fillId="3" borderId="4" xfId="2" applyNumberFormat="1" applyFont="1" applyFill="1" applyBorder="1" applyAlignment="1">
      <alignment wrapText="1"/>
    </xf>
    <xf numFmtId="3" fontId="5" fillId="2" borderId="4" xfId="2" applyNumberFormat="1" applyFont="1" applyFill="1" applyBorder="1" applyAlignment="1">
      <alignment wrapText="1"/>
    </xf>
    <xf numFmtId="10" fontId="4" fillId="2" borderId="4" xfId="2" applyNumberFormat="1" applyFont="1" applyFill="1" applyBorder="1" applyAlignment="1">
      <alignment wrapText="1"/>
    </xf>
    <xf numFmtId="0" fontId="4" fillId="2" borderId="0" xfId="2" applyFont="1" applyFill="1" applyAlignment="1">
      <alignment wrapText="1"/>
    </xf>
    <xf numFmtId="0" fontId="8" fillId="2" borderId="0" xfId="0" applyFont="1" applyFill="1" applyAlignment="1">
      <alignment horizontal="left"/>
    </xf>
    <xf numFmtId="3" fontId="4" fillId="2" borderId="2" xfId="0" applyNumberFormat="1" applyFont="1" applyFill="1" applyBorder="1" applyAlignment="1">
      <alignment horizontal="left" vertical="top"/>
    </xf>
    <xf numFmtId="167" fontId="4" fillId="3" borderId="2" xfId="1" applyNumberFormat="1" applyFont="1" applyFill="1" applyBorder="1" applyAlignment="1">
      <alignment horizontal="left" vertical="top"/>
    </xf>
    <xf numFmtId="10" fontId="4" fillId="3" borderId="4" xfId="1" applyNumberFormat="1" applyFont="1" applyFill="1" applyBorder="1" applyAlignment="1">
      <alignment horizontal="left" vertical="top"/>
    </xf>
    <xf numFmtId="10" fontId="4" fillId="3" borderId="2" xfId="1" applyNumberFormat="1" applyFont="1" applyFill="1" applyBorder="1" applyAlignment="1">
      <alignment horizontal="left" vertical="top"/>
    </xf>
    <xf numFmtId="0" fontId="13" fillId="3" borderId="3" xfId="0" applyFont="1" applyFill="1" applyBorder="1" applyAlignment="1">
      <alignment horizontal="left" wrapText="1"/>
    </xf>
    <xf numFmtId="2" fontId="4" fillId="3" borderId="4" xfId="2" applyNumberFormat="1" applyFont="1" applyFill="1" applyBorder="1" applyAlignment="1"/>
    <xf numFmtId="0" fontId="14" fillId="2" borderId="0" xfId="0" applyFont="1" applyFill="1" applyAlignment="1">
      <alignment horizontal="left" vertical="top"/>
    </xf>
    <xf numFmtId="0" fontId="4" fillId="3" borderId="2" xfId="2" applyFont="1" applyFill="1" applyBorder="1" applyAlignment="1">
      <alignment wrapText="1"/>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5" fillId="2" borderId="0" xfId="0" applyFont="1" applyFill="1" applyBorder="1" applyAlignment="1">
      <alignment horizontal="left" vertical="center"/>
    </xf>
    <xf numFmtId="0" fontId="5" fillId="2" borderId="3" xfId="0" applyFont="1" applyFill="1" applyBorder="1" applyAlignment="1">
      <alignment horizontal="left" vertical="center"/>
    </xf>
    <xf numFmtId="0" fontId="4"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6" fillId="4" borderId="10" xfId="0" applyFont="1" applyFill="1" applyBorder="1" applyAlignment="1">
      <alignment horizontal="left" vertical="top"/>
    </xf>
    <xf numFmtId="0" fontId="6" fillId="4" borderId="11" xfId="0" applyFont="1" applyFill="1" applyBorder="1" applyAlignment="1">
      <alignment horizontal="left" vertical="top"/>
    </xf>
    <xf numFmtId="0" fontId="5" fillId="4" borderId="9" xfId="0" applyFont="1" applyFill="1" applyBorder="1" applyAlignment="1">
      <alignment horizontal="left" vertical="top"/>
    </xf>
    <xf numFmtId="0" fontId="5" fillId="4" borderId="0" xfId="2" applyFont="1" applyFill="1" applyAlignment="1"/>
    <xf numFmtId="0" fontId="4" fillId="2" borderId="0" xfId="0" applyFont="1" applyFill="1" applyBorder="1" applyAlignment="1">
      <alignment vertical="center"/>
    </xf>
    <xf numFmtId="0" fontId="5" fillId="2" borderId="3" xfId="2" applyFont="1" applyFill="1" applyBorder="1" applyAlignment="1"/>
    <xf numFmtId="0" fontId="7" fillId="2" borderId="2" xfId="2" applyFont="1" applyFill="1" applyBorder="1" applyAlignment="1"/>
    <xf numFmtId="0" fontId="4" fillId="2" borderId="2" xfId="0" applyFont="1" applyFill="1" applyBorder="1" applyAlignment="1">
      <alignment vertical="center"/>
    </xf>
    <xf numFmtId="0" fontId="4" fillId="2" borderId="12" xfId="0" applyFont="1" applyFill="1" applyBorder="1" applyAlignment="1">
      <alignment vertical="center"/>
    </xf>
    <xf numFmtId="0" fontId="5" fillId="2" borderId="13" xfId="2" applyFont="1" applyFill="1" applyBorder="1" applyAlignment="1"/>
    <xf numFmtId="0" fontId="5" fillId="2" borderId="14" xfId="2" applyFont="1" applyFill="1" applyBorder="1" applyAlignment="1"/>
    <xf numFmtId="0" fontId="5" fillId="4" borderId="9" xfId="2" applyFont="1" applyFill="1" applyBorder="1" applyAlignment="1"/>
    <xf numFmtId="0" fontId="5" fillId="4" borderId="10" xfId="2" applyFont="1" applyFill="1" applyBorder="1" applyAlignment="1"/>
    <xf numFmtId="0" fontId="5" fillId="4" borderId="11" xfId="2" applyFont="1" applyFill="1" applyBorder="1" applyAlignment="1"/>
    <xf numFmtId="0" fontId="4" fillId="2" borderId="2" xfId="2" applyFont="1" applyFill="1" applyBorder="1" applyAlignment="1">
      <alignment wrapText="1"/>
    </xf>
    <xf numFmtId="0" fontId="4" fillId="2" borderId="12" xfId="2" applyFont="1" applyFill="1" applyBorder="1" applyAlignment="1"/>
    <xf numFmtId="3" fontId="4" fillId="0" borderId="4" xfId="0" applyNumberFormat="1" applyFont="1" applyBorder="1" applyAlignment="1">
      <alignment horizontal="left" wrapText="1"/>
    </xf>
    <xf numFmtId="0" fontId="5" fillId="3" borderId="0" xfId="0" applyFont="1" applyFill="1" applyBorder="1" applyAlignment="1"/>
    <xf numFmtId="166" fontId="4" fillId="3" borderId="6" xfId="0" applyNumberFormat="1" applyFont="1" applyFill="1" applyBorder="1" applyAlignment="1">
      <alignment horizontal="left" vertical="top"/>
    </xf>
    <xf numFmtId="0" fontId="15" fillId="0" borderId="2" xfId="0" applyFont="1" applyBorder="1"/>
    <xf numFmtId="9" fontId="4" fillId="0" borderId="4" xfId="0" applyNumberFormat="1" applyFont="1" applyBorder="1" applyAlignment="1">
      <alignment horizontal="left" vertical="top"/>
    </xf>
    <xf numFmtId="9" fontId="4" fillId="0" borderId="2" xfId="0" applyNumberFormat="1" applyFont="1" applyBorder="1" applyAlignment="1">
      <alignment horizontal="left" vertical="top"/>
    </xf>
    <xf numFmtId="9" fontId="4" fillId="2" borderId="0" xfId="1" applyNumberFormat="1" applyFont="1" applyFill="1" applyBorder="1" applyAlignment="1">
      <alignment horizontal="left"/>
    </xf>
    <xf numFmtId="9" fontId="13" fillId="2" borderId="0" xfId="0" applyNumberFormat="1" applyFont="1" applyFill="1" applyBorder="1" applyAlignment="1">
      <alignment horizontal="left"/>
    </xf>
    <xf numFmtId="9" fontId="13" fillId="2" borderId="3" xfId="0" applyNumberFormat="1" applyFont="1" applyFill="1" applyBorder="1" applyAlignment="1">
      <alignment horizontal="left"/>
    </xf>
    <xf numFmtId="9" fontId="13" fillId="2" borderId="4" xfId="0" applyNumberFormat="1" applyFont="1" applyFill="1" applyBorder="1" applyAlignment="1">
      <alignment horizontal="left"/>
    </xf>
    <xf numFmtId="9" fontId="13" fillId="2" borderId="2" xfId="0" applyNumberFormat="1" applyFont="1" applyFill="1" applyBorder="1" applyAlignment="1">
      <alignment horizontal="left"/>
    </xf>
    <xf numFmtId="9" fontId="4" fillId="2" borderId="0" xfId="1" applyNumberFormat="1" applyFont="1" applyFill="1" applyAlignment="1">
      <alignment horizontal="left"/>
    </xf>
    <xf numFmtId="9" fontId="4" fillId="0" borderId="0" xfId="1" applyNumberFormat="1" applyFont="1" applyAlignment="1">
      <alignment horizontal="left"/>
    </xf>
    <xf numFmtId="9" fontId="13" fillId="3" borderId="4" xfId="0" applyNumberFormat="1" applyFont="1" applyFill="1" applyBorder="1" applyAlignment="1">
      <alignment horizontal="left"/>
    </xf>
    <xf numFmtId="9" fontId="4" fillId="2" borderId="4" xfId="2" applyNumberFormat="1" applyFont="1" applyFill="1" applyBorder="1" applyAlignment="1"/>
    <xf numFmtId="9" fontId="4" fillId="3" borderId="4" xfId="2" applyNumberFormat="1" applyFont="1" applyFill="1" applyBorder="1" applyAlignment="1"/>
    <xf numFmtId="9" fontId="4" fillId="3" borderId="2" xfId="2" applyNumberFormat="1" applyFont="1" applyFill="1" applyBorder="1" applyAlignment="1"/>
    <xf numFmtId="9" fontId="4" fillId="0" borderId="4" xfId="2" applyNumberFormat="1" applyFont="1" applyBorder="1" applyAlignment="1"/>
    <xf numFmtId="0" fontId="4" fillId="2" borderId="9" xfId="0" applyFont="1" applyFill="1" applyBorder="1"/>
    <xf numFmtId="0" fontId="6" fillId="2" borderId="10" xfId="0" applyFont="1" applyFill="1" applyBorder="1" applyAlignment="1">
      <alignment horizontal="left" vertical="top"/>
    </xf>
    <xf numFmtId="0" fontId="6" fillId="2" borderId="11" xfId="0" applyFont="1" applyFill="1" applyBorder="1" applyAlignment="1">
      <alignment horizontal="left" vertical="top"/>
    </xf>
    <xf numFmtId="0" fontId="6" fillId="2" borderId="3" xfId="0" applyFont="1" applyFill="1" applyBorder="1" applyAlignment="1">
      <alignment horizontal="left" vertical="top"/>
    </xf>
    <xf numFmtId="0" fontId="6" fillId="2" borderId="13" xfId="0" applyFont="1" applyFill="1" applyBorder="1" applyAlignment="1">
      <alignment horizontal="left" vertical="top"/>
    </xf>
    <xf numFmtId="0" fontId="6" fillId="2" borderId="14" xfId="0" applyFont="1" applyFill="1" applyBorder="1" applyAlignment="1">
      <alignment horizontal="left" vertical="top"/>
    </xf>
    <xf numFmtId="0" fontId="4" fillId="0" borderId="12" xfId="0" applyFont="1" applyBorder="1" applyAlignment="1">
      <alignment vertical="center"/>
    </xf>
    <xf numFmtId="0" fontId="4" fillId="2" borderId="2" xfId="0" applyFont="1" applyFill="1" applyBorder="1"/>
    <xf numFmtId="0" fontId="14" fillId="2" borderId="13" xfId="0" applyFont="1" applyFill="1" applyBorder="1" applyAlignment="1">
      <alignment horizontal="left" vertical="top"/>
    </xf>
    <xf numFmtId="0" fontId="5" fillId="4" borderId="4" xfId="2" applyFont="1" applyFill="1" applyBorder="1" applyAlignment="1">
      <alignment horizontal="left"/>
    </xf>
    <xf numFmtId="0" fontId="5" fillId="4" borderId="2" xfId="2" applyFont="1" applyFill="1" applyBorder="1" applyAlignment="1">
      <alignment horizontal="left"/>
    </xf>
    <xf numFmtId="0" fontId="5" fillId="3" borderId="0" xfId="0" applyFont="1" applyFill="1" applyBorder="1" applyAlignment="1">
      <alignment horizontal="left" vertical="top"/>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5" fillId="4" borderId="9" xfId="0" applyFont="1" applyFill="1" applyBorder="1" applyAlignment="1">
      <alignment horizontal="left" vertical="top"/>
    </xf>
    <xf numFmtId="0" fontId="5" fillId="4" borderId="10" xfId="0" applyFont="1" applyFill="1" applyBorder="1" applyAlignment="1">
      <alignment horizontal="left" vertical="top"/>
    </xf>
    <xf numFmtId="0" fontId="5" fillId="4" borderId="11" xfId="0" applyFont="1" applyFill="1" applyBorder="1" applyAlignment="1">
      <alignment horizontal="left" vertical="top"/>
    </xf>
    <xf numFmtId="0" fontId="3" fillId="2" borderId="0" xfId="0" applyFont="1" applyFill="1" applyAlignment="1">
      <alignment horizontal="center" vertical="top"/>
    </xf>
    <xf numFmtId="0" fontId="5" fillId="4" borderId="6" xfId="0" applyFont="1" applyFill="1" applyBorder="1" applyAlignment="1">
      <alignment horizontal="left" vertical="top"/>
    </xf>
    <xf numFmtId="0" fontId="5" fillId="4" borderId="7" xfId="0" applyFont="1" applyFill="1" applyBorder="1" applyAlignment="1">
      <alignment horizontal="left" vertical="top"/>
    </xf>
    <xf numFmtId="0" fontId="5" fillId="4" borderId="9" xfId="0" applyFont="1" applyFill="1" applyBorder="1" applyAlignment="1">
      <alignment horizontal="left"/>
    </xf>
    <xf numFmtId="0" fontId="5" fillId="4" borderId="10" xfId="0" applyFont="1" applyFill="1" applyBorder="1" applyAlignment="1">
      <alignment horizontal="left"/>
    </xf>
    <xf numFmtId="0" fontId="5" fillId="4" borderId="11" xfId="0" applyFont="1" applyFill="1" applyBorder="1" applyAlignment="1">
      <alignment horizontal="left"/>
    </xf>
    <xf numFmtId="0" fontId="3" fillId="2" borderId="0" xfId="0" applyFont="1" applyFill="1" applyAlignment="1">
      <alignment horizont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2" xfId="0" applyFont="1" applyFill="1" applyBorder="1" applyAlignment="1">
      <alignment horizontal="left" vertical="center"/>
    </xf>
    <xf numFmtId="0" fontId="4" fillId="2" borderId="0" xfId="0" applyFont="1" applyFill="1" applyBorder="1" applyAlignment="1">
      <alignment horizontal="left" vertical="center"/>
    </xf>
    <xf numFmtId="0" fontId="4" fillId="2" borderId="3" xfId="0" applyFont="1" applyFill="1" applyBorder="1" applyAlignment="1">
      <alignment horizontal="left" vertical="center"/>
    </xf>
    <xf numFmtId="0" fontId="4" fillId="3" borderId="4" xfId="0" applyFont="1" applyFill="1" applyBorder="1" applyAlignment="1">
      <alignment horizontal="left" wrapText="1"/>
    </xf>
    <xf numFmtId="0" fontId="4" fillId="3" borderId="2" xfId="0" applyFont="1" applyFill="1" applyBorder="1" applyAlignment="1">
      <alignment horizontal="left" wrapText="1"/>
    </xf>
    <xf numFmtId="0" fontId="4" fillId="2" borderId="4" xfId="0" applyFont="1" applyFill="1" applyBorder="1" applyAlignment="1">
      <alignment horizontal="left" wrapText="1"/>
    </xf>
    <xf numFmtId="0" fontId="4" fillId="2" borderId="2" xfId="0" applyFont="1" applyFill="1" applyBorder="1" applyAlignment="1">
      <alignment horizontal="left" wrapText="1"/>
    </xf>
    <xf numFmtId="0" fontId="4" fillId="2" borderId="2" xfId="0" applyFont="1" applyFill="1" applyBorder="1" applyAlignment="1">
      <alignment horizontal="left" vertical="top" wrapText="1"/>
    </xf>
    <xf numFmtId="0" fontId="4" fillId="2" borderId="0" xfId="0" applyFont="1" applyFill="1" applyBorder="1" applyAlignment="1">
      <alignment horizontal="left" vertical="top"/>
    </xf>
    <xf numFmtId="0" fontId="4" fillId="2" borderId="3" xfId="0" applyFont="1" applyFill="1" applyBorder="1" applyAlignment="1">
      <alignment horizontal="left" vertical="top"/>
    </xf>
    <xf numFmtId="0" fontId="5" fillId="4" borderId="9" xfId="0" applyFont="1" applyFill="1" applyBorder="1" applyAlignment="1">
      <alignment horizontal="left" vertical="center"/>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5" fillId="3" borderId="0" xfId="0" applyFont="1" applyFill="1" applyBorder="1" applyAlignment="1">
      <alignment horizontal="left"/>
    </xf>
    <xf numFmtId="3" fontId="4" fillId="3" borderId="4" xfId="0" applyNumberFormat="1" applyFont="1" applyFill="1" applyBorder="1" applyAlignment="1">
      <alignment horizontal="left" wrapText="1"/>
    </xf>
    <xf numFmtId="3" fontId="4" fillId="3" borderId="1" xfId="0" applyNumberFormat="1" applyFont="1" applyFill="1" applyBorder="1" applyAlignment="1">
      <alignment horizontal="left" wrapText="1"/>
    </xf>
    <xf numFmtId="0" fontId="5" fillId="4" borderId="10" xfId="0" applyFont="1" applyFill="1" applyBorder="1" applyAlignment="1">
      <alignment horizontal="left" vertical="center"/>
    </xf>
    <xf numFmtId="0" fontId="5" fillId="4" borderId="11" xfId="0" applyFont="1" applyFill="1" applyBorder="1" applyAlignment="1">
      <alignment horizontal="left" vertical="center"/>
    </xf>
    <xf numFmtId="0" fontId="5" fillId="4" borderId="4" xfId="0" applyFont="1" applyFill="1" applyBorder="1" applyAlignment="1">
      <alignment horizontal="left"/>
    </xf>
    <xf numFmtId="0" fontId="5" fillId="4" borderId="2" xfId="0" applyFont="1" applyFill="1" applyBorder="1" applyAlignment="1">
      <alignment horizontal="left"/>
    </xf>
    <xf numFmtId="0" fontId="4" fillId="2" borderId="2" xfId="0" applyFont="1" applyFill="1" applyBorder="1" applyAlignment="1">
      <alignment horizontal="left"/>
    </xf>
    <xf numFmtId="0" fontId="4" fillId="2" borderId="0" xfId="0" applyFont="1" applyFill="1" applyBorder="1" applyAlignment="1">
      <alignment horizontal="left"/>
    </xf>
    <xf numFmtId="0" fontId="4" fillId="2" borderId="3" xfId="0" applyFont="1" applyFill="1" applyBorder="1" applyAlignment="1">
      <alignment horizontal="left"/>
    </xf>
    <xf numFmtId="0" fontId="4" fillId="2" borderId="12" xfId="0" applyFont="1" applyFill="1" applyBorder="1" applyAlignment="1">
      <alignment horizontal="left"/>
    </xf>
    <xf numFmtId="0" fontId="4" fillId="2" borderId="13" xfId="0" applyFont="1" applyFill="1" applyBorder="1" applyAlignment="1">
      <alignment horizontal="left"/>
    </xf>
    <xf numFmtId="0" fontId="4" fillId="2" borderId="14" xfId="0" applyFont="1" applyFill="1" applyBorder="1" applyAlignment="1">
      <alignment horizontal="left"/>
    </xf>
    <xf numFmtId="0" fontId="5" fillId="3" borderId="0" xfId="2" applyFont="1" applyFill="1" applyBorder="1" applyAlignment="1">
      <alignment horizontal="left"/>
    </xf>
    <xf numFmtId="0" fontId="0" fillId="2" borderId="0" xfId="0" applyFill="1"/>
  </cellXfs>
  <cellStyles count="3">
    <cellStyle name="Normal" xfId="0" builtinId="0"/>
    <cellStyle name="Normal 2" xfId="2" xr:uid="{328D46B4-37E1-4002-9F9B-36C3AAB2BC0F}"/>
    <cellStyle name="Percent" xfId="1" builtinId="5"/>
  </cellStyles>
  <dxfs count="0"/>
  <tableStyles count="0" defaultTableStyle="TableStyleMedium9" defaultPivotStyle="PivotStyleLight16"/>
  <colors>
    <mruColors>
      <color rgb="FFF3F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596280</xdr:colOff>
      <xdr:row>80</xdr:row>
      <xdr:rowOff>209086</xdr:rowOff>
    </xdr:from>
    <xdr:to>
      <xdr:col>8</xdr:col>
      <xdr:colOff>1097930</xdr:colOff>
      <xdr:row>80</xdr:row>
      <xdr:rowOff>328149</xdr:rowOff>
    </xdr:to>
    <xdr:sp macro="" textlink="">
      <xdr:nvSpPr>
        <xdr:cNvPr id="6" name="Arrow: Left 5">
          <a:extLst>
            <a:ext uri="{FF2B5EF4-FFF2-40B4-BE49-F238E27FC236}">
              <a16:creationId xmlns:a16="http://schemas.microsoft.com/office/drawing/2014/main" id="{DA7D798D-3B64-4B53-91A8-E2D7E06F1306}"/>
            </a:ext>
          </a:extLst>
        </xdr:cNvPr>
        <xdr:cNvSpPr/>
      </xdr:nvSpPr>
      <xdr:spPr>
        <a:xfrm>
          <a:off x="12761951" y="21729391"/>
          <a:ext cx="5016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15488</xdr:colOff>
      <xdr:row>82</xdr:row>
      <xdr:rowOff>255549</xdr:rowOff>
    </xdr:from>
    <xdr:to>
      <xdr:col>10</xdr:col>
      <xdr:colOff>453638</xdr:colOff>
      <xdr:row>82</xdr:row>
      <xdr:rowOff>374612</xdr:rowOff>
    </xdr:to>
    <xdr:sp macro="" textlink="">
      <xdr:nvSpPr>
        <xdr:cNvPr id="7" name="Arrow: Left 6">
          <a:extLst>
            <a:ext uri="{FF2B5EF4-FFF2-40B4-BE49-F238E27FC236}">
              <a16:creationId xmlns:a16="http://schemas.microsoft.com/office/drawing/2014/main" id="{00074517-7BB2-4472-BFAA-642C33214A5C}"/>
            </a:ext>
          </a:extLst>
        </xdr:cNvPr>
        <xdr:cNvSpPr/>
      </xdr:nvSpPr>
      <xdr:spPr>
        <a:xfrm rot="10800000">
          <a:off x="16161525" y="22426342"/>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7744</xdr:colOff>
      <xdr:row>86</xdr:row>
      <xdr:rowOff>332988</xdr:rowOff>
    </xdr:from>
    <xdr:to>
      <xdr:col>10</xdr:col>
      <xdr:colOff>445894</xdr:colOff>
      <xdr:row>86</xdr:row>
      <xdr:rowOff>452051</xdr:rowOff>
    </xdr:to>
    <xdr:sp macro="" textlink="">
      <xdr:nvSpPr>
        <xdr:cNvPr id="9" name="Arrow: Left 8">
          <a:extLst>
            <a:ext uri="{FF2B5EF4-FFF2-40B4-BE49-F238E27FC236}">
              <a16:creationId xmlns:a16="http://schemas.microsoft.com/office/drawing/2014/main" id="{2ECD7B53-451B-43FD-80AE-02D23975BAB1}"/>
            </a:ext>
          </a:extLst>
        </xdr:cNvPr>
        <xdr:cNvSpPr/>
      </xdr:nvSpPr>
      <xdr:spPr>
        <a:xfrm rot="10800000">
          <a:off x="16153781" y="23479512"/>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15488</xdr:colOff>
      <xdr:row>87</xdr:row>
      <xdr:rowOff>255548</xdr:rowOff>
    </xdr:from>
    <xdr:to>
      <xdr:col>10</xdr:col>
      <xdr:colOff>453638</xdr:colOff>
      <xdr:row>87</xdr:row>
      <xdr:rowOff>374611</xdr:rowOff>
    </xdr:to>
    <xdr:sp macro="" textlink="">
      <xdr:nvSpPr>
        <xdr:cNvPr id="11" name="Arrow: Left 10">
          <a:extLst>
            <a:ext uri="{FF2B5EF4-FFF2-40B4-BE49-F238E27FC236}">
              <a16:creationId xmlns:a16="http://schemas.microsoft.com/office/drawing/2014/main" id="{073D7B81-7DC6-42C2-8486-623107E6E896}"/>
            </a:ext>
          </a:extLst>
        </xdr:cNvPr>
        <xdr:cNvSpPr/>
      </xdr:nvSpPr>
      <xdr:spPr>
        <a:xfrm rot="10800000">
          <a:off x="16161525" y="24052560"/>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0</xdr:colOff>
      <xdr:row>49</xdr:row>
      <xdr:rowOff>216829</xdr:rowOff>
    </xdr:from>
    <xdr:to>
      <xdr:col>10</xdr:col>
      <xdr:colOff>438150</xdr:colOff>
      <xdr:row>49</xdr:row>
      <xdr:rowOff>335892</xdr:rowOff>
    </xdr:to>
    <xdr:sp macro="" textlink="">
      <xdr:nvSpPr>
        <xdr:cNvPr id="12" name="Arrow: Left 11">
          <a:extLst>
            <a:ext uri="{FF2B5EF4-FFF2-40B4-BE49-F238E27FC236}">
              <a16:creationId xmlns:a16="http://schemas.microsoft.com/office/drawing/2014/main" id="{B1E1D823-DF49-4BE8-8C3E-DA3112EFBA10}"/>
            </a:ext>
          </a:extLst>
        </xdr:cNvPr>
        <xdr:cNvSpPr/>
      </xdr:nvSpPr>
      <xdr:spPr>
        <a:xfrm rot="10800000">
          <a:off x="16146037" y="12080488"/>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7744</xdr:colOff>
      <xdr:row>53</xdr:row>
      <xdr:rowOff>433659</xdr:rowOff>
    </xdr:from>
    <xdr:to>
      <xdr:col>10</xdr:col>
      <xdr:colOff>445894</xdr:colOff>
      <xdr:row>53</xdr:row>
      <xdr:rowOff>552722</xdr:rowOff>
    </xdr:to>
    <xdr:sp macro="" textlink="">
      <xdr:nvSpPr>
        <xdr:cNvPr id="13" name="Arrow: Left 12">
          <a:extLst>
            <a:ext uri="{FF2B5EF4-FFF2-40B4-BE49-F238E27FC236}">
              <a16:creationId xmlns:a16="http://schemas.microsoft.com/office/drawing/2014/main" id="{84B29178-7112-4A45-A9E6-2D7BE24D65FA}"/>
            </a:ext>
          </a:extLst>
        </xdr:cNvPr>
        <xdr:cNvSpPr/>
      </xdr:nvSpPr>
      <xdr:spPr>
        <a:xfrm rot="10800000">
          <a:off x="16153781" y="13211098"/>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7744</xdr:colOff>
      <xdr:row>54</xdr:row>
      <xdr:rowOff>240061</xdr:rowOff>
    </xdr:from>
    <xdr:to>
      <xdr:col>10</xdr:col>
      <xdr:colOff>445894</xdr:colOff>
      <xdr:row>54</xdr:row>
      <xdr:rowOff>359124</xdr:rowOff>
    </xdr:to>
    <xdr:sp macro="" textlink="">
      <xdr:nvSpPr>
        <xdr:cNvPr id="14" name="Arrow: Left 13">
          <a:extLst>
            <a:ext uri="{FF2B5EF4-FFF2-40B4-BE49-F238E27FC236}">
              <a16:creationId xmlns:a16="http://schemas.microsoft.com/office/drawing/2014/main" id="{F978DDE8-4ACD-49D6-B994-E8F39CF2EBB7}"/>
            </a:ext>
          </a:extLst>
        </xdr:cNvPr>
        <xdr:cNvSpPr/>
      </xdr:nvSpPr>
      <xdr:spPr>
        <a:xfrm rot="10800000">
          <a:off x="16153781" y="13900305"/>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7744</xdr:colOff>
      <xdr:row>49</xdr:row>
      <xdr:rowOff>284666</xdr:rowOff>
    </xdr:from>
    <xdr:to>
      <xdr:col>6</xdr:col>
      <xdr:colOff>445894</xdr:colOff>
      <xdr:row>49</xdr:row>
      <xdr:rowOff>403729</xdr:rowOff>
    </xdr:to>
    <xdr:sp macro="" textlink="">
      <xdr:nvSpPr>
        <xdr:cNvPr id="17" name="Arrow: Left 16">
          <a:extLst>
            <a:ext uri="{FF2B5EF4-FFF2-40B4-BE49-F238E27FC236}">
              <a16:creationId xmlns:a16="http://schemas.microsoft.com/office/drawing/2014/main" id="{A0D366E3-8F1C-4E45-8A3F-C86F483EAE74}"/>
            </a:ext>
          </a:extLst>
        </xdr:cNvPr>
        <xdr:cNvSpPr/>
      </xdr:nvSpPr>
      <xdr:spPr>
        <a:xfrm rot="10800000">
          <a:off x="11177394" y="13594266"/>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6350</xdr:colOff>
      <xdr:row>47</xdr:row>
      <xdr:rowOff>317500</xdr:rowOff>
    </xdr:from>
    <xdr:to>
      <xdr:col>6</xdr:col>
      <xdr:colOff>444500</xdr:colOff>
      <xdr:row>47</xdr:row>
      <xdr:rowOff>436563</xdr:rowOff>
    </xdr:to>
    <xdr:sp macro="" textlink="">
      <xdr:nvSpPr>
        <xdr:cNvPr id="19" name="Arrow: Left 18">
          <a:extLst>
            <a:ext uri="{FF2B5EF4-FFF2-40B4-BE49-F238E27FC236}">
              <a16:creationId xmlns:a16="http://schemas.microsoft.com/office/drawing/2014/main" id="{8ECFDC9E-EB90-4360-807D-CC01EB087A15}"/>
            </a:ext>
          </a:extLst>
        </xdr:cNvPr>
        <xdr:cNvSpPr/>
      </xdr:nvSpPr>
      <xdr:spPr>
        <a:xfrm rot="10800000">
          <a:off x="11176000" y="12839700"/>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1390650</xdr:colOff>
      <xdr:row>80</xdr:row>
      <xdr:rowOff>292100</xdr:rowOff>
    </xdr:from>
    <xdr:to>
      <xdr:col>4</xdr:col>
      <xdr:colOff>1866744</xdr:colOff>
      <xdr:row>80</xdr:row>
      <xdr:rowOff>416622</xdr:rowOff>
    </xdr:to>
    <xdr:sp macro="" textlink="">
      <xdr:nvSpPr>
        <xdr:cNvPr id="20" name="Arrow: Left 19">
          <a:extLst>
            <a:ext uri="{FF2B5EF4-FFF2-40B4-BE49-F238E27FC236}">
              <a16:creationId xmlns:a16="http://schemas.microsoft.com/office/drawing/2014/main" id="{1AC16087-26F6-40E0-BD07-BED28C392EA5}"/>
            </a:ext>
          </a:extLst>
        </xdr:cNvPr>
        <xdr:cNvSpPr/>
      </xdr:nvSpPr>
      <xdr:spPr>
        <a:xfrm>
          <a:off x="7626350" y="23348950"/>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1384300</xdr:colOff>
      <xdr:row>82</xdr:row>
      <xdr:rowOff>298450</xdr:rowOff>
    </xdr:from>
    <xdr:to>
      <xdr:col>4</xdr:col>
      <xdr:colOff>1860394</xdr:colOff>
      <xdr:row>82</xdr:row>
      <xdr:rowOff>422972</xdr:rowOff>
    </xdr:to>
    <xdr:sp macro="" textlink="">
      <xdr:nvSpPr>
        <xdr:cNvPr id="21" name="Arrow: Left 20">
          <a:extLst>
            <a:ext uri="{FF2B5EF4-FFF2-40B4-BE49-F238E27FC236}">
              <a16:creationId xmlns:a16="http://schemas.microsoft.com/office/drawing/2014/main" id="{51560A2C-32D0-4540-880B-68B437296464}"/>
            </a:ext>
          </a:extLst>
        </xdr:cNvPr>
        <xdr:cNvSpPr/>
      </xdr:nvSpPr>
      <xdr:spPr>
        <a:xfrm>
          <a:off x="7620000" y="24142700"/>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1384300</xdr:colOff>
      <xdr:row>47</xdr:row>
      <xdr:rowOff>311150</xdr:rowOff>
    </xdr:from>
    <xdr:to>
      <xdr:col>4</xdr:col>
      <xdr:colOff>1860394</xdr:colOff>
      <xdr:row>47</xdr:row>
      <xdr:rowOff>435672</xdr:rowOff>
    </xdr:to>
    <xdr:sp macro="" textlink="">
      <xdr:nvSpPr>
        <xdr:cNvPr id="22" name="Arrow: Left 21">
          <a:extLst>
            <a:ext uri="{FF2B5EF4-FFF2-40B4-BE49-F238E27FC236}">
              <a16:creationId xmlns:a16="http://schemas.microsoft.com/office/drawing/2014/main" id="{3818B30E-48F0-4F72-B318-7413A3C92AFA}"/>
            </a:ext>
          </a:extLst>
        </xdr:cNvPr>
        <xdr:cNvSpPr/>
      </xdr:nvSpPr>
      <xdr:spPr>
        <a:xfrm>
          <a:off x="7620000" y="12833350"/>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1390650</xdr:colOff>
      <xdr:row>49</xdr:row>
      <xdr:rowOff>241300</xdr:rowOff>
    </xdr:from>
    <xdr:to>
      <xdr:col>4</xdr:col>
      <xdr:colOff>1866744</xdr:colOff>
      <xdr:row>49</xdr:row>
      <xdr:rowOff>365822</xdr:rowOff>
    </xdr:to>
    <xdr:sp macro="" textlink="">
      <xdr:nvSpPr>
        <xdr:cNvPr id="24" name="Arrow: Left 23">
          <a:extLst>
            <a:ext uri="{FF2B5EF4-FFF2-40B4-BE49-F238E27FC236}">
              <a16:creationId xmlns:a16="http://schemas.microsoft.com/office/drawing/2014/main" id="{343127E2-FE89-4406-A4BE-CC2CD6D45C8D}"/>
            </a:ext>
          </a:extLst>
        </xdr:cNvPr>
        <xdr:cNvSpPr/>
      </xdr:nvSpPr>
      <xdr:spPr>
        <a:xfrm>
          <a:off x="7626350" y="13550900"/>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1914612</xdr:colOff>
      <xdr:row>130</xdr:row>
      <xdr:rowOff>147969</xdr:rowOff>
    </xdr:from>
    <xdr:to>
      <xdr:col>8</xdr:col>
      <xdr:colOff>2416262</xdr:colOff>
      <xdr:row>130</xdr:row>
      <xdr:rowOff>254332</xdr:rowOff>
    </xdr:to>
    <xdr:sp macro="" textlink="">
      <xdr:nvSpPr>
        <xdr:cNvPr id="32" name="Arrow: Left 31">
          <a:extLst>
            <a:ext uri="{FF2B5EF4-FFF2-40B4-BE49-F238E27FC236}">
              <a16:creationId xmlns:a16="http://schemas.microsoft.com/office/drawing/2014/main" id="{2F44CCEF-90BC-4814-BCB0-D1E29F88F4A4}"/>
            </a:ext>
          </a:extLst>
        </xdr:cNvPr>
        <xdr:cNvSpPr/>
      </xdr:nvSpPr>
      <xdr:spPr>
        <a:xfrm>
          <a:off x="15668712" y="38921069"/>
          <a:ext cx="501650" cy="1063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21245</xdr:colOff>
      <xdr:row>74</xdr:row>
      <xdr:rowOff>240765</xdr:rowOff>
    </xdr:from>
    <xdr:to>
      <xdr:col>10</xdr:col>
      <xdr:colOff>459395</xdr:colOff>
      <xdr:row>74</xdr:row>
      <xdr:rowOff>367065</xdr:rowOff>
    </xdr:to>
    <xdr:sp macro="" textlink="">
      <xdr:nvSpPr>
        <xdr:cNvPr id="34" name="Arrow: Left 33">
          <a:extLst>
            <a:ext uri="{FF2B5EF4-FFF2-40B4-BE49-F238E27FC236}">
              <a16:creationId xmlns:a16="http://schemas.microsoft.com/office/drawing/2014/main" id="{00A1F202-86B6-42FD-B11A-9C2B833F723C}"/>
            </a:ext>
          </a:extLst>
        </xdr:cNvPr>
        <xdr:cNvSpPr/>
      </xdr:nvSpPr>
      <xdr:spPr>
        <a:xfrm rot="10800000">
          <a:off x="21466299" y="19891254"/>
          <a:ext cx="438150" cy="1263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9468</xdr:colOff>
      <xdr:row>76</xdr:row>
      <xdr:rowOff>257135</xdr:rowOff>
    </xdr:from>
    <xdr:to>
      <xdr:col>10</xdr:col>
      <xdr:colOff>469347</xdr:colOff>
      <xdr:row>76</xdr:row>
      <xdr:rowOff>386521</xdr:rowOff>
    </xdr:to>
    <xdr:sp macro="" textlink="">
      <xdr:nvSpPr>
        <xdr:cNvPr id="35" name="Arrow: Left 34">
          <a:extLst>
            <a:ext uri="{FF2B5EF4-FFF2-40B4-BE49-F238E27FC236}">
              <a16:creationId xmlns:a16="http://schemas.microsoft.com/office/drawing/2014/main" id="{8617419C-78E9-4A39-A3E0-9C1F7DC33EE7}"/>
            </a:ext>
          </a:extLst>
        </xdr:cNvPr>
        <xdr:cNvSpPr/>
      </xdr:nvSpPr>
      <xdr:spPr>
        <a:xfrm rot="10800000">
          <a:off x="18624631" y="20825613"/>
          <a:ext cx="459879" cy="129386"/>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11907</xdr:colOff>
      <xdr:row>77</xdr:row>
      <xdr:rowOff>228128</xdr:rowOff>
    </xdr:from>
    <xdr:to>
      <xdr:col>10</xdr:col>
      <xdr:colOff>450057</xdr:colOff>
      <xdr:row>77</xdr:row>
      <xdr:rowOff>347191</xdr:rowOff>
    </xdr:to>
    <xdr:sp macro="" textlink="">
      <xdr:nvSpPr>
        <xdr:cNvPr id="43" name="Arrow: Left 42">
          <a:extLst>
            <a:ext uri="{FF2B5EF4-FFF2-40B4-BE49-F238E27FC236}">
              <a16:creationId xmlns:a16="http://schemas.microsoft.com/office/drawing/2014/main" id="{21DF8E0C-9323-423E-B72A-6F2CDC7BC9EB}"/>
            </a:ext>
          </a:extLst>
        </xdr:cNvPr>
        <xdr:cNvSpPr/>
      </xdr:nvSpPr>
      <xdr:spPr>
        <a:xfrm rot="10800000">
          <a:off x="18627070" y="21390193"/>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8</xdr:col>
      <xdr:colOff>1937134</xdr:colOff>
      <xdr:row>142</xdr:row>
      <xdr:rowOff>103850</xdr:rowOff>
    </xdr:from>
    <xdr:to>
      <xdr:col>9</xdr:col>
      <xdr:colOff>384</xdr:colOff>
      <xdr:row>142</xdr:row>
      <xdr:rowOff>222913</xdr:rowOff>
    </xdr:to>
    <xdr:sp macro="" textlink="">
      <xdr:nvSpPr>
        <xdr:cNvPr id="31" name="Arrow: Left 30">
          <a:extLst>
            <a:ext uri="{FF2B5EF4-FFF2-40B4-BE49-F238E27FC236}">
              <a16:creationId xmlns:a16="http://schemas.microsoft.com/office/drawing/2014/main" id="{A973C356-DAE5-4A15-ACB9-4777BE57F8DE}"/>
            </a:ext>
          </a:extLst>
        </xdr:cNvPr>
        <xdr:cNvSpPr/>
      </xdr:nvSpPr>
      <xdr:spPr>
        <a:xfrm>
          <a:off x="15691234" y="44274450"/>
          <a:ext cx="5016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0</xdr:colOff>
      <xdr:row>83</xdr:row>
      <xdr:rowOff>138043</xdr:rowOff>
    </xdr:from>
    <xdr:to>
      <xdr:col>10</xdr:col>
      <xdr:colOff>438150</xdr:colOff>
      <xdr:row>83</xdr:row>
      <xdr:rowOff>257106</xdr:rowOff>
    </xdr:to>
    <xdr:sp macro="" textlink="">
      <xdr:nvSpPr>
        <xdr:cNvPr id="37" name="Arrow: Left 36">
          <a:extLst>
            <a:ext uri="{FF2B5EF4-FFF2-40B4-BE49-F238E27FC236}">
              <a16:creationId xmlns:a16="http://schemas.microsoft.com/office/drawing/2014/main" id="{EC4D0DC4-7C6E-4B58-B39E-851417E4117B}"/>
            </a:ext>
          </a:extLst>
        </xdr:cNvPr>
        <xdr:cNvSpPr/>
      </xdr:nvSpPr>
      <xdr:spPr>
        <a:xfrm rot="10800000">
          <a:off x="21445054" y="23136086"/>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20706</xdr:colOff>
      <xdr:row>85</xdr:row>
      <xdr:rowOff>117337</xdr:rowOff>
    </xdr:from>
    <xdr:to>
      <xdr:col>10</xdr:col>
      <xdr:colOff>458856</xdr:colOff>
      <xdr:row>85</xdr:row>
      <xdr:rowOff>236400</xdr:rowOff>
    </xdr:to>
    <xdr:sp macro="" textlink="">
      <xdr:nvSpPr>
        <xdr:cNvPr id="40" name="Arrow: Left 39">
          <a:extLst>
            <a:ext uri="{FF2B5EF4-FFF2-40B4-BE49-F238E27FC236}">
              <a16:creationId xmlns:a16="http://schemas.microsoft.com/office/drawing/2014/main" id="{E421DD2E-7FCB-47DC-A322-552AF2720DDC}"/>
            </a:ext>
          </a:extLst>
        </xdr:cNvPr>
        <xdr:cNvSpPr/>
      </xdr:nvSpPr>
      <xdr:spPr>
        <a:xfrm rot="10800000">
          <a:off x="18635869" y="23888424"/>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8</xdr:col>
      <xdr:colOff>1905552</xdr:colOff>
      <xdr:row>133</xdr:row>
      <xdr:rowOff>240747</xdr:rowOff>
    </xdr:from>
    <xdr:to>
      <xdr:col>8</xdr:col>
      <xdr:colOff>2407202</xdr:colOff>
      <xdr:row>133</xdr:row>
      <xdr:rowOff>359810</xdr:rowOff>
    </xdr:to>
    <xdr:sp macro="" textlink="">
      <xdr:nvSpPr>
        <xdr:cNvPr id="44" name="Arrow: Left 43">
          <a:extLst>
            <a:ext uri="{FF2B5EF4-FFF2-40B4-BE49-F238E27FC236}">
              <a16:creationId xmlns:a16="http://schemas.microsoft.com/office/drawing/2014/main" id="{42DAEDE7-F90E-4FD5-A950-1B08229D97DA}"/>
            </a:ext>
          </a:extLst>
        </xdr:cNvPr>
        <xdr:cNvSpPr/>
      </xdr:nvSpPr>
      <xdr:spPr>
        <a:xfrm>
          <a:off x="15659652" y="40067947"/>
          <a:ext cx="5016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993913</xdr:colOff>
      <xdr:row>67</xdr:row>
      <xdr:rowOff>158750</xdr:rowOff>
    </xdr:from>
    <xdr:to>
      <xdr:col>4</xdr:col>
      <xdr:colOff>1470007</xdr:colOff>
      <xdr:row>67</xdr:row>
      <xdr:rowOff>283272</xdr:rowOff>
    </xdr:to>
    <xdr:sp macro="" textlink="">
      <xdr:nvSpPr>
        <xdr:cNvPr id="45" name="Arrow: Left 44">
          <a:extLst>
            <a:ext uri="{FF2B5EF4-FFF2-40B4-BE49-F238E27FC236}">
              <a16:creationId xmlns:a16="http://schemas.microsoft.com/office/drawing/2014/main" id="{BADDAAAD-C698-4BCD-B637-5673CCC69B1B}"/>
            </a:ext>
          </a:extLst>
        </xdr:cNvPr>
        <xdr:cNvSpPr/>
      </xdr:nvSpPr>
      <xdr:spPr>
        <a:xfrm>
          <a:off x="6819348" y="17248533"/>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987011</xdr:colOff>
      <xdr:row>68</xdr:row>
      <xdr:rowOff>138044</xdr:rowOff>
    </xdr:from>
    <xdr:to>
      <xdr:col>4</xdr:col>
      <xdr:colOff>1463105</xdr:colOff>
      <xdr:row>68</xdr:row>
      <xdr:rowOff>262566</xdr:rowOff>
    </xdr:to>
    <xdr:sp macro="" textlink="">
      <xdr:nvSpPr>
        <xdr:cNvPr id="46" name="Arrow: Left 45">
          <a:extLst>
            <a:ext uri="{FF2B5EF4-FFF2-40B4-BE49-F238E27FC236}">
              <a16:creationId xmlns:a16="http://schemas.microsoft.com/office/drawing/2014/main" id="{A68BF10B-3C66-434A-B6EB-CB85640EFF85}"/>
            </a:ext>
          </a:extLst>
        </xdr:cNvPr>
        <xdr:cNvSpPr/>
      </xdr:nvSpPr>
      <xdr:spPr>
        <a:xfrm>
          <a:off x="6812446" y="17635055"/>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980109</xdr:colOff>
      <xdr:row>72</xdr:row>
      <xdr:rowOff>296794</xdr:rowOff>
    </xdr:from>
    <xdr:to>
      <xdr:col>4</xdr:col>
      <xdr:colOff>1456203</xdr:colOff>
      <xdr:row>72</xdr:row>
      <xdr:rowOff>421316</xdr:rowOff>
    </xdr:to>
    <xdr:sp macro="" textlink="">
      <xdr:nvSpPr>
        <xdr:cNvPr id="47" name="Arrow: Left 46">
          <a:extLst>
            <a:ext uri="{FF2B5EF4-FFF2-40B4-BE49-F238E27FC236}">
              <a16:creationId xmlns:a16="http://schemas.microsoft.com/office/drawing/2014/main" id="{602D0AF6-34C8-4B75-9FCA-490102990BBE}"/>
            </a:ext>
          </a:extLst>
        </xdr:cNvPr>
        <xdr:cNvSpPr/>
      </xdr:nvSpPr>
      <xdr:spPr>
        <a:xfrm>
          <a:off x="6805544" y="19091414"/>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993913</xdr:colOff>
      <xdr:row>74</xdr:row>
      <xdr:rowOff>276087</xdr:rowOff>
    </xdr:from>
    <xdr:to>
      <xdr:col>4</xdr:col>
      <xdr:colOff>1470007</xdr:colOff>
      <xdr:row>74</xdr:row>
      <xdr:rowOff>400609</xdr:rowOff>
    </xdr:to>
    <xdr:sp macro="" textlink="">
      <xdr:nvSpPr>
        <xdr:cNvPr id="48" name="Arrow: Left 47">
          <a:extLst>
            <a:ext uri="{FF2B5EF4-FFF2-40B4-BE49-F238E27FC236}">
              <a16:creationId xmlns:a16="http://schemas.microsoft.com/office/drawing/2014/main" id="{5115B4E5-3555-410E-8952-4FB1F5956E71}"/>
            </a:ext>
          </a:extLst>
        </xdr:cNvPr>
        <xdr:cNvSpPr/>
      </xdr:nvSpPr>
      <xdr:spPr>
        <a:xfrm>
          <a:off x="6819348" y="19926576"/>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980109</xdr:colOff>
      <xdr:row>76</xdr:row>
      <xdr:rowOff>262283</xdr:rowOff>
    </xdr:from>
    <xdr:to>
      <xdr:col>4</xdr:col>
      <xdr:colOff>1456203</xdr:colOff>
      <xdr:row>76</xdr:row>
      <xdr:rowOff>386805</xdr:rowOff>
    </xdr:to>
    <xdr:sp macro="" textlink="">
      <xdr:nvSpPr>
        <xdr:cNvPr id="49" name="Arrow: Left 48">
          <a:extLst>
            <a:ext uri="{FF2B5EF4-FFF2-40B4-BE49-F238E27FC236}">
              <a16:creationId xmlns:a16="http://schemas.microsoft.com/office/drawing/2014/main" id="{917C2E2E-AF65-4197-A19C-BB81A9B4DE15}"/>
            </a:ext>
          </a:extLst>
        </xdr:cNvPr>
        <xdr:cNvSpPr/>
      </xdr:nvSpPr>
      <xdr:spPr>
        <a:xfrm>
          <a:off x="6805544" y="20830761"/>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987011</xdr:colOff>
      <xdr:row>77</xdr:row>
      <xdr:rowOff>296793</xdr:rowOff>
    </xdr:from>
    <xdr:to>
      <xdr:col>4</xdr:col>
      <xdr:colOff>1463105</xdr:colOff>
      <xdr:row>77</xdr:row>
      <xdr:rowOff>421315</xdr:rowOff>
    </xdr:to>
    <xdr:sp macro="" textlink="">
      <xdr:nvSpPr>
        <xdr:cNvPr id="50" name="Arrow: Left 49">
          <a:extLst>
            <a:ext uri="{FF2B5EF4-FFF2-40B4-BE49-F238E27FC236}">
              <a16:creationId xmlns:a16="http://schemas.microsoft.com/office/drawing/2014/main" id="{ADA6DAB8-AD7B-4DA3-8F10-E31A97EE808D}"/>
            </a:ext>
          </a:extLst>
        </xdr:cNvPr>
        <xdr:cNvSpPr/>
      </xdr:nvSpPr>
      <xdr:spPr>
        <a:xfrm>
          <a:off x="6812446" y="21458858"/>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987011</xdr:colOff>
      <xdr:row>87</xdr:row>
      <xdr:rowOff>248478</xdr:rowOff>
    </xdr:from>
    <xdr:to>
      <xdr:col>4</xdr:col>
      <xdr:colOff>1463105</xdr:colOff>
      <xdr:row>87</xdr:row>
      <xdr:rowOff>373000</xdr:rowOff>
    </xdr:to>
    <xdr:sp macro="" textlink="">
      <xdr:nvSpPr>
        <xdr:cNvPr id="51" name="Arrow: Left 50">
          <a:extLst>
            <a:ext uri="{FF2B5EF4-FFF2-40B4-BE49-F238E27FC236}">
              <a16:creationId xmlns:a16="http://schemas.microsoft.com/office/drawing/2014/main" id="{1B01C927-D04B-496A-8405-4447108680D2}"/>
            </a:ext>
          </a:extLst>
        </xdr:cNvPr>
        <xdr:cNvSpPr/>
      </xdr:nvSpPr>
      <xdr:spPr>
        <a:xfrm>
          <a:off x="6812446" y="24675271"/>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987010</xdr:colOff>
      <xdr:row>88</xdr:row>
      <xdr:rowOff>338207</xdr:rowOff>
    </xdr:from>
    <xdr:to>
      <xdr:col>4</xdr:col>
      <xdr:colOff>1463104</xdr:colOff>
      <xdr:row>88</xdr:row>
      <xdr:rowOff>462729</xdr:rowOff>
    </xdr:to>
    <xdr:sp macro="" textlink="">
      <xdr:nvSpPr>
        <xdr:cNvPr id="52" name="Arrow: Left 51">
          <a:extLst>
            <a:ext uri="{FF2B5EF4-FFF2-40B4-BE49-F238E27FC236}">
              <a16:creationId xmlns:a16="http://schemas.microsoft.com/office/drawing/2014/main" id="{9F715B33-D812-4E0E-B053-0FD3CC853F7C}"/>
            </a:ext>
          </a:extLst>
        </xdr:cNvPr>
        <xdr:cNvSpPr/>
      </xdr:nvSpPr>
      <xdr:spPr>
        <a:xfrm>
          <a:off x="6812445" y="25358587"/>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8</xdr:col>
      <xdr:colOff>1945861</xdr:colOff>
      <xdr:row>69</xdr:row>
      <xdr:rowOff>142737</xdr:rowOff>
    </xdr:from>
    <xdr:to>
      <xdr:col>8</xdr:col>
      <xdr:colOff>2421955</xdr:colOff>
      <xdr:row>69</xdr:row>
      <xdr:rowOff>267259</xdr:rowOff>
    </xdr:to>
    <xdr:sp macro="" textlink="">
      <xdr:nvSpPr>
        <xdr:cNvPr id="53" name="Arrow: Left 52">
          <a:extLst>
            <a:ext uri="{FF2B5EF4-FFF2-40B4-BE49-F238E27FC236}">
              <a16:creationId xmlns:a16="http://schemas.microsoft.com/office/drawing/2014/main" id="{D16941AD-ED60-4AE1-9F72-6B10551E9BA7}"/>
            </a:ext>
          </a:extLst>
        </xdr:cNvPr>
        <xdr:cNvSpPr/>
      </xdr:nvSpPr>
      <xdr:spPr>
        <a:xfrm>
          <a:off x="15699961" y="19865837"/>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987011</xdr:colOff>
      <xdr:row>133</xdr:row>
      <xdr:rowOff>144946</xdr:rowOff>
    </xdr:from>
    <xdr:to>
      <xdr:col>4</xdr:col>
      <xdr:colOff>1463105</xdr:colOff>
      <xdr:row>133</xdr:row>
      <xdr:rowOff>269468</xdr:rowOff>
    </xdr:to>
    <xdr:sp macro="" textlink="">
      <xdr:nvSpPr>
        <xdr:cNvPr id="55" name="Arrow: Left 54">
          <a:extLst>
            <a:ext uri="{FF2B5EF4-FFF2-40B4-BE49-F238E27FC236}">
              <a16:creationId xmlns:a16="http://schemas.microsoft.com/office/drawing/2014/main" id="{CFFB25B8-DCAB-4458-B83D-60D728DAE4EF}"/>
            </a:ext>
          </a:extLst>
        </xdr:cNvPr>
        <xdr:cNvSpPr/>
      </xdr:nvSpPr>
      <xdr:spPr>
        <a:xfrm>
          <a:off x="6812446" y="37727283"/>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987011</xdr:colOff>
      <xdr:row>135</xdr:row>
      <xdr:rowOff>234674</xdr:rowOff>
    </xdr:from>
    <xdr:to>
      <xdr:col>4</xdr:col>
      <xdr:colOff>1463105</xdr:colOff>
      <xdr:row>135</xdr:row>
      <xdr:rowOff>359196</xdr:rowOff>
    </xdr:to>
    <xdr:sp macro="" textlink="">
      <xdr:nvSpPr>
        <xdr:cNvPr id="56" name="Arrow: Left 55">
          <a:extLst>
            <a:ext uri="{FF2B5EF4-FFF2-40B4-BE49-F238E27FC236}">
              <a16:creationId xmlns:a16="http://schemas.microsoft.com/office/drawing/2014/main" id="{21C3BB13-8A4C-423A-9BC3-4AE7815F7251}"/>
            </a:ext>
          </a:extLst>
        </xdr:cNvPr>
        <xdr:cNvSpPr/>
      </xdr:nvSpPr>
      <xdr:spPr>
        <a:xfrm>
          <a:off x="6812446" y="38576250"/>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980109</xdr:colOff>
      <xdr:row>137</xdr:row>
      <xdr:rowOff>255380</xdr:rowOff>
    </xdr:from>
    <xdr:to>
      <xdr:col>4</xdr:col>
      <xdr:colOff>1456203</xdr:colOff>
      <xdr:row>137</xdr:row>
      <xdr:rowOff>379902</xdr:rowOff>
    </xdr:to>
    <xdr:sp macro="" textlink="">
      <xdr:nvSpPr>
        <xdr:cNvPr id="57" name="Arrow: Left 56">
          <a:extLst>
            <a:ext uri="{FF2B5EF4-FFF2-40B4-BE49-F238E27FC236}">
              <a16:creationId xmlns:a16="http://schemas.microsoft.com/office/drawing/2014/main" id="{BA62D565-88D5-4ABA-B7F8-29B00CEF7B99}"/>
            </a:ext>
          </a:extLst>
        </xdr:cNvPr>
        <xdr:cNvSpPr/>
      </xdr:nvSpPr>
      <xdr:spPr>
        <a:xfrm>
          <a:off x="6805544" y="39570163"/>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980109</xdr:colOff>
      <xdr:row>138</xdr:row>
      <xdr:rowOff>345108</xdr:rowOff>
    </xdr:from>
    <xdr:to>
      <xdr:col>4</xdr:col>
      <xdr:colOff>1456203</xdr:colOff>
      <xdr:row>138</xdr:row>
      <xdr:rowOff>469630</xdr:rowOff>
    </xdr:to>
    <xdr:sp macro="" textlink="">
      <xdr:nvSpPr>
        <xdr:cNvPr id="58" name="Arrow: Left 57">
          <a:extLst>
            <a:ext uri="{FF2B5EF4-FFF2-40B4-BE49-F238E27FC236}">
              <a16:creationId xmlns:a16="http://schemas.microsoft.com/office/drawing/2014/main" id="{F7E20454-E3F3-43FC-802A-D80F4DFE234C}"/>
            </a:ext>
          </a:extLst>
        </xdr:cNvPr>
        <xdr:cNvSpPr/>
      </xdr:nvSpPr>
      <xdr:spPr>
        <a:xfrm>
          <a:off x="6805544" y="40253478"/>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980109</xdr:colOff>
      <xdr:row>148</xdr:row>
      <xdr:rowOff>138044</xdr:rowOff>
    </xdr:from>
    <xdr:to>
      <xdr:col>4</xdr:col>
      <xdr:colOff>1456203</xdr:colOff>
      <xdr:row>148</xdr:row>
      <xdr:rowOff>262566</xdr:rowOff>
    </xdr:to>
    <xdr:sp macro="" textlink="">
      <xdr:nvSpPr>
        <xdr:cNvPr id="59" name="Arrow: Left 58">
          <a:extLst>
            <a:ext uri="{FF2B5EF4-FFF2-40B4-BE49-F238E27FC236}">
              <a16:creationId xmlns:a16="http://schemas.microsoft.com/office/drawing/2014/main" id="{C4C9DE99-EE38-4381-B6BD-EB31C1FEED25}"/>
            </a:ext>
          </a:extLst>
        </xdr:cNvPr>
        <xdr:cNvSpPr/>
      </xdr:nvSpPr>
      <xdr:spPr>
        <a:xfrm>
          <a:off x="6805544" y="44111794"/>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980109</xdr:colOff>
      <xdr:row>149</xdr:row>
      <xdr:rowOff>345108</xdr:rowOff>
    </xdr:from>
    <xdr:to>
      <xdr:col>4</xdr:col>
      <xdr:colOff>1456203</xdr:colOff>
      <xdr:row>149</xdr:row>
      <xdr:rowOff>469630</xdr:rowOff>
    </xdr:to>
    <xdr:sp macro="" textlink="">
      <xdr:nvSpPr>
        <xdr:cNvPr id="60" name="Arrow: Left 59">
          <a:extLst>
            <a:ext uri="{FF2B5EF4-FFF2-40B4-BE49-F238E27FC236}">
              <a16:creationId xmlns:a16="http://schemas.microsoft.com/office/drawing/2014/main" id="{BB008032-F990-44CD-AFE2-FE4E2AA047F3}"/>
            </a:ext>
          </a:extLst>
        </xdr:cNvPr>
        <xdr:cNvSpPr/>
      </xdr:nvSpPr>
      <xdr:spPr>
        <a:xfrm>
          <a:off x="6805544" y="44698478"/>
          <a:ext cx="476094" cy="12452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13804</xdr:colOff>
      <xdr:row>87</xdr:row>
      <xdr:rowOff>207065</xdr:rowOff>
    </xdr:from>
    <xdr:to>
      <xdr:col>10</xdr:col>
      <xdr:colOff>451954</xdr:colOff>
      <xdr:row>87</xdr:row>
      <xdr:rowOff>326128</xdr:rowOff>
    </xdr:to>
    <xdr:sp macro="" textlink="">
      <xdr:nvSpPr>
        <xdr:cNvPr id="61" name="Arrow: Left 60">
          <a:extLst>
            <a:ext uri="{FF2B5EF4-FFF2-40B4-BE49-F238E27FC236}">
              <a16:creationId xmlns:a16="http://schemas.microsoft.com/office/drawing/2014/main" id="{DBFF67EB-DA73-4B42-8445-36AC14993033}"/>
            </a:ext>
          </a:extLst>
        </xdr:cNvPr>
        <xdr:cNvSpPr/>
      </xdr:nvSpPr>
      <xdr:spPr>
        <a:xfrm rot="10800000">
          <a:off x="18628967" y="24633858"/>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13804</xdr:colOff>
      <xdr:row>88</xdr:row>
      <xdr:rowOff>338206</xdr:rowOff>
    </xdr:from>
    <xdr:to>
      <xdr:col>10</xdr:col>
      <xdr:colOff>451954</xdr:colOff>
      <xdr:row>88</xdr:row>
      <xdr:rowOff>457269</xdr:rowOff>
    </xdr:to>
    <xdr:sp macro="" textlink="">
      <xdr:nvSpPr>
        <xdr:cNvPr id="62" name="Arrow: Left 61">
          <a:extLst>
            <a:ext uri="{FF2B5EF4-FFF2-40B4-BE49-F238E27FC236}">
              <a16:creationId xmlns:a16="http://schemas.microsoft.com/office/drawing/2014/main" id="{700E613C-CECB-48C4-A775-7FFAF19DDA8A}"/>
            </a:ext>
          </a:extLst>
        </xdr:cNvPr>
        <xdr:cNvSpPr/>
      </xdr:nvSpPr>
      <xdr:spPr>
        <a:xfrm rot="10800000">
          <a:off x="18628967" y="25358586"/>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20706</xdr:colOff>
      <xdr:row>89</xdr:row>
      <xdr:rowOff>82826</xdr:rowOff>
    </xdr:from>
    <xdr:to>
      <xdr:col>10</xdr:col>
      <xdr:colOff>458856</xdr:colOff>
      <xdr:row>89</xdr:row>
      <xdr:rowOff>201889</xdr:rowOff>
    </xdr:to>
    <xdr:sp macro="" textlink="">
      <xdr:nvSpPr>
        <xdr:cNvPr id="63" name="Arrow: Left 62">
          <a:extLst>
            <a:ext uri="{FF2B5EF4-FFF2-40B4-BE49-F238E27FC236}">
              <a16:creationId xmlns:a16="http://schemas.microsoft.com/office/drawing/2014/main" id="{AB6F7017-8C22-4AB2-939B-98C1BA034A8D}"/>
            </a:ext>
          </a:extLst>
        </xdr:cNvPr>
        <xdr:cNvSpPr/>
      </xdr:nvSpPr>
      <xdr:spPr>
        <a:xfrm rot="10800000">
          <a:off x="18635869" y="25890054"/>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13804</xdr:colOff>
      <xdr:row>91</xdr:row>
      <xdr:rowOff>34511</xdr:rowOff>
    </xdr:from>
    <xdr:to>
      <xdr:col>10</xdr:col>
      <xdr:colOff>451954</xdr:colOff>
      <xdr:row>91</xdr:row>
      <xdr:rowOff>153574</xdr:rowOff>
    </xdr:to>
    <xdr:sp macro="" textlink="">
      <xdr:nvSpPr>
        <xdr:cNvPr id="64" name="Arrow: Left 63">
          <a:extLst>
            <a:ext uri="{FF2B5EF4-FFF2-40B4-BE49-F238E27FC236}">
              <a16:creationId xmlns:a16="http://schemas.microsoft.com/office/drawing/2014/main" id="{40B65884-EAF9-44DF-9449-73A4F45912B9}"/>
            </a:ext>
          </a:extLst>
        </xdr:cNvPr>
        <xdr:cNvSpPr/>
      </xdr:nvSpPr>
      <xdr:spPr>
        <a:xfrm rot="10800000">
          <a:off x="18628967" y="26600978"/>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20706</xdr:colOff>
      <xdr:row>135</xdr:row>
      <xdr:rowOff>255381</xdr:rowOff>
    </xdr:from>
    <xdr:to>
      <xdr:col>10</xdr:col>
      <xdr:colOff>458856</xdr:colOff>
      <xdr:row>135</xdr:row>
      <xdr:rowOff>374444</xdr:rowOff>
    </xdr:to>
    <xdr:sp macro="" textlink="">
      <xdr:nvSpPr>
        <xdr:cNvPr id="65" name="Arrow: Left 64">
          <a:extLst>
            <a:ext uri="{FF2B5EF4-FFF2-40B4-BE49-F238E27FC236}">
              <a16:creationId xmlns:a16="http://schemas.microsoft.com/office/drawing/2014/main" id="{5F8A27B0-528B-47A1-AB14-DC629474F4A5}"/>
            </a:ext>
          </a:extLst>
        </xdr:cNvPr>
        <xdr:cNvSpPr/>
      </xdr:nvSpPr>
      <xdr:spPr>
        <a:xfrm rot="10800000">
          <a:off x="18635869" y="38596957"/>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20706</xdr:colOff>
      <xdr:row>137</xdr:row>
      <xdr:rowOff>200163</xdr:rowOff>
    </xdr:from>
    <xdr:to>
      <xdr:col>10</xdr:col>
      <xdr:colOff>458856</xdr:colOff>
      <xdr:row>137</xdr:row>
      <xdr:rowOff>319226</xdr:rowOff>
    </xdr:to>
    <xdr:sp macro="" textlink="">
      <xdr:nvSpPr>
        <xdr:cNvPr id="66" name="Arrow: Left 65">
          <a:extLst>
            <a:ext uri="{FF2B5EF4-FFF2-40B4-BE49-F238E27FC236}">
              <a16:creationId xmlns:a16="http://schemas.microsoft.com/office/drawing/2014/main" id="{E47F72F4-A380-45E2-8B2C-68F53142F88B}"/>
            </a:ext>
          </a:extLst>
        </xdr:cNvPr>
        <xdr:cNvSpPr/>
      </xdr:nvSpPr>
      <xdr:spPr>
        <a:xfrm rot="10800000">
          <a:off x="18635869" y="39514946"/>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20706</xdr:colOff>
      <xdr:row>138</xdr:row>
      <xdr:rowOff>345109</xdr:rowOff>
    </xdr:from>
    <xdr:to>
      <xdr:col>10</xdr:col>
      <xdr:colOff>458856</xdr:colOff>
      <xdr:row>138</xdr:row>
      <xdr:rowOff>464172</xdr:rowOff>
    </xdr:to>
    <xdr:sp macro="" textlink="">
      <xdr:nvSpPr>
        <xdr:cNvPr id="67" name="Arrow: Left 66">
          <a:extLst>
            <a:ext uri="{FF2B5EF4-FFF2-40B4-BE49-F238E27FC236}">
              <a16:creationId xmlns:a16="http://schemas.microsoft.com/office/drawing/2014/main" id="{491F51AC-78A3-4D3F-A90C-D796C021A0A7}"/>
            </a:ext>
          </a:extLst>
        </xdr:cNvPr>
        <xdr:cNvSpPr/>
      </xdr:nvSpPr>
      <xdr:spPr>
        <a:xfrm rot="10800000">
          <a:off x="18635869" y="40253479"/>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20706</xdr:colOff>
      <xdr:row>144</xdr:row>
      <xdr:rowOff>62120</xdr:rowOff>
    </xdr:from>
    <xdr:to>
      <xdr:col>10</xdr:col>
      <xdr:colOff>458856</xdr:colOff>
      <xdr:row>144</xdr:row>
      <xdr:rowOff>181183</xdr:rowOff>
    </xdr:to>
    <xdr:sp macro="" textlink="">
      <xdr:nvSpPr>
        <xdr:cNvPr id="68" name="Arrow: Left 67">
          <a:extLst>
            <a:ext uri="{FF2B5EF4-FFF2-40B4-BE49-F238E27FC236}">
              <a16:creationId xmlns:a16="http://schemas.microsoft.com/office/drawing/2014/main" id="{147E8A3D-2DD0-4B1E-BC44-E0572E04C6F8}"/>
            </a:ext>
          </a:extLst>
        </xdr:cNvPr>
        <xdr:cNvSpPr/>
      </xdr:nvSpPr>
      <xdr:spPr>
        <a:xfrm rot="10800000">
          <a:off x="18635869" y="42517392"/>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13805</xdr:colOff>
      <xdr:row>146</xdr:row>
      <xdr:rowOff>96630</xdr:rowOff>
    </xdr:from>
    <xdr:to>
      <xdr:col>10</xdr:col>
      <xdr:colOff>451955</xdr:colOff>
      <xdr:row>146</xdr:row>
      <xdr:rowOff>215693</xdr:rowOff>
    </xdr:to>
    <xdr:sp macro="" textlink="">
      <xdr:nvSpPr>
        <xdr:cNvPr id="69" name="Arrow: Left 68">
          <a:extLst>
            <a:ext uri="{FF2B5EF4-FFF2-40B4-BE49-F238E27FC236}">
              <a16:creationId xmlns:a16="http://schemas.microsoft.com/office/drawing/2014/main" id="{BE340462-349C-4421-8CAD-DF6D46564D16}"/>
            </a:ext>
          </a:extLst>
        </xdr:cNvPr>
        <xdr:cNvSpPr/>
      </xdr:nvSpPr>
      <xdr:spPr>
        <a:xfrm rot="10800000">
          <a:off x="18628968" y="43311141"/>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13805</xdr:colOff>
      <xdr:row>148</xdr:row>
      <xdr:rowOff>82826</xdr:rowOff>
    </xdr:from>
    <xdr:to>
      <xdr:col>10</xdr:col>
      <xdr:colOff>451955</xdr:colOff>
      <xdr:row>148</xdr:row>
      <xdr:rowOff>201889</xdr:rowOff>
    </xdr:to>
    <xdr:sp macro="" textlink="">
      <xdr:nvSpPr>
        <xdr:cNvPr id="70" name="Arrow: Left 69">
          <a:extLst>
            <a:ext uri="{FF2B5EF4-FFF2-40B4-BE49-F238E27FC236}">
              <a16:creationId xmlns:a16="http://schemas.microsoft.com/office/drawing/2014/main" id="{925A46D6-C6E4-419D-AFD2-1BA63F453F2F}"/>
            </a:ext>
          </a:extLst>
        </xdr:cNvPr>
        <xdr:cNvSpPr/>
      </xdr:nvSpPr>
      <xdr:spPr>
        <a:xfrm rot="10800000">
          <a:off x="18628968" y="44056576"/>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20707</xdr:colOff>
      <xdr:row>149</xdr:row>
      <xdr:rowOff>365815</xdr:rowOff>
    </xdr:from>
    <xdr:to>
      <xdr:col>10</xdr:col>
      <xdr:colOff>458857</xdr:colOff>
      <xdr:row>149</xdr:row>
      <xdr:rowOff>484878</xdr:rowOff>
    </xdr:to>
    <xdr:sp macro="" textlink="">
      <xdr:nvSpPr>
        <xdr:cNvPr id="71" name="Arrow: Left 70">
          <a:extLst>
            <a:ext uri="{FF2B5EF4-FFF2-40B4-BE49-F238E27FC236}">
              <a16:creationId xmlns:a16="http://schemas.microsoft.com/office/drawing/2014/main" id="{06972110-1D9A-4396-B042-9E0F8E500A94}"/>
            </a:ext>
          </a:extLst>
        </xdr:cNvPr>
        <xdr:cNvSpPr/>
      </xdr:nvSpPr>
      <xdr:spPr>
        <a:xfrm rot="10800000">
          <a:off x="18635870" y="44719185"/>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9</xdr:col>
      <xdr:colOff>3713368</xdr:colOff>
      <xdr:row>150</xdr:row>
      <xdr:rowOff>124239</xdr:rowOff>
    </xdr:from>
    <xdr:to>
      <xdr:col>10</xdr:col>
      <xdr:colOff>438149</xdr:colOff>
      <xdr:row>150</xdr:row>
      <xdr:rowOff>227771</xdr:rowOff>
    </xdr:to>
    <xdr:sp macro="" textlink="">
      <xdr:nvSpPr>
        <xdr:cNvPr id="72" name="Arrow: Left 71">
          <a:extLst>
            <a:ext uri="{FF2B5EF4-FFF2-40B4-BE49-F238E27FC236}">
              <a16:creationId xmlns:a16="http://schemas.microsoft.com/office/drawing/2014/main" id="{3FAEE355-A8F0-4D6F-8254-359B886631CA}"/>
            </a:ext>
          </a:extLst>
        </xdr:cNvPr>
        <xdr:cNvSpPr/>
      </xdr:nvSpPr>
      <xdr:spPr>
        <a:xfrm rot="10800000" flipV="1">
          <a:off x="18780814" y="46313587"/>
          <a:ext cx="438150" cy="10353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10</xdr:col>
      <xdr:colOff>13805</xdr:colOff>
      <xdr:row>151</xdr:row>
      <xdr:rowOff>89728</xdr:rowOff>
    </xdr:from>
    <xdr:to>
      <xdr:col>10</xdr:col>
      <xdr:colOff>451955</xdr:colOff>
      <xdr:row>151</xdr:row>
      <xdr:rowOff>208791</xdr:rowOff>
    </xdr:to>
    <xdr:sp macro="" textlink="">
      <xdr:nvSpPr>
        <xdr:cNvPr id="73" name="Arrow: Left 72">
          <a:extLst>
            <a:ext uri="{FF2B5EF4-FFF2-40B4-BE49-F238E27FC236}">
              <a16:creationId xmlns:a16="http://schemas.microsoft.com/office/drawing/2014/main" id="{E1F21D72-128D-41E5-9A29-F117F2EF5060}"/>
            </a:ext>
          </a:extLst>
        </xdr:cNvPr>
        <xdr:cNvSpPr/>
      </xdr:nvSpPr>
      <xdr:spPr>
        <a:xfrm rot="10800000">
          <a:off x="18628968" y="45664782"/>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557213</xdr:colOff>
      <xdr:row>50</xdr:row>
      <xdr:rowOff>134937</xdr:rowOff>
    </xdr:from>
    <xdr:to>
      <xdr:col>6</xdr:col>
      <xdr:colOff>1058863</xdr:colOff>
      <xdr:row>50</xdr:row>
      <xdr:rowOff>254000</xdr:rowOff>
    </xdr:to>
    <xdr:sp macro="" textlink="">
      <xdr:nvSpPr>
        <xdr:cNvPr id="2" name="Arrow: Left 1">
          <a:extLst>
            <a:ext uri="{FF2B5EF4-FFF2-40B4-BE49-F238E27FC236}">
              <a16:creationId xmlns:a16="http://schemas.microsoft.com/office/drawing/2014/main" id="{AA3626F0-F7BC-4A21-ABC7-7E812B098D04}"/>
            </a:ext>
          </a:extLst>
        </xdr:cNvPr>
        <xdr:cNvSpPr/>
      </xdr:nvSpPr>
      <xdr:spPr>
        <a:xfrm>
          <a:off x="10075863" y="13482637"/>
          <a:ext cx="5016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557213</xdr:colOff>
      <xdr:row>51</xdr:row>
      <xdr:rowOff>120650</xdr:rowOff>
    </xdr:from>
    <xdr:to>
      <xdr:col>6</xdr:col>
      <xdr:colOff>1058863</xdr:colOff>
      <xdr:row>51</xdr:row>
      <xdr:rowOff>239713</xdr:rowOff>
    </xdr:to>
    <xdr:sp macro="" textlink="">
      <xdr:nvSpPr>
        <xdr:cNvPr id="3" name="Arrow: Left 2">
          <a:extLst>
            <a:ext uri="{FF2B5EF4-FFF2-40B4-BE49-F238E27FC236}">
              <a16:creationId xmlns:a16="http://schemas.microsoft.com/office/drawing/2014/main" id="{CFD1A878-E901-49C1-9522-6D460DEE07B3}"/>
            </a:ext>
          </a:extLst>
        </xdr:cNvPr>
        <xdr:cNvSpPr/>
      </xdr:nvSpPr>
      <xdr:spPr>
        <a:xfrm>
          <a:off x="10010776" y="17964150"/>
          <a:ext cx="5016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554038</xdr:colOff>
      <xdr:row>81</xdr:row>
      <xdr:rowOff>104775</xdr:rowOff>
    </xdr:from>
    <xdr:to>
      <xdr:col>6</xdr:col>
      <xdr:colOff>1055688</xdr:colOff>
      <xdr:row>81</xdr:row>
      <xdr:rowOff>223838</xdr:rowOff>
    </xdr:to>
    <xdr:sp macro="" textlink="">
      <xdr:nvSpPr>
        <xdr:cNvPr id="5" name="Arrow: Left 4">
          <a:extLst>
            <a:ext uri="{FF2B5EF4-FFF2-40B4-BE49-F238E27FC236}">
              <a16:creationId xmlns:a16="http://schemas.microsoft.com/office/drawing/2014/main" id="{83C6334F-8FBF-4AE7-A365-9FE86522B896}"/>
            </a:ext>
          </a:extLst>
        </xdr:cNvPr>
        <xdr:cNvSpPr/>
      </xdr:nvSpPr>
      <xdr:spPr>
        <a:xfrm>
          <a:off x="10072688" y="22602825"/>
          <a:ext cx="5016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546100</xdr:colOff>
      <xdr:row>83</xdr:row>
      <xdr:rowOff>82549</xdr:rowOff>
    </xdr:from>
    <xdr:to>
      <xdr:col>6</xdr:col>
      <xdr:colOff>1047750</xdr:colOff>
      <xdr:row>83</xdr:row>
      <xdr:rowOff>201612</xdr:rowOff>
    </xdr:to>
    <xdr:sp macro="" textlink="">
      <xdr:nvSpPr>
        <xdr:cNvPr id="7" name="Arrow: Left 6">
          <a:extLst>
            <a:ext uri="{FF2B5EF4-FFF2-40B4-BE49-F238E27FC236}">
              <a16:creationId xmlns:a16="http://schemas.microsoft.com/office/drawing/2014/main" id="{0DEB3F79-3F7B-4BDF-AA4D-3FACB12A417D}"/>
            </a:ext>
          </a:extLst>
        </xdr:cNvPr>
        <xdr:cNvSpPr/>
      </xdr:nvSpPr>
      <xdr:spPr>
        <a:xfrm>
          <a:off x="10064750" y="23342599"/>
          <a:ext cx="5016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539750</xdr:colOff>
      <xdr:row>85</xdr:row>
      <xdr:rowOff>103188</xdr:rowOff>
    </xdr:from>
    <xdr:to>
      <xdr:col>6</xdr:col>
      <xdr:colOff>1041400</xdr:colOff>
      <xdr:row>85</xdr:row>
      <xdr:rowOff>222251</xdr:rowOff>
    </xdr:to>
    <xdr:sp macro="" textlink="">
      <xdr:nvSpPr>
        <xdr:cNvPr id="9" name="Arrow: Left 8">
          <a:extLst>
            <a:ext uri="{FF2B5EF4-FFF2-40B4-BE49-F238E27FC236}">
              <a16:creationId xmlns:a16="http://schemas.microsoft.com/office/drawing/2014/main" id="{070674A3-AEE8-4A0F-94EA-1CD8ABEFC16A}"/>
            </a:ext>
          </a:extLst>
        </xdr:cNvPr>
        <xdr:cNvSpPr/>
      </xdr:nvSpPr>
      <xdr:spPr>
        <a:xfrm>
          <a:off x="9993313" y="29765626"/>
          <a:ext cx="5016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8</xdr:col>
      <xdr:colOff>15875</xdr:colOff>
      <xdr:row>82</xdr:row>
      <xdr:rowOff>142875</xdr:rowOff>
    </xdr:from>
    <xdr:to>
      <xdr:col>8</xdr:col>
      <xdr:colOff>454025</xdr:colOff>
      <xdr:row>82</xdr:row>
      <xdr:rowOff>261938</xdr:rowOff>
    </xdr:to>
    <xdr:sp macro="" textlink="">
      <xdr:nvSpPr>
        <xdr:cNvPr id="10" name="Arrow: Left 9">
          <a:extLst>
            <a:ext uri="{FF2B5EF4-FFF2-40B4-BE49-F238E27FC236}">
              <a16:creationId xmlns:a16="http://schemas.microsoft.com/office/drawing/2014/main" id="{85564CD9-D545-48A1-8B7E-8DE363940FA4}"/>
            </a:ext>
          </a:extLst>
        </xdr:cNvPr>
        <xdr:cNvSpPr/>
      </xdr:nvSpPr>
      <xdr:spPr>
        <a:xfrm rot="10800000">
          <a:off x="14533563" y="28432125"/>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12</xdr:col>
      <xdr:colOff>839097</xdr:colOff>
      <xdr:row>84</xdr:row>
      <xdr:rowOff>192638</xdr:rowOff>
    </xdr:from>
    <xdr:to>
      <xdr:col>12</xdr:col>
      <xdr:colOff>1340747</xdr:colOff>
      <xdr:row>84</xdr:row>
      <xdr:rowOff>305351</xdr:rowOff>
    </xdr:to>
    <xdr:sp macro="" textlink="">
      <xdr:nvSpPr>
        <xdr:cNvPr id="11" name="Arrow: Left 10">
          <a:extLst>
            <a:ext uri="{FF2B5EF4-FFF2-40B4-BE49-F238E27FC236}">
              <a16:creationId xmlns:a16="http://schemas.microsoft.com/office/drawing/2014/main" id="{CE77372A-63AA-4354-818D-C5855D6D5964}"/>
            </a:ext>
          </a:extLst>
        </xdr:cNvPr>
        <xdr:cNvSpPr/>
      </xdr:nvSpPr>
      <xdr:spPr>
        <a:xfrm>
          <a:off x="20873347" y="23833688"/>
          <a:ext cx="501650" cy="11271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8</xdr:col>
      <xdr:colOff>7938</xdr:colOff>
      <xdr:row>51</xdr:row>
      <xdr:rowOff>111125</xdr:rowOff>
    </xdr:from>
    <xdr:to>
      <xdr:col>8</xdr:col>
      <xdr:colOff>446088</xdr:colOff>
      <xdr:row>51</xdr:row>
      <xdr:rowOff>230188</xdr:rowOff>
    </xdr:to>
    <xdr:sp macro="" textlink="">
      <xdr:nvSpPr>
        <xdr:cNvPr id="12" name="Arrow: Left 11">
          <a:extLst>
            <a:ext uri="{FF2B5EF4-FFF2-40B4-BE49-F238E27FC236}">
              <a16:creationId xmlns:a16="http://schemas.microsoft.com/office/drawing/2014/main" id="{B304E6EE-0851-4970-8046-A18EDD3BD462}"/>
            </a:ext>
          </a:extLst>
        </xdr:cNvPr>
        <xdr:cNvSpPr/>
      </xdr:nvSpPr>
      <xdr:spPr>
        <a:xfrm rot="10800000">
          <a:off x="14525626" y="17954625"/>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547687</xdr:colOff>
      <xdr:row>84</xdr:row>
      <xdr:rowOff>174970</xdr:rowOff>
    </xdr:from>
    <xdr:to>
      <xdr:col>6</xdr:col>
      <xdr:colOff>1049337</xdr:colOff>
      <xdr:row>84</xdr:row>
      <xdr:rowOff>294033</xdr:rowOff>
    </xdr:to>
    <xdr:sp macro="" textlink="">
      <xdr:nvSpPr>
        <xdr:cNvPr id="14" name="Arrow: Left 13">
          <a:extLst>
            <a:ext uri="{FF2B5EF4-FFF2-40B4-BE49-F238E27FC236}">
              <a16:creationId xmlns:a16="http://schemas.microsoft.com/office/drawing/2014/main" id="{D92FC897-796A-4729-875C-F02A0D39430B}"/>
            </a:ext>
          </a:extLst>
        </xdr:cNvPr>
        <xdr:cNvSpPr/>
      </xdr:nvSpPr>
      <xdr:spPr>
        <a:xfrm>
          <a:off x="10093394" y="23366274"/>
          <a:ext cx="5016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12</xdr:col>
      <xdr:colOff>847517</xdr:colOff>
      <xdr:row>85</xdr:row>
      <xdr:rowOff>185115</xdr:rowOff>
    </xdr:from>
    <xdr:to>
      <xdr:col>12</xdr:col>
      <xdr:colOff>1349167</xdr:colOff>
      <xdr:row>85</xdr:row>
      <xdr:rowOff>304178</xdr:rowOff>
    </xdr:to>
    <xdr:sp macro="" textlink="">
      <xdr:nvSpPr>
        <xdr:cNvPr id="15" name="Arrow: Left 14">
          <a:extLst>
            <a:ext uri="{FF2B5EF4-FFF2-40B4-BE49-F238E27FC236}">
              <a16:creationId xmlns:a16="http://schemas.microsoft.com/office/drawing/2014/main" id="{4643B3A9-BBC3-4084-A785-4C9B3B72D6C3}"/>
            </a:ext>
          </a:extLst>
        </xdr:cNvPr>
        <xdr:cNvSpPr/>
      </xdr:nvSpPr>
      <xdr:spPr>
        <a:xfrm>
          <a:off x="20881767" y="24416715"/>
          <a:ext cx="5016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14</xdr:col>
      <xdr:colOff>12700</xdr:colOff>
      <xdr:row>86</xdr:row>
      <xdr:rowOff>279400</xdr:rowOff>
    </xdr:from>
    <xdr:to>
      <xdr:col>14</xdr:col>
      <xdr:colOff>450850</xdr:colOff>
      <xdr:row>86</xdr:row>
      <xdr:rowOff>398463</xdr:rowOff>
    </xdr:to>
    <xdr:sp macro="" textlink="">
      <xdr:nvSpPr>
        <xdr:cNvPr id="16" name="Arrow: Left 15">
          <a:extLst>
            <a:ext uri="{FF2B5EF4-FFF2-40B4-BE49-F238E27FC236}">
              <a16:creationId xmlns:a16="http://schemas.microsoft.com/office/drawing/2014/main" id="{363A3628-EA29-4A03-A10C-60F673EB8045}"/>
            </a:ext>
          </a:extLst>
        </xdr:cNvPr>
        <xdr:cNvSpPr/>
      </xdr:nvSpPr>
      <xdr:spPr>
        <a:xfrm rot="10800000">
          <a:off x="25419050" y="25101550"/>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14</xdr:col>
      <xdr:colOff>12700</xdr:colOff>
      <xdr:row>87</xdr:row>
      <xdr:rowOff>241300</xdr:rowOff>
    </xdr:from>
    <xdr:to>
      <xdr:col>14</xdr:col>
      <xdr:colOff>450850</xdr:colOff>
      <xdr:row>87</xdr:row>
      <xdr:rowOff>360363</xdr:rowOff>
    </xdr:to>
    <xdr:sp macro="" textlink="">
      <xdr:nvSpPr>
        <xdr:cNvPr id="17" name="Arrow: Left 16">
          <a:extLst>
            <a:ext uri="{FF2B5EF4-FFF2-40B4-BE49-F238E27FC236}">
              <a16:creationId xmlns:a16="http://schemas.microsoft.com/office/drawing/2014/main" id="{11B36B9E-825A-4A03-B4EA-5B1578EB92E0}"/>
            </a:ext>
          </a:extLst>
        </xdr:cNvPr>
        <xdr:cNvSpPr/>
      </xdr:nvSpPr>
      <xdr:spPr>
        <a:xfrm rot="10800000">
          <a:off x="25419050" y="25654000"/>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14</xdr:col>
      <xdr:colOff>19050</xdr:colOff>
      <xdr:row>88</xdr:row>
      <xdr:rowOff>241300</xdr:rowOff>
    </xdr:from>
    <xdr:to>
      <xdr:col>14</xdr:col>
      <xdr:colOff>457200</xdr:colOff>
      <xdr:row>88</xdr:row>
      <xdr:rowOff>360363</xdr:rowOff>
    </xdr:to>
    <xdr:sp macro="" textlink="">
      <xdr:nvSpPr>
        <xdr:cNvPr id="18" name="Arrow: Left 17">
          <a:extLst>
            <a:ext uri="{FF2B5EF4-FFF2-40B4-BE49-F238E27FC236}">
              <a16:creationId xmlns:a16="http://schemas.microsoft.com/office/drawing/2014/main" id="{52A3CBA0-E917-42BF-B6AA-BF173E201818}"/>
            </a:ext>
          </a:extLst>
        </xdr:cNvPr>
        <xdr:cNvSpPr/>
      </xdr:nvSpPr>
      <xdr:spPr>
        <a:xfrm rot="10800000">
          <a:off x="25425400" y="26206450"/>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13</xdr:col>
      <xdr:colOff>4013200</xdr:colOff>
      <xdr:row>89</xdr:row>
      <xdr:rowOff>241300</xdr:rowOff>
    </xdr:from>
    <xdr:to>
      <xdr:col>14</xdr:col>
      <xdr:colOff>431800</xdr:colOff>
      <xdr:row>89</xdr:row>
      <xdr:rowOff>360363</xdr:rowOff>
    </xdr:to>
    <xdr:sp macro="" textlink="">
      <xdr:nvSpPr>
        <xdr:cNvPr id="19" name="Arrow: Left 18">
          <a:extLst>
            <a:ext uri="{FF2B5EF4-FFF2-40B4-BE49-F238E27FC236}">
              <a16:creationId xmlns:a16="http://schemas.microsoft.com/office/drawing/2014/main" id="{B3516C0C-1A9E-4A48-AA57-2EAFD6B89872}"/>
            </a:ext>
          </a:extLst>
        </xdr:cNvPr>
        <xdr:cNvSpPr/>
      </xdr:nvSpPr>
      <xdr:spPr>
        <a:xfrm rot="10800000">
          <a:off x="25400000" y="26803350"/>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14</xdr:col>
      <xdr:colOff>12700</xdr:colOff>
      <xdr:row>52</xdr:row>
      <xdr:rowOff>254000</xdr:rowOff>
    </xdr:from>
    <xdr:to>
      <xdr:col>14</xdr:col>
      <xdr:colOff>450850</xdr:colOff>
      <xdr:row>52</xdr:row>
      <xdr:rowOff>373063</xdr:rowOff>
    </xdr:to>
    <xdr:sp macro="" textlink="">
      <xdr:nvSpPr>
        <xdr:cNvPr id="20" name="Arrow: Left 19">
          <a:extLst>
            <a:ext uri="{FF2B5EF4-FFF2-40B4-BE49-F238E27FC236}">
              <a16:creationId xmlns:a16="http://schemas.microsoft.com/office/drawing/2014/main" id="{5AE94E74-C8D7-4BEA-B07D-7BBE5EC64C38}"/>
            </a:ext>
          </a:extLst>
        </xdr:cNvPr>
        <xdr:cNvSpPr/>
      </xdr:nvSpPr>
      <xdr:spPr>
        <a:xfrm rot="10800000">
          <a:off x="25419050" y="14585950"/>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14</xdr:col>
      <xdr:colOff>19050</xdr:colOff>
      <xdr:row>53</xdr:row>
      <xdr:rowOff>146050</xdr:rowOff>
    </xdr:from>
    <xdr:to>
      <xdr:col>14</xdr:col>
      <xdr:colOff>457200</xdr:colOff>
      <xdr:row>53</xdr:row>
      <xdr:rowOff>265113</xdr:rowOff>
    </xdr:to>
    <xdr:sp macro="" textlink="">
      <xdr:nvSpPr>
        <xdr:cNvPr id="21" name="Arrow: Left 20">
          <a:extLst>
            <a:ext uri="{FF2B5EF4-FFF2-40B4-BE49-F238E27FC236}">
              <a16:creationId xmlns:a16="http://schemas.microsoft.com/office/drawing/2014/main" id="{A2148AA8-3F59-447F-9F9E-624D3CB92914}"/>
            </a:ext>
          </a:extLst>
        </xdr:cNvPr>
        <xdr:cNvSpPr/>
      </xdr:nvSpPr>
      <xdr:spPr>
        <a:xfrm rot="10800000">
          <a:off x="25425400" y="15068550"/>
          <a:ext cx="438150" cy="119063"/>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88"/>
  <sheetViews>
    <sheetView topLeftCell="A52" zoomScale="50" zoomScaleNormal="50" workbookViewId="0">
      <selection activeCell="J70" sqref="J70"/>
    </sheetView>
  </sheetViews>
  <sheetFormatPr defaultColWidth="9.26953125" defaultRowHeight="14.5"/>
  <cols>
    <col min="1" max="1" width="3.7265625" customWidth="1"/>
    <col min="2" max="2" width="53.7265625" customWidth="1"/>
    <col min="3" max="4" width="15.7265625" customWidth="1"/>
    <col min="5" max="5" width="26.7265625" customWidth="1"/>
    <col min="6" max="6" width="43.7265625" customWidth="1"/>
    <col min="7" max="7" width="15.7265625" customWidth="1"/>
    <col min="8" max="8" width="25.90625" customWidth="1"/>
    <col min="9" max="9" width="15.7265625" customWidth="1"/>
    <col min="10" max="10" width="41.26953125" customWidth="1"/>
    <col min="11" max="13" width="15.7265625" customWidth="1"/>
    <col min="14" max="51" width="9.26953125" style="331"/>
  </cols>
  <sheetData>
    <row r="1" spans="1:51" s="14" customFormat="1" ht="24.4" customHeight="1">
      <c r="A1" s="294" t="s">
        <v>194</v>
      </c>
      <c r="B1" s="294"/>
      <c r="C1" s="294"/>
      <c r="D1" s="294"/>
      <c r="E1" s="294"/>
    </row>
    <row r="2" spans="1:51" s="14" customFormat="1" ht="13">
      <c r="B2" s="15"/>
    </row>
    <row r="3" spans="1:51" s="14" customFormat="1" ht="15.5">
      <c r="A3" s="16" t="s">
        <v>20</v>
      </c>
      <c r="B3" s="25"/>
    </row>
    <row r="4" spans="1:51" s="14" customFormat="1" ht="13">
      <c r="B4" s="15"/>
    </row>
    <row r="5" spans="1:51" s="19" customFormat="1" ht="24.4" customHeight="1">
      <c r="A5" s="14"/>
      <c r="B5" s="17" t="s">
        <v>22</v>
      </c>
      <c r="C5" s="18" t="s">
        <v>21</v>
      </c>
      <c r="D5" s="295" t="s">
        <v>19</v>
      </c>
      <c r="E5" s="296"/>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row>
    <row r="6" spans="1:51" s="19" customFormat="1" ht="54.65" customHeight="1">
      <c r="A6" s="14"/>
      <c r="B6" s="26" t="s">
        <v>168</v>
      </c>
      <c r="C6" s="259">
        <v>1.1000000000000001</v>
      </c>
      <c r="D6" s="287" t="s">
        <v>264</v>
      </c>
      <c r="E6" s="288"/>
      <c r="F6" s="20"/>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row>
    <row r="7" spans="1:51" s="19" customFormat="1" ht="20.65" customHeight="1">
      <c r="A7" s="14"/>
      <c r="B7" s="28" t="s">
        <v>195</v>
      </c>
      <c r="C7" s="29">
        <v>0.08</v>
      </c>
      <c r="D7" s="289"/>
      <c r="E7" s="290"/>
      <c r="F7" s="20"/>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row>
    <row r="8" spans="1:51" s="19" customFormat="1" ht="20.65" customHeight="1">
      <c r="A8" s="14"/>
      <c r="B8" s="26" t="s">
        <v>196</v>
      </c>
      <c r="C8" s="27">
        <v>0.11</v>
      </c>
      <c r="D8" s="287"/>
      <c r="E8" s="288"/>
      <c r="F8" s="20"/>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51" s="19" customFormat="1" ht="20.65" customHeight="1">
      <c r="A9" s="14"/>
      <c r="B9" s="28" t="s">
        <v>197</v>
      </c>
      <c r="C9" s="29">
        <v>0.12</v>
      </c>
      <c r="D9" s="289"/>
      <c r="E9" s="290"/>
      <c r="F9" s="20"/>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row>
    <row r="10" spans="1:51" s="19" customFormat="1" ht="20.65" customHeight="1">
      <c r="A10" s="14"/>
      <c r="B10" s="26" t="s">
        <v>17</v>
      </c>
      <c r="C10" s="259">
        <v>-0.7</v>
      </c>
      <c r="D10" s="287"/>
      <c r="E10" s="288"/>
      <c r="F10" s="20"/>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row>
    <row r="11" spans="1:51" s="19" customFormat="1" ht="20.65" customHeight="1">
      <c r="A11" s="14"/>
      <c r="B11" s="28" t="s">
        <v>18</v>
      </c>
      <c r="C11" s="29">
        <v>0</v>
      </c>
      <c r="D11" s="289" t="s">
        <v>27</v>
      </c>
      <c r="E11" s="290"/>
      <c r="F11" s="20"/>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1:51" s="19" customFormat="1" ht="20.65" customHeight="1">
      <c r="A12" s="14"/>
      <c r="B12" s="26" t="s">
        <v>268</v>
      </c>
      <c r="C12" s="27">
        <v>0.15</v>
      </c>
      <c r="D12" s="287"/>
      <c r="E12" s="288"/>
      <c r="F12" s="20"/>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1:51" s="19" customFormat="1" ht="20.65" customHeight="1">
      <c r="A13" s="14"/>
      <c r="B13" s="28" t="s">
        <v>69</v>
      </c>
      <c r="C13" s="29">
        <v>0</v>
      </c>
      <c r="D13" s="289"/>
      <c r="E13" s="290"/>
      <c r="F13" s="20"/>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row>
    <row r="14" spans="1:51" s="19" customFormat="1" ht="65.650000000000006" customHeight="1">
      <c r="A14" s="14"/>
      <c r="B14" s="26" t="s">
        <v>11</v>
      </c>
      <c r="C14" s="30">
        <v>0.17499999999999999</v>
      </c>
      <c r="D14" s="287" t="s">
        <v>30</v>
      </c>
      <c r="E14" s="288"/>
      <c r="F14" s="20"/>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row>
    <row r="15" spans="1:51" s="14" customFormat="1" ht="13">
      <c r="B15" s="21"/>
      <c r="C15" s="22"/>
      <c r="D15" s="22"/>
    </row>
    <row r="16" spans="1:51" s="14" customFormat="1" ht="15.5">
      <c r="A16" s="16" t="s">
        <v>25</v>
      </c>
    </row>
    <row r="17" spans="1:51" s="19" customFormat="1" ht="13">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1:51" s="19" customFormat="1" ht="21.4" customHeight="1">
      <c r="A18" s="14"/>
      <c r="B18" s="31" t="s">
        <v>22</v>
      </c>
      <c r="C18" s="32">
        <v>2019</v>
      </c>
      <c r="D18" s="32">
        <v>2020</v>
      </c>
      <c r="E18" s="33" t="s">
        <v>267</v>
      </c>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row>
    <row r="19" spans="1:51" s="19" customFormat="1" ht="18" customHeight="1">
      <c r="A19" s="14"/>
      <c r="B19" s="34" t="s">
        <v>0</v>
      </c>
      <c r="C19" s="35">
        <v>8500000</v>
      </c>
      <c r="D19" s="35">
        <v>9200000</v>
      </c>
      <c r="E19" s="36">
        <v>10100000</v>
      </c>
      <c r="F19" s="23"/>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row>
    <row r="20" spans="1:51" s="19" customFormat="1" ht="18" customHeight="1">
      <c r="A20" s="14"/>
      <c r="B20" s="37" t="s">
        <v>1</v>
      </c>
      <c r="C20" s="261">
        <f>$C$12</f>
        <v>0.15</v>
      </c>
      <c r="D20" s="261">
        <f>$C$12</f>
        <v>0.15</v>
      </c>
      <c r="E20" s="262">
        <f>$C$12</f>
        <v>0.15</v>
      </c>
      <c r="F20" s="2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row>
    <row r="21" spans="1:51" s="19" customFormat="1" ht="18" customHeight="1">
      <c r="A21" s="14"/>
      <c r="B21" s="34" t="s">
        <v>2</v>
      </c>
      <c r="C21" s="35">
        <f>C20*C19</f>
        <v>1275000</v>
      </c>
      <c r="D21" s="35">
        <f t="shared" ref="D21:E21" si="0">D20*D19</f>
        <v>1380000</v>
      </c>
      <c r="E21" s="36">
        <f t="shared" si="0"/>
        <v>1515000</v>
      </c>
      <c r="F21" s="2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row>
    <row r="22" spans="1:51" s="19" customFormat="1" ht="18" customHeight="1">
      <c r="A22" s="14"/>
      <c r="B22" s="37" t="s">
        <v>23</v>
      </c>
      <c r="C22" s="38">
        <f>C19+C21</f>
        <v>9775000</v>
      </c>
      <c r="D22" s="38">
        <f t="shared" ref="D22:E22" si="1">D19+D21</f>
        <v>10580000</v>
      </c>
      <c r="E22" s="39">
        <f t="shared" si="1"/>
        <v>11615000</v>
      </c>
      <c r="F22" s="23"/>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row>
    <row r="23" spans="1:51" s="19" customFormat="1" ht="18" customHeight="1">
      <c r="A23" s="14"/>
      <c r="B23" s="34" t="s">
        <v>11</v>
      </c>
      <c r="C23" s="40">
        <f>$C$14</f>
        <v>0.17499999999999999</v>
      </c>
      <c r="D23" s="40">
        <f t="shared" ref="D23:E23" si="2">$C$14</f>
        <v>0.17499999999999999</v>
      </c>
      <c r="E23" s="41">
        <f t="shared" si="2"/>
        <v>0.17499999999999999</v>
      </c>
      <c r="F23" s="2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row>
    <row r="24" spans="1:51" s="19" customFormat="1" ht="18" customHeight="1">
      <c r="A24" s="14"/>
      <c r="B24" s="37" t="s">
        <v>3</v>
      </c>
      <c r="C24" s="38">
        <f>C22*C23</f>
        <v>1710625</v>
      </c>
      <c r="D24" s="38">
        <f t="shared" ref="D24:E24" si="3">D22*D23</f>
        <v>1851499.9999999998</v>
      </c>
      <c r="E24" s="39">
        <f t="shared" si="3"/>
        <v>2032624.9999999998</v>
      </c>
      <c r="F24" s="23"/>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row>
    <row r="25" spans="1:51" s="19" customFormat="1" ht="18" customHeight="1">
      <c r="A25" s="14"/>
      <c r="B25" s="34" t="s">
        <v>24</v>
      </c>
      <c r="C25" s="35">
        <f>C22+C24</f>
        <v>11485625</v>
      </c>
      <c r="D25" s="35">
        <f t="shared" ref="D25:E25" si="4">D22+D24</f>
        <v>12431500</v>
      </c>
      <c r="E25" s="36">
        <f t="shared" si="4"/>
        <v>13647625</v>
      </c>
      <c r="F25" s="23"/>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row>
    <row r="26" spans="1:51" s="14" customFormat="1" ht="13"/>
    <row r="27" spans="1:51" s="14" customFormat="1" ht="15.5">
      <c r="A27" s="16" t="s">
        <v>28</v>
      </c>
    </row>
    <row r="28" spans="1:51" s="14" customFormat="1" ht="15.5">
      <c r="A28" s="16"/>
    </row>
    <row r="29" spans="1:51" s="14" customFormat="1" ht="15.5">
      <c r="B29" s="243" t="s">
        <v>172</v>
      </c>
      <c r="C29" s="241"/>
      <c r="D29" s="241"/>
      <c r="E29" s="241"/>
      <c r="F29" s="241"/>
      <c r="G29" s="241"/>
      <c r="H29" s="242"/>
    </row>
    <row r="30" spans="1:51" s="14" customFormat="1" ht="15.5">
      <c r="B30" s="275" t="s">
        <v>215</v>
      </c>
      <c r="C30" s="276"/>
      <c r="D30" s="276"/>
      <c r="E30" s="276"/>
      <c r="F30" s="276"/>
      <c r="G30" s="276"/>
      <c r="H30" s="277"/>
    </row>
    <row r="31" spans="1:51" s="14" customFormat="1" ht="24" customHeight="1">
      <c r="B31" s="248" t="s">
        <v>219</v>
      </c>
      <c r="C31" s="22"/>
      <c r="D31" s="22"/>
      <c r="E31" s="22"/>
      <c r="F31" s="22"/>
      <c r="G31" s="22"/>
      <c r="H31" s="278"/>
    </row>
    <row r="32" spans="1:51" s="14" customFormat="1" ht="15.4" customHeight="1">
      <c r="B32" s="248" t="s">
        <v>244</v>
      </c>
      <c r="C32" s="22"/>
      <c r="D32" s="22"/>
      <c r="E32" s="22"/>
      <c r="F32" s="22"/>
      <c r="G32" s="22"/>
      <c r="H32" s="278"/>
    </row>
    <row r="33" spans="1:51" s="14" customFormat="1" ht="22.15" customHeight="1">
      <c r="B33" s="248" t="s">
        <v>220</v>
      </c>
      <c r="C33" s="22"/>
      <c r="D33" s="22"/>
      <c r="E33" s="22"/>
      <c r="F33" s="22"/>
      <c r="G33" s="22"/>
      <c r="H33" s="278"/>
    </row>
    <row r="34" spans="1:51" s="14" customFormat="1" ht="15.5">
      <c r="B34" s="248" t="s">
        <v>216</v>
      </c>
      <c r="C34" s="22"/>
      <c r="D34" s="22"/>
      <c r="E34" s="22"/>
      <c r="F34" s="22"/>
      <c r="G34" s="22"/>
      <c r="H34" s="278"/>
    </row>
    <row r="35" spans="1:51" s="14" customFormat="1" ht="22.15" customHeight="1">
      <c r="B35" s="248" t="s">
        <v>221</v>
      </c>
      <c r="C35" s="22"/>
      <c r="D35" s="22"/>
      <c r="E35" s="22"/>
      <c r="F35" s="22"/>
      <c r="G35" s="22"/>
      <c r="H35" s="278"/>
    </row>
    <row r="36" spans="1:51" s="14" customFormat="1" ht="15.5">
      <c r="B36" s="248" t="s">
        <v>217</v>
      </c>
      <c r="C36" s="22"/>
      <c r="D36" s="22"/>
      <c r="E36" s="22"/>
      <c r="F36" s="22"/>
      <c r="G36" s="22"/>
      <c r="H36" s="278"/>
    </row>
    <row r="37" spans="1:51" s="14" customFormat="1" ht="15.5">
      <c r="B37" s="248" t="s">
        <v>218</v>
      </c>
      <c r="C37" s="22"/>
      <c r="D37" s="22"/>
      <c r="E37" s="22"/>
      <c r="F37" s="22"/>
      <c r="G37" s="22"/>
      <c r="H37" s="278"/>
    </row>
    <row r="38" spans="1:51" s="14" customFormat="1" ht="23.65" customHeight="1">
      <c r="B38" s="248" t="s">
        <v>222</v>
      </c>
      <c r="C38" s="22"/>
      <c r="D38" s="22"/>
      <c r="E38" s="22"/>
      <c r="F38" s="22"/>
      <c r="G38" s="22"/>
      <c r="H38" s="278"/>
    </row>
    <row r="39" spans="1:51" s="14" customFormat="1" ht="15.5">
      <c r="B39" s="248" t="s">
        <v>223</v>
      </c>
      <c r="C39" s="22"/>
      <c r="D39" s="22"/>
      <c r="E39" s="22"/>
      <c r="F39" s="22"/>
      <c r="G39" s="22"/>
      <c r="H39" s="278"/>
    </row>
    <row r="40" spans="1:51" s="14" customFormat="1" ht="15.5">
      <c r="B40" s="281" t="s">
        <v>224</v>
      </c>
      <c r="C40" s="279"/>
      <c r="D40" s="279"/>
      <c r="E40" s="279"/>
      <c r="F40" s="279"/>
      <c r="G40" s="279"/>
      <c r="H40" s="280"/>
    </row>
    <row r="41" spans="1:51" s="14" customFormat="1" ht="15.5">
      <c r="B41" s="245"/>
      <c r="C41" s="22"/>
      <c r="D41" s="22"/>
      <c r="E41" s="22"/>
      <c r="F41" s="22"/>
      <c r="G41" s="22"/>
      <c r="H41" s="22"/>
    </row>
    <row r="42" spans="1:51" s="14" customFormat="1" ht="13"/>
    <row r="43" spans="1:51" s="42" customFormat="1" ht="15.5">
      <c r="A43" s="25"/>
      <c r="C43" s="286" t="s">
        <v>29</v>
      </c>
      <c r="D43" s="286"/>
      <c r="E43" s="286"/>
      <c r="F43" s="65" t="s">
        <v>92</v>
      </c>
      <c r="G43" s="286" t="s">
        <v>39</v>
      </c>
      <c r="H43" s="286"/>
      <c r="I43" s="286"/>
      <c r="J43" s="65" t="s">
        <v>92</v>
      </c>
      <c r="K43" s="286" t="s">
        <v>9</v>
      </c>
      <c r="L43" s="286"/>
      <c r="M43" s="286"/>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row>
    <row r="44" spans="1:51" s="42" customFormat="1" ht="28.15" customHeight="1">
      <c r="A44" s="25"/>
      <c r="B44" s="43"/>
      <c r="C44" s="32">
        <v>2022</v>
      </c>
      <c r="D44" s="32">
        <v>2023</v>
      </c>
      <c r="E44" s="32">
        <v>2024</v>
      </c>
      <c r="F44" s="32"/>
      <c r="G44" s="32">
        <v>2022</v>
      </c>
      <c r="H44" s="32">
        <v>2023</v>
      </c>
      <c r="I44" s="32">
        <v>2024</v>
      </c>
      <c r="J44" s="32"/>
      <c r="K44" s="32">
        <v>2022</v>
      </c>
      <c r="L44" s="32">
        <v>2023</v>
      </c>
      <c r="M44" s="33">
        <v>2024</v>
      </c>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row>
    <row r="45" spans="1:51" s="42" customFormat="1" ht="15.5">
      <c r="A45" s="25"/>
      <c r="B45" s="34" t="s">
        <v>26</v>
      </c>
      <c r="C45" s="35">
        <f>E19</f>
        <v>10100000</v>
      </c>
      <c r="D45" s="35">
        <f>C48</f>
        <v>10988800</v>
      </c>
      <c r="E45" s="35">
        <f>D48</f>
        <v>12318444.800000001</v>
      </c>
      <c r="F45" s="35"/>
      <c r="G45" s="35">
        <f>E19</f>
        <v>10100000</v>
      </c>
      <c r="H45" s="35">
        <f>G48</f>
        <v>10988800</v>
      </c>
      <c r="I45" s="35">
        <f>H48</f>
        <v>12318444.800000001</v>
      </c>
      <c r="J45" s="44"/>
      <c r="K45" s="45"/>
      <c r="L45" s="45"/>
      <c r="M45" s="46"/>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row>
    <row r="46" spans="1:51" s="52" customFormat="1" ht="15.5">
      <c r="A46" s="47"/>
      <c r="B46" s="48" t="s">
        <v>31</v>
      </c>
      <c r="C46" s="49">
        <f>$C$7</f>
        <v>0.08</v>
      </c>
      <c r="D46" s="50">
        <f>$C$8</f>
        <v>0.11</v>
      </c>
      <c r="E46" s="50">
        <f>$C$9</f>
        <v>0.12</v>
      </c>
      <c r="F46" s="50"/>
      <c r="G46" s="49">
        <f>$C$7</f>
        <v>0.08</v>
      </c>
      <c r="H46" s="50">
        <f>$C$8</f>
        <v>0.11</v>
      </c>
      <c r="I46" s="50">
        <f>$C$9</f>
        <v>0.12</v>
      </c>
      <c r="J46" s="50"/>
      <c r="K46" s="49"/>
      <c r="L46" s="49"/>
      <c r="M46" s="51"/>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row>
    <row r="47" spans="1:51" s="52" customFormat="1" ht="15.5">
      <c r="A47" s="47"/>
      <c r="B47" s="53" t="s">
        <v>169</v>
      </c>
      <c r="C47" s="54">
        <f>$C$6</f>
        <v>1.1000000000000001</v>
      </c>
      <c r="D47" s="54">
        <f t="shared" ref="D47:I47" si="5">$C$6</f>
        <v>1.1000000000000001</v>
      </c>
      <c r="E47" s="54">
        <f t="shared" si="5"/>
        <v>1.1000000000000001</v>
      </c>
      <c r="F47" s="54"/>
      <c r="G47" s="54">
        <f t="shared" si="5"/>
        <v>1.1000000000000001</v>
      </c>
      <c r="H47" s="54">
        <f t="shared" si="5"/>
        <v>1.1000000000000001</v>
      </c>
      <c r="I47" s="54">
        <f t="shared" si="5"/>
        <v>1.1000000000000001</v>
      </c>
      <c r="J47" s="55"/>
      <c r="K47" s="55"/>
      <c r="L47" s="55"/>
      <c r="M47" s="56"/>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row>
    <row r="48" spans="1:51" s="42" customFormat="1" ht="46.5">
      <c r="A48" s="25"/>
      <c r="B48" s="37" t="s">
        <v>42</v>
      </c>
      <c r="C48" s="38">
        <f>C45*(1+C46*C47)</f>
        <v>10988800</v>
      </c>
      <c r="D48" s="38">
        <f>D45*(1+D46*D47)</f>
        <v>12318444.800000001</v>
      </c>
      <c r="E48" s="38">
        <f t="shared" ref="E48" si="6">E45*(1+E46*E47)</f>
        <v>13944479.513600003</v>
      </c>
      <c r="F48" s="57" t="s">
        <v>198</v>
      </c>
      <c r="G48" s="38">
        <f>G45*(1+G46*G47)</f>
        <v>10988800</v>
      </c>
      <c r="H48" s="38">
        <f t="shared" ref="H48:I48" si="7">H45*(1+H46*H47)</f>
        <v>12318444.800000001</v>
      </c>
      <c r="I48" s="38">
        <f t="shared" si="7"/>
        <v>13944479.513600003</v>
      </c>
      <c r="J48" s="58"/>
      <c r="K48" s="59"/>
      <c r="L48" s="59"/>
      <c r="M48" s="60"/>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row>
    <row r="49" spans="1:51" s="52" customFormat="1" ht="15.5">
      <c r="A49" s="47"/>
      <c r="B49" s="53" t="s">
        <v>1</v>
      </c>
      <c r="C49" s="55">
        <f>$C$12</f>
        <v>0.15</v>
      </c>
      <c r="D49" s="55">
        <f t="shared" ref="D49:E49" si="8">$C$12</f>
        <v>0.15</v>
      </c>
      <c r="E49" s="55">
        <f t="shared" si="8"/>
        <v>0.15</v>
      </c>
      <c r="F49" s="55"/>
      <c r="G49" s="55">
        <v>0</v>
      </c>
      <c r="H49" s="55">
        <v>0</v>
      </c>
      <c r="I49" s="55">
        <v>0</v>
      </c>
      <c r="J49" s="55"/>
      <c r="K49" s="55"/>
      <c r="L49" s="55"/>
      <c r="M49" s="56"/>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row>
    <row r="50" spans="1:51" s="42" customFormat="1" ht="46.5">
      <c r="A50" s="25"/>
      <c r="B50" s="37" t="s">
        <v>33</v>
      </c>
      <c r="C50" s="38">
        <f>C48*C49</f>
        <v>1648320</v>
      </c>
      <c r="D50" s="38">
        <f t="shared" ref="D50:E50" si="9">D48*D49</f>
        <v>1847766.72</v>
      </c>
      <c r="E50" s="38">
        <f t="shared" si="9"/>
        <v>2091671.9270400004</v>
      </c>
      <c r="F50" s="57" t="s">
        <v>113</v>
      </c>
      <c r="G50" s="38">
        <f>G48*G49</f>
        <v>0</v>
      </c>
      <c r="H50" s="38">
        <f t="shared" ref="H50:I50" si="10">H48*H49</f>
        <v>0</v>
      </c>
      <c r="I50" s="38">
        <f t="shared" si="10"/>
        <v>0</v>
      </c>
      <c r="J50" s="64" t="s">
        <v>177</v>
      </c>
      <c r="K50" s="68">
        <f>G50-C50</f>
        <v>-1648320</v>
      </c>
      <c r="L50" s="68">
        <f>H50-D50</f>
        <v>-1847766.72</v>
      </c>
      <c r="M50" s="225">
        <f>I50-E50</f>
        <v>-2091671.9270400004</v>
      </c>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row>
    <row r="51" spans="1:51" s="42" customFormat="1" ht="15.5">
      <c r="A51" s="25"/>
      <c r="B51" s="34" t="s">
        <v>34</v>
      </c>
      <c r="C51" s="35">
        <f>C48+C50</f>
        <v>12637120</v>
      </c>
      <c r="D51" s="35">
        <f t="shared" ref="D51:E51" si="11">D48+D50</f>
        <v>14166211.520000001</v>
      </c>
      <c r="E51" s="35">
        <f t="shared" si="11"/>
        <v>16036151.440640002</v>
      </c>
      <c r="F51" s="35"/>
      <c r="G51" s="35">
        <f>G48+G50</f>
        <v>10988800</v>
      </c>
      <c r="H51" s="35">
        <f t="shared" ref="H51:I51" si="12">H48+H50</f>
        <v>12318444.800000001</v>
      </c>
      <c r="I51" s="35">
        <f t="shared" si="12"/>
        <v>13944479.513600003</v>
      </c>
      <c r="J51" s="44"/>
      <c r="K51" s="45"/>
      <c r="L51" s="45"/>
      <c r="M51" s="46"/>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row>
    <row r="52" spans="1:51" s="52" customFormat="1" ht="15.5">
      <c r="A52" s="47"/>
      <c r="B52" s="48" t="s">
        <v>11</v>
      </c>
      <c r="C52" s="61">
        <f>$C$14</f>
        <v>0.17499999999999999</v>
      </c>
      <c r="D52" s="62">
        <f t="shared" ref="D52:I52" si="13">$C$14</f>
        <v>0.17499999999999999</v>
      </c>
      <c r="E52" s="62">
        <f t="shared" si="13"/>
        <v>0.17499999999999999</v>
      </c>
      <c r="F52" s="62"/>
      <c r="G52" s="61">
        <f>$C$14</f>
        <v>0.17499999999999999</v>
      </c>
      <c r="H52" s="62">
        <f t="shared" si="13"/>
        <v>0.17499999999999999</v>
      </c>
      <c r="I52" s="62">
        <f t="shared" si="13"/>
        <v>0.17499999999999999</v>
      </c>
      <c r="J52" s="50"/>
      <c r="K52" s="49"/>
      <c r="L52" s="49"/>
      <c r="M52" s="51"/>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row>
    <row r="53" spans="1:51" s="42" customFormat="1" ht="15.5">
      <c r="A53" s="25"/>
      <c r="B53" s="34" t="s">
        <v>35</v>
      </c>
      <c r="C53" s="35">
        <f>C51*C52</f>
        <v>2211496</v>
      </c>
      <c r="D53" s="35">
        <f t="shared" ref="D53:E53" si="14">D51*D52</f>
        <v>2479087.0160000003</v>
      </c>
      <c r="E53" s="35">
        <f t="shared" si="14"/>
        <v>2806326.5021120002</v>
      </c>
      <c r="F53" s="35"/>
      <c r="G53" s="35">
        <f>G51*G52</f>
        <v>1923039.9999999998</v>
      </c>
      <c r="H53" s="35">
        <f t="shared" ref="H53:I53" si="15">H51*H52</f>
        <v>2155727.84</v>
      </c>
      <c r="I53" s="35">
        <f t="shared" si="15"/>
        <v>2440283.9148800005</v>
      </c>
      <c r="J53" s="44"/>
      <c r="K53" s="35">
        <f>G53-C53</f>
        <v>-288456.00000000023</v>
      </c>
      <c r="L53" s="35">
        <f>H53-D53</f>
        <v>-323359.17600000044</v>
      </c>
      <c r="M53" s="36">
        <f>I53-E53</f>
        <v>-366042.58723199973</v>
      </c>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row>
    <row r="54" spans="1:51" s="42" customFormat="1" ht="69.400000000000006" customHeight="1">
      <c r="A54" s="25"/>
      <c r="B54" s="37" t="s">
        <v>36</v>
      </c>
      <c r="C54" s="38">
        <f>C48+C50+C53</f>
        <v>14848616</v>
      </c>
      <c r="D54" s="38">
        <f t="shared" ref="D54:E54" si="16">D48+D50+D53</f>
        <v>16645298.536000002</v>
      </c>
      <c r="E54" s="38">
        <f t="shared" si="16"/>
        <v>18842477.942752004</v>
      </c>
      <c r="F54" s="38"/>
      <c r="G54" s="38">
        <f>G48+G50+G53</f>
        <v>12911840</v>
      </c>
      <c r="H54" s="38">
        <f>H48+H50+H53</f>
        <v>14474172.640000001</v>
      </c>
      <c r="I54" s="38">
        <f>I48+I50+I53</f>
        <v>16384763.428480003</v>
      </c>
      <c r="J54" s="57" t="s">
        <v>114</v>
      </c>
      <c r="K54" s="68">
        <f>K50+K53</f>
        <v>-1936776.0000000002</v>
      </c>
      <c r="L54" s="68">
        <f t="shared" ref="L54:M54" si="17">L50+L53</f>
        <v>-2171125.8960000006</v>
      </c>
      <c r="M54" s="225">
        <f t="shared" si="17"/>
        <v>-2457714.5142720002</v>
      </c>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row>
    <row r="55" spans="1:51" s="42" customFormat="1" ht="62">
      <c r="A55" s="25"/>
      <c r="B55" s="34" t="s">
        <v>32</v>
      </c>
      <c r="C55" s="45"/>
      <c r="D55" s="45"/>
      <c r="E55" s="45"/>
      <c r="F55" s="45"/>
      <c r="G55" s="45"/>
      <c r="H55" s="45"/>
      <c r="I55" s="45"/>
      <c r="J55" s="63" t="s">
        <v>162</v>
      </c>
      <c r="K55" s="73">
        <f>$G54/$C54-1</f>
        <v>-0.13043478260869568</v>
      </c>
      <c r="L55" s="73">
        <f>$H54/$D54-1</f>
        <v>-0.13043478260869568</v>
      </c>
      <c r="M55" s="226">
        <f>$I54/$E54-1</f>
        <v>-0.13043478260869568</v>
      </c>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row>
    <row r="56" spans="1:51" s="14" customFormat="1" ht="13"/>
    <row r="57" spans="1:51" s="14" customFormat="1" ht="13"/>
    <row r="58" spans="1:51" s="14" customFormat="1" ht="19.149999999999999" customHeight="1">
      <c r="A58" s="16" t="s">
        <v>68</v>
      </c>
      <c r="G58" s="15"/>
    </row>
    <row r="59" spans="1:51" s="14" customFormat="1" ht="16.5" customHeight="1">
      <c r="A59" s="16"/>
      <c r="G59" s="231"/>
    </row>
    <row r="60" spans="1:51" s="14" customFormat="1" ht="22.15" customHeight="1">
      <c r="B60" s="291" t="s">
        <v>172</v>
      </c>
      <c r="C60" s="292"/>
      <c r="D60" s="292"/>
      <c r="E60" s="292"/>
      <c r="F60" s="292"/>
      <c r="G60" s="292"/>
      <c r="H60" s="293"/>
    </row>
    <row r="61" spans="1:51" s="14" customFormat="1" ht="21" customHeight="1">
      <c r="B61" s="248" t="s">
        <v>225</v>
      </c>
      <c r="C61" s="21"/>
      <c r="D61" s="21"/>
      <c r="E61" s="22"/>
      <c r="F61" s="22"/>
      <c r="G61" s="21"/>
      <c r="H61" s="278"/>
    </row>
    <row r="62" spans="1:51" s="14" customFormat="1" ht="15.5">
      <c r="B62" s="248" t="s">
        <v>231</v>
      </c>
      <c r="C62" s="21"/>
      <c r="D62" s="21"/>
      <c r="E62" s="22"/>
      <c r="F62" s="22"/>
      <c r="G62" s="21"/>
      <c r="H62" s="278"/>
    </row>
    <row r="63" spans="1:51" s="14" customFormat="1" ht="15.5">
      <c r="B63" s="248" t="s">
        <v>226</v>
      </c>
      <c r="C63" s="21"/>
      <c r="D63" s="21"/>
      <c r="E63" s="22"/>
      <c r="F63" s="22"/>
      <c r="G63" s="21"/>
      <c r="H63" s="278"/>
    </row>
    <row r="64" spans="1:51" s="14" customFormat="1" ht="21" customHeight="1">
      <c r="B64" s="248" t="s">
        <v>232</v>
      </c>
      <c r="C64" s="21"/>
      <c r="D64" s="21"/>
      <c r="E64" s="22"/>
      <c r="F64" s="22"/>
      <c r="G64" s="21"/>
      <c r="H64" s="278"/>
    </row>
    <row r="65" spans="1:51" s="14" customFormat="1" ht="15.5">
      <c r="B65" s="282" t="s">
        <v>227</v>
      </c>
      <c r="C65" s="21"/>
      <c r="D65" s="21"/>
      <c r="E65" s="22"/>
      <c r="F65" s="22"/>
      <c r="G65" s="21"/>
      <c r="H65" s="278"/>
    </row>
    <row r="66" spans="1:51" s="14" customFormat="1" ht="15.5">
      <c r="B66" s="282" t="s">
        <v>228</v>
      </c>
      <c r="C66" s="21"/>
      <c r="D66" s="21"/>
      <c r="E66" s="22"/>
      <c r="F66" s="22"/>
      <c r="G66" s="21"/>
      <c r="H66" s="278"/>
    </row>
    <row r="67" spans="1:51" s="14" customFormat="1" ht="15.5">
      <c r="B67" s="248" t="s">
        <v>238</v>
      </c>
      <c r="C67" s="21"/>
      <c r="D67" s="21"/>
      <c r="E67" s="22"/>
      <c r="F67" s="22"/>
      <c r="G67" s="21"/>
      <c r="H67" s="278"/>
    </row>
    <row r="68" spans="1:51" s="14" customFormat="1" ht="15.5">
      <c r="B68" s="248" t="s">
        <v>229</v>
      </c>
      <c r="C68" s="21"/>
      <c r="D68" s="21"/>
      <c r="E68" s="22"/>
      <c r="F68" s="22"/>
      <c r="G68" s="21"/>
      <c r="H68" s="278"/>
    </row>
    <row r="69" spans="1:51" s="14" customFormat="1" ht="20.65" customHeight="1">
      <c r="B69" s="248" t="s">
        <v>233</v>
      </c>
      <c r="C69" s="21"/>
      <c r="D69" s="21"/>
      <c r="E69" s="22"/>
      <c r="F69" s="22"/>
      <c r="G69" s="21"/>
      <c r="H69" s="278"/>
    </row>
    <row r="70" spans="1:51" s="14" customFormat="1" ht="20.65" customHeight="1">
      <c r="B70" s="248" t="s">
        <v>234</v>
      </c>
      <c r="C70" s="21"/>
      <c r="D70" s="21"/>
      <c r="E70" s="22"/>
      <c r="F70" s="22"/>
      <c r="G70" s="21"/>
      <c r="H70" s="278"/>
    </row>
    <row r="71" spans="1:51" s="14" customFormat="1" ht="21" customHeight="1">
      <c r="B71" s="248" t="s">
        <v>235</v>
      </c>
      <c r="C71" s="21"/>
      <c r="D71" s="21"/>
      <c r="E71" s="22"/>
      <c r="F71" s="22"/>
      <c r="G71" s="21"/>
      <c r="H71" s="278"/>
    </row>
    <row r="72" spans="1:51" s="14" customFormat="1" ht="21.4" customHeight="1">
      <c r="B72" s="248" t="s">
        <v>236</v>
      </c>
      <c r="C72" s="21"/>
      <c r="D72" s="21"/>
      <c r="E72" s="22"/>
      <c r="F72" s="22"/>
      <c r="G72" s="21"/>
      <c r="H72" s="278"/>
    </row>
    <row r="73" spans="1:51" s="14" customFormat="1" ht="15.5">
      <c r="B73" s="248" t="s">
        <v>237</v>
      </c>
      <c r="C73" s="22"/>
      <c r="D73" s="22"/>
      <c r="E73" s="22"/>
      <c r="F73" s="22"/>
      <c r="G73" s="21"/>
      <c r="H73" s="278"/>
    </row>
    <row r="74" spans="1:51" s="14" customFormat="1" ht="15.5">
      <c r="B74" s="249" t="s">
        <v>230</v>
      </c>
      <c r="C74" s="279"/>
      <c r="D74" s="279"/>
      <c r="E74" s="279"/>
      <c r="F74" s="279"/>
      <c r="G74" s="283"/>
      <c r="H74" s="280"/>
    </row>
    <row r="75" spans="1:51" s="14" customFormat="1" ht="15.5">
      <c r="B75" s="11"/>
      <c r="G75" s="231"/>
    </row>
    <row r="76" spans="1:51" s="14" customFormat="1" ht="13">
      <c r="B76" s="15"/>
      <c r="G76" s="15"/>
    </row>
    <row r="77" spans="1:51" s="42" customFormat="1" ht="15.5">
      <c r="A77" s="25"/>
      <c r="C77" s="286" t="s">
        <v>29</v>
      </c>
      <c r="D77" s="286"/>
      <c r="E77" s="286"/>
      <c r="F77" s="65" t="s">
        <v>92</v>
      </c>
      <c r="G77" s="286" t="s">
        <v>39</v>
      </c>
      <c r="H77" s="286"/>
      <c r="I77" s="286"/>
      <c r="J77" s="65" t="s">
        <v>92</v>
      </c>
      <c r="K77" s="286" t="s">
        <v>9</v>
      </c>
      <c r="L77" s="286"/>
      <c r="M77" s="286"/>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row>
    <row r="78" spans="1:51" s="42" customFormat="1" ht="15.5">
      <c r="A78" s="25"/>
      <c r="B78" s="43"/>
      <c r="C78" s="32">
        <v>2022</v>
      </c>
      <c r="D78" s="32">
        <v>2023</v>
      </c>
      <c r="E78" s="32">
        <v>2024</v>
      </c>
      <c r="F78" s="32"/>
      <c r="G78" s="32">
        <v>2022</v>
      </c>
      <c r="H78" s="32">
        <v>2023</v>
      </c>
      <c r="I78" s="32">
        <v>2024</v>
      </c>
      <c r="J78" s="32"/>
      <c r="K78" s="32">
        <v>2022</v>
      </c>
      <c r="L78" s="32">
        <v>2023</v>
      </c>
      <c r="M78" s="33">
        <v>2024</v>
      </c>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row>
    <row r="79" spans="1:51" s="42" customFormat="1" ht="20.65" customHeight="1">
      <c r="A79" s="25"/>
      <c r="B79" s="53" t="s">
        <v>32</v>
      </c>
      <c r="C79" s="72">
        <v>0</v>
      </c>
      <c r="D79" s="72">
        <v>0</v>
      </c>
      <c r="E79" s="72">
        <v>0</v>
      </c>
      <c r="F79" s="72"/>
      <c r="G79" s="73">
        <f>K55</f>
        <v>-0.13043478260869568</v>
      </c>
      <c r="H79" s="73">
        <f>L55</f>
        <v>-0.13043478260869568</v>
      </c>
      <c r="I79" s="73">
        <f>M55</f>
        <v>-0.13043478260869568</v>
      </c>
      <c r="J79" s="44"/>
      <c r="K79" s="55"/>
      <c r="L79" s="55"/>
      <c r="M79" s="56"/>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row>
    <row r="80" spans="1:51" s="42" customFormat="1" ht="15.5">
      <c r="A80" s="25"/>
      <c r="B80" s="48" t="s">
        <v>17</v>
      </c>
      <c r="C80" s="66">
        <v>0</v>
      </c>
      <c r="D80" s="66">
        <v>0</v>
      </c>
      <c r="E80" s="66">
        <v>0</v>
      </c>
      <c r="F80" s="66"/>
      <c r="G80" s="66">
        <f>$C$10</f>
        <v>-0.7</v>
      </c>
      <c r="H80" s="66">
        <f>$C$10</f>
        <v>-0.7</v>
      </c>
      <c r="I80" s="66">
        <f>$C$10</f>
        <v>-0.7</v>
      </c>
      <c r="J80" s="67"/>
      <c r="K80" s="49"/>
      <c r="L80" s="49"/>
      <c r="M80" s="51"/>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row>
    <row r="81" spans="1:51" s="42" customFormat="1" ht="46.5">
      <c r="A81" s="25"/>
      <c r="B81" s="34" t="s">
        <v>37</v>
      </c>
      <c r="C81" s="35">
        <f>C48</f>
        <v>10988800</v>
      </c>
      <c r="D81" s="35">
        <f>D48</f>
        <v>12318444.800000001</v>
      </c>
      <c r="E81" s="35">
        <f>E48</f>
        <v>13944479.513600003</v>
      </c>
      <c r="F81" s="63" t="s">
        <v>115</v>
      </c>
      <c r="G81" s="35">
        <f>C81*(1+G80*G79)</f>
        <v>11992125.217391303</v>
      </c>
      <c r="H81" s="35">
        <f>D81*(1+H80*H79)</f>
        <v>13443172.368695652</v>
      </c>
      <c r="I81" s="35">
        <f>E81*(1+I80*I79)</f>
        <v>15217671.12136348</v>
      </c>
      <c r="J81" s="63" t="s">
        <v>117</v>
      </c>
      <c r="K81" s="45"/>
      <c r="L81" s="45"/>
      <c r="M81" s="46"/>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row>
    <row r="82" spans="1:51" s="42" customFormat="1" ht="15.5">
      <c r="A82" s="25"/>
      <c r="B82" s="48" t="s">
        <v>1</v>
      </c>
      <c r="C82" s="49">
        <f>$C$12</f>
        <v>0.15</v>
      </c>
      <c r="D82" s="69">
        <f>$C$12</f>
        <v>0.15</v>
      </c>
      <c r="E82" s="69">
        <f>E49</f>
        <v>0.15</v>
      </c>
      <c r="F82" s="61"/>
      <c r="G82" s="49">
        <f>$C$11</f>
        <v>0</v>
      </c>
      <c r="H82" s="69">
        <f>$C$11</f>
        <v>0</v>
      </c>
      <c r="I82" s="69">
        <f>$C$11</f>
        <v>0</v>
      </c>
      <c r="J82" s="67"/>
      <c r="K82" s="49"/>
      <c r="L82" s="49"/>
      <c r="M82" s="51"/>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row>
    <row r="83" spans="1:51" s="42" customFormat="1" ht="46.5">
      <c r="A83" s="25"/>
      <c r="B83" s="34" t="s">
        <v>33</v>
      </c>
      <c r="C83" s="35">
        <f>C81*C82</f>
        <v>1648320</v>
      </c>
      <c r="D83" s="35">
        <f>D81*D82</f>
        <v>1847766.72</v>
      </c>
      <c r="E83" s="35">
        <f>E81*E82</f>
        <v>2091671.9270400004</v>
      </c>
      <c r="F83" s="63" t="s">
        <v>116</v>
      </c>
      <c r="G83" s="35">
        <f>G81*G82</f>
        <v>0</v>
      </c>
      <c r="H83" s="35">
        <f t="shared" ref="H83:I83" si="18">H81*H82</f>
        <v>0</v>
      </c>
      <c r="I83" s="35">
        <f t="shared" si="18"/>
        <v>0</v>
      </c>
      <c r="J83" s="63" t="s">
        <v>118</v>
      </c>
      <c r="K83" s="35">
        <f>G83-C83</f>
        <v>-1648320</v>
      </c>
      <c r="L83" s="35">
        <f>H83-D83</f>
        <v>-1847766.72</v>
      </c>
      <c r="M83" s="36">
        <f>I83-E83</f>
        <v>-2091671.9270400004</v>
      </c>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row>
    <row r="84" spans="1:51" s="42" customFormat="1" ht="15.5">
      <c r="A84" s="25"/>
      <c r="B84" s="48" t="s">
        <v>34</v>
      </c>
      <c r="C84" s="68">
        <f>C51</f>
        <v>12637120</v>
      </c>
      <c r="D84" s="68">
        <f>D51</f>
        <v>14166211.520000001</v>
      </c>
      <c r="E84" s="68">
        <f>E51</f>
        <v>16036151.440640002</v>
      </c>
      <c r="F84" s="68"/>
      <c r="G84" s="38">
        <f>G81+G83</f>
        <v>11992125.217391303</v>
      </c>
      <c r="H84" s="68">
        <f>H81+H83</f>
        <v>13443172.368695652</v>
      </c>
      <c r="I84" s="68">
        <f>I81+I83</f>
        <v>15217671.12136348</v>
      </c>
      <c r="J84" s="67"/>
      <c r="K84" s="49"/>
      <c r="L84" s="49"/>
      <c r="M84" s="51"/>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row>
    <row r="85" spans="1:51" s="42" customFormat="1" ht="15.5">
      <c r="A85" s="25"/>
      <c r="B85" s="34" t="s">
        <v>11</v>
      </c>
      <c r="C85" s="74">
        <f>$C$14</f>
        <v>0.17499999999999999</v>
      </c>
      <c r="D85" s="74">
        <f t="shared" ref="D85:E85" si="19">$C$14</f>
        <v>0.17499999999999999</v>
      </c>
      <c r="E85" s="74">
        <f t="shared" si="19"/>
        <v>0.17499999999999999</v>
      </c>
      <c r="F85" s="74"/>
      <c r="G85" s="74">
        <f>$C$14</f>
        <v>0.17499999999999999</v>
      </c>
      <c r="H85" s="74">
        <f t="shared" ref="H85:I85" si="20">$C$14</f>
        <v>0.17499999999999999</v>
      </c>
      <c r="I85" s="74">
        <f t="shared" si="20"/>
        <v>0.17499999999999999</v>
      </c>
      <c r="J85" s="44"/>
      <c r="K85" s="45"/>
      <c r="L85" s="45"/>
      <c r="M85" s="46"/>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row>
    <row r="86" spans="1:51" s="42" customFormat="1" ht="15.5">
      <c r="A86" s="25"/>
      <c r="B86" s="37" t="s">
        <v>35</v>
      </c>
      <c r="C86" s="68">
        <f>C84*C85</f>
        <v>2211496</v>
      </c>
      <c r="D86" s="68">
        <f t="shared" ref="D86:E86" si="21">D84*D85</f>
        <v>2479087.0160000003</v>
      </c>
      <c r="E86" s="68">
        <f t="shared" si="21"/>
        <v>2806326.5021120002</v>
      </c>
      <c r="F86" s="68"/>
      <c r="G86" s="38">
        <f>G84*G85</f>
        <v>2098621.913043478</v>
      </c>
      <c r="H86" s="68">
        <f t="shared" ref="H86:I86" si="22">H84*H85</f>
        <v>2352555.1645217389</v>
      </c>
      <c r="I86" s="68">
        <f t="shared" si="22"/>
        <v>2663092.4462386086</v>
      </c>
      <c r="J86" s="67"/>
      <c r="K86" s="68">
        <f>G86-C86</f>
        <v>-112874.08695652196</v>
      </c>
      <c r="L86" s="68">
        <f>H86-D86</f>
        <v>-126531.85147826141</v>
      </c>
      <c r="M86" s="225">
        <f>I86-E86</f>
        <v>-143234.05587339168</v>
      </c>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row>
    <row r="87" spans="1:51" s="42" customFormat="1" ht="62">
      <c r="A87" s="25"/>
      <c r="B87" s="53" t="s">
        <v>36</v>
      </c>
      <c r="C87" s="35">
        <f>C81+C83+C86</f>
        <v>14848616</v>
      </c>
      <c r="D87" s="35">
        <f>D81+D83+D86</f>
        <v>16645298.536000002</v>
      </c>
      <c r="E87" s="35">
        <f>E81+E83+E86</f>
        <v>18842477.942752004</v>
      </c>
      <c r="F87" s="35"/>
      <c r="G87" s="35">
        <f>G84+G86</f>
        <v>14090747.130434781</v>
      </c>
      <c r="H87" s="35">
        <f>H84+H86</f>
        <v>15795727.533217391</v>
      </c>
      <c r="I87" s="35">
        <f>I84+I86</f>
        <v>17880763.567602087</v>
      </c>
      <c r="J87" s="63" t="s">
        <v>119</v>
      </c>
      <c r="K87" s="35">
        <f>'Example 1 - Simple Costing'!K83+'Example 1 - Simple Costing'!K86</f>
        <v>-1761194.086956522</v>
      </c>
      <c r="L87" s="35">
        <f>'Example 1 - Simple Costing'!L83+'Example 1 - Simple Costing'!L86</f>
        <v>-1974298.5714782614</v>
      </c>
      <c r="M87" s="36">
        <f>'Example 1 - Simple Costing'!M83+'Example 1 - Simple Costing'!M86</f>
        <v>-2234905.9829133921</v>
      </c>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row>
    <row r="88" spans="1:51" s="42" customFormat="1" ht="46.5">
      <c r="A88" s="25"/>
      <c r="B88" s="48" t="s">
        <v>40</v>
      </c>
      <c r="C88" s="59"/>
      <c r="D88" s="70"/>
      <c r="E88" s="71"/>
      <c r="F88" s="71"/>
      <c r="G88" s="66"/>
      <c r="H88" s="66"/>
      <c r="I88" s="66"/>
      <c r="J88" s="57" t="s">
        <v>120</v>
      </c>
      <c r="K88" s="68">
        <f>K87-K54</f>
        <v>175581.91304347827</v>
      </c>
      <c r="L88" s="68">
        <f>L87-L54</f>
        <v>196827.32452173927</v>
      </c>
      <c r="M88" s="225">
        <f>M87-M54</f>
        <v>222808.53135860804</v>
      </c>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row>
    <row r="89" spans="1:51" s="42" customFormat="1" ht="15.5">
      <c r="A89" s="25"/>
      <c r="B89" s="53" t="s">
        <v>41</v>
      </c>
      <c r="C89" s="45"/>
      <c r="D89" s="75"/>
      <c r="E89" s="76"/>
      <c r="F89" s="76"/>
      <c r="G89" s="72"/>
      <c r="H89" s="72"/>
      <c r="I89" s="72"/>
      <c r="J89" s="44"/>
      <c r="K89" s="227">
        <f>K88/-K54</f>
        <v>9.0656799259944493E-2</v>
      </c>
      <c r="L89" s="227">
        <f>L88/-L54</f>
        <v>9.0656799259944534E-2</v>
      </c>
      <c r="M89" s="228">
        <f>M88/-M54</f>
        <v>9.0656799259944229E-2</v>
      </c>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row>
    <row r="90" spans="1:51" s="14" customFormat="1" ht="13">
      <c r="B90" s="15"/>
    </row>
    <row r="91" spans="1:51" s="22" customFormat="1" ht="13"/>
    <row r="92" spans="1:51" s="22" customFormat="1" ht="13"/>
    <row r="93" spans="1:51" s="331" customFormat="1"/>
    <row r="94" spans="1:51" s="331" customFormat="1"/>
    <row r="95" spans="1:51" s="331" customFormat="1"/>
    <row r="96" spans="1:51" s="331" customFormat="1"/>
    <row r="97" s="331" customFormat="1"/>
    <row r="98" s="331" customFormat="1"/>
    <row r="99" s="331" customFormat="1"/>
    <row r="100" s="331" customFormat="1"/>
    <row r="101" s="331" customFormat="1"/>
    <row r="102" s="331" customFormat="1"/>
    <row r="103" s="331" customFormat="1"/>
    <row r="104" s="331" customFormat="1"/>
    <row r="105" s="331" customFormat="1"/>
    <row r="106" s="331" customFormat="1"/>
    <row r="107" s="331" customFormat="1"/>
    <row r="108" s="331" customFormat="1"/>
    <row r="109" s="331" customFormat="1"/>
    <row r="110" s="331" customFormat="1"/>
    <row r="111" s="331" customFormat="1"/>
    <row r="112" s="331" customFormat="1"/>
    <row r="113" s="331" customFormat="1"/>
    <row r="114" s="331" customFormat="1"/>
    <row r="115" s="331" customFormat="1"/>
    <row r="116" s="331" customFormat="1"/>
    <row r="117" s="331" customFormat="1"/>
    <row r="118" s="331" customFormat="1"/>
    <row r="119" s="331" customFormat="1"/>
    <row r="120" s="331" customFormat="1"/>
    <row r="121" s="331" customFormat="1"/>
    <row r="122" s="331" customFormat="1"/>
    <row r="123" s="331" customFormat="1"/>
    <row r="124" s="331" customFormat="1"/>
    <row r="125" s="331" customFormat="1"/>
    <row r="126" s="331" customFormat="1"/>
    <row r="127" s="331" customFormat="1"/>
    <row r="128" s="331" customFormat="1"/>
    <row r="129" s="331" customFormat="1"/>
    <row r="130" s="331" customFormat="1"/>
    <row r="131" s="331" customFormat="1"/>
    <row r="132" s="331" customFormat="1"/>
    <row r="133" s="331" customFormat="1"/>
    <row r="134" s="331" customFormat="1"/>
    <row r="135" s="331" customFormat="1"/>
    <row r="136" s="331" customFormat="1"/>
    <row r="137" s="331" customFormat="1"/>
    <row r="138" s="331" customFormat="1"/>
    <row r="139" s="331" customFormat="1"/>
    <row r="140" s="331" customFormat="1"/>
    <row r="141" s="331" customFormat="1"/>
    <row r="142" s="331" customFormat="1"/>
    <row r="143" s="331" customFormat="1"/>
    <row r="144" s="331" customFormat="1"/>
    <row r="145" s="331" customFormat="1"/>
    <row r="146" s="331" customFormat="1"/>
    <row r="147" s="331" customFormat="1"/>
    <row r="148" s="331" customFormat="1"/>
    <row r="149" s="331" customFormat="1"/>
    <row r="150" s="331" customFormat="1"/>
    <row r="151" s="331" customFormat="1"/>
    <row r="152" s="331" customFormat="1"/>
    <row r="153" s="331" customFormat="1"/>
    <row r="154" s="331" customFormat="1"/>
    <row r="155" s="331" customFormat="1"/>
    <row r="156" s="331" customFormat="1"/>
    <row r="157" s="331" customFormat="1"/>
    <row r="158" s="331" customFormat="1"/>
    <row r="159" s="331" customFormat="1"/>
    <row r="160" s="331" customFormat="1"/>
    <row r="161" s="331" customFormat="1"/>
    <row r="162" s="331" customFormat="1"/>
    <row r="163" s="331" customFormat="1"/>
    <row r="164" s="331" customFormat="1"/>
    <row r="165" s="331" customFormat="1"/>
    <row r="166" s="331" customFormat="1"/>
    <row r="167" s="331" customFormat="1"/>
    <row r="168" s="331" customFormat="1"/>
    <row r="169" s="331" customFormat="1"/>
    <row r="170" s="331" customFormat="1"/>
    <row r="171" s="331" customFormat="1"/>
    <row r="172" s="331" customFormat="1"/>
    <row r="173" s="331" customFormat="1"/>
    <row r="174" s="331" customFormat="1"/>
    <row r="175" s="331" customFormat="1"/>
    <row r="176" s="331" customFormat="1"/>
    <row r="177" s="331" customFormat="1"/>
    <row r="178" s="331" customFormat="1"/>
    <row r="179" s="331" customFormat="1"/>
    <row r="180" s="331" customFormat="1"/>
    <row r="181" s="331" customFormat="1"/>
    <row r="182" s="331" customFormat="1"/>
    <row r="183" s="331" customFormat="1"/>
    <row r="184" s="331" customFormat="1"/>
    <row r="185" s="331" customFormat="1"/>
    <row r="186" s="331" customFormat="1"/>
    <row r="187" s="331" customFormat="1"/>
    <row r="188" s="331" customFormat="1"/>
  </sheetData>
  <mergeCells count="18">
    <mergeCell ref="D8:E8"/>
    <mergeCell ref="D9:E9"/>
    <mergeCell ref="D10:E10"/>
    <mergeCell ref="B60:H60"/>
    <mergeCell ref="A1:E1"/>
    <mergeCell ref="D11:E11"/>
    <mergeCell ref="D12:E12"/>
    <mergeCell ref="D13:E13"/>
    <mergeCell ref="D14:E14"/>
    <mergeCell ref="D5:E5"/>
    <mergeCell ref="D6:E6"/>
    <mergeCell ref="D7:E7"/>
    <mergeCell ref="K43:M43"/>
    <mergeCell ref="K77:M77"/>
    <mergeCell ref="C43:E43"/>
    <mergeCell ref="G43:I43"/>
    <mergeCell ref="C77:E77"/>
    <mergeCell ref="G77:I77"/>
  </mergeCells>
  <pageMargins left="0.7" right="0.7" top="0.75" bottom="0.75" header="0.3" footer="0.3"/>
  <pageSetup paperSize="9" orientation="portrait" r:id="rId1"/>
  <ignoredErrors>
    <ignoredError sqref="G45 D83:E83 C8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CK5651"/>
  <sheetViews>
    <sheetView zoomScale="50" zoomScaleNormal="50" workbookViewId="0">
      <selection activeCell="F21" sqref="F21"/>
    </sheetView>
  </sheetViews>
  <sheetFormatPr defaultColWidth="9.26953125" defaultRowHeight="13"/>
  <cols>
    <col min="1" max="1" width="4.54296875" style="82" customWidth="1"/>
    <col min="2" max="2" width="48.26953125" style="6" customWidth="1"/>
    <col min="3" max="3" width="14.7265625" style="6" customWidth="1"/>
    <col min="4" max="4" width="15.7265625" style="6" customWidth="1"/>
    <col min="5" max="5" width="21.26953125" style="6" customWidth="1"/>
    <col min="6" max="6" width="60.54296875" style="6" customWidth="1"/>
    <col min="7" max="8" width="15.7265625" style="6" customWidth="1"/>
    <col min="9" max="9" width="34.81640625" style="6" customWidth="1"/>
    <col min="10" max="10" width="53.26953125" style="6" customWidth="1"/>
    <col min="11" max="13" width="15.7265625" style="6" customWidth="1"/>
    <col min="14" max="16384" width="9.26953125" style="6"/>
  </cols>
  <sheetData>
    <row r="1" spans="1:2064" s="82" customFormat="1" ht="18.5">
      <c r="A1" s="300" t="s">
        <v>192</v>
      </c>
      <c r="B1" s="300"/>
      <c r="C1" s="300"/>
      <c r="D1" s="300"/>
      <c r="E1" s="300"/>
      <c r="F1" s="300"/>
    </row>
    <row r="2" spans="1:2064" s="82" customFormat="1" ht="14.65" customHeight="1">
      <c r="A2" s="80"/>
    </row>
    <row r="3" spans="1:2064" s="82" customFormat="1" ht="14.65" customHeight="1">
      <c r="A3" s="80"/>
      <c r="B3" s="297" t="s">
        <v>171</v>
      </c>
      <c r="C3" s="298"/>
      <c r="D3" s="298"/>
      <c r="E3" s="298"/>
      <c r="F3" s="299"/>
    </row>
    <row r="4" spans="1:2064" s="82" customFormat="1" ht="15.5">
      <c r="B4" s="324" t="s">
        <v>175</v>
      </c>
      <c r="C4" s="325"/>
      <c r="D4" s="325"/>
      <c r="E4" s="325"/>
      <c r="F4" s="326"/>
    </row>
    <row r="5" spans="1:2064" s="82" customFormat="1" ht="15.5">
      <c r="B5" s="324" t="s">
        <v>123</v>
      </c>
      <c r="C5" s="325"/>
      <c r="D5" s="325"/>
      <c r="E5" s="325"/>
      <c r="F5" s="326"/>
    </row>
    <row r="6" spans="1:2064" s="82" customFormat="1" ht="15.5">
      <c r="B6" s="324" t="s">
        <v>166</v>
      </c>
      <c r="C6" s="325"/>
      <c r="D6" s="325"/>
      <c r="E6" s="325"/>
      <c r="F6" s="326"/>
    </row>
    <row r="7" spans="1:2064" s="82" customFormat="1" ht="15.5">
      <c r="B7" s="324" t="s">
        <v>161</v>
      </c>
      <c r="C7" s="325"/>
      <c r="D7" s="325"/>
      <c r="E7" s="325"/>
      <c r="F7" s="326"/>
    </row>
    <row r="8" spans="1:2064" s="82" customFormat="1" ht="15.5">
      <c r="B8" s="327" t="s">
        <v>167</v>
      </c>
      <c r="C8" s="328"/>
      <c r="D8" s="328"/>
      <c r="E8" s="328"/>
      <c r="F8" s="329"/>
    </row>
    <row r="9" spans="1:2064" s="82" customFormat="1" ht="13.15" customHeight="1">
      <c r="A9" s="84"/>
      <c r="B9" s="80"/>
      <c r="C9" s="84"/>
      <c r="D9" s="84"/>
      <c r="E9" s="84"/>
      <c r="F9" s="84"/>
    </row>
    <row r="10" spans="1:2064" s="77" customFormat="1" ht="24" customHeight="1">
      <c r="A10" s="80" t="s">
        <v>74</v>
      </c>
      <c r="B10" s="80"/>
      <c r="C10" s="80"/>
      <c r="D10" s="80"/>
      <c r="E10" s="85"/>
      <c r="F10" s="85"/>
    </row>
    <row r="11" spans="1:2064" s="77" customFormat="1" ht="19.149999999999999" customHeight="1">
      <c r="A11" s="80"/>
      <c r="B11" s="80"/>
      <c r="C11" s="80"/>
      <c r="D11" s="80"/>
      <c r="E11" s="85"/>
      <c r="F11" s="85"/>
    </row>
    <row r="12" spans="1:2064" s="7" customFormat="1" ht="21.4" customHeight="1">
      <c r="A12" s="77"/>
      <c r="B12" s="102" t="s">
        <v>22</v>
      </c>
      <c r="C12" s="98" t="s">
        <v>21</v>
      </c>
      <c r="D12" s="322" t="s">
        <v>19</v>
      </c>
      <c r="E12" s="323"/>
      <c r="F12" s="77"/>
      <c r="G12" s="77"/>
      <c r="H12" s="89"/>
      <c r="I12" s="89"/>
      <c r="J12" s="89"/>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c r="IU12" s="77"/>
      <c r="IV12" s="77"/>
      <c r="IW12" s="77"/>
      <c r="IX12" s="77"/>
      <c r="IY12" s="77"/>
      <c r="IZ12" s="77"/>
      <c r="JA12" s="77"/>
      <c r="JB12" s="77"/>
      <c r="JC12" s="77"/>
      <c r="JD12" s="77"/>
      <c r="JE12" s="77"/>
      <c r="JF12" s="77"/>
      <c r="JG12" s="77"/>
      <c r="JH12" s="77"/>
      <c r="JI12" s="77"/>
      <c r="JJ12" s="77"/>
      <c r="JK12" s="77"/>
      <c r="JL12" s="77"/>
      <c r="JM12" s="77"/>
      <c r="JN12" s="77"/>
      <c r="JO12" s="77"/>
      <c r="JP12" s="77"/>
      <c r="JQ12" s="77"/>
      <c r="JR12" s="77"/>
      <c r="JS12" s="77"/>
      <c r="JT12" s="77"/>
      <c r="JU12" s="77"/>
      <c r="JV12" s="77"/>
      <c r="JW12" s="77"/>
      <c r="JX12" s="77"/>
      <c r="JY12" s="77"/>
      <c r="JZ12" s="77"/>
      <c r="KA12" s="77"/>
      <c r="KB12" s="77"/>
      <c r="KC12" s="77"/>
      <c r="KD12" s="77"/>
      <c r="KE12" s="77"/>
      <c r="KF12" s="77"/>
      <c r="KG12" s="77"/>
      <c r="KH12" s="77"/>
      <c r="KI12" s="77"/>
      <c r="KJ12" s="77"/>
      <c r="KK12" s="77"/>
      <c r="KL12" s="77"/>
      <c r="KM12" s="77"/>
      <c r="KN12" s="77"/>
      <c r="KO12" s="77"/>
      <c r="KP12" s="77"/>
      <c r="KQ12" s="77"/>
      <c r="KR12" s="77"/>
      <c r="KS12" s="77"/>
      <c r="KT12" s="77"/>
      <c r="KU12" s="77"/>
      <c r="KV12" s="77"/>
      <c r="KW12" s="77"/>
      <c r="KX12" s="77"/>
      <c r="KY12" s="77"/>
      <c r="KZ12" s="77"/>
      <c r="LA12" s="77"/>
      <c r="LB12" s="77"/>
      <c r="LC12" s="77"/>
      <c r="LD12" s="77"/>
      <c r="LE12" s="77"/>
      <c r="LF12" s="77"/>
      <c r="LG12" s="77"/>
      <c r="LH12" s="77"/>
      <c r="LI12" s="77"/>
      <c r="LJ12" s="77"/>
      <c r="LK12" s="77"/>
      <c r="LL12" s="77"/>
      <c r="LM12" s="77"/>
      <c r="LN12" s="77"/>
      <c r="LO12" s="77"/>
      <c r="LP12" s="77"/>
      <c r="LQ12" s="77"/>
      <c r="LR12" s="77"/>
      <c r="LS12" s="77"/>
      <c r="LT12" s="77"/>
      <c r="LU12" s="77"/>
      <c r="LV12" s="77"/>
      <c r="LW12" s="77"/>
      <c r="LX12" s="77"/>
      <c r="LY12" s="77"/>
      <c r="LZ12" s="77"/>
      <c r="MA12" s="77"/>
      <c r="MB12" s="77"/>
      <c r="MC12" s="77"/>
      <c r="MD12" s="77"/>
      <c r="ME12" s="77"/>
      <c r="MF12" s="77"/>
      <c r="MG12" s="77"/>
      <c r="MH12" s="77"/>
      <c r="MI12" s="77"/>
      <c r="MJ12" s="77"/>
      <c r="MK12" s="77"/>
      <c r="ML12" s="77"/>
      <c r="MM12" s="77"/>
      <c r="MN12" s="77"/>
      <c r="MO12" s="77"/>
      <c r="MP12" s="77"/>
      <c r="MQ12" s="77"/>
      <c r="MR12" s="77"/>
      <c r="MS12" s="77"/>
      <c r="MT12" s="77"/>
      <c r="MU12" s="77"/>
      <c r="MV12" s="77"/>
      <c r="MW12" s="77"/>
      <c r="MX12" s="77"/>
      <c r="MY12" s="77"/>
      <c r="MZ12" s="77"/>
      <c r="NA12" s="77"/>
      <c r="NB12" s="77"/>
      <c r="NC12" s="77"/>
      <c r="ND12" s="77"/>
      <c r="NE12" s="77"/>
      <c r="NF12" s="77"/>
      <c r="NG12" s="77"/>
      <c r="NH12" s="77"/>
      <c r="NI12" s="77"/>
      <c r="NJ12" s="77"/>
      <c r="NK12" s="77"/>
      <c r="NL12" s="77"/>
      <c r="NM12" s="77"/>
      <c r="NN12" s="77"/>
      <c r="NO12" s="77"/>
      <c r="NP12" s="77"/>
      <c r="NQ12" s="77"/>
      <c r="NR12" s="77"/>
      <c r="NS12" s="77"/>
      <c r="NT12" s="77"/>
      <c r="NU12" s="77"/>
      <c r="NV12" s="77"/>
      <c r="NW12" s="77"/>
      <c r="NX12" s="77"/>
      <c r="NY12" s="77"/>
      <c r="NZ12" s="77"/>
      <c r="OA12" s="77"/>
      <c r="OB12" s="77"/>
      <c r="OC12" s="77"/>
      <c r="OD12" s="77"/>
      <c r="OE12" s="77"/>
      <c r="OF12" s="77"/>
      <c r="OG12" s="77"/>
      <c r="OH12" s="77"/>
      <c r="OI12" s="77"/>
      <c r="OJ12" s="77"/>
      <c r="OK12" s="77"/>
      <c r="OL12" s="77"/>
      <c r="OM12" s="77"/>
      <c r="ON12" s="77"/>
      <c r="OO12" s="77"/>
      <c r="OP12" s="77"/>
      <c r="OQ12" s="77"/>
      <c r="OR12" s="77"/>
      <c r="OS12" s="77"/>
      <c r="OT12" s="77"/>
      <c r="OU12" s="77"/>
      <c r="OV12" s="77"/>
      <c r="OW12" s="77"/>
      <c r="OX12" s="77"/>
      <c r="OY12" s="77"/>
      <c r="OZ12" s="77"/>
      <c r="PA12" s="77"/>
      <c r="PB12" s="77"/>
      <c r="PC12" s="77"/>
      <c r="PD12" s="77"/>
      <c r="PE12" s="77"/>
      <c r="PF12" s="77"/>
      <c r="PG12" s="77"/>
      <c r="PH12" s="77"/>
      <c r="PI12" s="77"/>
      <c r="PJ12" s="77"/>
      <c r="PK12" s="77"/>
      <c r="PL12" s="77"/>
      <c r="PM12" s="77"/>
      <c r="PN12" s="77"/>
      <c r="PO12" s="77"/>
      <c r="PP12" s="77"/>
      <c r="PQ12" s="77"/>
      <c r="PR12" s="77"/>
      <c r="PS12" s="77"/>
      <c r="PT12" s="77"/>
      <c r="PU12" s="77"/>
      <c r="PV12" s="77"/>
      <c r="PW12" s="77"/>
      <c r="PX12" s="77"/>
      <c r="PY12" s="77"/>
      <c r="PZ12" s="77"/>
      <c r="QA12" s="77"/>
      <c r="QB12" s="77"/>
      <c r="QC12" s="77"/>
      <c r="QD12" s="77"/>
      <c r="QE12" s="77"/>
      <c r="QF12" s="77"/>
      <c r="QG12" s="77"/>
      <c r="QH12" s="77"/>
      <c r="QI12" s="77"/>
      <c r="QJ12" s="77"/>
      <c r="QK12" s="77"/>
      <c r="QL12" s="77"/>
      <c r="QM12" s="77"/>
      <c r="QN12" s="77"/>
      <c r="QO12" s="77"/>
      <c r="QP12" s="77"/>
      <c r="QQ12" s="77"/>
      <c r="QR12" s="77"/>
      <c r="QS12" s="77"/>
      <c r="QT12" s="77"/>
      <c r="QU12" s="77"/>
      <c r="QV12" s="77"/>
      <c r="QW12" s="77"/>
      <c r="QX12" s="77"/>
      <c r="QY12" s="77"/>
      <c r="QZ12" s="77"/>
      <c r="RA12" s="77"/>
      <c r="RB12" s="77"/>
      <c r="RC12" s="77"/>
      <c r="RD12" s="77"/>
      <c r="RE12" s="77"/>
      <c r="RF12" s="77"/>
      <c r="RG12" s="77"/>
      <c r="RH12" s="77"/>
      <c r="RI12" s="77"/>
      <c r="RJ12" s="77"/>
      <c r="RK12" s="77"/>
      <c r="RL12" s="77"/>
      <c r="RM12" s="77"/>
      <c r="RN12" s="77"/>
      <c r="RO12" s="77"/>
      <c r="RP12" s="77"/>
      <c r="RQ12" s="77"/>
      <c r="RR12" s="77"/>
      <c r="RS12" s="77"/>
      <c r="RT12" s="77"/>
      <c r="RU12" s="77"/>
      <c r="RV12" s="77"/>
      <c r="RW12" s="77"/>
      <c r="RX12" s="77"/>
      <c r="RY12" s="77"/>
      <c r="RZ12" s="77"/>
      <c r="SA12" s="77"/>
      <c r="SB12" s="77"/>
      <c r="SC12" s="77"/>
      <c r="SD12" s="77"/>
      <c r="SE12" s="77"/>
      <c r="SF12" s="77"/>
      <c r="SG12" s="77"/>
      <c r="SH12" s="77"/>
      <c r="SI12" s="77"/>
      <c r="SJ12" s="77"/>
      <c r="SK12" s="77"/>
      <c r="SL12" s="77"/>
      <c r="SM12" s="77"/>
      <c r="SN12" s="77"/>
      <c r="SO12" s="77"/>
      <c r="SP12" s="77"/>
      <c r="SQ12" s="77"/>
      <c r="SR12" s="77"/>
      <c r="SS12" s="77"/>
      <c r="ST12" s="77"/>
      <c r="SU12" s="77"/>
      <c r="SV12" s="77"/>
      <c r="SW12" s="77"/>
      <c r="SX12" s="77"/>
      <c r="SY12" s="77"/>
      <c r="SZ12" s="77"/>
      <c r="TA12" s="77"/>
      <c r="TB12" s="77"/>
      <c r="TC12" s="77"/>
      <c r="TD12" s="77"/>
      <c r="TE12" s="77"/>
      <c r="TF12" s="77"/>
      <c r="TG12" s="77"/>
      <c r="TH12" s="77"/>
      <c r="TI12" s="77"/>
      <c r="TJ12" s="77"/>
      <c r="TK12" s="77"/>
      <c r="TL12" s="77"/>
      <c r="TM12" s="77"/>
      <c r="TN12" s="77"/>
      <c r="TO12" s="77"/>
      <c r="TP12" s="77"/>
      <c r="TQ12" s="77"/>
      <c r="TR12" s="77"/>
      <c r="TS12" s="77"/>
      <c r="TT12" s="77"/>
      <c r="TU12" s="77"/>
      <c r="TV12" s="77"/>
      <c r="TW12" s="77"/>
      <c r="TX12" s="77"/>
      <c r="TY12" s="77"/>
      <c r="TZ12" s="77"/>
      <c r="UA12" s="77"/>
      <c r="UB12" s="77"/>
      <c r="UC12" s="77"/>
      <c r="UD12" s="77"/>
      <c r="UE12" s="77"/>
      <c r="UF12" s="77"/>
      <c r="UG12" s="77"/>
      <c r="UH12" s="77"/>
      <c r="UI12" s="77"/>
      <c r="UJ12" s="77"/>
      <c r="UK12" s="77"/>
      <c r="UL12" s="77"/>
      <c r="UM12" s="77"/>
      <c r="UN12" s="77"/>
      <c r="UO12" s="77"/>
      <c r="UP12" s="77"/>
      <c r="UQ12" s="77"/>
      <c r="UR12" s="77"/>
      <c r="US12" s="77"/>
      <c r="UT12" s="77"/>
      <c r="UU12" s="77"/>
      <c r="UV12" s="77"/>
      <c r="UW12" s="77"/>
      <c r="UX12" s="77"/>
      <c r="UY12" s="77"/>
      <c r="UZ12" s="77"/>
      <c r="VA12" s="77"/>
      <c r="VB12" s="77"/>
      <c r="VC12" s="77"/>
      <c r="VD12" s="77"/>
      <c r="VE12" s="77"/>
      <c r="VF12" s="77"/>
      <c r="VG12" s="77"/>
      <c r="VH12" s="77"/>
      <c r="VI12" s="77"/>
      <c r="VJ12" s="77"/>
      <c r="VK12" s="77"/>
      <c r="VL12" s="77"/>
      <c r="VM12" s="77"/>
      <c r="VN12" s="77"/>
      <c r="VO12" s="77"/>
      <c r="VP12" s="77"/>
      <c r="VQ12" s="77"/>
      <c r="VR12" s="77"/>
      <c r="VS12" s="77"/>
      <c r="VT12" s="77"/>
      <c r="VU12" s="77"/>
      <c r="VV12" s="77"/>
      <c r="VW12" s="77"/>
      <c r="VX12" s="77"/>
      <c r="VY12" s="77"/>
      <c r="VZ12" s="77"/>
      <c r="WA12" s="77"/>
      <c r="WB12" s="77"/>
      <c r="WC12" s="77"/>
      <c r="WD12" s="77"/>
      <c r="WE12" s="77"/>
      <c r="WF12" s="77"/>
      <c r="WG12" s="77"/>
      <c r="WH12" s="77"/>
      <c r="WI12" s="77"/>
      <c r="WJ12" s="77"/>
      <c r="WK12" s="77"/>
      <c r="WL12" s="77"/>
      <c r="WM12" s="77"/>
      <c r="WN12" s="77"/>
      <c r="WO12" s="77"/>
      <c r="WP12" s="77"/>
      <c r="WQ12" s="77"/>
      <c r="WR12" s="77"/>
      <c r="WS12" s="77"/>
      <c r="WT12" s="77"/>
      <c r="WU12" s="77"/>
      <c r="WV12" s="77"/>
      <c r="WW12" s="77"/>
      <c r="WX12" s="77"/>
      <c r="WY12" s="77"/>
      <c r="WZ12" s="77"/>
      <c r="XA12" s="77"/>
      <c r="XB12" s="77"/>
      <c r="XC12" s="77"/>
      <c r="XD12" s="77"/>
      <c r="XE12" s="77"/>
      <c r="XF12" s="77"/>
      <c r="XG12" s="77"/>
      <c r="XH12" s="77"/>
      <c r="XI12" s="77"/>
      <c r="XJ12" s="77"/>
      <c r="XK12" s="77"/>
      <c r="XL12" s="77"/>
      <c r="XM12" s="77"/>
      <c r="XN12" s="77"/>
      <c r="XO12" s="77"/>
      <c r="XP12" s="77"/>
      <c r="XQ12" s="77"/>
      <c r="XR12" s="77"/>
      <c r="XS12" s="77"/>
      <c r="XT12" s="77"/>
      <c r="XU12" s="77"/>
      <c r="XV12" s="77"/>
      <c r="XW12" s="77"/>
      <c r="XX12" s="77"/>
      <c r="XY12" s="77"/>
      <c r="XZ12" s="77"/>
      <c r="YA12" s="77"/>
      <c r="YB12" s="77"/>
      <c r="YC12" s="77"/>
      <c r="YD12" s="77"/>
      <c r="YE12" s="77"/>
      <c r="YF12" s="77"/>
      <c r="YG12" s="77"/>
      <c r="YH12" s="77"/>
      <c r="YI12" s="77"/>
      <c r="YJ12" s="77"/>
      <c r="YK12" s="77"/>
      <c r="YL12" s="77"/>
      <c r="YM12" s="77"/>
      <c r="YN12" s="77"/>
      <c r="YO12" s="77"/>
      <c r="YP12" s="77"/>
      <c r="YQ12" s="77"/>
      <c r="YR12" s="77"/>
      <c r="YS12" s="77"/>
      <c r="YT12" s="77"/>
      <c r="YU12" s="77"/>
      <c r="YV12" s="77"/>
      <c r="YW12" s="77"/>
      <c r="YX12" s="77"/>
      <c r="YY12" s="77"/>
      <c r="YZ12" s="77"/>
      <c r="ZA12" s="77"/>
      <c r="ZB12" s="77"/>
      <c r="ZC12" s="77"/>
      <c r="ZD12" s="77"/>
      <c r="ZE12" s="77"/>
      <c r="ZF12" s="77"/>
      <c r="ZG12" s="77"/>
      <c r="ZH12" s="77"/>
      <c r="ZI12" s="77"/>
      <c r="ZJ12" s="77"/>
      <c r="ZK12" s="77"/>
      <c r="ZL12" s="77"/>
      <c r="ZM12" s="77"/>
      <c r="ZN12" s="77"/>
      <c r="ZO12" s="77"/>
      <c r="ZP12" s="77"/>
      <c r="ZQ12" s="77"/>
      <c r="ZR12" s="77"/>
      <c r="ZS12" s="77"/>
      <c r="ZT12" s="77"/>
      <c r="ZU12" s="77"/>
      <c r="ZV12" s="77"/>
      <c r="ZW12" s="77"/>
      <c r="ZX12" s="77"/>
      <c r="ZY12" s="77"/>
      <c r="ZZ12" s="77"/>
      <c r="AAA12" s="77"/>
      <c r="AAB12" s="77"/>
      <c r="AAC12" s="77"/>
      <c r="AAD12" s="77"/>
      <c r="AAE12" s="77"/>
      <c r="AAF12" s="77"/>
      <c r="AAG12" s="77"/>
      <c r="AAH12" s="77"/>
      <c r="AAI12" s="77"/>
      <c r="AAJ12" s="77"/>
      <c r="AAK12" s="77"/>
      <c r="AAL12" s="77"/>
      <c r="AAM12" s="77"/>
      <c r="AAN12" s="77"/>
      <c r="AAO12" s="77"/>
      <c r="AAP12" s="77"/>
      <c r="AAQ12" s="77"/>
      <c r="AAR12" s="77"/>
      <c r="AAS12" s="77"/>
      <c r="AAT12" s="77"/>
      <c r="AAU12" s="77"/>
      <c r="AAV12" s="77"/>
      <c r="AAW12" s="77"/>
      <c r="AAX12" s="77"/>
      <c r="AAY12" s="77"/>
      <c r="AAZ12" s="77"/>
      <c r="ABA12" s="77"/>
      <c r="ABB12" s="77"/>
      <c r="ABC12" s="77"/>
      <c r="ABD12" s="77"/>
      <c r="ABE12" s="77"/>
      <c r="ABF12" s="77"/>
      <c r="ABG12" s="77"/>
      <c r="ABH12" s="77"/>
      <c r="ABI12" s="77"/>
      <c r="ABJ12" s="77"/>
      <c r="ABK12" s="77"/>
      <c r="ABL12" s="77"/>
      <c r="ABM12" s="77"/>
      <c r="ABN12" s="77"/>
      <c r="ABO12" s="77"/>
      <c r="ABP12" s="77"/>
      <c r="ABQ12" s="77"/>
      <c r="ABR12" s="77"/>
      <c r="ABS12" s="77"/>
      <c r="ABT12" s="77"/>
      <c r="ABU12" s="77"/>
      <c r="ABV12" s="77"/>
      <c r="ABW12" s="77"/>
      <c r="ABX12" s="77"/>
      <c r="ABY12" s="77"/>
      <c r="ABZ12" s="77"/>
      <c r="ACA12" s="77"/>
      <c r="ACB12" s="77"/>
      <c r="ACC12" s="77"/>
      <c r="ACD12" s="77"/>
      <c r="ACE12" s="77"/>
      <c r="ACF12" s="77"/>
      <c r="ACG12" s="77"/>
      <c r="ACH12" s="77"/>
      <c r="ACI12" s="77"/>
      <c r="ACJ12" s="77"/>
      <c r="ACK12" s="77"/>
      <c r="ACL12" s="77"/>
      <c r="ACM12" s="77"/>
      <c r="ACN12" s="77"/>
      <c r="ACO12" s="77"/>
      <c r="ACP12" s="77"/>
      <c r="ACQ12" s="77"/>
      <c r="ACR12" s="77"/>
      <c r="ACS12" s="77"/>
      <c r="ACT12" s="77"/>
      <c r="ACU12" s="77"/>
      <c r="ACV12" s="77"/>
      <c r="ACW12" s="77"/>
      <c r="ACX12" s="77"/>
      <c r="ACY12" s="77"/>
      <c r="ACZ12" s="77"/>
      <c r="ADA12" s="77"/>
      <c r="ADB12" s="77"/>
      <c r="ADC12" s="77"/>
      <c r="ADD12" s="77"/>
      <c r="ADE12" s="77"/>
      <c r="ADF12" s="77"/>
      <c r="ADG12" s="77"/>
      <c r="ADH12" s="77"/>
      <c r="ADI12" s="77"/>
      <c r="ADJ12" s="77"/>
      <c r="ADK12" s="77"/>
      <c r="ADL12" s="77"/>
      <c r="ADM12" s="77"/>
      <c r="ADN12" s="77"/>
      <c r="ADO12" s="77"/>
      <c r="ADP12" s="77"/>
      <c r="ADQ12" s="77"/>
      <c r="ADR12" s="77"/>
      <c r="ADS12" s="77"/>
      <c r="ADT12" s="77"/>
      <c r="ADU12" s="77"/>
      <c r="ADV12" s="77"/>
      <c r="ADW12" s="77"/>
      <c r="ADX12" s="77"/>
      <c r="ADY12" s="77"/>
      <c r="ADZ12" s="77"/>
      <c r="AEA12" s="77"/>
      <c r="AEB12" s="77"/>
      <c r="AEC12" s="77"/>
      <c r="AED12" s="77"/>
      <c r="AEE12" s="77"/>
      <c r="AEF12" s="77"/>
      <c r="AEG12" s="77"/>
      <c r="AEH12" s="77"/>
      <c r="AEI12" s="77"/>
      <c r="AEJ12" s="77"/>
      <c r="AEK12" s="77"/>
      <c r="AEL12" s="77"/>
      <c r="AEM12" s="77"/>
      <c r="AEN12" s="77"/>
      <c r="AEO12" s="77"/>
      <c r="AEP12" s="77"/>
      <c r="AEQ12" s="77"/>
      <c r="AER12" s="77"/>
      <c r="AES12" s="77"/>
      <c r="AET12" s="77"/>
      <c r="AEU12" s="77"/>
      <c r="AEV12" s="77"/>
      <c r="AEW12" s="77"/>
      <c r="AEX12" s="77"/>
      <c r="AEY12" s="77"/>
      <c r="AEZ12" s="77"/>
      <c r="AFA12" s="77"/>
      <c r="AFB12" s="77"/>
      <c r="AFC12" s="77"/>
      <c r="AFD12" s="77"/>
      <c r="AFE12" s="77"/>
      <c r="AFF12" s="77"/>
      <c r="AFG12" s="77"/>
      <c r="AFH12" s="77"/>
      <c r="AFI12" s="77"/>
      <c r="AFJ12" s="77"/>
      <c r="AFK12" s="77"/>
      <c r="AFL12" s="77"/>
      <c r="AFM12" s="77"/>
      <c r="AFN12" s="77"/>
      <c r="AFO12" s="77"/>
      <c r="AFP12" s="77"/>
      <c r="AFQ12" s="77"/>
      <c r="AFR12" s="77"/>
      <c r="AFS12" s="77"/>
      <c r="AFT12" s="77"/>
      <c r="AFU12" s="77"/>
      <c r="AFV12" s="77"/>
      <c r="AFW12" s="77"/>
      <c r="AFX12" s="77"/>
      <c r="AFY12" s="77"/>
      <c r="AFZ12" s="77"/>
      <c r="AGA12" s="77"/>
      <c r="AGB12" s="77"/>
      <c r="AGC12" s="77"/>
      <c r="AGD12" s="77"/>
      <c r="AGE12" s="77"/>
      <c r="AGF12" s="77"/>
      <c r="AGG12" s="77"/>
      <c r="AGH12" s="77"/>
      <c r="AGI12" s="77"/>
      <c r="AGJ12" s="77"/>
      <c r="AGK12" s="77"/>
      <c r="AGL12" s="77"/>
      <c r="AGM12" s="77"/>
      <c r="AGN12" s="77"/>
      <c r="AGO12" s="77"/>
      <c r="AGP12" s="77"/>
      <c r="AGQ12" s="77"/>
      <c r="AGR12" s="77"/>
      <c r="AGS12" s="77"/>
      <c r="AGT12" s="77"/>
      <c r="AGU12" s="77"/>
      <c r="AGV12" s="77"/>
      <c r="AGW12" s="77"/>
      <c r="AGX12" s="77"/>
      <c r="AGY12" s="77"/>
      <c r="AGZ12" s="77"/>
      <c r="AHA12" s="77"/>
      <c r="AHB12" s="77"/>
      <c r="AHC12" s="77"/>
      <c r="AHD12" s="77"/>
      <c r="AHE12" s="77"/>
      <c r="AHF12" s="77"/>
      <c r="AHG12" s="77"/>
      <c r="AHH12" s="77"/>
      <c r="AHI12" s="77"/>
      <c r="AHJ12" s="77"/>
      <c r="AHK12" s="77"/>
      <c r="AHL12" s="77"/>
      <c r="AHM12" s="77"/>
      <c r="AHN12" s="77"/>
      <c r="AHO12" s="77"/>
      <c r="AHP12" s="77"/>
      <c r="AHQ12" s="77"/>
      <c r="AHR12" s="77"/>
      <c r="AHS12" s="77"/>
      <c r="AHT12" s="77"/>
      <c r="AHU12" s="77"/>
      <c r="AHV12" s="77"/>
      <c r="AHW12" s="77"/>
      <c r="AHX12" s="77"/>
      <c r="AHY12" s="77"/>
      <c r="AHZ12" s="77"/>
      <c r="AIA12" s="77"/>
      <c r="AIB12" s="77"/>
      <c r="AIC12" s="77"/>
      <c r="AID12" s="77"/>
      <c r="AIE12" s="77"/>
      <c r="AIF12" s="77"/>
      <c r="AIG12" s="77"/>
      <c r="AIH12" s="77"/>
      <c r="AII12" s="77"/>
      <c r="AIJ12" s="77"/>
      <c r="AIK12" s="77"/>
      <c r="AIL12" s="77"/>
      <c r="AIM12" s="77"/>
      <c r="AIN12" s="77"/>
      <c r="AIO12" s="77"/>
      <c r="AIP12" s="77"/>
      <c r="AIQ12" s="77"/>
      <c r="AIR12" s="77"/>
      <c r="AIS12" s="77"/>
      <c r="AIT12" s="77"/>
      <c r="AIU12" s="77"/>
      <c r="AIV12" s="77"/>
      <c r="AIW12" s="77"/>
      <c r="AIX12" s="77"/>
      <c r="AIY12" s="77"/>
      <c r="AIZ12" s="77"/>
      <c r="AJA12" s="77"/>
      <c r="AJB12" s="77"/>
      <c r="AJC12" s="77"/>
      <c r="AJD12" s="77"/>
      <c r="AJE12" s="77"/>
      <c r="AJF12" s="77"/>
      <c r="AJG12" s="77"/>
      <c r="AJH12" s="77"/>
      <c r="AJI12" s="77"/>
      <c r="AJJ12" s="77"/>
      <c r="AJK12" s="77"/>
      <c r="AJL12" s="77"/>
      <c r="AJM12" s="77"/>
      <c r="AJN12" s="77"/>
      <c r="AJO12" s="77"/>
      <c r="AJP12" s="77"/>
      <c r="AJQ12" s="77"/>
      <c r="AJR12" s="77"/>
      <c r="AJS12" s="77"/>
      <c r="AJT12" s="77"/>
      <c r="AJU12" s="77"/>
      <c r="AJV12" s="77"/>
      <c r="AJW12" s="77"/>
      <c r="AJX12" s="77"/>
      <c r="AJY12" s="77"/>
      <c r="AJZ12" s="77"/>
      <c r="AKA12" s="77"/>
      <c r="AKB12" s="77"/>
      <c r="AKC12" s="77"/>
      <c r="AKD12" s="77"/>
      <c r="AKE12" s="77"/>
      <c r="AKF12" s="77"/>
      <c r="AKG12" s="77"/>
      <c r="AKH12" s="77"/>
      <c r="AKI12" s="77"/>
      <c r="AKJ12" s="77"/>
      <c r="AKK12" s="77"/>
      <c r="AKL12" s="77"/>
      <c r="AKM12" s="77"/>
      <c r="AKN12" s="77"/>
      <c r="AKO12" s="77"/>
      <c r="AKP12" s="77"/>
      <c r="AKQ12" s="77"/>
      <c r="AKR12" s="77"/>
      <c r="AKS12" s="77"/>
      <c r="AKT12" s="77"/>
      <c r="AKU12" s="77"/>
      <c r="AKV12" s="77"/>
      <c r="AKW12" s="77"/>
      <c r="AKX12" s="77"/>
      <c r="AKY12" s="77"/>
      <c r="AKZ12" s="77"/>
      <c r="ALA12" s="77"/>
      <c r="ALB12" s="77"/>
      <c r="ALC12" s="77"/>
      <c r="ALD12" s="77"/>
      <c r="ALE12" s="77"/>
      <c r="ALF12" s="77"/>
      <c r="ALG12" s="77"/>
      <c r="ALH12" s="77"/>
      <c r="ALI12" s="77"/>
      <c r="ALJ12" s="77"/>
      <c r="ALK12" s="77"/>
      <c r="ALL12" s="77"/>
      <c r="ALM12" s="77"/>
      <c r="ALN12" s="77"/>
      <c r="ALO12" s="77"/>
      <c r="ALP12" s="77"/>
      <c r="ALQ12" s="77"/>
      <c r="ALR12" s="77"/>
      <c r="ALS12" s="77"/>
      <c r="ALT12" s="77"/>
      <c r="ALU12" s="77"/>
      <c r="ALV12" s="77"/>
      <c r="ALW12" s="77"/>
      <c r="ALX12" s="77"/>
      <c r="ALY12" s="77"/>
      <c r="ALZ12" s="77"/>
      <c r="AMA12" s="77"/>
      <c r="AMB12" s="77"/>
      <c r="AMC12" s="77"/>
      <c r="AMD12" s="77"/>
      <c r="AME12" s="77"/>
      <c r="AMF12" s="77"/>
      <c r="AMG12" s="77"/>
      <c r="AMH12" s="77"/>
      <c r="AMI12" s="77"/>
      <c r="AMJ12" s="77"/>
      <c r="AMK12" s="77"/>
      <c r="AML12" s="77"/>
      <c r="AMM12" s="77"/>
      <c r="AMN12" s="77"/>
      <c r="AMO12" s="77"/>
      <c r="AMP12" s="77"/>
      <c r="AMQ12" s="77"/>
      <c r="AMR12" s="77"/>
      <c r="AMS12" s="77"/>
      <c r="AMT12" s="77"/>
      <c r="AMU12" s="77"/>
      <c r="AMV12" s="77"/>
      <c r="AMW12" s="77"/>
      <c r="AMX12" s="77"/>
      <c r="AMY12" s="77"/>
      <c r="AMZ12" s="77"/>
      <c r="ANA12" s="77"/>
      <c r="ANB12" s="77"/>
      <c r="ANC12" s="77"/>
      <c r="AND12" s="77"/>
      <c r="ANE12" s="77"/>
      <c r="ANF12" s="77"/>
      <c r="ANG12" s="77"/>
      <c r="ANH12" s="77"/>
      <c r="ANI12" s="77"/>
      <c r="ANJ12" s="77"/>
      <c r="ANK12" s="77"/>
      <c r="ANL12" s="77"/>
      <c r="ANM12" s="77"/>
      <c r="ANN12" s="77"/>
      <c r="ANO12" s="77"/>
      <c r="ANP12" s="77"/>
      <c r="ANQ12" s="77"/>
      <c r="ANR12" s="77"/>
      <c r="ANS12" s="77"/>
      <c r="ANT12" s="77"/>
      <c r="ANU12" s="77"/>
      <c r="ANV12" s="77"/>
      <c r="ANW12" s="77"/>
      <c r="ANX12" s="77"/>
      <c r="ANY12" s="77"/>
      <c r="ANZ12" s="77"/>
      <c r="AOA12" s="77"/>
      <c r="AOB12" s="77"/>
      <c r="AOC12" s="77"/>
      <c r="AOD12" s="77"/>
      <c r="AOE12" s="77"/>
      <c r="AOF12" s="77"/>
      <c r="AOG12" s="77"/>
      <c r="AOH12" s="77"/>
      <c r="AOI12" s="77"/>
      <c r="AOJ12" s="77"/>
      <c r="AOK12" s="77"/>
      <c r="AOL12" s="77"/>
      <c r="AOM12" s="77"/>
      <c r="AON12" s="77"/>
      <c r="AOO12" s="77"/>
      <c r="AOP12" s="77"/>
      <c r="AOQ12" s="77"/>
      <c r="AOR12" s="77"/>
      <c r="AOS12" s="77"/>
      <c r="AOT12" s="77"/>
      <c r="AOU12" s="77"/>
      <c r="AOV12" s="77"/>
      <c r="AOW12" s="77"/>
      <c r="AOX12" s="77"/>
      <c r="AOY12" s="77"/>
      <c r="AOZ12" s="77"/>
      <c r="APA12" s="77"/>
      <c r="APB12" s="77"/>
      <c r="APC12" s="77"/>
      <c r="APD12" s="77"/>
      <c r="APE12" s="77"/>
      <c r="APF12" s="77"/>
      <c r="APG12" s="77"/>
      <c r="APH12" s="77"/>
      <c r="API12" s="77"/>
      <c r="APJ12" s="77"/>
      <c r="APK12" s="77"/>
      <c r="APL12" s="77"/>
      <c r="APM12" s="77"/>
      <c r="APN12" s="77"/>
      <c r="APO12" s="77"/>
      <c r="APP12" s="77"/>
      <c r="APQ12" s="77"/>
      <c r="APR12" s="77"/>
      <c r="APS12" s="77"/>
      <c r="APT12" s="77"/>
      <c r="APU12" s="77"/>
      <c r="APV12" s="77"/>
      <c r="APW12" s="77"/>
      <c r="APX12" s="77"/>
      <c r="APY12" s="77"/>
      <c r="APZ12" s="77"/>
      <c r="AQA12" s="77"/>
      <c r="AQB12" s="77"/>
      <c r="AQC12" s="77"/>
      <c r="AQD12" s="77"/>
      <c r="AQE12" s="77"/>
      <c r="AQF12" s="77"/>
      <c r="AQG12" s="77"/>
      <c r="AQH12" s="77"/>
      <c r="AQI12" s="77"/>
      <c r="AQJ12" s="77"/>
      <c r="AQK12" s="77"/>
      <c r="AQL12" s="77"/>
      <c r="AQM12" s="77"/>
      <c r="AQN12" s="77"/>
      <c r="AQO12" s="77"/>
      <c r="AQP12" s="77"/>
      <c r="AQQ12" s="77"/>
      <c r="AQR12" s="77"/>
      <c r="AQS12" s="77"/>
      <c r="AQT12" s="77"/>
      <c r="AQU12" s="77"/>
      <c r="AQV12" s="77"/>
      <c r="AQW12" s="77"/>
      <c r="AQX12" s="77"/>
      <c r="AQY12" s="77"/>
      <c r="AQZ12" s="77"/>
      <c r="ARA12" s="77"/>
      <c r="ARB12" s="77"/>
      <c r="ARC12" s="77"/>
      <c r="ARD12" s="77"/>
      <c r="ARE12" s="77"/>
      <c r="ARF12" s="77"/>
      <c r="ARG12" s="77"/>
      <c r="ARH12" s="77"/>
      <c r="ARI12" s="77"/>
      <c r="ARJ12" s="77"/>
      <c r="ARK12" s="77"/>
      <c r="ARL12" s="77"/>
      <c r="ARM12" s="77"/>
      <c r="ARN12" s="77"/>
      <c r="ARO12" s="77"/>
      <c r="ARP12" s="77"/>
      <c r="ARQ12" s="77"/>
      <c r="ARR12" s="77"/>
      <c r="ARS12" s="77"/>
      <c r="ART12" s="77"/>
      <c r="ARU12" s="77"/>
      <c r="ARV12" s="77"/>
      <c r="ARW12" s="77"/>
      <c r="ARX12" s="77"/>
      <c r="ARY12" s="77"/>
      <c r="ARZ12" s="77"/>
      <c r="ASA12" s="77"/>
      <c r="ASB12" s="77"/>
      <c r="ASC12" s="77"/>
      <c r="ASD12" s="77"/>
      <c r="ASE12" s="77"/>
      <c r="ASF12" s="77"/>
      <c r="ASG12" s="77"/>
      <c r="ASH12" s="77"/>
      <c r="ASI12" s="77"/>
      <c r="ASJ12" s="77"/>
      <c r="ASK12" s="77"/>
      <c r="ASL12" s="77"/>
      <c r="ASM12" s="77"/>
      <c r="ASN12" s="77"/>
      <c r="ASO12" s="77"/>
      <c r="ASP12" s="77"/>
      <c r="ASQ12" s="77"/>
      <c r="ASR12" s="77"/>
      <c r="ASS12" s="77"/>
      <c r="AST12" s="77"/>
      <c r="ASU12" s="77"/>
      <c r="ASV12" s="77"/>
      <c r="ASW12" s="77"/>
      <c r="ASX12" s="77"/>
      <c r="ASY12" s="77"/>
      <c r="ASZ12" s="77"/>
      <c r="ATA12" s="77"/>
      <c r="ATB12" s="77"/>
      <c r="ATC12" s="77"/>
      <c r="ATD12" s="77"/>
      <c r="ATE12" s="77"/>
      <c r="ATF12" s="77"/>
      <c r="ATG12" s="77"/>
      <c r="ATH12" s="77"/>
      <c r="ATI12" s="77"/>
      <c r="ATJ12" s="77"/>
      <c r="ATK12" s="77"/>
      <c r="ATL12" s="77"/>
      <c r="ATM12" s="77"/>
      <c r="ATN12" s="77"/>
      <c r="ATO12" s="77"/>
      <c r="ATP12" s="77"/>
      <c r="ATQ12" s="77"/>
      <c r="ATR12" s="77"/>
      <c r="ATS12" s="77"/>
      <c r="ATT12" s="77"/>
      <c r="ATU12" s="77"/>
      <c r="ATV12" s="77"/>
      <c r="ATW12" s="77"/>
      <c r="ATX12" s="77"/>
      <c r="ATY12" s="77"/>
      <c r="ATZ12" s="77"/>
      <c r="AUA12" s="77"/>
      <c r="AUB12" s="77"/>
      <c r="AUC12" s="77"/>
      <c r="AUD12" s="77"/>
      <c r="AUE12" s="77"/>
      <c r="AUF12" s="77"/>
      <c r="AUG12" s="77"/>
      <c r="AUH12" s="77"/>
      <c r="AUI12" s="77"/>
      <c r="AUJ12" s="77"/>
      <c r="AUK12" s="77"/>
      <c r="AUL12" s="77"/>
      <c r="AUM12" s="77"/>
      <c r="AUN12" s="77"/>
      <c r="AUO12" s="77"/>
      <c r="AUP12" s="77"/>
      <c r="AUQ12" s="77"/>
      <c r="AUR12" s="77"/>
      <c r="AUS12" s="77"/>
      <c r="AUT12" s="77"/>
      <c r="AUU12" s="77"/>
      <c r="AUV12" s="77"/>
      <c r="AUW12" s="77"/>
      <c r="AUX12" s="77"/>
      <c r="AUY12" s="77"/>
      <c r="AUZ12" s="77"/>
      <c r="AVA12" s="77"/>
      <c r="AVB12" s="77"/>
      <c r="AVC12" s="77"/>
      <c r="AVD12" s="77"/>
      <c r="AVE12" s="77"/>
      <c r="AVF12" s="77"/>
      <c r="AVG12" s="77"/>
      <c r="AVH12" s="77"/>
      <c r="AVI12" s="77"/>
      <c r="AVJ12" s="77"/>
      <c r="AVK12" s="77"/>
      <c r="AVL12" s="77"/>
      <c r="AVM12" s="77"/>
      <c r="AVN12" s="77"/>
      <c r="AVO12" s="77"/>
      <c r="AVP12" s="77"/>
      <c r="AVQ12" s="77"/>
      <c r="AVR12" s="77"/>
      <c r="AVS12" s="77"/>
      <c r="AVT12" s="77"/>
      <c r="AVU12" s="77"/>
      <c r="AVV12" s="77"/>
      <c r="AVW12" s="77"/>
      <c r="AVX12" s="77"/>
      <c r="AVY12" s="77"/>
      <c r="AVZ12" s="77"/>
      <c r="AWA12" s="77"/>
      <c r="AWB12" s="77"/>
      <c r="AWC12" s="77"/>
      <c r="AWD12" s="77"/>
      <c r="AWE12" s="77"/>
      <c r="AWF12" s="77"/>
      <c r="AWG12" s="77"/>
      <c r="AWH12" s="77"/>
      <c r="AWI12" s="77"/>
      <c r="AWJ12" s="77"/>
      <c r="AWK12" s="77"/>
      <c r="AWL12" s="77"/>
      <c r="AWM12" s="77"/>
      <c r="AWN12" s="77"/>
      <c r="AWO12" s="77"/>
      <c r="AWP12" s="77"/>
      <c r="AWQ12" s="77"/>
      <c r="AWR12" s="77"/>
      <c r="AWS12" s="77"/>
      <c r="AWT12" s="77"/>
      <c r="AWU12" s="77"/>
      <c r="AWV12" s="77"/>
      <c r="AWW12" s="77"/>
      <c r="AWX12" s="77"/>
      <c r="AWY12" s="77"/>
      <c r="AWZ12" s="77"/>
      <c r="AXA12" s="77"/>
      <c r="AXB12" s="77"/>
      <c r="AXC12" s="77"/>
      <c r="AXD12" s="77"/>
      <c r="AXE12" s="77"/>
      <c r="AXF12" s="77"/>
      <c r="AXG12" s="77"/>
      <c r="AXH12" s="77"/>
      <c r="AXI12" s="77"/>
      <c r="AXJ12" s="77"/>
      <c r="AXK12" s="77"/>
      <c r="AXL12" s="77"/>
      <c r="AXM12" s="77"/>
      <c r="AXN12" s="77"/>
      <c r="AXO12" s="77"/>
      <c r="AXP12" s="77"/>
      <c r="AXQ12" s="77"/>
      <c r="AXR12" s="77"/>
      <c r="AXS12" s="77"/>
      <c r="AXT12" s="77"/>
      <c r="AXU12" s="77"/>
      <c r="AXV12" s="77"/>
      <c r="AXW12" s="77"/>
      <c r="AXX12" s="77"/>
      <c r="AXY12" s="77"/>
      <c r="AXZ12" s="77"/>
      <c r="AYA12" s="77"/>
      <c r="AYB12" s="77"/>
      <c r="AYC12" s="77"/>
      <c r="AYD12" s="77"/>
      <c r="AYE12" s="77"/>
      <c r="AYF12" s="77"/>
      <c r="AYG12" s="77"/>
      <c r="AYH12" s="77"/>
      <c r="AYI12" s="77"/>
      <c r="AYJ12" s="77"/>
      <c r="AYK12" s="77"/>
      <c r="AYL12" s="77"/>
      <c r="AYM12" s="77"/>
      <c r="AYN12" s="77"/>
      <c r="AYO12" s="77"/>
      <c r="AYP12" s="77"/>
      <c r="AYQ12" s="77"/>
      <c r="AYR12" s="77"/>
      <c r="AYS12" s="77"/>
      <c r="AYT12" s="77"/>
      <c r="AYU12" s="77"/>
      <c r="AYV12" s="77"/>
      <c r="AYW12" s="77"/>
      <c r="AYX12" s="77"/>
      <c r="AYY12" s="77"/>
      <c r="AYZ12" s="77"/>
      <c r="AZA12" s="77"/>
      <c r="AZB12" s="77"/>
      <c r="AZC12" s="77"/>
      <c r="AZD12" s="77"/>
      <c r="AZE12" s="77"/>
      <c r="AZF12" s="77"/>
      <c r="AZG12" s="77"/>
      <c r="AZH12" s="77"/>
      <c r="AZI12" s="77"/>
      <c r="AZJ12" s="77"/>
      <c r="AZK12" s="77"/>
      <c r="AZL12" s="77"/>
      <c r="AZM12" s="77"/>
      <c r="AZN12" s="77"/>
      <c r="AZO12" s="77"/>
      <c r="AZP12" s="77"/>
      <c r="AZQ12" s="77"/>
      <c r="AZR12" s="77"/>
      <c r="AZS12" s="77"/>
      <c r="AZT12" s="77"/>
      <c r="AZU12" s="77"/>
      <c r="AZV12" s="77"/>
      <c r="AZW12" s="77"/>
      <c r="AZX12" s="77"/>
      <c r="AZY12" s="77"/>
      <c r="AZZ12" s="77"/>
      <c r="BAA12" s="77"/>
      <c r="BAB12" s="77"/>
      <c r="BAC12" s="77"/>
      <c r="BAD12" s="77"/>
      <c r="BAE12" s="77"/>
      <c r="BAF12" s="77"/>
      <c r="BAG12" s="77"/>
      <c r="BAH12" s="77"/>
      <c r="BAI12" s="77"/>
      <c r="BAJ12" s="77"/>
      <c r="BAK12" s="77"/>
      <c r="BAL12" s="77"/>
      <c r="BAM12" s="77"/>
      <c r="BAN12" s="77"/>
      <c r="BAO12" s="77"/>
      <c r="BAP12" s="77"/>
      <c r="BAQ12" s="77"/>
      <c r="BAR12" s="77"/>
      <c r="BAS12" s="77"/>
      <c r="BAT12" s="77"/>
      <c r="BAU12" s="77"/>
      <c r="BAV12" s="77"/>
      <c r="BAW12" s="77"/>
      <c r="BAX12" s="77"/>
      <c r="BAY12" s="77"/>
      <c r="BAZ12" s="77"/>
      <c r="BBA12" s="77"/>
      <c r="BBB12" s="77"/>
      <c r="BBC12" s="77"/>
      <c r="BBD12" s="77"/>
      <c r="BBE12" s="77"/>
      <c r="BBF12" s="77"/>
      <c r="BBG12" s="77"/>
      <c r="BBH12" s="77"/>
      <c r="BBI12" s="77"/>
      <c r="BBJ12" s="77"/>
      <c r="BBK12" s="77"/>
      <c r="BBL12" s="77"/>
      <c r="BBM12" s="77"/>
      <c r="BBN12" s="77"/>
      <c r="BBO12" s="77"/>
      <c r="BBP12" s="77"/>
      <c r="BBQ12" s="77"/>
      <c r="BBR12" s="77"/>
      <c r="BBS12" s="77"/>
      <c r="BBT12" s="77"/>
      <c r="BBU12" s="77"/>
      <c r="BBV12" s="77"/>
      <c r="BBW12" s="77"/>
      <c r="BBX12" s="77"/>
      <c r="BBY12" s="77"/>
      <c r="BBZ12" s="77"/>
      <c r="BCA12" s="77"/>
      <c r="BCB12" s="77"/>
      <c r="BCC12" s="77"/>
      <c r="BCD12" s="77"/>
      <c r="BCE12" s="77"/>
      <c r="BCF12" s="77"/>
      <c r="BCG12" s="77"/>
      <c r="BCH12" s="77"/>
      <c r="BCI12" s="77"/>
      <c r="BCJ12" s="77"/>
      <c r="BCK12" s="77"/>
      <c r="BCL12" s="77"/>
      <c r="BCM12" s="77"/>
      <c r="BCN12" s="77"/>
      <c r="BCO12" s="77"/>
      <c r="BCP12" s="77"/>
      <c r="BCQ12" s="77"/>
      <c r="BCR12" s="77"/>
      <c r="BCS12" s="77"/>
      <c r="BCT12" s="77"/>
      <c r="BCU12" s="77"/>
      <c r="BCV12" s="77"/>
      <c r="BCW12" s="77"/>
      <c r="BCX12" s="77"/>
      <c r="BCY12" s="77"/>
      <c r="BCZ12" s="77"/>
      <c r="BDA12" s="77"/>
      <c r="BDB12" s="77"/>
      <c r="BDC12" s="77"/>
      <c r="BDD12" s="77"/>
      <c r="BDE12" s="77"/>
      <c r="BDF12" s="77"/>
      <c r="BDG12" s="77"/>
      <c r="BDH12" s="77"/>
      <c r="BDI12" s="77"/>
      <c r="BDJ12" s="77"/>
      <c r="BDK12" s="77"/>
      <c r="BDL12" s="77"/>
      <c r="BDM12" s="77"/>
      <c r="BDN12" s="77"/>
      <c r="BDO12" s="77"/>
      <c r="BDP12" s="77"/>
      <c r="BDQ12" s="77"/>
      <c r="BDR12" s="77"/>
      <c r="BDS12" s="77"/>
      <c r="BDT12" s="77"/>
      <c r="BDU12" s="77"/>
      <c r="BDV12" s="77"/>
      <c r="BDW12" s="77"/>
      <c r="BDX12" s="77"/>
      <c r="BDY12" s="77"/>
      <c r="BDZ12" s="77"/>
      <c r="BEA12" s="77"/>
      <c r="BEB12" s="77"/>
      <c r="BEC12" s="77"/>
      <c r="BED12" s="77"/>
      <c r="BEE12" s="77"/>
      <c r="BEF12" s="77"/>
      <c r="BEG12" s="77"/>
      <c r="BEH12" s="77"/>
      <c r="BEI12" s="77"/>
      <c r="BEJ12" s="77"/>
      <c r="BEK12" s="77"/>
      <c r="BEL12" s="77"/>
      <c r="BEM12" s="77"/>
      <c r="BEN12" s="77"/>
      <c r="BEO12" s="77"/>
      <c r="BEP12" s="77"/>
      <c r="BEQ12" s="77"/>
      <c r="BER12" s="77"/>
      <c r="BES12" s="77"/>
      <c r="BET12" s="77"/>
      <c r="BEU12" s="77"/>
      <c r="BEV12" s="77"/>
      <c r="BEW12" s="77"/>
      <c r="BEX12" s="77"/>
      <c r="BEY12" s="77"/>
      <c r="BEZ12" s="77"/>
      <c r="BFA12" s="77"/>
      <c r="BFB12" s="77"/>
      <c r="BFC12" s="77"/>
      <c r="BFD12" s="77"/>
      <c r="BFE12" s="77"/>
      <c r="BFF12" s="77"/>
      <c r="BFG12" s="77"/>
      <c r="BFH12" s="77"/>
      <c r="BFI12" s="77"/>
      <c r="BFJ12" s="77"/>
      <c r="BFK12" s="77"/>
      <c r="BFL12" s="77"/>
      <c r="BFM12" s="77"/>
      <c r="BFN12" s="77"/>
      <c r="BFO12" s="77"/>
      <c r="BFP12" s="77"/>
      <c r="BFQ12" s="77"/>
      <c r="BFR12" s="77"/>
      <c r="BFS12" s="77"/>
      <c r="BFT12" s="77"/>
      <c r="BFU12" s="77"/>
      <c r="BFV12" s="77"/>
      <c r="BFW12" s="77"/>
      <c r="BFX12" s="77"/>
      <c r="BFY12" s="77"/>
      <c r="BFZ12" s="77"/>
      <c r="BGA12" s="77"/>
      <c r="BGB12" s="77"/>
      <c r="BGC12" s="77"/>
      <c r="BGD12" s="77"/>
      <c r="BGE12" s="77"/>
      <c r="BGF12" s="77"/>
      <c r="BGG12" s="77"/>
      <c r="BGH12" s="77"/>
      <c r="BGI12" s="77"/>
      <c r="BGJ12" s="77"/>
      <c r="BGK12" s="77"/>
      <c r="BGL12" s="77"/>
      <c r="BGM12" s="77"/>
      <c r="BGN12" s="77"/>
      <c r="BGO12" s="77"/>
      <c r="BGP12" s="77"/>
      <c r="BGQ12" s="77"/>
      <c r="BGR12" s="77"/>
      <c r="BGS12" s="77"/>
      <c r="BGT12" s="77"/>
      <c r="BGU12" s="77"/>
      <c r="BGV12" s="77"/>
      <c r="BGW12" s="77"/>
      <c r="BGX12" s="77"/>
      <c r="BGY12" s="77"/>
      <c r="BGZ12" s="77"/>
      <c r="BHA12" s="77"/>
      <c r="BHB12" s="77"/>
      <c r="BHC12" s="77"/>
      <c r="BHD12" s="77"/>
      <c r="BHE12" s="77"/>
      <c r="BHF12" s="77"/>
      <c r="BHG12" s="77"/>
      <c r="BHH12" s="77"/>
      <c r="BHI12" s="77"/>
      <c r="BHJ12" s="77"/>
      <c r="BHK12" s="77"/>
      <c r="BHL12" s="77"/>
      <c r="BHM12" s="77"/>
      <c r="BHN12" s="77"/>
      <c r="BHO12" s="77"/>
      <c r="BHP12" s="77"/>
      <c r="BHQ12" s="77"/>
      <c r="BHR12" s="77"/>
      <c r="BHS12" s="77"/>
      <c r="BHT12" s="77"/>
      <c r="BHU12" s="77"/>
      <c r="BHV12" s="77"/>
      <c r="BHW12" s="77"/>
      <c r="BHX12" s="77"/>
      <c r="BHY12" s="77"/>
      <c r="BHZ12" s="77"/>
      <c r="BIA12" s="77"/>
      <c r="BIB12" s="77"/>
      <c r="BIC12" s="77"/>
      <c r="BID12" s="77"/>
      <c r="BIE12" s="77"/>
      <c r="BIF12" s="77"/>
      <c r="BIG12" s="77"/>
      <c r="BIH12" s="77"/>
      <c r="BII12" s="77"/>
      <c r="BIJ12" s="77"/>
      <c r="BIK12" s="77"/>
      <c r="BIL12" s="77"/>
      <c r="BIM12" s="77"/>
      <c r="BIN12" s="77"/>
      <c r="BIO12" s="77"/>
      <c r="BIP12" s="77"/>
      <c r="BIQ12" s="77"/>
      <c r="BIR12" s="77"/>
      <c r="BIS12" s="77"/>
      <c r="BIT12" s="77"/>
      <c r="BIU12" s="77"/>
      <c r="BIV12" s="77"/>
      <c r="BIW12" s="77"/>
      <c r="BIX12" s="77"/>
      <c r="BIY12" s="77"/>
      <c r="BIZ12" s="77"/>
      <c r="BJA12" s="77"/>
      <c r="BJB12" s="77"/>
      <c r="BJC12" s="77"/>
      <c r="BJD12" s="77"/>
      <c r="BJE12" s="77"/>
      <c r="BJF12" s="77"/>
      <c r="BJG12" s="77"/>
      <c r="BJH12" s="77"/>
      <c r="BJI12" s="77"/>
      <c r="BJJ12" s="77"/>
      <c r="BJK12" s="77"/>
      <c r="BJL12" s="77"/>
      <c r="BJM12" s="77"/>
      <c r="BJN12" s="77"/>
      <c r="BJO12" s="77"/>
      <c r="BJP12" s="77"/>
      <c r="BJQ12" s="77"/>
      <c r="BJR12" s="77"/>
      <c r="BJS12" s="77"/>
      <c r="BJT12" s="77"/>
      <c r="BJU12" s="77"/>
      <c r="BJV12" s="77"/>
      <c r="BJW12" s="77"/>
      <c r="BJX12" s="77"/>
      <c r="BJY12" s="77"/>
      <c r="BJZ12" s="77"/>
      <c r="BKA12" s="77"/>
      <c r="BKB12" s="77"/>
      <c r="BKC12" s="77"/>
      <c r="BKD12" s="77"/>
      <c r="BKE12" s="77"/>
      <c r="BKF12" s="77"/>
      <c r="BKG12" s="77"/>
      <c r="BKH12" s="77"/>
      <c r="BKI12" s="77"/>
      <c r="BKJ12" s="77"/>
      <c r="BKK12" s="77"/>
      <c r="BKL12" s="77"/>
      <c r="BKM12" s="77"/>
      <c r="BKN12" s="77"/>
      <c r="BKO12" s="77"/>
      <c r="BKP12" s="77"/>
      <c r="BKQ12" s="77"/>
      <c r="BKR12" s="77"/>
      <c r="BKS12" s="77"/>
      <c r="BKT12" s="77"/>
      <c r="BKU12" s="77"/>
      <c r="BKV12" s="77"/>
      <c r="BKW12" s="77"/>
      <c r="BKX12" s="77"/>
      <c r="BKY12" s="77"/>
      <c r="BKZ12" s="77"/>
      <c r="BLA12" s="77"/>
      <c r="BLB12" s="77"/>
      <c r="BLC12" s="77"/>
      <c r="BLD12" s="77"/>
      <c r="BLE12" s="77"/>
      <c r="BLF12" s="77"/>
      <c r="BLG12" s="77"/>
      <c r="BLH12" s="77"/>
      <c r="BLI12" s="77"/>
      <c r="BLJ12" s="77"/>
      <c r="BLK12" s="77"/>
      <c r="BLL12" s="77"/>
      <c r="BLM12" s="77"/>
      <c r="BLN12" s="77"/>
      <c r="BLO12" s="77"/>
      <c r="BLP12" s="77"/>
      <c r="BLQ12" s="77"/>
      <c r="BLR12" s="77"/>
      <c r="BLS12" s="77"/>
      <c r="BLT12" s="77"/>
      <c r="BLU12" s="77"/>
      <c r="BLV12" s="77"/>
      <c r="BLW12" s="77"/>
      <c r="BLX12" s="77"/>
      <c r="BLY12" s="77"/>
      <c r="BLZ12" s="77"/>
      <c r="BMA12" s="77"/>
      <c r="BMB12" s="77"/>
      <c r="BMC12" s="77"/>
      <c r="BMD12" s="77"/>
      <c r="BME12" s="77"/>
      <c r="BMF12" s="77"/>
      <c r="BMG12" s="77"/>
      <c r="BMH12" s="77"/>
      <c r="BMI12" s="77"/>
      <c r="BMJ12" s="77"/>
      <c r="BMK12" s="77"/>
      <c r="BML12" s="77"/>
      <c r="BMM12" s="77"/>
      <c r="BMN12" s="77"/>
      <c r="BMO12" s="77"/>
      <c r="BMP12" s="77"/>
      <c r="BMQ12" s="77"/>
      <c r="BMR12" s="77"/>
      <c r="BMS12" s="77"/>
      <c r="BMT12" s="77"/>
      <c r="BMU12" s="77"/>
      <c r="BMV12" s="77"/>
      <c r="BMW12" s="77"/>
      <c r="BMX12" s="77"/>
      <c r="BMY12" s="77"/>
      <c r="BMZ12" s="77"/>
      <c r="BNA12" s="77"/>
      <c r="BNB12" s="77"/>
      <c r="BNC12" s="77"/>
      <c r="BND12" s="77"/>
      <c r="BNE12" s="77"/>
      <c r="BNF12" s="77"/>
      <c r="BNG12" s="77"/>
      <c r="BNH12" s="77"/>
      <c r="BNI12" s="77"/>
      <c r="BNJ12" s="77"/>
      <c r="BNK12" s="77"/>
      <c r="BNL12" s="77"/>
      <c r="BNM12" s="77"/>
      <c r="BNN12" s="77"/>
      <c r="BNO12" s="77"/>
      <c r="BNP12" s="77"/>
      <c r="BNQ12" s="77"/>
      <c r="BNR12" s="77"/>
      <c r="BNS12" s="77"/>
      <c r="BNT12" s="77"/>
      <c r="BNU12" s="77"/>
      <c r="BNV12" s="77"/>
      <c r="BNW12" s="77"/>
      <c r="BNX12" s="77"/>
      <c r="BNY12" s="77"/>
      <c r="BNZ12" s="77"/>
      <c r="BOA12" s="77"/>
      <c r="BOB12" s="77"/>
      <c r="BOC12" s="77"/>
      <c r="BOD12" s="77"/>
      <c r="BOE12" s="77"/>
      <c r="BOF12" s="77"/>
      <c r="BOG12" s="77"/>
      <c r="BOH12" s="77"/>
      <c r="BOI12" s="77"/>
      <c r="BOJ12" s="77"/>
      <c r="BOK12" s="77"/>
      <c r="BOL12" s="77"/>
      <c r="BOM12" s="77"/>
      <c r="BON12" s="77"/>
      <c r="BOO12" s="77"/>
      <c r="BOP12" s="77"/>
      <c r="BOQ12" s="77"/>
      <c r="BOR12" s="77"/>
      <c r="BOS12" s="77"/>
      <c r="BOT12" s="77"/>
      <c r="BOU12" s="77"/>
      <c r="BOV12" s="77"/>
      <c r="BOW12" s="77"/>
      <c r="BOX12" s="77"/>
      <c r="BOY12" s="77"/>
      <c r="BOZ12" s="77"/>
      <c r="BPA12" s="77"/>
      <c r="BPB12" s="77"/>
      <c r="BPC12" s="77"/>
      <c r="BPD12" s="77"/>
      <c r="BPE12" s="77"/>
      <c r="BPF12" s="77"/>
      <c r="BPG12" s="77"/>
      <c r="BPH12" s="77"/>
      <c r="BPI12" s="77"/>
      <c r="BPJ12" s="77"/>
      <c r="BPK12" s="77"/>
      <c r="BPL12" s="77"/>
      <c r="BPM12" s="77"/>
      <c r="BPN12" s="77"/>
      <c r="BPO12" s="77"/>
      <c r="BPP12" s="77"/>
      <c r="BPQ12" s="77"/>
      <c r="BPR12" s="77"/>
      <c r="BPS12" s="77"/>
      <c r="BPT12" s="77"/>
      <c r="BPU12" s="77"/>
      <c r="BPV12" s="77"/>
      <c r="BPW12" s="77"/>
      <c r="BPX12" s="77"/>
      <c r="BPY12" s="77"/>
      <c r="BPZ12" s="77"/>
      <c r="BQA12" s="77"/>
      <c r="BQB12" s="77"/>
      <c r="BQC12" s="77"/>
      <c r="BQD12" s="77"/>
      <c r="BQE12" s="77"/>
      <c r="BQF12" s="77"/>
      <c r="BQG12" s="77"/>
      <c r="BQH12" s="77"/>
      <c r="BQI12" s="77"/>
      <c r="BQJ12" s="77"/>
      <c r="BQK12" s="77"/>
      <c r="BQL12" s="77"/>
      <c r="BQM12" s="77"/>
      <c r="BQN12" s="77"/>
      <c r="BQO12" s="77"/>
      <c r="BQP12" s="77"/>
      <c r="BQQ12" s="77"/>
      <c r="BQR12" s="77"/>
      <c r="BQS12" s="77"/>
      <c r="BQT12" s="77"/>
      <c r="BQU12" s="77"/>
      <c r="BQV12" s="77"/>
      <c r="BQW12" s="77"/>
      <c r="BQX12" s="77"/>
      <c r="BQY12" s="77"/>
      <c r="BQZ12" s="77"/>
      <c r="BRA12" s="77"/>
      <c r="BRB12" s="77"/>
      <c r="BRC12" s="77"/>
      <c r="BRD12" s="77"/>
      <c r="BRE12" s="77"/>
      <c r="BRF12" s="77"/>
      <c r="BRG12" s="77"/>
      <c r="BRH12" s="77"/>
      <c r="BRI12" s="77"/>
      <c r="BRJ12" s="77"/>
      <c r="BRK12" s="77"/>
      <c r="BRL12" s="77"/>
      <c r="BRM12" s="77"/>
      <c r="BRN12" s="77"/>
      <c r="BRO12" s="77"/>
      <c r="BRP12" s="77"/>
      <c r="BRQ12" s="77"/>
      <c r="BRR12" s="77"/>
      <c r="BRS12" s="77"/>
      <c r="BRT12" s="77"/>
      <c r="BRU12" s="77"/>
      <c r="BRV12" s="77"/>
      <c r="BRW12" s="77"/>
      <c r="BRX12" s="77"/>
      <c r="BRY12" s="77"/>
      <c r="BRZ12" s="77"/>
      <c r="BSA12" s="77"/>
      <c r="BSB12" s="77"/>
      <c r="BSC12" s="77"/>
      <c r="BSD12" s="77"/>
      <c r="BSE12" s="77"/>
      <c r="BSF12" s="77"/>
      <c r="BSG12" s="77"/>
      <c r="BSH12" s="77"/>
      <c r="BSI12" s="77"/>
      <c r="BSJ12" s="77"/>
      <c r="BSK12" s="77"/>
      <c r="BSL12" s="77"/>
      <c r="BSM12" s="77"/>
      <c r="BSN12" s="77"/>
      <c r="BSO12" s="77"/>
      <c r="BSP12" s="77"/>
      <c r="BSQ12" s="77"/>
      <c r="BSR12" s="77"/>
      <c r="BSS12" s="77"/>
      <c r="BST12" s="77"/>
      <c r="BSU12" s="77"/>
      <c r="BSV12" s="77"/>
      <c r="BSW12" s="77"/>
      <c r="BSX12" s="77"/>
      <c r="BSY12" s="77"/>
      <c r="BSZ12" s="77"/>
      <c r="BTA12" s="77"/>
      <c r="BTB12" s="77"/>
      <c r="BTC12" s="77"/>
      <c r="BTD12" s="77"/>
      <c r="BTE12" s="77"/>
      <c r="BTF12" s="77"/>
      <c r="BTG12" s="77"/>
      <c r="BTH12" s="77"/>
      <c r="BTI12" s="77"/>
      <c r="BTJ12" s="77"/>
      <c r="BTK12" s="77"/>
      <c r="BTL12" s="77"/>
      <c r="BTM12" s="77"/>
      <c r="BTN12" s="77"/>
      <c r="BTO12" s="77"/>
      <c r="BTP12" s="77"/>
      <c r="BTQ12" s="77"/>
      <c r="BTR12" s="77"/>
      <c r="BTS12" s="77"/>
      <c r="BTT12" s="77"/>
      <c r="BTU12" s="77"/>
      <c r="BTV12" s="77"/>
      <c r="BTW12" s="77"/>
      <c r="BTX12" s="77"/>
      <c r="BTY12" s="77"/>
      <c r="BTZ12" s="77"/>
      <c r="BUA12" s="77"/>
      <c r="BUB12" s="77"/>
      <c r="BUC12" s="77"/>
      <c r="BUD12" s="77"/>
      <c r="BUE12" s="77"/>
      <c r="BUF12" s="77"/>
      <c r="BUG12" s="77"/>
      <c r="BUH12" s="77"/>
      <c r="BUI12" s="77"/>
      <c r="BUJ12" s="77"/>
      <c r="BUK12" s="77"/>
      <c r="BUL12" s="77"/>
      <c r="BUM12" s="77"/>
      <c r="BUN12" s="77"/>
      <c r="BUO12" s="77"/>
      <c r="BUP12" s="77"/>
      <c r="BUQ12" s="77"/>
      <c r="BUR12" s="77"/>
      <c r="BUS12" s="77"/>
      <c r="BUT12" s="77"/>
      <c r="BUU12" s="77"/>
      <c r="BUV12" s="77"/>
      <c r="BUW12" s="77"/>
      <c r="BUX12" s="77"/>
      <c r="BUY12" s="77"/>
      <c r="BUZ12" s="77"/>
      <c r="BVA12" s="77"/>
      <c r="BVB12" s="77"/>
      <c r="BVC12" s="77"/>
      <c r="BVD12" s="77"/>
      <c r="BVE12" s="77"/>
      <c r="BVF12" s="77"/>
      <c r="BVG12" s="77"/>
      <c r="BVH12" s="77"/>
      <c r="BVI12" s="77"/>
      <c r="BVJ12" s="77"/>
      <c r="BVK12" s="77"/>
      <c r="BVL12" s="77"/>
      <c r="BVM12" s="77"/>
      <c r="BVN12" s="77"/>
      <c r="BVO12" s="77"/>
      <c r="BVP12" s="77"/>
      <c r="BVQ12" s="77"/>
      <c r="BVR12" s="77"/>
      <c r="BVS12" s="77"/>
      <c r="BVT12" s="77"/>
      <c r="BVU12" s="77"/>
      <c r="BVV12" s="77"/>
      <c r="BVW12" s="77"/>
      <c r="BVX12" s="77"/>
      <c r="BVY12" s="77"/>
      <c r="BVZ12" s="77"/>
      <c r="BWA12" s="77"/>
      <c r="BWB12" s="77"/>
      <c r="BWC12" s="77"/>
      <c r="BWD12" s="77"/>
      <c r="BWE12" s="77"/>
      <c r="BWF12" s="77"/>
      <c r="BWG12" s="77"/>
      <c r="BWH12" s="77"/>
      <c r="BWI12" s="77"/>
      <c r="BWJ12" s="77"/>
      <c r="BWK12" s="77"/>
      <c r="BWL12" s="77"/>
      <c r="BWM12" s="77"/>
      <c r="BWN12" s="77"/>
      <c r="BWO12" s="77"/>
      <c r="BWP12" s="77"/>
      <c r="BWQ12" s="77"/>
      <c r="BWR12" s="77"/>
      <c r="BWS12" s="77"/>
      <c r="BWT12" s="77"/>
      <c r="BWU12" s="77"/>
      <c r="BWV12" s="77"/>
      <c r="BWW12" s="77"/>
      <c r="BWX12" s="77"/>
      <c r="BWY12" s="77"/>
      <c r="BWZ12" s="77"/>
      <c r="BXA12" s="77"/>
      <c r="BXB12" s="77"/>
      <c r="BXC12" s="77"/>
      <c r="BXD12" s="77"/>
      <c r="BXE12" s="77"/>
      <c r="BXF12" s="77"/>
      <c r="BXG12" s="77"/>
      <c r="BXH12" s="77"/>
      <c r="BXI12" s="77"/>
      <c r="BXJ12" s="77"/>
      <c r="BXK12" s="77"/>
      <c r="BXL12" s="77"/>
      <c r="BXM12" s="77"/>
      <c r="BXN12" s="77"/>
      <c r="BXO12" s="77"/>
      <c r="BXP12" s="77"/>
      <c r="BXQ12" s="77"/>
      <c r="BXR12" s="77"/>
      <c r="BXS12" s="77"/>
      <c r="BXT12" s="77"/>
      <c r="BXU12" s="77"/>
      <c r="BXV12" s="77"/>
      <c r="BXW12" s="77"/>
      <c r="BXX12" s="77"/>
      <c r="BXY12" s="77"/>
      <c r="BXZ12" s="77"/>
      <c r="BYA12" s="77"/>
      <c r="BYB12" s="77"/>
      <c r="BYC12" s="77"/>
      <c r="BYD12" s="77"/>
      <c r="BYE12" s="77"/>
      <c r="BYF12" s="77"/>
      <c r="BYG12" s="77"/>
      <c r="BYH12" s="77"/>
      <c r="BYI12" s="77"/>
      <c r="BYJ12" s="77"/>
      <c r="BYK12" s="77"/>
      <c r="BYL12" s="77"/>
      <c r="BYM12" s="77"/>
      <c r="BYN12" s="77"/>
      <c r="BYO12" s="77"/>
      <c r="BYP12" s="77"/>
      <c r="BYQ12" s="77"/>
      <c r="BYR12" s="77"/>
      <c r="BYS12" s="77"/>
      <c r="BYT12" s="77"/>
      <c r="BYU12" s="77"/>
      <c r="BYV12" s="77"/>
      <c r="BYW12" s="77"/>
      <c r="BYX12" s="77"/>
      <c r="BYY12" s="77"/>
      <c r="BYZ12" s="77"/>
      <c r="BZA12" s="77"/>
      <c r="BZB12" s="77"/>
      <c r="BZC12" s="77"/>
      <c r="BZD12" s="77"/>
      <c r="BZE12" s="77"/>
      <c r="BZF12" s="77"/>
      <c r="BZG12" s="77"/>
      <c r="BZH12" s="77"/>
      <c r="BZI12" s="77"/>
      <c r="BZJ12" s="77"/>
      <c r="BZK12" s="77"/>
      <c r="BZL12" s="77"/>
      <c r="BZM12" s="77"/>
      <c r="BZN12" s="77"/>
      <c r="BZO12" s="77"/>
      <c r="BZP12" s="77"/>
      <c r="BZQ12" s="77"/>
      <c r="BZR12" s="77"/>
      <c r="BZS12" s="77"/>
      <c r="BZT12" s="77"/>
      <c r="BZU12" s="77"/>
      <c r="BZV12" s="77"/>
      <c r="BZW12" s="77"/>
      <c r="BZX12" s="77"/>
      <c r="BZY12" s="77"/>
      <c r="BZZ12" s="77"/>
      <c r="CAA12" s="77"/>
      <c r="CAB12" s="77"/>
      <c r="CAC12" s="77"/>
      <c r="CAD12" s="77"/>
      <c r="CAE12" s="77"/>
      <c r="CAF12" s="77"/>
      <c r="CAG12" s="77"/>
      <c r="CAH12" s="77"/>
      <c r="CAI12" s="77"/>
      <c r="CAJ12" s="77"/>
    </row>
    <row r="13" spans="1:2064" s="7" customFormat="1" ht="52.15" customHeight="1">
      <c r="A13" s="77"/>
      <c r="B13" s="103" t="s">
        <v>168</v>
      </c>
      <c r="C13" s="107">
        <v>1.2</v>
      </c>
      <c r="D13" s="287" t="s">
        <v>265</v>
      </c>
      <c r="E13" s="288"/>
      <c r="F13" s="77"/>
      <c r="G13" s="111"/>
      <c r="H13" s="111"/>
      <c r="I13" s="111"/>
      <c r="J13" s="111"/>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c r="NK13" s="77"/>
      <c r="NL13" s="77"/>
      <c r="NM13" s="77"/>
      <c r="NN13" s="77"/>
      <c r="NO13" s="77"/>
      <c r="NP13" s="77"/>
      <c r="NQ13" s="77"/>
      <c r="NR13" s="77"/>
      <c r="NS13" s="77"/>
      <c r="NT13" s="77"/>
      <c r="NU13" s="77"/>
      <c r="NV13" s="77"/>
      <c r="NW13" s="77"/>
      <c r="NX13" s="77"/>
      <c r="NY13" s="77"/>
      <c r="NZ13" s="77"/>
      <c r="OA13" s="77"/>
      <c r="OB13" s="77"/>
      <c r="OC13" s="77"/>
      <c r="OD13" s="77"/>
      <c r="OE13" s="77"/>
      <c r="OF13" s="77"/>
      <c r="OG13" s="77"/>
      <c r="OH13" s="77"/>
      <c r="OI13" s="77"/>
      <c r="OJ13" s="77"/>
      <c r="OK13" s="77"/>
      <c r="OL13" s="77"/>
      <c r="OM13" s="77"/>
      <c r="ON13" s="77"/>
      <c r="OO13" s="77"/>
      <c r="OP13" s="77"/>
      <c r="OQ13" s="77"/>
      <c r="OR13" s="77"/>
      <c r="OS13" s="77"/>
      <c r="OT13" s="77"/>
      <c r="OU13" s="77"/>
      <c r="OV13" s="77"/>
      <c r="OW13" s="77"/>
      <c r="OX13" s="77"/>
      <c r="OY13" s="77"/>
      <c r="OZ13" s="77"/>
      <c r="PA13" s="77"/>
      <c r="PB13" s="77"/>
      <c r="PC13" s="77"/>
      <c r="PD13" s="77"/>
      <c r="PE13" s="77"/>
      <c r="PF13" s="77"/>
      <c r="PG13" s="77"/>
      <c r="PH13" s="77"/>
      <c r="PI13" s="77"/>
      <c r="PJ13" s="77"/>
      <c r="PK13" s="77"/>
      <c r="PL13" s="77"/>
      <c r="PM13" s="77"/>
      <c r="PN13" s="77"/>
      <c r="PO13" s="77"/>
      <c r="PP13" s="77"/>
      <c r="PQ13" s="77"/>
      <c r="PR13" s="77"/>
      <c r="PS13" s="77"/>
      <c r="PT13" s="77"/>
      <c r="PU13" s="77"/>
      <c r="PV13" s="77"/>
      <c r="PW13" s="77"/>
      <c r="PX13" s="77"/>
      <c r="PY13" s="77"/>
      <c r="PZ13" s="77"/>
      <c r="QA13" s="77"/>
      <c r="QB13" s="77"/>
      <c r="QC13" s="77"/>
      <c r="QD13" s="77"/>
      <c r="QE13" s="77"/>
      <c r="QF13" s="77"/>
      <c r="QG13" s="77"/>
      <c r="QH13" s="77"/>
      <c r="QI13" s="77"/>
      <c r="QJ13" s="77"/>
      <c r="QK13" s="77"/>
      <c r="QL13" s="77"/>
      <c r="QM13" s="77"/>
      <c r="QN13" s="77"/>
      <c r="QO13" s="77"/>
      <c r="QP13" s="77"/>
      <c r="QQ13" s="77"/>
      <c r="QR13" s="77"/>
      <c r="QS13" s="77"/>
      <c r="QT13" s="77"/>
      <c r="QU13" s="77"/>
      <c r="QV13" s="77"/>
      <c r="QW13" s="77"/>
      <c r="QX13" s="77"/>
      <c r="QY13" s="77"/>
      <c r="QZ13" s="77"/>
      <c r="RA13" s="77"/>
      <c r="RB13" s="77"/>
      <c r="RC13" s="77"/>
      <c r="RD13" s="77"/>
      <c r="RE13" s="77"/>
      <c r="RF13" s="77"/>
      <c r="RG13" s="77"/>
      <c r="RH13" s="77"/>
      <c r="RI13" s="77"/>
      <c r="RJ13" s="77"/>
      <c r="RK13" s="77"/>
      <c r="RL13" s="77"/>
      <c r="RM13" s="77"/>
      <c r="RN13" s="77"/>
      <c r="RO13" s="77"/>
      <c r="RP13" s="77"/>
      <c r="RQ13" s="77"/>
      <c r="RR13" s="77"/>
      <c r="RS13" s="77"/>
      <c r="RT13" s="77"/>
      <c r="RU13" s="77"/>
      <c r="RV13" s="77"/>
      <c r="RW13" s="77"/>
      <c r="RX13" s="77"/>
      <c r="RY13" s="77"/>
      <c r="RZ13" s="77"/>
      <c r="SA13" s="77"/>
      <c r="SB13" s="77"/>
      <c r="SC13" s="77"/>
      <c r="SD13" s="77"/>
      <c r="SE13" s="77"/>
      <c r="SF13" s="77"/>
      <c r="SG13" s="77"/>
      <c r="SH13" s="77"/>
      <c r="SI13" s="77"/>
      <c r="SJ13" s="77"/>
      <c r="SK13" s="77"/>
      <c r="SL13" s="77"/>
      <c r="SM13" s="77"/>
      <c r="SN13" s="77"/>
      <c r="SO13" s="77"/>
      <c r="SP13" s="77"/>
      <c r="SQ13" s="77"/>
      <c r="SR13" s="77"/>
      <c r="SS13" s="77"/>
      <c r="ST13" s="77"/>
      <c r="SU13" s="77"/>
      <c r="SV13" s="77"/>
      <c r="SW13" s="77"/>
      <c r="SX13" s="77"/>
      <c r="SY13" s="77"/>
      <c r="SZ13" s="77"/>
      <c r="TA13" s="77"/>
      <c r="TB13" s="77"/>
      <c r="TC13" s="77"/>
      <c r="TD13" s="77"/>
      <c r="TE13" s="77"/>
      <c r="TF13" s="77"/>
      <c r="TG13" s="77"/>
      <c r="TH13" s="77"/>
      <c r="TI13" s="77"/>
      <c r="TJ13" s="77"/>
      <c r="TK13" s="77"/>
      <c r="TL13" s="77"/>
      <c r="TM13" s="77"/>
      <c r="TN13" s="77"/>
      <c r="TO13" s="77"/>
      <c r="TP13" s="77"/>
      <c r="TQ13" s="77"/>
      <c r="TR13" s="77"/>
      <c r="TS13" s="77"/>
      <c r="TT13" s="77"/>
      <c r="TU13" s="77"/>
      <c r="TV13" s="77"/>
      <c r="TW13" s="77"/>
      <c r="TX13" s="77"/>
      <c r="TY13" s="77"/>
      <c r="TZ13" s="77"/>
      <c r="UA13" s="77"/>
      <c r="UB13" s="77"/>
      <c r="UC13" s="77"/>
      <c r="UD13" s="77"/>
      <c r="UE13" s="77"/>
      <c r="UF13" s="77"/>
      <c r="UG13" s="77"/>
      <c r="UH13" s="77"/>
      <c r="UI13" s="77"/>
      <c r="UJ13" s="77"/>
      <c r="UK13" s="77"/>
      <c r="UL13" s="77"/>
      <c r="UM13" s="77"/>
      <c r="UN13" s="77"/>
      <c r="UO13" s="77"/>
      <c r="UP13" s="77"/>
      <c r="UQ13" s="77"/>
      <c r="UR13" s="77"/>
      <c r="US13" s="77"/>
      <c r="UT13" s="77"/>
      <c r="UU13" s="77"/>
      <c r="UV13" s="77"/>
      <c r="UW13" s="77"/>
      <c r="UX13" s="77"/>
      <c r="UY13" s="77"/>
      <c r="UZ13" s="77"/>
      <c r="VA13" s="77"/>
      <c r="VB13" s="77"/>
      <c r="VC13" s="77"/>
      <c r="VD13" s="77"/>
      <c r="VE13" s="77"/>
      <c r="VF13" s="77"/>
      <c r="VG13" s="77"/>
      <c r="VH13" s="77"/>
      <c r="VI13" s="77"/>
      <c r="VJ13" s="77"/>
      <c r="VK13" s="77"/>
      <c r="VL13" s="77"/>
      <c r="VM13" s="77"/>
      <c r="VN13" s="77"/>
      <c r="VO13" s="77"/>
      <c r="VP13" s="77"/>
      <c r="VQ13" s="77"/>
      <c r="VR13" s="77"/>
      <c r="VS13" s="77"/>
      <c r="VT13" s="77"/>
      <c r="VU13" s="77"/>
      <c r="VV13" s="77"/>
      <c r="VW13" s="77"/>
      <c r="VX13" s="77"/>
      <c r="VY13" s="77"/>
      <c r="VZ13" s="77"/>
      <c r="WA13" s="77"/>
      <c r="WB13" s="77"/>
      <c r="WC13" s="77"/>
      <c r="WD13" s="77"/>
      <c r="WE13" s="77"/>
      <c r="WF13" s="77"/>
      <c r="WG13" s="77"/>
      <c r="WH13" s="77"/>
      <c r="WI13" s="77"/>
      <c r="WJ13" s="77"/>
      <c r="WK13" s="77"/>
      <c r="WL13" s="77"/>
      <c r="WM13" s="77"/>
      <c r="WN13" s="77"/>
      <c r="WO13" s="77"/>
      <c r="WP13" s="77"/>
      <c r="WQ13" s="77"/>
      <c r="WR13" s="77"/>
      <c r="WS13" s="77"/>
      <c r="WT13" s="77"/>
      <c r="WU13" s="77"/>
      <c r="WV13" s="77"/>
      <c r="WW13" s="77"/>
      <c r="WX13" s="77"/>
      <c r="WY13" s="77"/>
      <c r="WZ13" s="77"/>
      <c r="XA13" s="77"/>
      <c r="XB13" s="77"/>
      <c r="XC13" s="77"/>
      <c r="XD13" s="77"/>
      <c r="XE13" s="77"/>
      <c r="XF13" s="77"/>
      <c r="XG13" s="77"/>
      <c r="XH13" s="77"/>
      <c r="XI13" s="77"/>
      <c r="XJ13" s="77"/>
      <c r="XK13" s="77"/>
      <c r="XL13" s="77"/>
      <c r="XM13" s="77"/>
      <c r="XN13" s="77"/>
      <c r="XO13" s="77"/>
      <c r="XP13" s="77"/>
      <c r="XQ13" s="77"/>
      <c r="XR13" s="77"/>
      <c r="XS13" s="77"/>
      <c r="XT13" s="77"/>
      <c r="XU13" s="77"/>
      <c r="XV13" s="77"/>
      <c r="XW13" s="77"/>
      <c r="XX13" s="77"/>
      <c r="XY13" s="77"/>
      <c r="XZ13" s="77"/>
      <c r="YA13" s="77"/>
      <c r="YB13" s="77"/>
      <c r="YC13" s="77"/>
      <c r="YD13" s="77"/>
      <c r="YE13" s="77"/>
      <c r="YF13" s="77"/>
      <c r="YG13" s="77"/>
      <c r="YH13" s="77"/>
      <c r="YI13" s="77"/>
      <c r="YJ13" s="77"/>
      <c r="YK13" s="77"/>
      <c r="YL13" s="77"/>
      <c r="YM13" s="77"/>
      <c r="YN13" s="77"/>
      <c r="YO13" s="77"/>
      <c r="YP13" s="77"/>
      <c r="YQ13" s="77"/>
      <c r="YR13" s="77"/>
      <c r="YS13" s="77"/>
      <c r="YT13" s="77"/>
      <c r="YU13" s="77"/>
      <c r="YV13" s="77"/>
      <c r="YW13" s="77"/>
      <c r="YX13" s="77"/>
      <c r="YY13" s="77"/>
      <c r="YZ13" s="77"/>
      <c r="ZA13" s="77"/>
      <c r="ZB13" s="77"/>
      <c r="ZC13" s="77"/>
      <c r="ZD13" s="77"/>
      <c r="ZE13" s="77"/>
      <c r="ZF13" s="77"/>
      <c r="ZG13" s="77"/>
      <c r="ZH13" s="77"/>
      <c r="ZI13" s="77"/>
      <c r="ZJ13" s="77"/>
      <c r="ZK13" s="77"/>
      <c r="ZL13" s="77"/>
      <c r="ZM13" s="77"/>
      <c r="ZN13" s="77"/>
      <c r="ZO13" s="77"/>
      <c r="ZP13" s="77"/>
      <c r="ZQ13" s="77"/>
      <c r="ZR13" s="77"/>
      <c r="ZS13" s="77"/>
      <c r="ZT13" s="77"/>
      <c r="ZU13" s="77"/>
      <c r="ZV13" s="77"/>
      <c r="ZW13" s="77"/>
      <c r="ZX13" s="77"/>
      <c r="ZY13" s="77"/>
      <c r="ZZ13" s="77"/>
      <c r="AAA13" s="77"/>
      <c r="AAB13" s="77"/>
      <c r="AAC13" s="77"/>
      <c r="AAD13" s="77"/>
      <c r="AAE13" s="77"/>
      <c r="AAF13" s="77"/>
      <c r="AAG13" s="77"/>
      <c r="AAH13" s="77"/>
      <c r="AAI13" s="77"/>
      <c r="AAJ13" s="77"/>
      <c r="AAK13" s="77"/>
      <c r="AAL13" s="77"/>
      <c r="AAM13" s="77"/>
      <c r="AAN13" s="77"/>
      <c r="AAO13" s="77"/>
      <c r="AAP13" s="77"/>
      <c r="AAQ13" s="77"/>
      <c r="AAR13" s="77"/>
      <c r="AAS13" s="77"/>
      <c r="AAT13" s="77"/>
      <c r="AAU13" s="77"/>
      <c r="AAV13" s="77"/>
      <c r="AAW13" s="77"/>
      <c r="AAX13" s="77"/>
      <c r="AAY13" s="77"/>
      <c r="AAZ13" s="77"/>
      <c r="ABA13" s="77"/>
      <c r="ABB13" s="77"/>
      <c r="ABC13" s="77"/>
      <c r="ABD13" s="77"/>
      <c r="ABE13" s="77"/>
      <c r="ABF13" s="77"/>
      <c r="ABG13" s="77"/>
      <c r="ABH13" s="77"/>
      <c r="ABI13" s="77"/>
      <c r="ABJ13" s="77"/>
      <c r="ABK13" s="77"/>
      <c r="ABL13" s="77"/>
      <c r="ABM13" s="77"/>
      <c r="ABN13" s="77"/>
      <c r="ABO13" s="77"/>
      <c r="ABP13" s="77"/>
      <c r="ABQ13" s="77"/>
      <c r="ABR13" s="77"/>
      <c r="ABS13" s="77"/>
      <c r="ABT13" s="77"/>
      <c r="ABU13" s="77"/>
      <c r="ABV13" s="77"/>
      <c r="ABW13" s="77"/>
      <c r="ABX13" s="77"/>
      <c r="ABY13" s="77"/>
      <c r="ABZ13" s="77"/>
      <c r="ACA13" s="77"/>
      <c r="ACB13" s="77"/>
      <c r="ACC13" s="77"/>
      <c r="ACD13" s="77"/>
      <c r="ACE13" s="77"/>
      <c r="ACF13" s="77"/>
      <c r="ACG13" s="77"/>
      <c r="ACH13" s="77"/>
      <c r="ACI13" s="77"/>
      <c r="ACJ13" s="77"/>
      <c r="ACK13" s="77"/>
      <c r="ACL13" s="77"/>
      <c r="ACM13" s="77"/>
      <c r="ACN13" s="77"/>
      <c r="ACO13" s="77"/>
      <c r="ACP13" s="77"/>
      <c r="ACQ13" s="77"/>
      <c r="ACR13" s="77"/>
      <c r="ACS13" s="77"/>
      <c r="ACT13" s="77"/>
      <c r="ACU13" s="77"/>
      <c r="ACV13" s="77"/>
      <c r="ACW13" s="77"/>
      <c r="ACX13" s="77"/>
      <c r="ACY13" s="77"/>
      <c r="ACZ13" s="77"/>
      <c r="ADA13" s="77"/>
      <c r="ADB13" s="77"/>
      <c r="ADC13" s="77"/>
      <c r="ADD13" s="77"/>
      <c r="ADE13" s="77"/>
      <c r="ADF13" s="77"/>
      <c r="ADG13" s="77"/>
      <c r="ADH13" s="77"/>
      <c r="ADI13" s="77"/>
      <c r="ADJ13" s="77"/>
      <c r="ADK13" s="77"/>
      <c r="ADL13" s="77"/>
      <c r="ADM13" s="77"/>
      <c r="ADN13" s="77"/>
      <c r="ADO13" s="77"/>
      <c r="ADP13" s="77"/>
      <c r="ADQ13" s="77"/>
      <c r="ADR13" s="77"/>
      <c r="ADS13" s="77"/>
      <c r="ADT13" s="77"/>
      <c r="ADU13" s="77"/>
      <c r="ADV13" s="77"/>
      <c r="ADW13" s="77"/>
      <c r="ADX13" s="77"/>
      <c r="ADY13" s="77"/>
      <c r="ADZ13" s="77"/>
      <c r="AEA13" s="77"/>
      <c r="AEB13" s="77"/>
      <c r="AEC13" s="77"/>
      <c r="AED13" s="77"/>
      <c r="AEE13" s="77"/>
      <c r="AEF13" s="77"/>
      <c r="AEG13" s="77"/>
      <c r="AEH13" s="77"/>
      <c r="AEI13" s="77"/>
      <c r="AEJ13" s="77"/>
      <c r="AEK13" s="77"/>
      <c r="AEL13" s="77"/>
      <c r="AEM13" s="77"/>
      <c r="AEN13" s="77"/>
      <c r="AEO13" s="77"/>
      <c r="AEP13" s="77"/>
      <c r="AEQ13" s="77"/>
      <c r="AER13" s="77"/>
      <c r="AES13" s="77"/>
      <c r="AET13" s="77"/>
      <c r="AEU13" s="77"/>
      <c r="AEV13" s="77"/>
      <c r="AEW13" s="77"/>
      <c r="AEX13" s="77"/>
      <c r="AEY13" s="77"/>
      <c r="AEZ13" s="77"/>
      <c r="AFA13" s="77"/>
      <c r="AFB13" s="77"/>
      <c r="AFC13" s="77"/>
      <c r="AFD13" s="77"/>
      <c r="AFE13" s="77"/>
      <c r="AFF13" s="77"/>
      <c r="AFG13" s="77"/>
      <c r="AFH13" s="77"/>
      <c r="AFI13" s="77"/>
      <c r="AFJ13" s="77"/>
      <c r="AFK13" s="77"/>
      <c r="AFL13" s="77"/>
      <c r="AFM13" s="77"/>
      <c r="AFN13" s="77"/>
      <c r="AFO13" s="77"/>
      <c r="AFP13" s="77"/>
      <c r="AFQ13" s="77"/>
      <c r="AFR13" s="77"/>
      <c r="AFS13" s="77"/>
      <c r="AFT13" s="77"/>
      <c r="AFU13" s="77"/>
      <c r="AFV13" s="77"/>
      <c r="AFW13" s="77"/>
      <c r="AFX13" s="77"/>
      <c r="AFY13" s="77"/>
      <c r="AFZ13" s="77"/>
      <c r="AGA13" s="77"/>
      <c r="AGB13" s="77"/>
      <c r="AGC13" s="77"/>
      <c r="AGD13" s="77"/>
      <c r="AGE13" s="77"/>
      <c r="AGF13" s="77"/>
      <c r="AGG13" s="77"/>
      <c r="AGH13" s="77"/>
      <c r="AGI13" s="77"/>
      <c r="AGJ13" s="77"/>
      <c r="AGK13" s="77"/>
      <c r="AGL13" s="77"/>
      <c r="AGM13" s="77"/>
      <c r="AGN13" s="77"/>
      <c r="AGO13" s="77"/>
      <c r="AGP13" s="77"/>
      <c r="AGQ13" s="77"/>
      <c r="AGR13" s="77"/>
      <c r="AGS13" s="77"/>
      <c r="AGT13" s="77"/>
      <c r="AGU13" s="77"/>
      <c r="AGV13" s="77"/>
      <c r="AGW13" s="77"/>
      <c r="AGX13" s="77"/>
      <c r="AGY13" s="77"/>
      <c r="AGZ13" s="77"/>
      <c r="AHA13" s="77"/>
      <c r="AHB13" s="77"/>
      <c r="AHC13" s="77"/>
      <c r="AHD13" s="77"/>
      <c r="AHE13" s="77"/>
      <c r="AHF13" s="77"/>
      <c r="AHG13" s="77"/>
      <c r="AHH13" s="77"/>
      <c r="AHI13" s="77"/>
      <c r="AHJ13" s="77"/>
      <c r="AHK13" s="77"/>
      <c r="AHL13" s="77"/>
      <c r="AHM13" s="77"/>
      <c r="AHN13" s="77"/>
      <c r="AHO13" s="77"/>
      <c r="AHP13" s="77"/>
      <c r="AHQ13" s="77"/>
      <c r="AHR13" s="77"/>
      <c r="AHS13" s="77"/>
      <c r="AHT13" s="77"/>
      <c r="AHU13" s="77"/>
      <c r="AHV13" s="77"/>
      <c r="AHW13" s="77"/>
      <c r="AHX13" s="77"/>
      <c r="AHY13" s="77"/>
      <c r="AHZ13" s="77"/>
      <c r="AIA13" s="77"/>
      <c r="AIB13" s="77"/>
      <c r="AIC13" s="77"/>
      <c r="AID13" s="77"/>
      <c r="AIE13" s="77"/>
      <c r="AIF13" s="77"/>
      <c r="AIG13" s="77"/>
      <c r="AIH13" s="77"/>
      <c r="AII13" s="77"/>
      <c r="AIJ13" s="77"/>
      <c r="AIK13" s="77"/>
      <c r="AIL13" s="77"/>
      <c r="AIM13" s="77"/>
      <c r="AIN13" s="77"/>
      <c r="AIO13" s="77"/>
      <c r="AIP13" s="77"/>
      <c r="AIQ13" s="77"/>
      <c r="AIR13" s="77"/>
      <c r="AIS13" s="77"/>
      <c r="AIT13" s="77"/>
      <c r="AIU13" s="77"/>
      <c r="AIV13" s="77"/>
      <c r="AIW13" s="77"/>
      <c r="AIX13" s="77"/>
      <c r="AIY13" s="77"/>
      <c r="AIZ13" s="77"/>
      <c r="AJA13" s="77"/>
      <c r="AJB13" s="77"/>
      <c r="AJC13" s="77"/>
      <c r="AJD13" s="77"/>
      <c r="AJE13" s="77"/>
      <c r="AJF13" s="77"/>
      <c r="AJG13" s="77"/>
      <c r="AJH13" s="77"/>
      <c r="AJI13" s="77"/>
      <c r="AJJ13" s="77"/>
      <c r="AJK13" s="77"/>
      <c r="AJL13" s="77"/>
      <c r="AJM13" s="77"/>
      <c r="AJN13" s="77"/>
      <c r="AJO13" s="77"/>
      <c r="AJP13" s="77"/>
      <c r="AJQ13" s="77"/>
      <c r="AJR13" s="77"/>
      <c r="AJS13" s="77"/>
      <c r="AJT13" s="77"/>
      <c r="AJU13" s="77"/>
      <c r="AJV13" s="77"/>
      <c r="AJW13" s="77"/>
      <c r="AJX13" s="77"/>
      <c r="AJY13" s="77"/>
      <c r="AJZ13" s="77"/>
      <c r="AKA13" s="77"/>
      <c r="AKB13" s="77"/>
      <c r="AKC13" s="77"/>
      <c r="AKD13" s="77"/>
      <c r="AKE13" s="77"/>
      <c r="AKF13" s="77"/>
      <c r="AKG13" s="77"/>
      <c r="AKH13" s="77"/>
      <c r="AKI13" s="77"/>
      <c r="AKJ13" s="77"/>
      <c r="AKK13" s="77"/>
      <c r="AKL13" s="77"/>
      <c r="AKM13" s="77"/>
      <c r="AKN13" s="77"/>
      <c r="AKO13" s="77"/>
      <c r="AKP13" s="77"/>
      <c r="AKQ13" s="77"/>
      <c r="AKR13" s="77"/>
      <c r="AKS13" s="77"/>
      <c r="AKT13" s="77"/>
      <c r="AKU13" s="77"/>
      <c r="AKV13" s="77"/>
      <c r="AKW13" s="77"/>
      <c r="AKX13" s="77"/>
      <c r="AKY13" s="77"/>
      <c r="AKZ13" s="77"/>
      <c r="ALA13" s="77"/>
      <c r="ALB13" s="77"/>
      <c r="ALC13" s="77"/>
      <c r="ALD13" s="77"/>
      <c r="ALE13" s="77"/>
      <c r="ALF13" s="77"/>
      <c r="ALG13" s="77"/>
      <c r="ALH13" s="77"/>
      <c r="ALI13" s="77"/>
      <c r="ALJ13" s="77"/>
      <c r="ALK13" s="77"/>
      <c r="ALL13" s="77"/>
      <c r="ALM13" s="77"/>
      <c r="ALN13" s="77"/>
      <c r="ALO13" s="77"/>
      <c r="ALP13" s="77"/>
      <c r="ALQ13" s="77"/>
      <c r="ALR13" s="77"/>
      <c r="ALS13" s="77"/>
      <c r="ALT13" s="77"/>
      <c r="ALU13" s="77"/>
      <c r="ALV13" s="77"/>
      <c r="ALW13" s="77"/>
      <c r="ALX13" s="77"/>
      <c r="ALY13" s="77"/>
      <c r="ALZ13" s="77"/>
      <c r="AMA13" s="77"/>
      <c r="AMB13" s="77"/>
      <c r="AMC13" s="77"/>
      <c r="AMD13" s="77"/>
      <c r="AME13" s="77"/>
      <c r="AMF13" s="77"/>
      <c r="AMG13" s="77"/>
      <c r="AMH13" s="77"/>
      <c r="AMI13" s="77"/>
      <c r="AMJ13" s="77"/>
      <c r="AMK13" s="77"/>
      <c r="AML13" s="77"/>
      <c r="AMM13" s="77"/>
      <c r="AMN13" s="77"/>
      <c r="AMO13" s="77"/>
      <c r="AMP13" s="77"/>
      <c r="AMQ13" s="77"/>
      <c r="AMR13" s="77"/>
      <c r="AMS13" s="77"/>
      <c r="AMT13" s="77"/>
      <c r="AMU13" s="77"/>
      <c r="AMV13" s="77"/>
      <c r="AMW13" s="77"/>
      <c r="AMX13" s="77"/>
      <c r="AMY13" s="77"/>
      <c r="AMZ13" s="77"/>
      <c r="ANA13" s="77"/>
      <c r="ANB13" s="77"/>
      <c r="ANC13" s="77"/>
      <c r="AND13" s="77"/>
      <c r="ANE13" s="77"/>
      <c r="ANF13" s="77"/>
      <c r="ANG13" s="77"/>
      <c r="ANH13" s="77"/>
      <c r="ANI13" s="77"/>
      <c r="ANJ13" s="77"/>
      <c r="ANK13" s="77"/>
      <c r="ANL13" s="77"/>
      <c r="ANM13" s="77"/>
      <c r="ANN13" s="77"/>
      <c r="ANO13" s="77"/>
      <c r="ANP13" s="77"/>
      <c r="ANQ13" s="77"/>
      <c r="ANR13" s="77"/>
      <c r="ANS13" s="77"/>
      <c r="ANT13" s="77"/>
      <c r="ANU13" s="77"/>
      <c r="ANV13" s="77"/>
      <c r="ANW13" s="77"/>
      <c r="ANX13" s="77"/>
      <c r="ANY13" s="77"/>
      <c r="ANZ13" s="77"/>
      <c r="AOA13" s="77"/>
      <c r="AOB13" s="77"/>
      <c r="AOC13" s="77"/>
      <c r="AOD13" s="77"/>
      <c r="AOE13" s="77"/>
      <c r="AOF13" s="77"/>
      <c r="AOG13" s="77"/>
      <c r="AOH13" s="77"/>
      <c r="AOI13" s="77"/>
      <c r="AOJ13" s="77"/>
      <c r="AOK13" s="77"/>
      <c r="AOL13" s="77"/>
      <c r="AOM13" s="77"/>
      <c r="AON13" s="77"/>
      <c r="AOO13" s="77"/>
      <c r="AOP13" s="77"/>
      <c r="AOQ13" s="77"/>
      <c r="AOR13" s="77"/>
      <c r="AOS13" s="77"/>
      <c r="AOT13" s="77"/>
      <c r="AOU13" s="77"/>
      <c r="AOV13" s="77"/>
      <c r="AOW13" s="77"/>
      <c r="AOX13" s="77"/>
      <c r="AOY13" s="77"/>
      <c r="AOZ13" s="77"/>
      <c r="APA13" s="77"/>
      <c r="APB13" s="77"/>
      <c r="APC13" s="77"/>
      <c r="APD13" s="77"/>
      <c r="APE13" s="77"/>
      <c r="APF13" s="77"/>
      <c r="APG13" s="77"/>
      <c r="APH13" s="77"/>
      <c r="API13" s="77"/>
      <c r="APJ13" s="77"/>
      <c r="APK13" s="77"/>
      <c r="APL13" s="77"/>
      <c r="APM13" s="77"/>
      <c r="APN13" s="77"/>
      <c r="APO13" s="77"/>
      <c r="APP13" s="77"/>
      <c r="APQ13" s="77"/>
      <c r="APR13" s="77"/>
      <c r="APS13" s="77"/>
      <c r="APT13" s="77"/>
      <c r="APU13" s="77"/>
      <c r="APV13" s="77"/>
      <c r="APW13" s="77"/>
      <c r="APX13" s="77"/>
      <c r="APY13" s="77"/>
      <c r="APZ13" s="77"/>
      <c r="AQA13" s="77"/>
      <c r="AQB13" s="77"/>
      <c r="AQC13" s="77"/>
      <c r="AQD13" s="77"/>
      <c r="AQE13" s="77"/>
      <c r="AQF13" s="77"/>
      <c r="AQG13" s="77"/>
      <c r="AQH13" s="77"/>
      <c r="AQI13" s="77"/>
      <c r="AQJ13" s="77"/>
      <c r="AQK13" s="77"/>
      <c r="AQL13" s="77"/>
      <c r="AQM13" s="77"/>
      <c r="AQN13" s="77"/>
      <c r="AQO13" s="77"/>
      <c r="AQP13" s="77"/>
      <c r="AQQ13" s="77"/>
      <c r="AQR13" s="77"/>
      <c r="AQS13" s="77"/>
      <c r="AQT13" s="77"/>
      <c r="AQU13" s="77"/>
      <c r="AQV13" s="77"/>
      <c r="AQW13" s="77"/>
      <c r="AQX13" s="77"/>
      <c r="AQY13" s="77"/>
      <c r="AQZ13" s="77"/>
      <c r="ARA13" s="77"/>
      <c r="ARB13" s="77"/>
      <c r="ARC13" s="77"/>
      <c r="ARD13" s="77"/>
      <c r="ARE13" s="77"/>
      <c r="ARF13" s="77"/>
      <c r="ARG13" s="77"/>
      <c r="ARH13" s="77"/>
      <c r="ARI13" s="77"/>
      <c r="ARJ13" s="77"/>
      <c r="ARK13" s="77"/>
      <c r="ARL13" s="77"/>
      <c r="ARM13" s="77"/>
      <c r="ARN13" s="77"/>
      <c r="ARO13" s="77"/>
      <c r="ARP13" s="77"/>
      <c r="ARQ13" s="77"/>
      <c r="ARR13" s="77"/>
      <c r="ARS13" s="77"/>
      <c r="ART13" s="77"/>
      <c r="ARU13" s="77"/>
      <c r="ARV13" s="77"/>
      <c r="ARW13" s="77"/>
      <c r="ARX13" s="77"/>
      <c r="ARY13" s="77"/>
      <c r="ARZ13" s="77"/>
      <c r="ASA13" s="77"/>
      <c r="ASB13" s="77"/>
      <c r="ASC13" s="77"/>
      <c r="ASD13" s="77"/>
      <c r="ASE13" s="77"/>
      <c r="ASF13" s="77"/>
      <c r="ASG13" s="77"/>
      <c r="ASH13" s="77"/>
      <c r="ASI13" s="77"/>
      <c r="ASJ13" s="77"/>
      <c r="ASK13" s="77"/>
      <c r="ASL13" s="77"/>
      <c r="ASM13" s="77"/>
      <c r="ASN13" s="77"/>
      <c r="ASO13" s="77"/>
      <c r="ASP13" s="77"/>
      <c r="ASQ13" s="77"/>
      <c r="ASR13" s="77"/>
      <c r="ASS13" s="77"/>
      <c r="AST13" s="77"/>
      <c r="ASU13" s="77"/>
      <c r="ASV13" s="77"/>
      <c r="ASW13" s="77"/>
      <c r="ASX13" s="77"/>
      <c r="ASY13" s="77"/>
      <c r="ASZ13" s="77"/>
      <c r="ATA13" s="77"/>
      <c r="ATB13" s="77"/>
      <c r="ATC13" s="77"/>
      <c r="ATD13" s="77"/>
      <c r="ATE13" s="77"/>
      <c r="ATF13" s="77"/>
      <c r="ATG13" s="77"/>
      <c r="ATH13" s="77"/>
      <c r="ATI13" s="77"/>
      <c r="ATJ13" s="77"/>
      <c r="ATK13" s="77"/>
      <c r="ATL13" s="77"/>
      <c r="ATM13" s="77"/>
      <c r="ATN13" s="77"/>
      <c r="ATO13" s="77"/>
      <c r="ATP13" s="77"/>
      <c r="ATQ13" s="77"/>
      <c r="ATR13" s="77"/>
      <c r="ATS13" s="77"/>
      <c r="ATT13" s="77"/>
      <c r="ATU13" s="77"/>
      <c r="ATV13" s="77"/>
      <c r="ATW13" s="77"/>
      <c r="ATX13" s="77"/>
      <c r="ATY13" s="77"/>
      <c r="ATZ13" s="77"/>
      <c r="AUA13" s="77"/>
      <c r="AUB13" s="77"/>
      <c r="AUC13" s="77"/>
      <c r="AUD13" s="77"/>
      <c r="AUE13" s="77"/>
      <c r="AUF13" s="77"/>
      <c r="AUG13" s="77"/>
      <c r="AUH13" s="77"/>
      <c r="AUI13" s="77"/>
      <c r="AUJ13" s="77"/>
      <c r="AUK13" s="77"/>
      <c r="AUL13" s="77"/>
      <c r="AUM13" s="77"/>
      <c r="AUN13" s="77"/>
      <c r="AUO13" s="77"/>
      <c r="AUP13" s="77"/>
      <c r="AUQ13" s="77"/>
      <c r="AUR13" s="77"/>
      <c r="AUS13" s="77"/>
      <c r="AUT13" s="77"/>
      <c r="AUU13" s="77"/>
      <c r="AUV13" s="77"/>
      <c r="AUW13" s="77"/>
      <c r="AUX13" s="77"/>
      <c r="AUY13" s="77"/>
      <c r="AUZ13" s="77"/>
      <c r="AVA13" s="77"/>
      <c r="AVB13" s="77"/>
      <c r="AVC13" s="77"/>
      <c r="AVD13" s="77"/>
      <c r="AVE13" s="77"/>
      <c r="AVF13" s="77"/>
      <c r="AVG13" s="77"/>
      <c r="AVH13" s="77"/>
      <c r="AVI13" s="77"/>
      <c r="AVJ13" s="77"/>
      <c r="AVK13" s="77"/>
      <c r="AVL13" s="77"/>
      <c r="AVM13" s="77"/>
      <c r="AVN13" s="77"/>
      <c r="AVO13" s="77"/>
      <c r="AVP13" s="77"/>
      <c r="AVQ13" s="77"/>
      <c r="AVR13" s="77"/>
      <c r="AVS13" s="77"/>
      <c r="AVT13" s="77"/>
      <c r="AVU13" s="77"/>
      <c r="AVV13" s="77"/>
      <c r="AVW13" s="77"/>
      <c r="AVX13" s="77"/>
      <c r="AVY13" s="77"/>
      <c r="AVZ13" s="77"/>
      <c r="AWA13" s="77"/>
      <c r="AWB13" s="77"/>
      <c r="AWC13" s="77"/>
      <c r="AWD13" s="77"/>
      <c r="AWE13" s="77"/>
      <c r="AWF13" s="77"/>
      <c r="AWG13" s="77"/>
      <c r="AWH13" s="77"/>
      <c r="AWI13" s="77"/>
      <c r="AWJ13" s="77"/>
      <c r="AWK13" s="77"/>
      <c r="AWL13" s="77"/>
      <c r="AWM13" s="77"/>
      <c r="AWN13" s="77"/>
      <c r="AWO13" s="77"/>
      <c r="AWP13" s="77"/>
      <c r="AWQ13" s="77"/>
      <c r="AWR13" s="77"/>
      <c r="AWS13" s="77"/>
      <c r="AWT13" s="77"/>
      <c r="AWU13" s="77"/>
      <c r="AWV13" s="77"/>
      <c r="AWW13" s="77"/>
      <c r="AWX13" s="77"/>
      <c r="AWY13" s="77"/>
      <c r="AWZ13" s="77"/>
      <c r="AXA13" s="77"/>
      <c r="AXB13" s="77"/>
      <c r="AXC13" s="77"/>
      <c r="AXD13" s="77"/>
      <c r="AXE13" s="77"/>
      <c r="AXF13" s="77"/>
      <c r="AXG13" s="77"/>
      <c r="AXH13" s="77"/>
      <c r="AXI13" s="77"/>
      <c r="AXJ13" s="77"/>
      <c r="AXK13" s="77"/>
      <c r="AXL13" s="77"/>
      <c r="AXM13" s="77"/>
      <c r="AXN13" s="77"/>
      <c r="AXO13" s="77"/>
      <c r="AXP13" s="77"/>
      <c r="AXQ13" s="77"/>
      <c r="AXR13" s="77"/>
      <c r="AXS13" s="77"/>
      <c r="AXT13" s="77"/>
      <c r="AXU13" s="77"/>
      <c r="AXV13" s="77"/>
      <c r="AXW13" s="77"/>
      <c r="AXX13" s="77"/>
      <c r="AXY13" s="77"/>
      <c r="AXZ13" s="77"/>
      <c r="AYA13" s="77"/>
      <c r="AYB13" s="77"/>
      <c r="AYC13" s="77"/>
      <c r="AYD13" s="77"/>
      <c r="AYE13" s="77"/>
      <c r="AYF13" s="77"/>
      <c r="AYG13" s="77"/>
      <c r="AYH13" s="77"/>
      <c r="AYI13" s="77"/>
      <c r="AYJ13" s="77"/>
      <c r="AYK13" s="77"/>
      <c r="AYL13" s="77"/>
      <c r="AYM13" s="77"/>
      <c r="AYN13" s="77"/>
      <c r="AYO13" s="77"/>
      <c r="AYP13" s="77"/>
      <c r="AYQ13" s="77"/>
      <c r="AYR13" s="77"/>
      <c r="AYS13" s="77"/>
      <c r="AYT13" s="77"/>
      <c r="AYU13" s="77"/>
      <c r="AYV13" s="77"/>
      <c r="AYW13" s="77"/>
      <c r="AYX13" s="77"/>
      <c r="AYY13" s="77"/>
      <c r="AYZ13" s="77"/>
      <c r="AZA13" s="77"/>
      <c r="AZB13" s="77"/>
      <c r="AZC13" s="77"/>
      <c r="AZD13" s="77"/>
      <c r="AZE13" s="77"/>
      <c r="AZF13" s="77"/>
      <c r="AZG13" s="77"/>
      <c r="AZH13" s="77"/>
      <c r="AZI13" s="77"/>
      <c r="AZJ13" s="77"/>
      <c r="AZK13" s="77"/>
      <c r="AZL13" s="77"/>
      <c r="AZM13" s="77"/>
      <c r="AZN13" s="77"/>
      <c r="AZO13" s="77"/>
      <c r="AZP13" s="77"/>
      <c r="AZQ13" s="77"/>
      <c r="AZR13" s="77"/>
      <c r="AZS13" s="77"/>
      <c r="AZT13" s="77"/>
      <c r="AZU13" s="77"/>
      <c r="AZV13" s="77"/>
      <c r="AZW13" s="77"/>
      <c r="AZX13" s="77"/>
      <c r="AZY13" s="77"/>
      <c r="AZZ13" s="77"/>
      <c r="BAA13" s="77"/>
      <c r="BAB13" s="77"/>
      <c r="BAC13" s="77"/>
      <c r="BAD13" s="77"/>
      <c r="BAE13" s="77"/>
      <c r="BAF13" s="77"/>
      <c r="BAG13" s="77"/>
      <c r="BAH13" s="77"/>
      <c r="BAI13" s="77"/>
      <c r="BAJ13" s="77"/>
      <c r="BAK13" s="77"/>
      <c r="BAL13" s="77"/>
      <c r="BAM13" s="77"/>
      <c r="BAN13" s="77"/>
      <c r="BAO13" s="77"/>
      <c r="BAP13" s="77"/>
      <c r="BAQ13" s="77"/>
      <c r="BAR13" s="77"/>
      <c r="BAS13" s="77"/>
      <c r="BAT13" s="77"/>
      <c r="BAU13" s="77"/>
      <c r="BAV13" s="77"/>
      <c r="BAW13" s="77"/>
      <c r="BAX13" s="77"/>
      <c r="BAY13" s="77"/>
      <c r="BAZ13" s="77"/>
      <c r="BBA13" s="77"/>
      <c r="BBB13" s="77"/>
      <c r="BBC13" s="77"/>
      <c r="BBD13" s="77"/>
      <c r="BBE13" s="77"/>
      <c r="BBF13" s="77"/>
      <c r="BBG13" s="77"/>
      <c r="BBH13" s="77"/>
      <c r="BBI13" s="77"/>
      <c r="BBJ13" s="77"/>
      <c r="BBK13" s="77"/>
      <c r="BBL13" s="77"/>
      <c r="BBM13" s="77"/>
      <c r="BBN13" s="77"/>
      <c r="BBO13" s="77"/>
      <c r="BBP13" s="77"/>
      <c r="BBQ13" s="77"/>
      <c r="BBR13" s="77"/>
      <c r="BBS13" s="77"/>
      <c r="BBT13" s="77"/>
      <c r="BBU13" s="77"/>
      <c r="BBV13" s="77"/>
      <c r="BBW13" s="77"/>
      <c r="BBX13" s="77"/>
      <c r="BBY13" s="77"/>
      <c r="BBZ13" s="77"/>
      <c r="BCA13" s="77"/>
      <c r="BCB13" s="77"/>
      <c r="BCC13" s="77"/>
      <c r="BCD13" s="77"/>
      <c r="BCE13" s="77"/>
      <c r="BCF13" s="77"/>
      <c r="BCG13" s="77"/>
      <c r="BCH13" s="77"/>
      <c r="BCI13" s="77"/>
      <c r="BCJ13" s="77"/>
      <c r="BCK13" s="77"/>
      <c r="BCL13" s="77"/>
      <c r="BCM13" s="77"/>
      <c r="BCN13" s="77"/>
      <c r="BCO13" s="77"/>
      <c r="BCP13" s="77"/>
      <c r="BCQ13" s="77"/>
      <c r="BCR13" s="77"/>
      <c r="BCS13" s="77"/>
      <c r="BCT13" s="77"/>
      <c r="BCU13" s="77"/>
      <c r="BCV13" s="77"/>
      <c r="BCW13" s="77"/>
      <c r="BCX13" s="77"/>
      <c r="BCY13" s="77"/>
      <c r="BCZ13" s="77"/>
      <c r="BDA13" s="77"/>
      <c r="BDB13" s="77"/>
      <c r="BDC13" s="77"/>
      <c r="BDD13" s="77"/>
      <c r="BDE13" s="77"/>
      <c r="BDF13" s="77"/>
      <c r="BDG13" s="77"/>
      <c r="BDH13" s="77"/>
      <c r="BDI13" s="77"/>
      <c r="BDJ13" s="77"/>
      <c r="BDK13" s="77"/>
      <c r="BDL13" s="77"/>
      <c r="BDM13" s="77"/>
      <c r="BDN13" s="77"/>
      <c r="BDO13" s="77"/>
      <c r="BDP13" s="77"/>
      <c r="BDQ13" s="77"/>
      <c r="BDR13" s="77"/>
      <c r="BDS13" s="77"/>
      <c r="BDT13" s="77"/>
      <c r="BDU13" s="77"/>
      <c r="BDV13" s="77"/>
      <c r="BDW13" s="77"/>
      <c r="BDX13" s="77"/>
      <c r="BDY13" s="77"/>
      <c r="BDZ13" s="77"/>
      <c r="BEA13" s="77"/>
      <c r="BEB13" s="77"/>
      <c r="BEC13" s="77"/>
      <c r="BED13" s="77"/>
      <c r="BEE13" s="77"/>
      <c r="BEF13" s="77"/>
      <c r="BEG13" s="77"/>
      <c r="BEH13" s="77"/>
      <c r="BEI13" s="77"/>
      <c r="BEJ13" s="77"/>
      <c r="BEK13" s="77"/>
      <c r="BEL13" s="77"/>
      <c r="BEM13" s="77"/>
      <c r="BEN13" s="77"/>
      <c r="BEO13" s="77"/>
      <c r="BEP13" s="77"/>
      <c r="BEQ13" s="77"/>
      <c r="BER13" s="77"/>
      <c r="BES13" s="77"/>
      <c r="BET13" s="77"/>
      <c r="BEU13" s="77"/>
      <c r="BEV13" s="77"/>
      <c r="BEW13" s="77"/>
      <c r="BEX13" s="77"/>
      <c r="BEY13" s="77"/>
      <c r="BEZ13" s="77"/>
      <c r="BFA13" s="77"/>
      <c r="BFB13" s="77"/>
      <c r="BFC13" s="77"/>
      <c r="BFD13" s="77"/>
      <c r="BFE13" s="77"/>
      <c r="BFF13" s="77"/>
      <c r="BFG13" s="77"/>
      <c r="BFH13" s="77"/>
      <c r="BFI13" s="77"/>
      <c r="BFJ13" s="77"/>
      <c r="BFK13" s="77"/>
      <c r="BFL13" s="77"/>
      <c r="BFM13" s="77"/>
      <c r="BFN13" s="77"/>
      <c r="BFO13" s="77"/>
      <c r="BFP13" s="77"/>
      <c r="BFQ13" s="77"/>
      <c r="BFR13" s="77"/>
      <c r="BFS13" s="77"/>
      <c r="BFT13" s="77"/>
      <c r="BFU13" s="77"/>
      <c r="BFV13" s="77"/>
      <c r="BFW13" s="77"/>
      <c r="BFX13" s="77"/>
      <c r="BFY13" s="77"/>
      <c r="BFZ13" s="77"/>
      <c r="BGA13" s="77"/>
      <c r="BGB13" s="77"/>
      <c r="BGC13" s="77"/>
      <c r="BGD13" s="77"/>
      <c r="BGE13" s="77"/>
      <c r="BGF13" s="77"/>
      <c r="BGG13" s="77"/>
      <c r="BGH13" s="77"/>
      <c r="BGI13" s="77"/>
      <c r="BGJ13" s="77"/>
      <c r="BGK13" s="77"/>
      <c r="BGL13" s="77"/>
      <c r="BGM13" s="77"/>
      <c r="BGN13" s="77"/>
      <c r="BGO13" s="77"/>
      <c r="BGP13" s="77"/>
      <c r="BGQ13" s="77"/>
      <c r="BGR13" s="77"/>
      <c r="BGS13" s="77"/>
      <c r="BGT13" s="77"/>
      <c r="BGU13" s="77"/>
      <c r="BGV13" s="77"/>
      <c r="BGW13" s="77"/>
      <c r="BGX13" s="77"/>
      <c r="BGY13" s="77"/>
      <c r="BGZ13" s="77"/>
      <c r="BHA13" s="77"/>
      <c r="BHB13" s="77"/>
      <c r="BHC13" s="77"/>
      <c r="BHD13" s="77"/>
      <c r="BHE13" s="77"/>
      <c r="BHF13" s="77"/>
      <c r="BHG13" s="77"/>
      <c r="BHH13" s="77"/>
      <c r="BHI13" s="77"/>
      <c r="BHJ13" s="77"/>
      <c r="BHK13" s="77"/>
      <c r="BHL13" s="77"/>
      <c r="BHM13" s="77"/>
      <c r="BHN13" s="77"/>
      <c r="BHO13" s="77"/>
      <c r="BHP13" s="77"/>
      <c r="BHQ13" s="77"/>
      <c r="BHR13" s="77"/>
      <c r="BHS13" s="77"/>
      <c r="BHT13" s="77"/>
      <c r="BHU13" s="77"/>
      <c r="BHV13" s="77"/>
      <c r="BHW13" s="77"/>
      <c r="BHX13" s="77"/>
      <c r="BHY13" s="77"/>
      <c r="BHZ13" s="77"/>
      <c r="BIA13" s="77"/>
      <c r="BIB13" s="77"/>
      <c r="BIC13" s="77"/>
      <c r="BID13" s="77"/>
      <c r="BIE13" s="77"/>
      <c r="BIF13" s="77"/>
      <c r="BIG13" s="77"/>
      <c r="BIH13" s="77"/>
      <c r="BII13" s="77"/>
      <c r="BIJ13" s="77"/>
      <c r="BIK13" s="77"/>
      <c r="BIL13" s="77"/>
      <c r="BIM13" s="77"/>
      <c r="BIN13" s="77"/>
      <c r="BIO13" s="77"/>
      <c r="BIP13" s="77"/>
      <c r="BIQ13" s="77"/>
      <c r="BIR13" s="77"/>
      <c r="BIS13" s="77"/>
      <c r="BIT13" s="77"/>
      <c r="BIU13" s="77"/>
      <c r="BIV13" s="77"/>
      <c r="BIW13" s="77"/>
      <c r="BIX13" s="77"/>
      <c r="BIY13" s="77"/>
      <c r="BIZ13" s="77"/>
      <c r="BJA13" s="77"/>
      <c r="BJB13" s="77"/>
      <c r="BJC13" s="77"/>
      <c r="BJD13" s="77"/>
      <c r="BJE13" s="77"/>
      <c r="BJF13" s="77"/>
      <c r="BJG13" s="77"/>
      <c r="BJH13" s="77"/>
      <c r="BJI13" s="77"/>
      <c r="BJJ13" s="77"/>
      <c r="BJK13" s="77"/>
      <c r="BJL13" s="77"/>
      <c r="BJM13" s="77"/>
      <c r="BJN13" s="77"/>
      <c r="BJO13" s="77"/>
      <c r="BJP13" s="77"/>
      <c r="BJQ13" s="77"/>
      <c r="BJR13" s="77"/>
      <c r="BJS13" s="77"/>
      <c r="BJT13" s="77"/>
      <c r="BJU13" s="77"/>
      <c r="BJV13" s="77"/>
      <c r="BJW13" s="77"/>
      <c r="BJX13" s="77"/>
      <c r="BJY13" s="77"/>
      <c r="BJZ13" s="77"/>
      <c r="BKA13" s="77"/>
      <c r="BKB13" s="77"/>
      <c r="BKC13" s="77"/>
      <c r="BKD13" s="77"/>
      <c r="BKE13" s="77"/>
      <c r="BKF13" s="77"/>
      <c r="BKG13" s="77"/>
      <c r="BKH13" s="77"/>
      <c r="BKI13" s="77"/>
      <c r="BKJ13" s="77"/>
      <c r="BKK13" s="77"/>
      <c r="BKL13" s="77"/>
      <c r="BKM13" s="77"/>
      <c r="BKN13" s="77"/>
      <c r="BKO13" s="77"/>
      <c r="BKP13" s="77"/>
      <c r="BKQ13" s="77"/>
      <c r="BKR13" s="77"/>
      <c r="BKS13" s="77"/>
      <c r="BKT13" s="77"/>
      <c r="BKU13" s="77"/>
      <c r="BKV13" s="77"/>
      <c r="BKW13" s="77"/>
      <c r="BKX13" s="77"/>
      <c r="BKY13" s="77"/>
      <c r="BKZ13" s="77"/>
      <c r="BLA13" s="77"/>
      <c r="BLB13" s="77"/>
      <c r="BLC13" s="77"/>
      <c r="BLD13" s="77"/>
      <c r="BLE13" s="77"/>
      <c r="BLF13" s="77"/>
      <c r="BLG13" s="77"/>
      <c r="BLH13" s="77"/>
      <c r="BLI13" s="77"/>
      <c r="BLJ13" s="77"/>
      <c r="BLK13" s="77"/>
      <c r="BLL13" s="77"/>
      <c r="BLM13" s="77"/>
      <c r="BLN13" s="77"/>
      <c r="BLO13" s="77"/>
      <c r="BLP13" s="77"/>
      <c r="BLQ13" s="77"/>
      <c r="BLR13" s="77"/>
      <c r="BLS13" s="77"/>
      <c r="BLT13" s="77"/>
      <c r="BLU13" s="77"/>
      <c r="BLV13" s="77"/>
      <c r="BLW13" s="77"/>
      <c r="BLX13" s="77"/>
      <c r="BLY13" s="77"/>
      <c r="BLZ13" s="77"/>
      <c r="BMA13" s="77"/>
      <c r="BMB13" s="77"/>
      <c r="BMC13" s="77"/>
      <c r="BMD13" s="77"/>
      <c r="BME13" s="77"/>
      <c r="BMF13" s="77"/>
      <c r="BMG13" s="77"/>
      <c r="BMH13" s="77"/>
      <c r="BMI13" s="77"/>
      <c r="BMJ13" s="77"/>
      <c r="BMK13" s="77"/>
      <c r="BML13" s="77"/>
      <c r="BMM13" s="77"/>
      <c r="BMN13" s="77"/>
      <c r="BMO13" s="77"/>
      <c r="BMP13" s="77"/>
      <c r="BMQ13" s="77"/>
      <c r="BMR13" s="77"/>
      <c r="BMS13" s="77"/>
      <c r="BMT13" s="77"/>
      <c r="BMU13" s="77"/>
      <c r="BMV13" s="77"/>
      <c r="BMW13" s="77"/>
      <c r="BMX13" s="77"/>
      <c r="BMY13" s="77"/>
      <c r="BMZ13" s="77"/>
      <c r="BNA13" s="77"/>
      <c r="BNB13" s="77"/>
      <c r="BNC13" s="77"/>
      <c r="BND13" s="77"/>
      <c r="BNE13" s="77"/>
      <c r="BNF13" s="77"/>
      <c r="BNG13" s="77"/>
      <c r="BNH13" s="77"/>
      <c r="BNI13" s="77"/>
      <c r="BNJ13" s="77"/>
      <c r="BNK13" s="77"/>
      <c r="BNL13" s="77"/>
      <c r="BNM13" s="77"/>
      <c r="BNN13" s="77"/>
      <c r="BNO13" s="77"/>
      <c r="BNP13" s="77"/>
      <c r="BNQ13" s="77"/>
      <c r="BNR13" s="77"/>
      <c r="BNS13" s="77"/>
      <c r="BNT13" s="77"/>
      <c r="BNU13" s="77"/>
      <c r="BNV13" s="77"/>
      <c r="BNW13" s="77"/>
      <c r="BNX13" s="77"/>
      <c r="BNY13" s="77"/>
      <c r="BNZ13" s="77"/>
      <c r="BOA13" s="77"/>
      <c r="BOB13" s="77"/>
      <c r="BOC13" s="77"/>
      <c r="BOD13" s="77"/>
      <c r="BOE13" s="77"/>
      <c r="BOF13" s="77"/>
      <c r="BOG13" s="77"/>
      <c r="BOH13" s="77"/>
      <c r="BOI13" s="77"/>
      <c r="BOJ13" s="77"/>
      <c r="BOK13" s="77"/>
      <c r="BOL13" s="77"/>
      <c r="BOM13" s="77"/>
      <c r="BON13" s="77"/>
      <c r="BOO13" s="77"/>
      <c r="BOP13" s="77"/>
      <c r="BOQ13" s="77"/>
      <c r="BOR13" s="77"/>
      <c r="BOS13" s="77"/>
      <c r="BOT13" s="77"/>
      <c r="BOU13" s="77"/>
      <c r="BOV13" s="77"/>
      <c r="BOW13" s="77"/>
      <c r="BOX13" s="77"/>
      <c r="BOY13" s="77"/>
      <c r="BOZ13" s="77"/>
      <c r="BPA13" s="77"/>
      <c r="BPB13" s="77"/>
      <c r="BPC13" s="77"/>
      <c r="BPD13" s="77"/>
      <c r="BPE13" s="77"/>
      <c r="BPF13" s="77"/>
      <c r="BPG13" s="77"/>
      <c r="BPH13" s="77"/>
      <c r="BPI13" s="77"/>
      <c r="BPJ13" s="77"/>
      <c r="BPK13" s="77"/>
      <c r="BPL13" s="77"/>
      <c r="BPM13" s="77"/>
      <c r="BPN13" s="77"/>
      <c r="BPO13" s="77"/>
      <c r="BPP13" s="77"/>
      <c r="BPQ13" s="77"/>
      <c r="BPR13" s="77"/>
      <c r="BPS13" s="77"/>
      <c r="BPT13" s="77"/>
      <c r="BPU13" s="77"/>
      <c r="BPV13" s="77"/>
      <c r="BPW13" s="77"/>
      <c r="BPX13" s="77"/>
      <c r="BPY13" s="77"/>
      <c r="BPZ13" s="77"/>
      <c r="BQA13" s="77"/>
      <c r="BQB13" s="77"/>
      <c r="BQC13" s="77"/>
      <c r="BQD13" s="77"/>
      <c r="BQE13" s="77"/>
      <c r="BQF13" s="77"/>
      <c r="BQG13" s="77"/>
      <c r="BQH13" s="77"/>
      <c r="BQI13" s="77"/>
      <c r="BQJ13" s="77"/>
      <c r="BQK13" s="77"/>
      <c r="BQL13" s="77"/>
      <c r="BQM13" s="77"/>
      <c r="BQN13" s="77"/>
      <c r="BQO13" s="77"/>
      <c r="BQP13" s="77"/>
      <c r="BQQ13" s="77"/>
      <c r="BQR13" s="77"/>
      <c r="BQS13" s="77"/>
      <c r="BQT13" s="77"/>
      <c r="BQU13" s="77"/>
      <c r="BQV13" s="77"/>
      <c r="BQW13" s="77"/>
      <c r="BQX13" s="77"/>
      <c r="BQY13" s="77"/>
      <c r="BQZ13" s="77"/>
      <c r="BRA13" s="77"/>
      <c r="BRB13" s="77"/>
      <c r="BRC13" s="77"/>
      <c r="BRD13" s="77"/>
      <c r="BRE13" s="77"/>
      <c r="BRF13" s="77"/>
      <c r="BRG13" s="77"/>
      <c r="BRH13" s="77"/>
      <c r="BRI13" s="77"/>
      <c r="BRJ13" s="77"/>
      <c r="BRK13" s="77"/>
      <c r="BRL13" s="77"/>
      <c r="BRM13" s="77"/>
      <c r="BRN13" s="77"/>
      <c r="BRO13" s="77"/>
      <c r="BRP13" s="77"/>
      <c r="BRQ13" s="77"/>
      <c r="BRR13" s="77"/>
      <c r="BRS13" s="77"/>
      <c r="BRT13" s="77"/>
      <c r="BRU13" s="77"/>
      <c r="BRV13" s="77"/>
      <c r="BRW13" s="77"/>
      <c r="BRX13" s="77"/>
      <c r="BRY13" s="77"/>
      <c r="BRZ13" s="77"/>
      <c r="BSA13" s="77"/>
      <c r="BSB13" s="77"/>
      <c r="BSC13" s="77"/>
      <c r="BSD13" s="77"/>
      <c r="BSE13" s="77"/>
      <c r="BSF13" s="77"/>
      <c r="BSG13" s="77"/>
      <c r="BSH13" s="77"/>
      <c r="BSI13" s="77"/>
      <c r="BSJ13" s="77"/>
      <c r="BSK13" s="77"/>
      <c r="BSL13" s="77"/>
      <c r="BSM13" s="77"/>
      <c r="BSN13" s="77"/>
      <c r="BSO13" s="77"/>
      <c r="BSP13" s="77"/>
      <c r="BSQ13" s="77"/>
      <c r="BSR13" s="77"/>
      <c r="BSS13" s="77"/>
      <c r="BST13" s="77"/>
      <c r="BSU13" s="77"/>
      <c r="BSV13" s="77"/>
      <c r="BSW13" s="77"/>
      <c r="BSX13" s="77"/>
      <c r="BSY13" s="77"/>
      <c r="BSZ13" s="77"/>
      <c r="BTA13" s="77"/>
      <c r="BTB13" s="77"/>
      <c r="BTC13" s="77"/>
      <c r="BTD13" s="77"/>
      <c r="BTE13" s="77"/>
      <c r="BTF13" s="77"/>
      <c r="BTG13" s="77"/>
      <c r="BTH13" s="77"/>
      <c r="BTI13" s="77"/>
      <c r="BTJ13" s="77"/>
      <c r="BTK13" s="77"/>
      <c r="BTL13" s="77"/>
      <c r="BTM13" s="77"/>
      <c r="BTN13" s="77"/>
      <c r="BTO13" s="77"/>
      <c r="BTP13" s="77"/>
      <c r="BTQ13" s="77"/>
      <c r="BTR13" s="77"/>
      <c r="BTS13" s="77"/>
      <c r="BTT13" s="77"/>
      <c r="BTU13" s="77"/>
      <c r="BTV13" s="77"/>
      <c r="BTW13" s="77"/>
      <c r="BTX13" s="77"/>
      <c r="BTY13" s="77"/>
      <c r="BTZ13" s="77"/>
      <c r="BUA13" s="77"/>
      <c r="BUB13" s="77"/>
      <c r="BUC13" s="77"/>
      <c r="BUD13" s="77"/>
      <c r="BUE13" s="77"/>
      <c r="BUF13" s="77"/>
      <c r="BUG13" s="77"/>
      <c r="BUH13" s="77"/>
      <c r="BUI13" s="77"/>
      <c r="BUJ13" s="77"/>
      <c r="BUK13" s="77"/>
      <c r="BUL13" s="77"/>
      <c r="BUM13" s="77"/>
      <c r="BUN13" s="77"/>
      <c r="BUO13" s="77"/>
      <c r="BUP13" s="77"/>
      <c r="BUQ13" s="77"/>
      <c r="BUR13" s="77"/>
      <c r="BUS13" s="77"/>
      <c r="BUT13" s="77"/>
      <c r="BUU13" s="77"/>
      <c r="BUV13" s="77"/>
      <c r="BUW13" s="77"/>
      <c r="BUX13" s="77"/>
      <c r="BUY13" s="77"/>
      <c r="BUZ13" s="77"/>
      <c r="BVA13" s="77"/>
      <c r="BVB13" s="77"/>
      <c r="BVC13" s="77"/>
      <c r="BVD13" s="77"/>
      <c r="BVE13" s="77"/>
      <c r="BVF13" s="77"/>
      <c r="BVG13" s="77"/>
      <c r="BVH13" s="77"/>
      <c r="BVI13" s="77"/>
      <c r="BVJ13" s="77"/>
      <c r="BVK13" s="77"/>
      <c r="BVL13" s="77"/>
      <c r="BVM13" s="77"/>
      <c r="BVN13" s="77"/>
      <c r="BVO13" s="77"/>
      <c r="BVP13" s="77"/>
      <c r="BVQ13" s="77"/>
      <c r="BVR13" s="77"/>
      <c r="BVS13" s="77"/>
      <c r="BVT13" s="77"/>
      <c r="BVU13" s="77"/>
      <c r="BVV13" s="77"/>
      <c r="BVW13" s="77"/>
      <c r="BVX13" s="77"/>
      <c r="BVY13" s="77"/>
      <c r="BVZ13" s="77"/>
      <c r="BWA13" s="77"/>
      <c r="BWB13" s="77"/>
      <c r="BWC13" s="77"/>
      <c r="BWD13" s="77"/>
      <c r="BWE13" s="77"/>
      <c r="BWF13" s="77"/>
      <c r="BWG13" s="77"/>
      <c r="BWH13" s="77"/>
      <c r="BWI13" s="77"/>
      <c r="BWJ13" s="77"/>
      <c r="BWK13" s="77"/>
      <c r="BWL13" s="77"/>
      <c r="BWM13" s="77"/>
      <c r="BWN13" s="77"/>
      <c r="BWO13" s="77"/>
      <c r="BWP13" s="77"/>
      <c r="BWQ13" s="77"/>
      <c r="BWR13" s="77"/>
      <c r="BWS13" s="77"/>
      <c r="BWT13" s="77"/>
      <c r="BWU13" s="77"/>
      <c r="BWV13" s="77"/>
      <c r="BWW13" s="77"/>
      <c r="BWX13" s="77"/>
      <c r="BWY13" s="77"/>
      <c r="BWZ13" s="77"/>
      <c r="BXA13" s="77"/>
      <c r="BXB13" s="77"/>
      <c r="BXC13" s="77"/>
      <c r="BXD13" s="77"/>
      <c r="BXE13" s="77"/>
      <c r="BXF13" s="77"/>
      <c r="BXG13" s="77"/>
      <c r="BXH13" s="77"/>
      <c r="BXI13" s="77"/>
      <c r="BXJ13" s="77"/>
      <c r="BXK13" s="77"/>
      <c r="BXL13" s="77"/>
      <c r="BXM13" s="77"/>
      <c r="BXN13" s="77"/>
      <c r="BXO13" s="77"/>
      <c r="BXP13" s="77"/>
      <c r="BXQ13" s="77"/>
      <c r="BXR13" s="77"/>
      <c r="BXS13" s="77"/>
      <c r="BXT13" s="77"/>
      <c r="BXU13" s="77"/>
      <c r="BXV13" s="77"/>
      <c r="BXW13" s="77"/>
      <c r="BXX13" s="77"/>
      <c r="BXY13" s="77"/>
      <c r="BXZ13" s="77"/>
      <c r="BYA13" s="77"/>
      <c r="BYB13" s="77"/>
      <c r="BYC13" s="77"/>
      <c r="BYD13" s="77"/>
      <c r="BYE13" s="77"/>
      <c r="BYF13" s="77"/>
      <c r="BYG13" s="77"/>
      <c r="BYH13" s="77"/>
      <c r="BYI13" s="77"/>
      <c r="BYJ13" s="77"/>
      <c r="BYK13" s="77"/>
      <c r="BYL13" s="77"/>
      <c r="BYM13" s="77"/>
      <c r="BYN13" s="77"/>
      <c r="BYO13" s="77"/>
      <c r="BYP13" s="77"/>
      <c r="BYQ13" s="77"/>
      <c r="BYR13" s="77"/>
      <c r="BYS13" s="77"/>
      <c r="BYT13" s="77"/>
      <c r="BYU13" s="77"/>
      <c r="BYV13" s="77"/>
      <c r="BYW13" s="77"/>
      <c r="BYX13" s="77"/>
      <c r="BYY13" s="77"/>
      <c r="BYZ13" s="77"/>
      <c r="BZA13" s="77"/>
      <c r="BZB13" s="77"/>
      <c r="BZC13" s="77"/>
      <c r="BZD13" s="77"/>
      <c r="BZE13" s="77"/>
      <c r="BZF13" s="77"/>
      <c r="BZG13" s="77"/>
      <c r="BZH13" s="77"/>
      <c r="BZI13" s="77"/>
      <c r="BZJ13" s="77"/>
      <c r="BZK13" s="77"/>
      <c r="BZL13" s="77"/>
      <c r="BZM13" s="77"/>
      <c r="BZN13" s="77"/>
      <c r="BZO13" s="77"/>
      <c r="BZP13" s="77"/>
      <c r="BZQ13" s="77"/>
      <c r="BZR13" s="77"/>
      <c r="BZS13" s="77"/>
      <c r="BZT13" s="77"/>
      <c r="BZU13" s="77"/>
      <c r="BZV13" s="77"/>
      <c r="BZW13" s="77"/>
      <c r="BZX13" s="77"/>
      <c r="BZY13" s="77"/>
      <c r="BZZ13" s="77"/>
      <c r="CAA13" s="77"/>
      <c r="CAB13" s="77"/>
      <c r="CAC13" s="77"/>
      <c r="CAD13" s="77"/>
      <c r="CAE13" s="77"/>
      <c r="CAF13" s="77"/>
      <c r="CAG13" s="77"/>
      <c r="CAH13" s="77"/>
      <c r="CAI13" s="77"/>
      <c r="CAJ13" s="77"/>
    </row>
    <row r="14" spans="1:2064" s="7" customFormat="1" ht="26.65" customHeight="1">
      <c r="A14" s="77"/>
      <c r="B14" s="100" t="s">
        <v>195</v>
      </c>
      <c r="C14" s="106">
        <v>0.08</v>
      </c>
      <c r="D14" s="309"/>
      <c r="E14" s="310"/>
      <c r="F14" s="77"/>
      <c r="G14" s="111"/>
      <c r="H14" s="111"/>
      <c r="I14" s="111"/>
      <c r="J14" s="111"/>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c r="IW14" s="77"/>
      <c r="IX14" s="77"/>
      <c r="IY14" s="77"/>
      <c r="IZ14" s="77"/>
      <c r="JA14" s="77"/>
      <c r="JB14" s="77"/>
      <c r="JC14" s="77"/>
      <c r="JD14" s="77"/>
      <c r="JE14" s="77"/>
      <c r="JF14" s="77"/>
      <c r="JG14" s="77"/>
      <c r="JH14" s="77"/>
      <c r="JI14" s="77"/>
      <c r="JJ14" s="77"/>
      <c r="JK14" s="77"/>
      <c r="JL14" s="77"/>
      <c r="JM14" s="77"/>
      <c r="JN14" s="77"/>
      <c r="JO14" s="77"/>
      <c r="JP14" s="77"/>
      <c r="JQ14" s="77"/>
      <c r="JR14" s="77"/>
      <c r="JS14" s="77"/>
      <c r="JT14" s="77"/>
      <c r="JU14" s="77"/>
      <c r="JV14" s="77"/>
      <c r="JW14" s="77"/>
      <c r="JX14" s="77"/>
      <c r="JY14" s="77"/>
      <c r="JZ14" s="77"/>
      <c r="KA14" s="77"/>
      <c r="KB14" s="77"/>
      <c r="KC14" s="77"/>
      <c r="KD14" s="77"/>
      <c r="KE14" s="77"/>
      <c r="KF14" s="77"/>
      <c r="KG14" s="77"/>
      <c r="KH14" s="77"/>
      <c r="KI14" s="77"/>
      <c r="KJ14" s="77"/>
      <c r="KK14" s="77"/>
      <c r="KL14" s="77"/>
      <c r="KM14" s="77"/>
      <c r="KN14" s="77"/>
      <c r="KO14" s="77"/>
      <c r="KP14" s="77"/>
      <c r="KQ14" s="77"/>
      <c r="KR14" s="77"/>
      <c r="KS14" s="77"/>
      <c r="KT14" s="77"/>
      <c r="KU14" s="77"/>
      <c r="KV14" s="77"/>
      <c r="KW14" s="77"/>
      <c r="KX14" s="77"/>
      <c r="KY14" s="77"/>
      <c r="KZ14" s="77"/>
      <c r="LA14" s="77"/>
      <c r="LB14" s="77"/>
      <c r="LC14" s="77"/>
      <c r="LD14" s="77"/>
      <c r="LE14" s="77"/>
      <c r="LF14" s="77"/>
      <c r="LG14" s="77"/>
      <c r="LH14" s="77"/>
      <c r="LI14" s="77"/>
      <c r="LJ14" s="77"/>
      <c r="LK14" s="77"/>
      <c r="LL14" s="77"/>
      <c r="LM14" s="77"/>
      <c r="LN14" s="77"/>
      <c r="LO14" s="77"/>
      <c r="LP14" s="77"/>
      <c r="LQ14" s="77"/>
      <c r="LR14" s="77"/>
      <c r="LS14" s="77"/>
      <c r="LT14" s="77"/>
      <c r="LU14" s="77"/>
      <c r="LV14" s="77"/>
      <c r="LW14" s="77"/>
      <c r="LX14" s="77"/>
      <c r="LY14" s="77"/>
      <c r="LZ14" s="77"/>
      <c r="MA14" s="77"/>
      <c r="MB14" s="77"/>
      <c r="MC14" s="77"/>
      <c r="MD14" s="77"/>
      <c r="ME14" s="77"/>
      <c r="MF14" s="77"/>
      <c r="MG14" s="77"/>
      <c r="MH14" s="77"/>
      <c r="MI14" s="77"/>
      <c r="MJ14" s="77"/>
      <c r="MK14" s="77"/>
      <c r="ML14" s="77"/>
      <c r="MM14" s="77"/>
      <c r="MN14" s="77"/>
      <c r="MO14" s="77"/>
      <c r="MP14" s="77"/>
      <c r="MQ14" s="77"/>
      <c r="MR14" s="77"/>
      <c r="MS14" s="77"/>
      <c r="MT14" s="77"/>
      <c r="MU14" s="77"/>
      <c r="MV14" s="77"/>
      <c r="MW14" s="77"/>
      <c r="MX14" s="77"/>
      <c r="MY14" s="77"/>
      <c r="MZ14" s="77"/>
      <c r="NA14" s="77"/>
      <c r="NB14" s="77"/>
      <c r="NC14" s="77"/>
      <c r="ND14" s="77"/>
      <c r="NE14" s="77"/>
      <c r="NF14" s="77"/>
      <c r="NG14" s="77"/>
      <c r="NH14" s="77"/>
      <c r="NI14" s="77"/>
      <c r="NJ14" s="77"/>
      <c r="NK14" s="77"/>
      <c r="NL14" s="77"/>
      <c r="NM14" s="77"/>
      <c r="NN14" s="77"/>
      <c r="NO14" s="77"/>
      <c r="NP14" s="77"/>
      <c r="NQ14" s="77"/>
      <c r="NR14" s="77"/>
      <c r="NS14" s="77"/>
      <c r="NT14" s="77"/>
      <c r="NU14" s="77"/>
      <c r="NV14" s="77"/>
      <c r="NW14" s="77"/>
      <c r="NX14" s="77"/>
      <c r="NY14" s="77"/>
      <c r="NZ14" s="77"/>
      <c r="OA14" s="77"/>
      <c r="OB14" s="77"/>
      <c r="OC14" s="77"/>
      <c r="OD14" s="77"/>
      <c r="OE14" s="77"/>
      <c r="OF14" s="77"/>
      <c r="OG14" s="77"/>
      <c r="OH14" s="77"/>
      <c r="OI14" s="77"/>
      <c r="OJ14" s="77"/>
      <c r="OK14" s="77"/>
      <c r="OL14" s="77"/>
      <c r="OM14" s="77"/>
      <c r="ON14" s="77"/>
      <c r="OO14" s="77"/>
      <c r="OP14" s="77"/>
      <c r="OQ14" s="77"/>
      <c r="OR14" s="77"/>
      <c r="OS14" s="77"/>
      <c r="OT14" s="77"/>
      <c r="OU14" s="77"/>
      <c r="OV14" s="77"/>
      <c r="OW14" s="77"/>
      <c r="OX14" s="77"/>
      <c r="OY14" s="77"/>
      <c r="OZ14" s="77"/>
      <c r="PA14" s="77"/>
      <c r="PB14" s="77"/>
      <c r="PC14" s="77"/>
      <c r="PD14" s="77"/>
      <c r="PE14" s="77"/>
      <c r="PF14" s="77"/>
      <c r="PG14" s="77"/>
      <c r="PH14" s="77"/>
      <c r="PI14" s="77"/>
      <c r="PJ14" s="77"/>
      <c r="PK14" s="77"/>
      <c r="PL14" s="77"/>
      <c r="PM14" s="77"/>
      <c r="PN14" s="77"/>
      <c r="PO14" s="77"/>
      <c r="PP14" s="77"/>
      <c r="PQ14" s="77"/>
      <c r="PR14" s="77"/>
      <c r="PS14" s="77"/>
      <c r="PT14" s="77"/>
      <c r="PU14" s="77"/>
      <c r="PV14" s="77"/>
      <c r="PW14" s="77"/>
      <c r="PX14" s="77"/>
      <c r="PY14" s="77"/>
      <c r="PZ14" s="77"/>
      <c r="QA14" s="77"/>
      <c r="QB14" s="77"/>
      <c r="QC14" s="77"/>
      <c r="QD14" s="77"/>
      <c r="QE14" s="77"/>
      <c r="QF14" s="77"/>
      <c r="QG14" s="77"/>
      <c r="QH14" s="77"/>
      <c r="QI14" s="77"/>
      <c r="QJ14" s="77"/>
      <c r="QK14" s="77"/>
      <c r="QL14" s="77"/>
      <c r="QM14" s="77"/>
      <c r="QN14" s="77"/>
      <c r="QO14" s="77"/>
      <c r="QP14" s="77"/>
      <c r="QQ14" s="77"/>
      <c r="QR14" s="77"/>
      <c r="QS14" s="77"/>
      <c r="QT14" s="77"/>
      <c r="QU14" s="77"/>
      <c r="QV14" s="77"/>
      <c r="QW14" s="77"/>
      <c r="QX14" s="77"/>
      <c r="QY14" s="77"/>
      <c r="QZ14" s="77"/>
      <c r="RA14" s="77"/>
      <c r="RB14" s="77"/>
      <c r="RC14" s="77"/>
      <c r="RD14" s="77"/>
      <c r="RE14" s="77"/>
      <c r="RF14" s="77"/>
      <c r="RG14" s="77"/>
      <c r="RH14" s="77"/>
      <c r="RI14" s="77"/>
      <c r="RJ14" s="77"/>
      <c r="RK14" s="77"/>
      <c r="RL14" s="77"/>
      <c r="RM14" s="77"/>
      <c r="RN14" s="77"/>
      <c r="RO14" s="77"/>
      <c r="RP14" s="77"/>
      <c r="RQ14" s="77"/>
      <c r="RR14" s="77"/>
      <c r="RS14" s="77"/>
      <c r="RT14" s="77"/>
      <c r="RU14" s="77"/>
      <c r="RV14" s="77"/>
      <c r="RW14" s="77"/>
      <c r="RX14" s="77"/>
      <c r="RY14" s="77"/>
      <c r="RZ14" s="77"/>
      <c r="SA14" s="77"/>
      <c r="SB14" s="77"/>
      <c r="SC14" s="77"/>
      <c r="SD14" s="77"/>
      <c r="SE14" s="77"/>
      <c r="SF14" s="77"/>
      <c r="SG14" s="77"/>
      <c r="SH14" s="77"/>
      <c r="SI14" s="77"/>
      <c r="SJ14" s="77"/>
      <c r="SK14" s="77"/>
      <c r="SL14" s="77"/>
      <c r="SM14" s="77"/>
      <c r="SN14" s="77"/>
      <c r="SO14" s="77"/>
      <c r="SP14" s="77"/>
      <c r="SQ14" s="77"/>
      <c r="SR14" s="77"/>
      <c r="SS14" s="77"/>
      <c r="ST14" s="77"/>
      <c r="SU14" s="77"/>
      <c r="SV14" s="77"/>
      <c r="SW14" s="77"/>
      <c r="SX14" s="77"/>
      <c r="SY14" s="77"/>
      <c r="SZ14" s="77"/>
      <c r="TA14" s="77"/>
      <c r="TB14" s="77"/>
      <c r="TC14" s="77"/>
      <c r="TD14" s="77"/>
      <c r="TE14" s="77"/>
      <c r="TF14" s="77"/>
      <c r="TG14" s="77"/>
      <c r="TH14" s="77"/>
      <c r="TI14" s="77"/>
      <c r="TJ14" s="77"/>
      <c r="TK14" s="77"/>
      <c r="TL14" s="77"/>
      <c r="TM14" s="77"/>
      <c r="TN14" s="77"/>
      <c r="TO14" s="77"/>
      <c r="TP14" s="77"/>
      <c r="TQ14" s="77"/>
      <c r="TR14" s="77"/>
      <c r="TS14" s="77"/>
      <c r="TT14" s="77"/>
      <c r="TU14" s="77"/>
      <c r="TV14" s="77"/>
      <c r="TW14" s="77"/>
      <c r="TX14" s="77"/>
      <c r="TY14" s="77"/>
      <c r="TZ14" s="77"/>
      <c r="UA14" s="77"/>
      <c r="UB14" s="77"/>
      <c r="UC14" s="77"/>
      <c r="UD14" s="77"/>
      <c r="UE14" s="77"/>
      <c r="UF14" s="77"/>
      <c r="UG14" s="77"/>
      <c r="UH14" s="77"/>
      <c r="UI14" s="77"/>
      <c r="UJ14" s="77"/>
      <c r="UK14" s="77"/>
      <c r="UL14" s="77"/>
      <c r="UM14" s="77"/>
      <c r="UN14" s="77"/>
      <c r="UO14" s="77"/>
      <c r="UP14" s="77"/>
      <c r="UQ14" s="77"/>
      <c r="UR14" s="77"/>
      <c r="US14" s="77"/>
      <c r="UT14" s="77"/>
      <c r="UU14" s="77"/>
      <c r="UV14" s="77"/>
      <c r="UW14" s="77"/>
      <c r="UX14" s="77"/>
      <c r="UY14" s="77"/>
      <c r="UZ14" s="77"/>
      <c r="VA14" s="77"/>
      <c r="VB14" s="77"/>
      <c r="VC14" s="77"/>
      <c r="VD14" s="77"/>
      <c r="VE14" s="77"/>
      <c r="VF14" s="77"/>
      <c r="VG14" s="77"/>
      <c r="VH14" s="77"/>
      <c r="VI14" s="77"/>
      <c r="VJ14" s="77"/>
      <c r="VK14" s="77"/>
      <c r="VL14" s="77"/>
      <c r="VM14" s="77"/>
      <c r="VN14" s="77"/>
      <c r="VO14" s="77"/>
      <c r="VP14" s="77"/>
      <c r="VQ14" s="77"/>
      <c r="VR14" s="77"/>
      <c r="VS14" s="77"/>
      <c r="VT14" s="77"/>
      <c r="VU14" s="77"/>
      <c r="VV14" s="77"/>
      <c r="VW14" s="77"/>
      <c r="VX14" s="77"/>
      <c r="VY14" s="77"/>
      <c r="VZ14" s="77"/>
      <c r="WA14" s="77"/>
      <c r="WB14" s="77"/>
      <c r="WC14" s="77"/>
      <c r="WD14" s="77"/>
      <c r="WE14" s="77"/>
      <c r="WF14" s="77"/>
      <c r="WG14" s="77"/>
      <c r="WH14" s="77"/>
      <c r="WI14" s="77"/>
      <c r="WJ14" s="77"/>
      <c r="WK14" s="77"/>
      <c r="WL14" s="77"/>
      <c r="WM14" s="77"/>
      <c r="WN14" s="77"/>
      <c r="WO14" s="77"/>
      <c r="WP14" s="77"/>
      <c r="WQ14" s="77"/>
      <c r="WR14" s="77"/>
      <c r="WS14" s="77"/>
      <c r="WT14" s="77"/>
      <c r="WU14" s="77"/>
      <c r="WV14" s="77"/>
      <c r="WW14" s="77"/>
      <c r="WX14" s="77"/>
      <c r="WY14" s="77"/>
      <c r="WZ14" s="77"/>
      <c r="XA14" s="77"/>
      <c r="XB14" s="77"/>
      <c r="XC14" s="77"/>
      <c r="XD14" s="77"/>
      <c r="XE14" s="77"/>
      <c r="XF14" s="77"/>
      <c r="XG14" s="77"/>
      <c r="XH14" s="77"/>
      <c r="XI14" s="77"/>
      <c r="XJ14" s="77"/>
      <c r="XK14" s="77"/>
      <c r="XL14" s="77"/>
      <c r="XM14" s="77"/>
      <c r="XN14" s="77"/>
      <c r="XO14" s="77"/>
      <c r="XP14" s="77"/>
      <c r="XQ14" s="77"/>
      <c r="XR14" s="77"/>
      <c r="XS14" s="77"/>
      <c r="XT14" s="77"/>
      <c r="XU14" s="77"/>
      <c r="XV14" s="77"/>
      <c r="XW14" s="77"/>
      <c r="XX14" s="77"/>
      <c r="XY14" s="77"/>
      <c r="XZ14" s="77"/>
      <c r="YA14" s="77"/>
      <c r="YB14" s="77"/>
      <c r="YC14" s="77"/>
      <c r="YD14" s="77"/>
      <c r="YE14" s="77"/>
      <c r="YF14" s="77"/>
      <c r="YG14" s="77"/>
      <c r="YH14" s="77"/>
      <c r="YI14" s="77"/>
      <c r="YJ14" s="77"/>
      <c r="YK14" s="77"/>
      <c r="YL14" s="77"/>
      <c r="YM14" s="77"/>
      <c r="YN14" s="77"/>
      <c r="YO14" s="77"/>
      <c r="YP14" s="77"/>
      <c r="YQ14" s="77"/>
      <c r="YR14" s="77"/>
      <c r="YS14" s="77"/>
      <c r="YT14" s="77"/>
      <c r="YU14" s="77"/>
      <c r="YV14" s="77"/>
      <c r="YW14" s="77"/>
      <c r="YX14" s="77"/>
      <c r="YY14" s="77"/>
      <c r="YZ14" s="77"/>
      <c r="ZA14" s="77"/>
      <c r="ZB14" s="77"/>
      <c r="ZC14" s="77"/>
      <c r="ZD14" s="77"/>
      <c r="ZE14" s="77"/>
      <c r="ZF14" s="77"/>
      <c r="ZG14" s="77"/>
      <c r="ZH14" s="77"/>
      <c r="ZI14" s="77"/>
      <c r="ZJ14" s="77"/>
      <c r="ZK14" s="77"/>
      <c r="ZL14" s="77"/>
      <c r="ZM14" s="77"/>
      <c r="ZN14" s="77"/>
      <c r="ZO14" s="77"/>
      <c r="ZP14" s="77"/>
      <c r="ZQ14" s="77"/>
      <c r="ZR14" s="77"/>
      <c r="ZS14" s="77"/>
      <c r="ZT14" s="77"/>
      <c r="ZU14" s="77"/>
      <c r="ZV14" s="77"/>
      <c r="ZW14" s="77"/>
      <c r="ZX14" s="77"/>
      <c r="ZY14" s="77"/>
      <c r="ZZ14" s="77"/>
      <c r="AAA14" s="77"/>
      <c r="AAB14" s="77"/>
      <c r="AAC14" s="77"/>
      <c r="AAD14" s="77"/>
      <c r="AAE14" s="77"/>
      <c r="AAF14" s="77"/>
      <c r="AAG14" s="77"/>
      <c r="AAH14" s="77"/>
      <c r="AAI14" s="77"/>
      <c r="AAJ14" s="77"/>
      <c r="AAK14" s="77"/>
      <c r="AAL14" s="77"/>
      <c r="AAM14" s="77"/>
      <c r="AAN14" s="77"/>
      <c r="AAO14" s="77"/>
      <c r="AAP14" s="77"/>
      <c r="AAQ14" s="77"/>
      <c r="AAR14" s="77"/>
      <c r="AAS14" s="77"/>
      <c r="AAT14" s="77"/>
      <c r="AAU14" s="77"/>
      <c r="AAV14" s="77"/>
      <c r="AAW14" s="77"/>
      <c r="AAX14" s="77"/>
      <c r="AAY14" s="77"/>
      <c r="AAZ14" s="77"/>
      <c r="ABA14" s="77"/>
      <c r="ABB14" s="77"/>
      <c r="ABC14" s="77"/>
      <c r="ABD14" s="77"/>
      <c r="ABE14" s="77"/>
      <c r="ABF14" s="77"/>
      <c r="ABG14" s="77"/>
      <c r="ABH14" s="77"/>
      <c r="ABI14" s="77"/>
      <c r="ABJ14" s="77"/>
      <c r="ABK14" s="77"/>
      <c r="ABL14" s="77"/>
      <c r="ABM14" s="77"/>
      <c r="ABN14" s="77"/>
      <c r="ABO14" s="77"/>
      <c r="ABP14" s="77"/>
      <c r="ABQ14" s="77"/>
      <c r="ABR14" s="77"/>
      <c r="ABS14" s="77"/>
      <c r="ABT14" s="77"/>
      <c r="ABU14" s="77"/>
      <c r="ABV14" s="77"/>
      <c r="ABW14" s="77"/>
      <c r="ABX14" s="77"/>
      <c r="ABY14" s="77"/>
      <c r="ABZ14" s="77"/>
      <c r="ACA14" s="77"/>
      <c r="ACB14" s="77"/>
      <c r="ACC14" s="77"/>
      <c r="ACD14" s="77"/>
      <c r="ACE14" s="77"/>
      <c r="ACF14" s="77"/>
      <c r="ACG14" s="77"/>
      <c r="ACH14" s="77"/>
      <c r="ACI14" s="77"/>
      <c r="ACJ14" s="77"/>
      <c r="ACK14" s="77"/>
      <c r="ACL14" s="77"/>
      <c r="ACM14" s="77"/>
      <c r="ACN14" s="77"/>
      <c r="ACO14" s="77"/>
      <c r="ACP14" s="77"/>
      <c r="ACQ14" s="77"/>
      <c r="ACR14" s="77"/>
      <c r="ACS14" s="77"/>
      <c r="ACT14" s="77"/>
      <c r="ACU14" s="77"/>
      <c r="ACV14" s="77"/>
      <c r="ACW14" s="77"/>
      <c r="ACX14" s="77"/>
      <c r="ACY14" s="77"/>
      <c r="ACZ14" s="77"/>
      <c r="ADA14" s="77"/>
      <c r="ADB14" s="77"/>
      <c r="ADC14" s="77"/>
      <c r="ADD14" s="77"/>
      <c r="ADE14" s="77"/>
      <c r="ADF14" s="77"/>
      <c r="ADG14" s="77"/>
      <c r="ADH14" s="77"/>
      <c r="ADI14" s="77"/>
      <c r="ADJ14" s="77"/>
      <c r="ADK14" s="77"/>
      <c r="ADL14" s="77"/>
      <c r="ADM14" s="77"/>
      <c r="ADN14" s="77"/>
      <c r="ADO14" s="77"/>
      <c r="ADP14" s="77"/>
      <c r="ADQ14" s="77"/>
      <c r="ADR14" s="77"/>
      <c r="ADS14" s="77"/>
      <c r="ADT14" s="77"/>
      <c r="ADU14" s="77"/>
      <c r="ADV14" s="77"/>
      <c r="ADW14" s="77"/>
      <c r="ADX14" s="77"/>
      <c r="ADY14" s="77"/>
      <c r="ADZ14" s="77"/>
      <c r="AEA14" s="77"/>
      <c r="AEB14" s="77"/>
      <c r="AEC14" s="77"/>
      <c r="AED14" s="77"/>
      <c r="AEE14" s="77"/>
      <c r="AEF14" s="77"/>
      <c r="AEG14" s="77"/>
      <c r="AEH14" s="77"/>
      <c r="AEI14" s="77"/>
      <c r="AEJ14" s="77"/>
      <c r="AEK14" s="77"/>
      <c r="AEL14" s="77"/>
      <c r="AEM14" s="77"/>
      <c r="AEN14" s="77"/>
      <c r="AEO14" s="77"/>
      <c r="AEP14" s="77"/>
      <c r="AEQ14" s="77"/>
      <c r="AER14" s="77"/>
      <c r="AES14" s="77"/>
      <c r="AET14" s="77"/>
      <c r="AEU14" s="77"/>
      <c r="AEV14" s="77"/>
      <c r="AEW14" s="77"/>
      <c r="AEX14" s="77"/>
      <c r="AEY14" s="77"/>
      <c r="AEZ14" s="77"/>
      <c r="AFA14" s="77"/>
      <c r="AFB14" s="77"/>
      <c r="AFC14" s="77"/>
      <c r="AFD14" s="77"/>
      <c r="AFE14" s="77"/>
      <c r="AFF14" s="77"/>
      <c r="AFG14" s="77"/>
      <c r="AFH14" s="77"/>
      <c r="AFI14" s="77"/>
      <c r="AFJ14" s="77"/>
      <c r="AFK14" s="77"/>
      <c r="AFL14" s="77"/>
      <c r="AFM14" s="77"/>
      <c r="AFN14" s="77"/>
      <c r="AFO14" s="77"/>
      <c r="AFP14" s="77"/>
      <c r="AFQ14" s="77"/>
      <c r="AFR14" s="77"/>
      <c r="AFS14" s="77"/>
      <c r="AFT14" s="77"/>
      <c r="AFU14" s="77"/>
      <c r="AFV14" s="77"/>
      <c r="AFW14" s="77"/>
      <c r="AFX14" s="77"/>
      <c r="AFY14" s="77"/>
      <c r="AFZ14" s="77"/>
      <c r="AGA14" s="77"/>
      <c r="AGB14" s="77"/>
      <c r="AGC14" s="77"/>
      <c r="AGD14" s="77"/>
      <c r="AGE14" s="77"/>
      <c r="AGF14" s="77"/>
      <c r="AGG14" s="77"/>
      <c r="AGH14" s="77"/>
      <c r="AGI14" s="77"/>
      <c r="AGJ14" s="77"/>
      <c r="AGK14" s="77"/>
      <c r="AGL14" s="77"/>
      <c r="AGM14" s="77"/>
      <c r="AGN14" s="77"/>
      <c r="AGO14" s="77"/>
      <c r="AGP14" s="77"/>
      <c r="AGQ14" s="77"/>
      <c r="AGR14" s="77"/>
      <c r="AGS14" s="77"/>
      <c r="AGT14" s="77"/>
      <c r="AGU14" s="77"/>
      <c r="AGV14" s="77"/>
      <c r="AGW14" s="77"/>
      <c r="AGX14" s="77"/>
      <c r="AGY14" s="77"/>
      <c r="AGZ14" s="77"/>
      <c r="AHA14" s="77"/>
      <c r="AHB14" s="77"/>
      <c r="AHC14" s="77"/>
      <c r="AHD14" s="77"/>
      <c r="AHE14" s="77"/>
      <c r="AHF14" s="77"/>
      <c r="AHG14" s="77"/>
      <c r="AHH14" s="77"/>
      <c r="AHI14" s="77"/>
      <c r="AHJ14" s="77"/>
      <c r="AHK14" s="77"/>
      <c r="AHL14" s="77"/>
      <c r="AHM14" s="77"/>
      <c r="AHN14" s="77"/>
      <c r="AHO14" s="77"/>
      <c r="AHP14" s="77"/>
      <c r="AHQ14" s="77"/>
      <c r="AHR14" s="77"/>
      <c r="AHS14" s="77"/>
      <c r="AHT14" s="77"/>
      <c r="AHU14" s="77"/>
      <c r="AHV14" s="77"/>
      <c r="AHW14" s="77"/>
      <c r="AHX14" s="77"/>
      <c r="AHY14" s="77"/>
      <c r="AHZ14" s="77"/>
      <c r="AIA14" s="77"/>
      <c r="AIB14" s="77"/>
      <c r="AIC14" s="77"/>
      <c r="AID14" s="77"/>
      <c r="AIE14" s="77"/>
      <c r="AIF14" s="77"/>
      <c r="AIG14" s="77"/>
      <c r="AIH14" s="77"/>
      <c r="AII14" s="77"/>
      <c r="AIJ14" s="77"/>
      <c r="AIK14" s="77"/>
      <c r="AIL14" s="77"/>
      <c r="AIM14" s="77"/>
      <c r="AIN14" s="77"/>
      <c r="AIO14" s="77"/>
      <c r="AIP14" s="77"/>
      <c r="AIQ14" s="77"/>
      <c r="AIR14" s="77"/>
      <c r="AIS14" s="77"/>
      <c r="AIT14" s="77"/>
      <c r="AIU14" s="77"/>
      <c r="AIV14" s="77"/>
      <c r="AIW14" s="77"/>
      <c r="AIX14" s="77"/>
      <c r="AIY14" s="77"/>
      <c r="AIZ14" s="77"/>
      <c r="AJA14" s="77"/>
      <c r="AJB14" s="77"/>
      <c r="AJC14" s="77"/>
      <c r="AJD14" s="77"/>
      <c r="AJE14" s="77"/>
      <c r="AJF14" s="77"/>
      <c r="AJG14" s="77"/>
      <c r="AJH14" s="77"/>
      <c r="AJI14" s="77"/>
      <c r="AJJ14" s="77"/>
      <c r="AJK14" s="77"/>
      <c r="AJL14" s="77"/>
      <c r="AJM14" s="77"/>
      <c r="AJN14" s="77"/>
      <c r="AJO14" s="77"/>
      <c r="AJP14" s="77"/>
      <c r="AJQ14" s="77"/>
      <c r="AJR14" s="77"/>
      <c r="AJS14" s="77"/>
      <c r="AJT14" s="77"/>
      <c r="AJU14" s="77"/>
      <c r="AJV14" s="77"/>
      <c r="AJW14" s="77"/>
      <c r="AJX14" s="77"/>
      <c r="AJY14" s="77"/>
      <c r="AJZ14" s="77"/>
      <c r="AKA14" s="77"/>
      <c r="AKB14" s="77"/>
      <c r="AKC14" s="77"/>
      <c r="AKD14" s="77"/>
      <c r="AKE14" s="77"/>
      <c r="AKF14" s="77"/>
      <c r="AKG14" s="77"/>
      <c r="AKH14" s="77"/>
      <c r="AKI14" s="77"/>
      <c r="AKJ14" s="77"/>
      <c r="AKK14" s="77"/>
      <c r="AKL14" s="77"/>
      <c r="AKM14" s="77"/>
      <c r="AKN14" s="77"/>
      <c r="AKO14" s="77"/>
      <c r="AKP14" s="77"/>
      <c r="AKQ14" s="77"/>
      <c r="AKR14" s="77"/>
      <c r="AKS14" s="77"/>
      <c r="AKT14" s="77"/>
      <c r="AKU14" s="77"/>
      <c r="AKV14" s="77"/>
      <c r="AKW14" s="77"/>
      <c r="AKX14" s="77"/>
      <c r="AKY14" s="77"/>
      <c r="AKZ14" s="77"/>
      <c r="ALA14" s="77"/>
      <c r="ALB14" s="77"/>
      <c r="ALC14" s="77"/>
      <c r="ALD14" s="77"/>
      <c r="ALE14" s="77"/>
      <c r="ALF14" s="77"/>
      <c r="ALG14" s="77"/>
      <c r="ALH14" s="77"/>
      <c r="ALI14" s="77"/>
      <c r="ALJ14" s="77"/>
      <c r="ALK14" s="77"/>
      <c r="ALL14" s="77"/>
      <c r="ALM14" s="77"/>
      <c r="ALN14" s="77"/>
      <c r="ALO14" s="77"/>
      <c r="ALP14" s="77"/>
      <c r="ALQ14" s="77"/>
      <c r="ALR14" s="77"/>
      <c r="ALS14" s="77"/>
      <c r="ALT14" s="77"/>
      <c r="ALU14" s="77"/>
      <c r="ALV14" s="77"/>
      <c r="ALW14" s="77"/>
      <c r="ALX14" s="77"/>
      <c r="ALY14" s="77"/>
      <c r="ALZ14" s="77"/>
      <c r="AMA14" s="77"/>
      <c r="AMB14" s="77"/>
      <c r="AMC14" s="77"/>
      <c r="AMD14" s="77"/>
      <c r="AME14" s="77"/>
      <c r="AMF14" s="77"/>
      <c r="AMG14" s="77"/>
      <c r="AMH14" s="77"/>
      <c r="AMI14" s="77"/>
      <c r="AMJ14" s="77"/>
      <c r="AMK14" s="77"/>
      <c r="AML14" s="77"/>
      <c r="AMM14" s="77"/>
      <c r="AMN14" s="77"/>
      <c r="AMO14" s="77"/>
      <c r="AMP14" s="77"/>
      <c r="AMQ14" s="77"/>
      <c r="AMR14" s="77"/>
      <c r="AMS14" s="77"/>
      <c r="AMT14" s="77"/>
      <c r="AMU14" s="77"/>
      <c r="AMV14" s="77"/>
      <c r="AMW14" s="77"/>
      <c r="AMX14" s="77"/>
      <c r="AMY14" s="77"/>
      <c r="AMZ14" s="77"/>
      <c r="ANA14" s="77"/>
      <c r="ANB14" s="77"/>
      <c r="ANC14" s="77"/>
      <c r="AND14" s="77"/>
      <c r="ANE14" s="77"/>
      <c r="ANF14" s="77"/>
      <c r="ANG14" s="77"/>
      <c r="ANH14" s="77"/>
      <c r="ANI14" s="77"/>
      <c r="ANJ14" s="77"/>
      <c r="ANK14" s="77"/>
      <c r="ANL14" s="77"/>
      <c r="ANM14" s="77"/>
      <c r="ANN14" s="77"/>
      <c r="ANO14" s="77"/>
      <c r="ANP14" s="77"/>
      <c r="ANQ14" s="77"/>
      <c r="ANR14" s="77"/>
      <c r="ANS14" s="77"/>
      <c r="ANT14" s="77"/>
      <c r="ANU14" s="77"/>
      <c r="ANV14" s="77"/>
      <c r="ANW14" s="77"/>
      <c r="ANX14" s="77"/>
      <c r="ANY14" s="77"/>
      <c r="ANZ14" s="77"/>
      <c r="AOA14" s="77"/>
      <c r="AOB14" s="77"/>
      <c r="AOC14" s="77"/>
      <c r="AOD14" s="77"/>
      <c r="AOE14" s="77"/>
      <c r="AOF14" s="77"/>
      <c r="AOG14" s="77"/>
      <c r="AOH14" s="77"/>
      <c r="AOI14" s="77"/>
      <c r="AOJ14" s="77"/>
      <c r="AOK14" s="77"/>
      <c r="AOL14" s="77"/>
      <c r="AOM14" s="77"/>
      <c r="AON14" s="77"/>
      <c r="AOO14" s="77"/>
      <c r="AOP14" s="77"/>
      <c r="AOQ14" s="77"/>
      <c r="AOR14" s="77"/>
      <c r="AOS14" s="77"/>
      <c r="AOT14" s="77"/>
      <c r="AOU14" s="77"/>
      <c r="AOV14" s="77"/>
      <c r="AOW14" s="77"/>
      <c r="AOX14" s="77"/>
      <c r="AOY14" s="77"/>
      <c r="AOZ14" s="77"/>
      <c r="APA14" s="77"/>
      <c r="APB14" s="77"/>
      <c r="APC14" s="77"/>
      <c r="APD14" s="77"/>
      <c r="APE14" s="77"/>
      <c r="APF14" s="77"/>
      <c r="APG14" s="77"/>
      <c r="APH14" s="77"/>
      <c r="API14" s="77"/>
      <c r="APJ14" s="77"/>
      <c r="APK14" s="77"/>
      <c r="APL14" s="77"/>
      <c r="APM14" s="77"/>
      <c r="APN14" s="77"/>
      <c r="APO14" s="77"/>
      <c r="APP14" s="77"/>
      <c r="APQ14" s="77"/>
      <c r="APR14" s="77"/>
      <c r="APS14" s="77"/>
      <c r="APT14" s="77"/>
      <c r="APU14" s="77"/>
      <c r="APV14" s="77"/>
      <c r="APW14" s="77"/>
      <c r="APX14" s="77"/>
      <c r="APY14" s="77"/>
      <c r="APZ14" s="77"/>
      <c r="AQA14" s="77"/>
      <c r="AQB14" s="77"/>
      <c r="AQC14" s="77"/>
      <c r="AQD14" s="77"/>
      <c r="AQE14" s="77"/>
      <c r="AQF14" s="77"/>
      <c r="AQG14" s="77"/>
      <c r="AQH14" s="77"/>
      <c r="AQI14" s="77"/>
      <c r="AQJ14" s="77"/>
      <c r="AQK14" s="77"/>
      <c r="AQL14" s="77"/>
      <c r="AQM14" s="77"/>
      <c r="AQN14" s="77"/>
      <c r="AQO14" s="77"/>
      <c r="AQP14" s="77"/>
      <c r="AQQ14" s="77"/>
      <c r="AQR14" s="77"/>
      <c r="AQS14" s="77"/>
      <c r="AQT14" s="77"/>
      <c r="AQU14" s="77"/>
      <c r="AQV14" s="77"/>
      <c r="AQW14" s="77"/>
      <c r="AQX14" s="77"/>
      <c r="AQY14" s="77"/>
      <c r="AQZ14" s="77"/>
      <c r="ARA14" s="77"/>
      <c r="ARB14" s="77"/>
      <c r="ARC14" s="77"/>
      <c r="ARD14" s="77"/>
      <c r="ARE14" s="77"/>
      <c r="ARF14" s="77"/>
      <c r="ARG14" s="77"/>
      <c r="ARH14" s="77"/>
      <c r="ARI14" s="77"/>
      <c r="ARJ14" s="77"/>
      <c r="ARK14" s="77"/>
      <c r="ARL14" s="77"/>
      <c r="ARM14" s="77"/>
      <c r="ARN14" s="77"/>
      <c r="ARO14" s="77"/>
      <c r="ARP14" s="77"/>
      <c r="ARQ14" s="77"/>
      <c r="ARR14" s="77"/>
      <c r="ARS14" s="77"/>
      <c r="ART14" s="77"/>
      <c r="ARU14" s="77"/>
      <c r="ARV14" s="77"/>
      <c r="ARW14" s="77"/>
      <c r="ARX14" s="77"/>
      <c r="ARY14" s="77"/>
      <c r="ARZ14" s="77"/>
      <c r="ASA14" s="77"/>
      <c r="ASB14" s="77"/>
      <c r="ASC14" s="77"/>
      <c r="ASD14" s="77"/>
      <c r="ASE14" s="77"/>
      <c r="ASF14" s="77"/>
      <c r="ASG14" s="77"/>
      <c r="ASH14" s="77"/>
      <c r="ASI14" s="77"/>
      <c r="ASJ14" s="77"/>
      <c r="ASK14" s="77"/>
      <c r="ASL14" s="77"/>
      <c r="ASM14" s="77"/>
      <c r="ASN14" s="77"/>
      <c r="ASO14" s="77"/>
      <c r="ASP14" s="77"/>
      <c r="ASQ14" s="77"/>
      <c r="ASR14" s="77"/>
      <c r="ASS14" s="77"/>
      <c r="AST14" s="77"/>
      <c r="ASU14" s="77"/>
      <c r="ASV14" s="77"/>
      <c r="ASW14" s="77"/>
      <c r="ASX14" s="77"/>
      <c r="ASY14" s="77"/>
      <c r="ASZ14" s="77"/>
      <c r="ATA14" s="77"/>
      <c r="ATB14" s="77"/>
      <c r="ATC14" s="77"/>
      <c r="ATD14" s="77"/>
      <c r="ATE14" s="77"/>
      <c r="ATF14" s="77"/>
      <c r="ATG14" s="77"/>
      <c r="ATH14" s="77"/>
      <c r="ATI14" s="77"/>
      <c r="ATJ14" s="77"/>
      <c r="ATK14" s="77"/>
      <c r="ATL14" s="77"/>
      <c r="ATM14" s="77"/>
      <c r="ATN14" s="77"/>
      <c r="ATO14" s="77"/>
      <c r="ATP14" s="77"/>
      <c r="ATQ14" s="77"/>
      <c r="ATR14" s="77"/>
      <c r="ATS14" s="77"/>
      <c r="ATT14" s="77"/>
      <c r="ATU14" s="77"/>
      <c r="ATV14" s="77"/>
      <c r="ATW14" s="77"/>
      <c r="ATX14" s="77"/>
      <c r="ATY14" s="77"/>
      <c r="ATZ14" s="77"/>
      <c r="AUA14" s="77"/>
      <c r="AUB14" s="77"/>
      <c r="AUC14" s="77"/>
      <c r="AUD14" s="77"/>
      <c r="AUE14" s="77"/>
      <c r="AUF14" s="77"/>
      <c r="AUG14" s="77"/>
      <c r="AUH14" s="77"/>
      <c r="AUI14" s="77"/>
      <c r="AUJ14" s="77"/>
      <c r="AUK14" s="77"/>
      <c r="AUL14" s="77"/>
      <c r="AUM14" s="77"/>
      <c r="AUN14" s="77"/>
      <c r="AUO14" s="77"/>
      <c r="AUP14" s="77"/>
      <c r="AUQ14" s="77"/>
      <c r="AUR14" s="77"/>
      <c r="AUS14" s="77"/>
      <c r="AUT14" s="77"/>
      <c r="AUU14" s="77"/>
      <c r="AUV14" s="77"/>
      <c r="AUW14" s="77"/>
      <c r="AUX14" s="77"/>
      <c r="AUY14" s="77"/>
      <c r="AUZ14" s="77"/>
      <c r="AVA14" s="77"/>
      <c r="AVB14" s="77"/>
      <c r="AVC14" s="77"/>
      <c r="AVD14" s="77"/>
      <c r="AVE14" s="77"/>
      <c r="AVF14" s="77"/>
      <c r="AVG14" s="77"/>
      <c r="AVH14" s="77"/>
      <c r="AVI14" s="77"/>
      <c r="AVJ14" s="77"/>
      <c r="AVK14" s="77"/>
      <c r="AVL14" s="77"/>
      <c r="AVM14" s="77"/>
      <c r="AVN14" s="77"/>
      <c r="AVO14" s="77"/>
      <c r="AVP14" s="77"/>
      <c r="AVQ14" s="77"/>
      <c r="AVR14" s="77"/>
      <c r="AVS14" s="77"/>
      <c r="AVT14" s="77"/>
      <c r="AVU14" s="77"/>
      <c r="AVV14" s="77"/>
      <c r="AVW14" s="77"/>
      <c r="AVX14" s="77"/>
      <c r="AVY14" s="77"/>
      <c r="AVZ14" s="77"/>
      <c r="AWA14" s="77"/>
      <c r="AWB14" s="77"/>
      <c r="AWC14" s="77"/>
      <c r="AWD14" s="77"/>
      <c r="AWE14" s="77"/>
      <c r="AWF14" s="77"/>
      <c r="AWG14" s="77"/>
      <c r="AWH14" s="77"/>
      <c r="AWI14" s="77"/>
      <c r="AWJ14" s="77"/>
      <c r="AWK14" s="77"/>
      <c r="AWL14" s="77"/>
      <c r="AWM14" s="77"/>
      <c r="AWN14" s="77"/>
      <c r="AWO14" s="77"/>
      <c r="AWP14" s="77"/>
      <c r="AWQ14" s="77"/>
      <c r="AWR14" s="77"/>
      <c r="AWS14" s="77"/>
      <c r="AWT14" s="77"/>
      <c r="AWU14" s="77"/>
      <c r="AWV14" s="77"/>
      <c r="AWW14" s="77"/>
      <c r="AWX14" s="77"/>
      <c r="AWY14" s="77"/>
      <c r="AWZ14" s="77"/>
      <c r="AXA14" s="77"/>
      <c r="AXB14" s="77"/>
      <c r="AXC14" s="77"/>
      <c r="AXD14" s="77"/>
      <c r="AXE14" s="77"/>
      <c r="AXF14" s="77"/>
      <c r="AXG14" s="77"/>
      <c r="AXH14" s="77"/>
      <c r="AXI14" s="77"/>
      <c r="AXJ14" s="77"/>
      <c r="AXK14" s="77"/>
      <c r="AXL14" s="77"/>
      <c r="AXM14" s="77"/>
      <c r="AXN14" s="77"/>
      <c r="AXO14" s="77"/>
      <c r="AXP14" s="77"/>
      <c r="AXQ14" s="77"/>
      <c r="AXR14" s="77"/>
      <c r="AXS14" s="77"/>
      <c r="AXT14" s="77"/>
      <c r="AXU14" s="77"/>
      <c r="AXV14" s="77"/>
      <c r="AXW14" s="77"/>
      <c r="AXX14" s="77"/>
      <c r="AXY14" s="77"/>
      <c r="AXZ14" s="77"/>
      <c r="AYA14" s="77"/>
      <c r="AYB14" s="77"/>
      <c r="AYC14" s="77"/>
      <c r="AYD14" s="77"/>
      <c r="AYE14" s="77"/>
      <c r="AYF14" s="77"/>
      <c r="AYG14" s="77"/>
      <c r="AYH14" s="77"/>
      <c r="AYI14" s="77"/>
      <c r="AYJ14" s="77"/>
      <c r="AYK14" s="77"/>
      <c r="AYL14" s="77"/>
      <c r="AYM14" s="77"/>
      <c r="AYN14" s="77"/>
      <c r="AYO14" s="77"/>
      <c r="AYP14" s="77"/>
      <c r="AYQ14" s="77"/>
      <c r="AYR14" s="77"/>
      <c r="AYS14" s="77"/>
      <c r="AYT14" s="77"/>
      <c r="AYU14" s="77"/>
      <c r="AYV14" s="77"/>
      <c r="AYW14" s="77"/>
      <c r="AYX14" s="77"/>
      <c r="AYY14" s="77"/>
      <c r="AYZ14" s="77"/>
      <c r="AZA14" s="77"/>
      <c r="AZB14" s="77"/>
      <c r="AZC14" s="77"/>
      <c r="AZD14" s="77"/>
      <c r="AZE14" s="77"/>
      <c r="AZF14" s="77"/>
      <c r="AZG14" s="77"/>
      <c r="AZH14" s="77"/>
      <c r="AZI14" s="77"/>
      <c r="AZJ14" s="77"/>
      <c r="AZK14" s="77"/>
      <c r="AZL14" s="77"/>
      <c r="AZM14" s="77"/>
      <c r="AZN14" s="77"/>
      <c r="AZO14" s="77"/>
      <c r="AZP14" s="77"/>
      <c r="AZQ14" s="77"/>
      <c r="AZR14" s="77"/>
      <c r="AZS14" s="77"/>
      <c r="AZT14" s="77"/>
      <c r="AZU14" s="77"/>
      <c r="AZV14" s="77"/>
      <c r="AZW14" s="77"/>
      <c r="AZX14" s="77"/>
      <c r="AZY14" s="77"/>
      <c r="AZZ14" s="77"/>
      <c r="BAA14" s="77"/>
      <c r="BAB14" s="77"/>
      <c r="BAC14" s="77"/>
      <c r="BAD14" s="77"/>
      <c r="BAE14" s="77"/>
      <c r="BAF14" s="77"/>
      <c r="BAG14" s="77"/>
      <c r="BAH14" s="77"/>
      <c r="BAI14" s="77"/>
      <c r="BAJ14" s="77"/>
      <c r="BAK14" s="77"/>
      <c r="BAL14" s="77"/>
      <c r="BAM14" s="77"/>
      <c r="BAN14" s="77"/>
      <c r="BAO14" s="77"/>
      <c r="BAP14" s="77"/>
      <c r="BAQ14" s="77"/>
      <c r="BAR14" s="77"/>
      <c r="BAS14" s="77"/>
      <c r="BAT14" s="77"/>
      <c r="BAU14" s="77"/>
      <c r="BAV14" s="77"/>
      <c r="BAW14" s="77"/>
      <c r="BAX14" s="77"/>
      <c r="BAY14" s="77"/>
      <c r="BAZ14" s="77"/>
      <c r="BBA14" s="77"/>
      <c r="BBB14" s="77"/>
      <c r="BBC14" s="77"/>
      <c r="BBD14" s="77"/>
      <c r="BBE14" s="77"/>
      <c r="BBF14" s="77"/>
      <c r="BBG14" s="77"/>
      <c r="BBH14" s="77"/>
      <c r="BBI14" s="77"/>
      <c r="BBJ14" s="77"/>
      <c r="BBK14" s="77"/>
      <c r="BBL14" s="77"/>
      <c r="BBM14" s="77"/>
      <c r="BBN14" s="77"/>
      <c r="BBO14" s="77"/>
      <c r="BBP14" s="77"/>
      <c r="BBQ14" s="77"/>
      <c r="BBR14" s="77"/>
      <c r="BBS14" s="77"/>
      <c r="BBT14" s="77"/>
      <c r="BBU14" s="77"/>
      <c r="BBV14" s="77"/>
      <c r="BBW14" s="77"/>
      <c r="BBX14" s="77"/>
      <c r="BBY14" s="77"/>
      <c r="BBZ14" s="77"/>
      <c r="BCA14" s="77"/>
      <c r="BCB14" s="77"/>
      <c r="BCC14" s="77"/>
      <c r="BCD14" s="77"/>
      <c r="BCE14" s="77"/>
      <c r="BCF14" s="77"/>
      <c r="BCG14" s="77"/>
      <c r="BCH14" s="77"/>
      <c r="BCI14" s="77"/>
      <c r="BCJ14" s="77"/>
      <c r="BCK14" s="77"/>
      <c r="BCL14" s="77"/>
      <c r="BCM14" s="77"/>
      <c r="BCN14" s="77"/>
      <c r="BCO14" s="77"/>
      <c r="BCP14" s="77"/>
      <c r="BCQ14" s="77"/>
      <c r="BCR14" s="77"/>
      <c r="BCS14" s="77"/>
      <c r="BCT14" s="77"/>
      <c r="BCU14" s="77"/>
      <c r="BCV14" s="77"/>
      <c r="BCW14" s="77"/>
      <c r="BCX14" s="77"/>
      <c r="BCY14" s="77"/>
      <c r="BCZ14" s="77"/>
      <c r="BDA14" s="77"/>
      <c r="BDB14" s="77"/>
      <c r="BDC14" s="77"/>
      <c r="BDD14" s="77"/>
      <c r="BDE14" s="77"/>
      <c r="BDF14" s="77"/>
      <c r="BDG14" s="77"/>
      <c r="BDH14" s="77"/>
      <c r="BDI14" s="77"/>
      <c r="BDJ14" s="77"/>
      <c r="BDK14" s="77"/>
      <c r="BDL14" s="77"/>
      <c r="BDM14" s="77"/>
      <c r="BDN14" s="77"/>
      <c r="BDO14" s="77"/>
      <c r="BDP14" s="77"/>
      <c r="BDQ14" s="77"/>
      <c r="BDR14" s="77"/>
      <c r="BDS14" s="77"/>
      <c r="BDT14" s="77"/>
      <c r="BDU14" s="77"/>
      <c r="BDV14" s="77"/>
      <c r="BDW14" s="77"/>
      <c r="BDX14" s="77"/>
      <c r="BDY14" s="77"/>
      <c r="BDZ14" s="77"/>
      <c r="BEA14" s="77"/>
      <c r="BEB14" s="77"/>
      <c r="BEC14" s="77"/>
      <c r="BED14" s="77"/>
      <c r="BEE14" s="77"/>
      <c r="BEF14" s="77"/>
      <c r="BEG14" s="77"/>
      <c r="BEH14" s="77"/>
      <c r="BEI14" s="77"/>
      <c r="BEJ14" s="77"/>
      <c r="BEK14" s="77"/>
      <c r="BEL14" s="77"/>
      <c r="BEM14" s="77"/>
      <c r="BEN14" s="77"/>
      <c r="BEO14" s="77"/>
      <c r="BEP14" s="77"/>
      <c r="BEQ14" s="77"/>
      <c r="BER14" s="77"/>
      <c r="BES14" s="77"/>
      <c r="BET14" s="77"/>
      <c r="BEU14" s="77"/>
      <c r="BEV14" s="77"/>
      <c r="BEW14" s="77"/>
      <c r="BEX14" s="77"/>
      <c r="BEY14" s="77"/>
      <c r="BEZ14" s="77"/>
      <c r="BFA14" s="77"/>
      <c r="BFB14" s="77"/>
      <c r="BFC14" s="77"/>
      <c r="BFD14" s="77"/>
      <c r="BFE14" s="77"/>
      <c r="BFF14" s="77"/>
      <c r="BFG14" s="77"/>
      <c r="BFH14" s="77"/>
      <c r="BFI14" s="77"/>
      <c r="BFJ14" s="77"/>
      <c r="BFK14" s="77"/>
      <c r="BFL14" s="77"/>
      <c r="BFM14" s="77"/>
      <c r="BFN14" s="77"/>
      <c r="BFO14" s="77"/>
      <c r="BFP14" s="77"/>
      <c r="BFQ14" s="77"/>
      <c r="BFR14" s="77"/>
      <c r="BFS14" s="77"/>
      <c r="BFT14" s="77"/>
      <c r="BFU14" s="77"/>
      <c r="BFV14" s="77"/>
      <c r="BFW14" s="77"/>
      <c r="BFX14" s="77"/>
      <c r="BFY14" s="77"/>
      <c r="BFZ14" s="77"/>
      <c r="BGA14" s="77"/>
      <c r="BGB14" s="77"/>
      <c r="BGC14" s="77"/>
      <c r="BGD14" s="77"/>
      <c r="BGE14" s="77"/>
      <c r="BGF14" s="77"/>
      <c r="BGG14" s="77"/>
      <c r="BGH14" s="77"/>
      <c r="BGI14" s="77"/>
      <c r="BGJ14" s="77"/>
      <c r="BGK14" s="77"/>
      <c r="BGL14" s="77"/>
      <c r="BGM14" s="77"/>
      <c r="BGN14" s="77"/>
      <c r="BGO14" s="77"/>
      <c r="BGP14" s="77"/>
      <c r="BGQ14" s="77"/>
      <c r="BGR14" s="77"/>
      <c r="BGS14" s="77"/>
      <c r="BGT14" s="77"/>
      <c r="BGU14" s="77"/>
      <c r="BGV14" s="77"/>
      <c r="BGW14" s="77"/>
      <c r="BGX14" s="77"/>
      <c r="BGY14" s="77"/>
      <c r="BGZ14" s="77"/>
      <c r="BHA14" s="77"/>
      <c r="BHB14" s="77"/>
      <c r="BHC14" s="77"/>
      <c r="BHD14" s="77"/>
      <c r="BHE14" s="77"/>
      <c r="BHF14" s="77"/>
      <c r="BHG14" s="77"/>
      <c r="BHH14" s="77"/>
      <c r="BHI14" s="77"/>
      <c r="BHJ14" s="77"/>
      <c r="BHK14" s="77"/>
      <c r="BHL14" s="77"/>
      <c r="BHM14" s="77"/>
      <c r="BHN14" s="77"/>
      <c r="BHO14" s="77"/>
      <c r="BHP14" s="77"/>
      <c r="BHQ14" s="77"/>
      <c r="BHR14" s="77"/>
      <c r="BHS14" s="77"/>
      <c r="BHT14" s="77"/>
      <c r="BHU14" s="77"/>
      <c r="BHV14" s="77"/>
      <c r="BHW14" s="77"/>
      <c r="BHX14" s="77"/>
      <c r="BHY14" s="77"/>
      <c r="BHZ14" s="77"/>
      <c r="BIA14" s="77"/>
      <c r="BIB14" s="77"/>
      <c r="BIC14" s="77"/>
      <c r="BID14" s="77"/>
      <c r="BIE14" s="77"/>
      <c r="BIF14" s="77"/>
      <c r="BIG14" s="77"/>
      <c r="BIH14" s="77"/>
      <c r="BII14" s="77"/>
      <c r="BIJ14" s="77"/>
      <c r="BIK14" s="77"/>
      <c r="BIL14" s="77"/>
      <c r="BIM14" s="77"/>
      <c r="BIN14" s="77"/>
      <c r="BIO14" s="77"/>
      <c r="BIP14" s="77"/>
      <c r="BIQ14" s="77"/>
      <c r="BIR14" s="77"/>
      <c r="BIS14" s="77"/>
      <c r="BIT14" s="77"/>
      <c r="BIU14" s="77"/>
      <c r="BIV14" s="77"/>
      <c r="BIW14" s="77"/>
      <c r="BIX14" s="77"/>
      <c r="BIY14" s="77"/>
      <c r="BIZ14" s="77"/>
      <c r="BJA14" s="77"/>
      <c r="BJB14" s="77"/>
      <c r="BJC14" s="77"/>
      <c r="BJD14" s="77"/>
      <c r="BJE14" s="77"/>
      <c r="BJF14" s="77"/>
      <c r="BJG14" s="77"/>
      <c r="BJH14" s="77"/>
      <c r="BJI14" s="77"/>
      <c r="BJJ14" s="77"/>
      <c r="BJK14" s="77"/>
      <c r="BJL14" s="77"/>
      <c r="BJM14" s="77"/>
      <c r="BJN14" s="77"/>
      <c r="BJO14" s="77"/>
      <c r="BJP14" s="77"/>
      <c r="BJQ14" s="77"/>
      <c r="BJR14" s="77"/>
      <c r="BJS14" s="77"/>
      <c r="BJT14" s="77"/>
      <c r="BJU14" s="77"/>
      <c r="BJV14" s="77"/>
      <c r="BJW14" s="77"/>
      <c r="BJX14" s="77"/>
      <c r="BJY14" s="77"/>
      <c r="BJZ14" s="77"/>
      <c r="BKA14" s="77"/>
      <c r="BKB14" s="77"/>
      <c r="BKC14" s="77"/>
      <c r="BKD14" s="77"/>
      <c r="BKE14" s="77"/>
      <c r="BKF14" s="77"/>
      <c r="BKG14" s="77"/>
      <c r="BKH14" s="77"/>
      <c r="BKI14" s="77"/>
      <c r="BKJ14" s="77"/>
      <c r="BKK14" s="77"/>
      <c r="BKL14" s="77"/>
      <c r="BKM14" s="77"/>
      <c r="BKN14" s="77"/>
      <c r="BKO14" s="77"/>
      <c r="BKP14" s="77"/>
      <c r="BKQ14" s="77"/>
      <c r="BKR14" s="77"/>
      <c r="BKS14" s="77"/>
      <c r="BKT14" s="77"/>
      <c r="BKU14" s="77"/>
      <c r="BKV14" s="77"/>
      <c r="BKW14" s="77"/>
      <c r="BKX14" s="77"/>
      <c r="BKY14" s="77"/>
      <c r="BKZ14" s="77"/>
      <c r="BLA14" s="77"/>
      <c r="BLB14" s="77"/>
      <c r="BLC14" s="77"/>
      <c r="BLD14" s="77"/>
      <c r="BLE14" s="77"/>
      <c r="BLF14" s="77"/>
      <c r="BLG14" s="77"/>
      <c r="BLH14" s="77"/>
      <c r="BLI14" s="77"/>
      <c r="BLJ14" s="77"/>
      <c r="BLK14" s="77"/>
      <c r="BLL14" s="77"/>
      <c r="BLM14" s="77"/>
      <c r="BLN14" s="77"/>
      <c r="BLO14" s="77"/>
      <c r="BLP14" s="77"/>
      <c r="BLQ14" s="77"/>
      <c r="BLR14" s="77"/>
      <c r="BLS14" s="77"/>
      <c r="BLT14" s="77"/>
      <c r="BLU14" s="77"/>
      <c r="BLV14" s="77"/>
      <c r="BLW14" s="77"/>
      <c r="BLX14" s="77"/>
      <c r="BLY14" s="77"/>
      <c r="BLZ14" s="77"/>
      <c r="BMA14" s="77"/>
      <c r="BMB14" s="77"/>
      <c r="BMC14" s="77"/>
      <c r="BMD14" s="77"/>
      <c r="BME14" s="77"/>
      <c r="BMF14" s="77"/>
      <c r="BMG14" s="77"/>
      <c r="BMH14" s="77"/>
      <c r="BMI14" s="77"/>
      <c r="BMJ14" s="77"/>
      <c r="BMK14" s="77"/>
      <c r="BML14" s="77"/>
      <c r="BMM14" s="77"/>
      <c r="BMN14" s="77"/>
      <c r="BMO14" s="77"/>
      <c r="BMP14" s="77"/>
      <c r="BMQ14" s="77"/>
      <c r="BMR14" s="77"/>
      <c r="BMS14" s="77"/>
      <c r="BMT14" s="77"/>
      <c r="BMU14" s="77"/>
      <c r="BMV14" s="77"/>
      <c r="BMW14" s="77"/>
      <c r="BMX14" s="77"/>
      <c r="BMY14" s="77"/>
      <c r="BMZ14" s="77"/>
      <c r="BNA14" s="77"/>
      <c r="BNB14" s="77"/>
      <c r="BNC14" s="77"/>
      <c r="BND14" s="77"/>
      <c r="BNE14" s="77"/>
      <c r="BNF14" s="77"/>
      <c r="BNG14" s="77"/>
      <c r="BNH14" s="77"/>
      <c r="BNI14" s="77"/>
      <c r="BNJ14" s="77"/>
      <c r="BNK14" s="77"/>
      <c r="BNL14" s="77"/>
      <c r="BNM14" s="77"/>
      <c r="BNN14" s="77"/>
      <c r="BNO14" s="77"/>
      <c r="BNP14" s="77"/>
      <c r="BNQ14" s="77"/>
      <c r="BNR14" s="77"/>
      <c r="BNS14" s="77"/>
      <c r="BNT14" s="77"/>
      <c r="BNU14" s="77"/>
      <c r="BNV14" s="77"/>
      <c r="BNW14" s="77"/>
      <c r="BNX14" s="77"/>
      <c r="BNY14" s="77"/>
      <c r="BNZ14" s="77"/>
      <c r="BOA14" s="77"/>
      <c r="BOB14" s="77"/>
      <c r="BOC14" s="77"/>
      <c r="BOD14" s="77"/>
      <c r="BOE14" s="77"/>
      <c r="BOF14" s="77"/>
      <c r="BOG14" s="77"/>
      <c r="BOH14" s="77"/>
      <c r="BOI14" s="77"/>
      <c r="BOJ14" s="77"/>
      <c r="BOK14" s="77"/>
      <c r="BOL14" s="77"/>
      <c r="BOM14" s="77"/>
      <c r="BON14" s="77"/>
      <c r="BOO14" s="77"/>
      <c r="BOP14" s="77"/>
      <c r="BOQ14" s="77"/>
      <c r="BOR14" s="77"/>
      <c r="BOS14" s="77"/>
      <c r="BOT14" s="77"/>
      <c r="BOU14" s="77"/>
      <c r="BOV14" s="77"/>
      <c r="BOW14" s="77"/>
      <c r="BOX14" s="77"/>
      <c r="BOY14" s="77"/>
      <c r="BOZ14" s="77"/>
      <c r="BPA14" s="77"/>
      <c r="BPB14" s="77"/>
      <c r="BPC14" s="77"/>
      <c r="BPD14" s="77"/>
      <c r="BPE14" s="77"/>
      <c r="BPF14" s="77"/>
      <c r="BPG14" s="77"/>
      <c r="BPH14" s="77"/>
      <c r="BPI14" s="77"/>
      <c r="BPJ14" s="77"/>
      <c r="BPK14" s="77"/>
      <c r="BPL14" s="77"/>
      <c r="BPM14" s="77"/>
      <c r="BPN14" s="77"/>
      <c r="BPO14" s="77"/>
      <c r="BPP14" s="77"/>
      <c r="BPQ14" s="77"/>
      <c r="BPR14" s="77"/>
      <c r="BPS14" s="77"/>
      <c r="BPT14" s="77"/>
      <c r="BPU14" s="77"/>
      <c r="BPV14" s="77"/>
      <c r="BPW14" s="77"/>
      <c r="BPX14" s="77"/>
      <c r="BPY14" s="77"/>
      <c r="BPZ14" s="77"/>
      <c r="BQA14" s="77"/>
      <c r="BQB14" s="77"/>
      <c r="BQC14" s="77"/>
      <c r="BQD14" s="77"/>
      <c r="BQE14" s="77"/>
      <c r="BQF14" s="77"/>
      <c r="BQG14" s="77"/>
      <c r="BQH14" s="77"/>
      <c r="BQI14" s="77"/>
      <c r="BQJ14" s="77"/>
      <c r="BQK14" s="77"/>
      <c r="BQL14" s="77"/>
      <c r="BQM14" s="77"/>
      <c r="BQN14" s="77"/>
      <c r="BQO14" s="77"/>
      <c r="BQP14" s="77"/>
      <c r="BQQ14" s="77"/>
      <c r="BQR14" s="77"/>
      <c r="BQS14" s="77"/>
      <c r="BQT14" s="77"/>
      <c r="BQU14" s="77"/>
      <c r="BQV14" s="77"/>
      <c r="BQW14" s="77"/>
      <c r="BQX14" s="77"/>
      <c r="BQY14" s="77"/>
      <c r="BQZ14" s="77"/>
      <c r="BRA14" s="77"/>
      <c r="BRB14" s="77"/>
      <c r="BRC14" s="77"/>
      <c r="BRD14" s="77"/>
      <c r="BRE14" s="77"/>
      <c r="BRF14" s="77"/>
      <c r="BRG14" s="77"/>
      <c r="BRH14" s="77"/>
      <c r="BRI14" s="77"/>
      <c r="BRJ14" s="77"/>
      <c r="BRK14" s="77"/>
      <c r="BRL14" s="77"/>
      <c r="BRM14" s="77"/>
      <c r="BRN14" s="77"/>
      <c r="BRO14" s="77"/>
      <c r="BRP14" s="77"/>
      <c r="BRQ14" s="77"/>
      <c r="BRR14" s="77"/>
      <c r="BRS14" s="77"/>
      <c r="BRT14" s="77"/>
      <c r="BRU14" s="77"/>
      <c r="BRV14" s="77"/>
      <c r="BRW14" s="77"/>
      <c r="BRX14" s="77"/>
      <c r="BRY14" s="77"/>
      <c r="BRZ14" s="77"/>
      <c r="BSA14" s="77"/>
      <c r="BSB14" s="77"/>
      <c r="BSC14" s="77"/>
      <c r="BSD14" s="77"/>
      <c r="BSE14" s="77"/>
      <c r="BSF14" s="77"/>
      <c r="BSG14" s="77"/>
      <c r="BSH14" s="77"/>
      <c r="BSI14" s="77"/>
      <c r="BSJ14" s="77"/>
      <c r="BSK14" s="77"/>
      <c r="BSL14" s="77"/>
      <c r="BSM14" s="77"/>
      <c r="BSN14" s="77"/>
      <c r="BSO14" s="77"/>
      <c r="BSP14" s="77"/>
      <c r="BSQ14" s="77"/>
      <c r="BSR14" s="77"/>
      <c r="BSS14" s="77"/>
      <c r="BST14" s="77"/>
      <c r="BSU14" s="77"/>
      <c r="BSV14" s="77"/>
      <c r="BSW14" s="77"/>
      <c r="BSX14" s="77"/>
      <c r="BSY14" s="77"/>
      <c r="BSZ14" s="77"/>
      <c r="BTA14" s="77"/>
      <c r="BTB14" s="77"/>
      <c r="BTC14" s="77"/>
      <c r="BTD14" s="77"/>
      <c r="BTE14" s="77"/>
      <c r="BTF14" s="77"/>
      <c r="BTG14" s="77"/>
      <c r="BTH14" s="77"/>
      <c r="BTI14" s="77"/>
      <c r="BTJ14" s="77"/>
      <c r="BTK14" s="77"/>
      <c r="BTL14" s="77"/>
      <c r="BTM14" s="77"/>
      <c r="BTN14" s="77"/>
      <c r="BTO14" s="77"/>
      <c r="BTP14" s="77"/>
      <c r="BTQ14" s="77"/>
      <c r="BTR14" s="77"/>
      <c r="BTS14" s="77"/>
      <c r="BTT14" s="77"/>
      <c r="BTU14" s="77"/>
      <c r="BTV14" s="77"/>
      <c r="BTW14" s="77"/>
      <c r="BTX14" s="77"/>
      <c r="BTY14" s="77"/>
      <c r="BTZ14" s="77"/>
      <c r="BUA14" s="77"/>
      <c r="BUB14" s="77"/>
      <c r="BUC14" s="77"/>
      <c r="BUD14" s="77"/>
      <c r="BUE14" s="77"/>
      <c r="BUF14" s="77"/>
      <c r="BUG14" s="77"/>
      <c r="BUH14" s="77"/>
      <c r="BUI14" s="77"/>
      <c r="BUJ14" s="77"/>
      <c r="BUK14" s="77"/>
      <c r="BUL14" s="77"/>
      <c r="BUM14" s="77"/>
      <c r="BUN14" s="77"/>
      <c r="BUO14" s="77"/>
      <c r="BUP14" s="77"/>
      <c r="BUQ14" s="77"/>
      <c r="BUR14" s="77"/>
      <c r="BUS14" s="77"/>
      <c r="BUT14" s="77"/>
      <c r="BUU14" s="77"/>
      <c r="BUV14" s="77"/>
      <c r="BUW14" s="77"/>
      <c r="BUX14" s="77"/>
      <c r="BUY14" s="77"/>
      <c r="BUZ14" s="77"/>
      <c r="BVA14" s="77"/>
      <c r="BVB14" s="77"/>
      <c r="BVC14" s="77"/>
      <c r="BVD14" s="77"/>
      <c r="BVE14" s="77"/>
      <c r="BVF14" s="77"/>
      <c r="BVG14" s="77"/>
      <c r="BVH14" s="77"/>
      <c r="BVI14" s="77"/>
      <c r="BVJ14" s="77"/>
      <c r="BVK14" s="77"/>
      <c r="BVL14" s="77"/>
      <c r="BVM14" s="77"/>
      <c r="BVN14" s="77"/>
      <c r="BVO14" s="77"/>
      <c r="BVP14" s="77"/>
      <c r="BVQ14" s="77"/>
      <c r="BVR14" s="77"/>
      <c r="BVS14" s="77"/>
      <c r="BVT14" s="77"/>
      <c r="BVU14" s="77"/>
      <c r="BVV14" s="77"/>
      <c r="BVW14" s="77"/>
      <c r="BVX14" s="77"/>
      <c r="BVY14" s="77"/>
      <c r="BVZ14" s="77"/>
      <c r="BWA14" s="77"/>
      <c r="BWB14" s="77"/>
      <c r="BWC14" s="77"/>
      <c r="BWD14" s="77"/>
      <c r="BWE14" s="77"/>
      <c r="BWF14" s="77"/>
      <c r="BWG14" s="77"/>
      <c r="BWH14" s="77"/>
      <c r="BWI14" s="77"/>
      <c r="BWJ14" s="77"/>
      <c r="BWK14" s="77"/>
      <c r="BWL14" s="77"/>
      <c r="BWM14" s="77"/>
      <c r="BWN14" s="77"/>
      <c r="BWO14" s="77"/>
      <c r="BWP14" s="77"/>
      <c r="BWQ14" s="77"/>
      <c r="BWR14" s="77"/>
      <c r="BWS14" s="77"/>
      <c r="BWT14" s="77"/>
      <c r="BWU14" s="77"/>
      <c r="BWV14" s="77"/>
      <c r="BWW14" s="77"/>
      <c r="BWX14" s="77"/>
      <c r="BWY14" s="77"/>
      <c r="BWZ14" s="77"/>
      <c r="BXA14" s="77"/>
      <c r="BXB14" s="77"/>
      <c r="BXC14" s="77"/>
      <c r="BXD14" s="77"/>
      <c r="BXE14" s="77"/>
      <c r="BXF14" s="77"/>
      <c r="BXG14" s="77"/>
      <c r="BXH14" s="77"/>
      <c r="BXI14" s="77"/>
      <c r="BXJ14" s="77"/>
      <c r="BXK14" s="77"/>
      <c r="BXL14" s="77"/>
      <c r="BXM14" s="77"/>
      <c r="BXN14" s="77"/>
      <c r="BXO14" s="77"/>
      <c r="BXP14" s="77"/>
      <c r="BXQ14" s="77"/>
      <c r="BXR14" s="77"/>
      <c r="BXS14" s="77"/>
      <c r="BXT14" s="77"/>
      <c r="BXU14" s="77"/>
      <c r="BXV14" s="77"/>
      <c r="BXW14" s="77"/>
      <c r="BXX14" s="77"/>
      <c r="BXY14" s="77"/>
      <c r="BXZ14" s="77"/>
      <c r="BYA14" s="77"/>
      <c r="BYB14" s="77"/>
      <c r="BYC14" s="77"/>
      <c r="BYD14" s="77"/>
      <c r="BYE14" s="77"/>
      <c r="BYF14" s="77"/>
      <c r="BYG14" s="77"/>
      <c r="BYH14" s="77"/>
      <c r="BYI14" s="77"/>
      <c r="BYJ14" s="77"/>
      <c r="BYK14" s="77"/>
      <c r="BYL14" s="77"/>
      <c r="BYM14" s="77"/>
      <c r="BYN14" s="77"/>
      <c r="BYO14" s="77"/>
      <c r="BYP14" s="77"/>
      <c r="BYQ14" s="77"/>
      <c r="BYR14" s="77"/>
      <c r="BYS14" s="77"/>
      <c r="BYT14" s="77"/>
      <c r="BYU14" s="77"/>
      <c r="BYV14" s="77"/>
      <c r="BYW14" s="77"/>
      <c r="BYX14" s="77"/>
      <c r="BYY14" s="77"/>
      <c r="BYZ14" s="77"/>
      <c r="BZA14" s="77"/>
      <c r="BZB14" s="77"/>
      <c r="BZC14" s="77"/>
      <c r="BZD14" s="77"/>
      <c r="BZE14" s="77"/>
      <c r="BZF14" s="77"/>
      <c r="BZG14" s="77"/>
      <c r="BZH14" s="77"/>
      <c r="BZI14" s="77"/>
      <c r="BZJ14" s="77"/>
      <c r="BZK14" s="77"/>
      <c r="BZL14" s="77"/>
      <c r="BZM14" s="77"/>
      <c r="BZN14" s="77"/>
      <c r="BZO14" s="77"/>
      <c r="BZP14" s="77"/>
      <c r="BZQ14" s="77"/>
      <c r="BZR14" s="77"/>
      <c r="BZS14" s="77"/>
      <c r="BZT14" s="77"/>
      <c r="BZU14" s="77"/>
      <c r="BZV14" s="77"/>
      <c r="BZW14" s="77"/>
      <c r="BZX14" s="77"/>
      <c r="BZY14" s="77"/>
      <c r="BZZ14" s="77"/>
      <c r="CAA14" s="77"/>
      <c r="CAB14" s="77"/>
      <c r="CAC14" s="77"/>
      <c r="CAD14" s="77"/>
      <c r="CAE14" s="77"/>
      <c r="CAF14" s="77"/>
      <c r="CAG14" s="77"/>
      <c r="CAH14" s="77"/>
      <c r="CAI14" s="77"/>
      <c r="CAJ14" s="77"/>
    </row>
    <row r="15" spans="1:2064" s="7" customFormat="1" ht="22.5" customHeight="1">
      <c r="A15" s="77"/>
      <c r="B15" s="103" t="s">
        <v>196</v>
      </c>
      <c r="C15" s="105">
        <v>0.11</v>
      </c>
      <c r="D15" s="307"/>
      <c r="E15" s="308"/>
      <c r="F15" s="77"/>
      <c r="G15" s="111"/>
      <c r="H15" s="111"/>
      <c r="I15" s="111"/>
      <c r="J15" s="111"/>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c r="IW15" s="77"/>
      <c r="IX15" s="77"/>
      <c r="IY15" s="77"/>
      <c r="IZ15" s="77"/>
      <c r="JA15" s="77"/>
      <c r="JB15" s="77"/>
      <c r="JC15" s="77"/>
      <c r="JD15" s="77"/>
      <c r="JE15" s="77"/>
      <c r="JF15" s="77"/>
      <c r="JG15" s="77"/>
      <c r="JH15" s="77"/>
      <c r="JI15" s="77"/>
      <c r="JJ15" s="77"/>
      <c r="JK15" s="77"/>
      <c r="JL15" s="77"/>
      <c r="JM15" s="77"/>
      <c r="JN15" s="77"/>
      <c r="JO15" s="77"/>
      <c r="JP15" s="77"/>
      <c r="JQ15" s="77"/>
      <c r="JR15" s="77"/>
      <c r="JS15" s="77"/>
      <c r="JT15" s="77"/>
      <c r="JU15" s="77"/>
      <c r="JV15" s="77"/>
      <c r="JW15" s="77"/>
      <c r="JX15" s="77"/>
      <c r="JY15" s="77"/>
      <c r="JZ15" s="77"/>
      <c r="KA15" s="77"/>
      <c r="KB15" s="77"/>
      <c r="KC15" s="77"/>
      <c r="KD15" s="77"/>
      <c r="KE15" s="77"/>
      <c r="KF15" s="77"/>
      <c r="KG15" s="77"/>
      <c r="KH15" s="77"/>
      <c r="KI15" s="77"/>
      <c r="KJ15" s="77"/>
      <c r="KK15" s="77"/>
      <c r="KL15" s="77"/>
      <c r="KM15" s="77"/>
      <c r="KN15" s="77"/>
      <c r="KO15" s="77"/>
      <c r="KP15" s="77"/>
      <c r="KQ15" s="77"/>
      <c r="KR15" s="77"/>
      <c r="KS15" s="77"/>
      <c r="KT15" s="77"/>
      <c r="KU15" s="77"/>
      <c r="KV15" s="77"/>
      <c r="KW15" s="77"/>
      <c r="KX15" s="77"/>
      <c r="KY15" s="77"/>
      <c r="KZ15" s="77"/>
      <c r="LA15" s="77"/>
      <c r="LB15" s="77"/>
      <c r="LC15" s="77"/>
      <c r="LD15" s="77"/>
      <c r="LE15" s="77"/>
      <c r="LF15" s="77"/>
      <c r="LG15" s="77"/>
      <c r="LH15" s="77"/>
      <c r="LI15" s="77"/>
      <c r="LJ15" s="77"/>
      <c r="LK15" s="77"/>
      <c r="LL15" s="77"/>
      <c r="LM15" s="77"/>
      <c r="LN15" s="77"/>
      <c r="LO15" s="77"/>
      <c r="LP15" s="77"/>
      <c r="LQ15" s="77"/>
      <c r="LR15" s="77"/>
      <c r="LS15" s="77"/>
      <c r="LT15" s="77"/>
      <c r="LU15" s="77"/>
      <c r="LV15" s="77"/>
      <c r="LW15" s="77"/>
      <c r="LX15" s="77"/>
      <c r="LY15" s="77"/>
      <c r="LZ15" s="77"/>
      <c r="MA15" s="77"/>
      <c r="MB15" s="77"/>
      <c r="MC15" s="77"/>
      <c r="MD15" s="77"/>
      <c r="ME15" s="77"/>
      <c r="MF15" s="77"/>
      <c r="MG15" s="77"/>
      <c r="MH15" s="77"/>
      <c r="MI15" s="77"/>
      <c r="MJ15" s="77"/>
      <c r="MK15" s="77"/>
      <c r="ML15" s="77"/>
      <c r="MM15" s="77"/>
      <c r="MN15" s="77"/>
      <c r="MO15" s="77"/>
      <c r="MP15" s="77"/>
      <c r="MQ15" s="77"/>
      <c r="MR15" s="77"/>
      <c r="MS15" s="77"/>
      <c r="MT15" s="77"/>
      <c r="MU15" s="77"/>
      <c r="MV15" s="77"/>
      <c r="MW15" s="77"/>
      <c r="MX15" s="77"/>
      <c r="MY15" s="77"/>
      <c r="MZ15" s="77"/>
      <c r="NA15" s="77"/>
      <c r="NB15" s="77"/>
      <c r="NC15" s="77"/>
      <c r="ND15" s="77"/>
      <c r="NE15" s="77"/>
      <c r="NF15" s="77"/>
      <c r="NG15" s="77"/>
      <c r="NH15" s="77"/>
      <c r="NI15" s="77"/>
      <c r="NJ15" s="77"/>
      <c r="NK15" s="77"/>
      <c r="NL15" s="77"/>
      <c r="NM15" s="77"/>
      <c r="NN15" s="77"/>
      <c r="NO15" s="77"/>
      <c r="NP15" s="77"/>
      <c r="NQ15" s="77"/>
      <c r="NR15" s="77"/>
      <c r="NS15" s="77"/>
      <c r="NT15" s="77"/>
      <c r="NU15" s="77"/>
      <c r="NV15" s="77"/>
      <c r="NW15" s="77"/>
      <c r="NX15" s="77"/>
      <c r="NY15" s="77"/>
      <c r="NZ15" s="77"/>
      <c r="OA15" s="77"/>
      <c r="OB15" s="77"/>
      <c r="OC15" s="77"/>
      <c r="OD15" s="77"/>
      <c r="OE15" s="77"/>
      <c r="OF15" s="77"/>
      <c r="OG15" s="77"/>
      <c r="OH15" s="77"/>
      <c r="OI15" s="77"/>
      <c r="OJ15" s="77"/>
      <c r="OK15" s="77"/>
      <c r="OL15" s="77"/>
      <c r="OM15" s="77"/>
      <c r="ON15" s="77"/>
      <c r="OO15" s="77"/>
      <c r="OP15" s="77"/>
      <c r="OQ15" s="77"/>
      <c r="OR15" s="77"/>
      <c r="OS15" s="77"/>
      <c r="OT15" s="77"/>
      <c r="OU15" s="77"/>
      <c r="OV15" s="77"/>
      <c r="OW15" s="77"/>
      <c r="OX15" s="77"/>
      <c r="OY15" s="77"/>
      <c r="OZ15" s="77"/>
      <c r="PA15" s="77"/>
      <c r="PB15" s="77"/>
      <c r="PC15" s="77"/>
      <c r="PD15" s="77"/>
      <c r="PE15" s="77"/>
      <c r="PF15" s="77"/>
      <c r="PG15" s="77"/>
      <c r="PH15" s="77"/>
      <c r="PI15" s="77"/>
      <c r="PJ15" s="77"/>
      <c r="PK15" s="77"/>
      <c r="PL15" s="77"/>
      <c r="PM15" s="77"/>
      <c r="PN15" s="77"/>
      <c r="PO15" s="77"/>
      <c r="PP15" s="77"/>
      <c r="PQ15" s="77"/>
      <c r="PR15" s="77"/>
      <c r="PS15" s="77"/>
      <c r="PT15" s="77"/>
      <c r="PU15" s="77"/>
      <c r="PV15" s="77"/>
      <c r="PW15" s="77"/>
      <c r="PX15" s="77"/>
      <c r="PY15" s="77"/>
      <c r="PZ15" s="77"/>
      <c r="QA15" s="77"/>
      <c r="QB15" s="77"/>
      <c r="QC15" s="77"/>
      <c r="QD15" s="77"/>
      <c r="QE15" s="77"/>
      <c r="QF15" s="77"/>
      <c r="QG15" s="77"/>
      <c r="QH15" s="77"/>
      <c r="QI15" s="77"/>
      <c r="QJ15" s="77"/>
      <c r="QK15" s="77"/>
      <c r="QL15" s="77"/>
      <c r="QM15" s="77"/>
      <c r="QN15" s="77"/>
      <c r="QO15" s="77"/>
      <c r="QP15" s="77"/>
      <c r="QQ15" s="77"/>
      <c r="QR15" s="77"/>
      <c r="QS15" s="77"/>
      <c r="QT15" s="77"/>
      <c r="QU15" s="77"/>
      <c r="QV15" s="77"/>
      <c r="QW15" s="77"/>
      <c r="QX15" s="77"/>
      <c r="QY15" s="77"/>
      <c r="QZ15" s="77"/>
      <c r="RA15" s="77"/>
      <c r="RB15" s="77"/>
      <c r="RC15" s="77"/>
      <c r="RD15" s="77"/>
      <c r="RE15" s="77"/>
      <c r="RF15" s="77"/>
      <c r="RG15" s="77"/>
      <c r="RH15" s="77"/>
      <c r="RI15" s="77"/>
      <c r="RJ15" s="77"/>
      <c r="RK15" s="77"/>
      <c r="RL15" s="77"/>
      <c r="RM15" s="77"/>
      <c r="RN15" s="77"/>
      <c r="RO15" s="77"/>
      <c r="RP15" s="77"/>
      <c r="RQ15" s="77"/>
      <c r="RR15" s="77"/>
      <c r="RS15" s="77"/>
      <c r="RT15" s="77"/>
      <c r="RU15" s="77"/>
      <c r="RV15" s="77"/>
      <c r="RW15" s="77"/>
      <c r="RX15" s="77"/>
      <c r="RY15" s="77"/>
      <c r="RZ15" s="77"/>
      <c r="SA15" s="77"/>
      <c r="SB15" s="77"/>
      <c r="SC15" s="77"/>
      <c r="SD15" s="77"/>
      <c r="SE15" s="77"/>
      <c r="SF15" s="77"/>
      <c r="SG15" s="77"/>
      <c r="SH15" s="77"/>
      <c r="SI15" s="77"/>
      <c r="SJ15" s="77"/>
      <c r="SK15" s="77"/>
      <c r="SL15" s="77"/>
      <c r="SM15" s="77"/>
      <c r="SN15" s="77"/>
      <c r="SO15" s="77"/>
      <c r="SP15" s="77"/>
      <c r="SQ15" s="77"/>
      <c r="SR15" s="77"/>
      <c r="SS15" s="77"/>
      <c r="ST15" s="77"/>
      <c r="SU15" s="77"/>
      <c r="SV15" s="77"/>
      <c r="SW15" s="77"/>
      <c r="SX15" s="77"/>
      <c r="SY15" s="77"/>
      <c r="SZ15" s="77"/>
      <c r="TA15" s="77"/>
      <c r="TB15" s="77"/>
      <c r="TC15" s="77"/>
      <c r="TD15" s="77"/>
      <c r="TE15" s="77"/>
      <c r="TF15" s="77"/>
      <c r="TG15" s="77"/>
      <c r="TH15" s="77"/>
      <c r="TI15" s="77"/>
      <c r="TJ15" s="77"/>
      <c r="TK15" s="77"/>
      <c r="TL15" s="77"/>
      <c r="TM15" s="77"/>
      <c r="TN15" s="77"/>
      <c r="TO15" s="77"/>
      <c r="TP15" s="77"/>
      <c r="TQ15" s="77"/>
      <c r="TR15" s="77"/>
      <c r="TS15" s="77"/>
      <c r="TT15" s="77"/>
      <c r="TU15" s="77"/>
      <c r="TV15" s="77"/>
      <c r="TW15" s="77"/>
      <c r="TX15" s="77"/>
      <c r="TY15" s="77"/>
      <c r="TZ15" s="77"/>
      <c r="UA15" s="77"/>
      <c r="UB15" s="77"/>
      <c r="UC15" s="77"/>
      <c r="UD15" s="77"/>
      <c r="UE15" s="77"/>
      <c r="UF15" s="77"/>
      <c r="UG15" s="77"/>
      <c r="UH15" s="77"/>
      <c r="UI15" s="77"/>
      <c r="UJ15" s="77"/>
      <c r="UK15" s="77"/>
      <c r="UL15" s="77"/>
      <c r="UM15" s="77"/>
      <c r="UN15" s="77"/>
      <c r="UO15" s="77"/>
      <c r="UP15" s="77"/>
      <c r="UQ15" s="77"/>
      <c r="UR15" s="77"/>
      <c r="US15" s="77"/>
      <c r="UT15" s="77"/>
      <c r="UU15" s="77"/>
      <c r="UV15" s="77"/>
      <c r="UW15" s="77"/>
      <c r="UX15" s="77"/>
      <c r="UY15" s="77"/>
      <c r="UZ15" s="77"/>
      <c r="VA15" s="77"/>
      <c r="VB15" s="77"/>
      <c r="VC15" s="77"/>
      <c r="VD15" s="77"/>
      <c r="VE15" s="77"/>
      <c r="VF15" s="77"/>
      <c r="VG15" s="77"/>
      <c r="VH15" s="77"/>
      <c r="VI15" s="77"/>
      <c r="VJ15" s="77"/>
      <c r="VK15" s="77"/>
      <c r="VL15" s="77"/>
      <c r="VM15" s="77"/>
      <c r="VN15" s="77"/>
      <c r="VO15" s="77"/>
      <c r="VP15" s="77"/>
      <c r="VQ15" s="77"/>
      <c r="VR15" s="77"/>
      <c r="VS15" s="77"/>
      <c r="VT15" s="77"/>
      <c r="VU15" s="77"/>
      <c r="VV15" s="77"/>
      <c r="VW15" s="77"/>
      <c r="VX15" s="77"/>
      <c r="VY15" s="77"/>
      <c r="VZ15" s="77"/>
      <c r="WA15" s="77"/>
      <c r="WB15" s="77"/>
      <c r="WC15" s="77"/>
      <c r="WD15" s="77"/>
      <c r="WE15" s="77"/>
      <c r="WF15" s="77"/>
      <c r="WG15" s="77"/>
      <c r="WH15" s="77"/>
      <c r="WI15" s="77"/>
      <c r="WJ15" s="77"/>
      <c r="WK15" s="77"/>
      <c r="WL15" s="77"/>
      <c r="WM15" s="77"/>
      <c r="WN15" s="77"/>
      <c r="WO15" s="77"/>
      <c r="WP15" s="77"/>
      <c r="WQ15" s="77"/>
      <c r="WR15" s="77"/>
      <c r="WS15" s="77"/>
      <c r="WT15" s="77"/>
      <c r="WU15" s="77"/>
      <c r="WV15" s="77"/>
      <c r="WW15" s="77"/>
      <c r="WX15" s="77"/>
      <c r="WY15" s="77"/>
      <c r="WZ15" s="77"/>
      <c r="XA15" s="77"/>
      <c r="XB15" s="77"/>
      <c r="XC15" s="77"/>
      <c r="XD15" s="77"/>
      <c r="XE15" s="77"/>
      <c r="XF15" s="77"/>
      <c r="XG15" s="77"/>
      <c r="XH15" s="77"/>
      <c r="XI15" s="77"/>
      <c r="XJ15" s="77"/>
      <c r="XK15" s="77"/>
      <c r="XL15" s="77"/>
      <c r="XM15" s="77"/>
      <c r="XN15" s="77"/>
      <c r="XO15" s="77"/>
      <c r="XP15" s="77"/>
      <c r="XQ15" s="77"/>
      <c r="XR15" s="77"/>
      <c r="XS15" s="77"/>
      <c r="XT15" s="77"/>
      <c r="XU15" s="77"/>
      <c r="XV15" s="77"/>
      <c r="XW15" s="77"/>
      <c r="XX15" s="77"/>
      <c r="XY15" s="77"/>
      <c r="XZ15" s="77"/>
      <c r="YA15" s="77"/>
      <c r="YB15" s="77"/>
      <c r="YC15" s="77"/>
      <c r="YD15" s="77"/>
      <c r="YE15" s="77"/>
      <c r="YF15" s="77"/>
      <c r="YG15" s="77"/>
      <c r="YH15" s="77"/>
      <c r="YI15" s="77"/>
      <c r="YJ15" s="77"/>
      <c r="YK15" s="77"/>
      <c r="YL15" s="77"/>
      <c r="YM15" s="77"/>
      <c r="YN15" s="77"/>
      <c r="YO15" s="77"/>
      <c r="YP15" s="77"/>
      <c r="YQ15" s="77"/>
      <c r="YR15" s="77"/>
      <c r="YS15" s="77"/>
      <c r="YT15" s="77"/>
      <c r="YU15" s="77"/>
      <c r="YV15" s="77"/>
      <c r="YW15" s="77"/>
      <c r="YX15" s="77"/>
      <c r="YY15" s="77"/>
      <c r="YZ15" s="77"/>
      <c r="ZA15" s="77"/>
      <c r="ZB15" s="77"/>
      <c r="ZC15" s="77"/>
      <c r="ZD15" s="77"/>
      <c r="ZE15" s="77"/>
      <c r="ZF15" s="77"/>
      <c r="ZG15" s="77"/>
      <c r="ZH15" s="77"/>
      <c r="ZI15" s="77"/>
      <c r="ZJ15" s="77"/>
      <c r="ZK15" s="77"/>
      <c r="ZL15" s="77"/>
      <c r="ZM15" s="77"/>
      <c r="ZN15" s="77"/>
      <c r="ZO15" s="77"/>
      <c r="ZP15" s="77"/>
      <c r="ZQ15" s="77"/>
      <c r="ZR15" s="77"/>
      <c r="ZS15" s="77"/>
      <c r="ZT15" s="77"/>
      <c r="ZU15" s="77"/>
      <c r="ZV15" s="77"/>
      <c r="ZW15" s="77"/>
      <c r="ZX15" s="77"/>
      <c r="ZY15" s="77"/>
      <c r="ZZ15" s="77"/>
      <c r="AAA15" s="77"/>
      <c r="AAB15" s="77"/>
      <c r="AAC15" s="77"/>
      <c r="AAD15" s="77"/>
      <c r="AAE15" s="77"/>
      <c r="AAF15" s="77"/>
      <c r="AAG15" s="77"/>
      <c r="AAH15" s="77"/>
      <c r="AAI15" s="77"/>
      <c r="AAJ15" s="77"/>
      <c r="AAK15" s="77"/>
      <c r="AAL15" s="77"/>
      <c r="AAM15" s="77"/>
      <c r="AAN15" s="77"/>
      <c r="AAO15" s="77"/>
      <c r="AAP15" s="77"/>
      <c r="AAQ15" s="77"/>
      <c r="AAR15" s="77"/>
      <c r="AAS15" s="77"/>
      <c r="AAT15" s="77"/>
      <c r="AAU15" s="77"/>
      <c r="AAV15" s="77"/>
      <c r="AAW15" s="77"/>
      <c r="AAX15" s="77"/>
      <c r="AAY15" s="77"/>
      <c r="AAZ15" s="77"/>
      <c r="ABA15" s="77"/>
      <c r="ABB15" s="77"/>
      <c r="ABC15" s="77"/>
      <c r="ABD15" s="77"/>
      <c r="ABE15" s="77"/>
      <c r="ABF15" s="77"/>
      <c r="ABG15" s="77"/>
      <c r="ABH15" s="77"/>
      <c r="ABI15" s="77"/>
      <c r="ABJ15" s="77"/>
      <c r="ABK15" s="77"/>
      <c r="ABL15" s="77"/>
      <c r="ABM15" s="77"/>
      <c r="ABN15" s="77"/>
      <c r="ABO15" s="77"/>
      <c r="ABP15" s="77"/>
      <c r="ABQ15" s="77"/>
      <c r="ABR15" s="77"/>
      <c r="ABS15" s="77"/>
      <c r="ABT15" s="77"/>
      <c r="ABU15" s="77"/>
      <c r="ABV15" s="77"/>
      <c r="ABW15" s="77"/>
      <c r="ABX15" s="77"/>
      <c r="ABY15" s="77"/>
      <c r="ABZ15" s="77"/>
      <c r="ACA15" s="77"/>
      <c r="ACB15" s="77"/>
      <c r="ACC15" s="77"/>
      <c r="ACD15" s="77"/>
      <c r="ACE15" s="77"/>
      <c r="ACF15" s="77"/>
      <c r="ACG15" s="77"/>
      <c r="ACH15" s="77"/>
      <c r="ACI15" s="77"/>
      <c r="ACJ15" s="77"/>
      <c r="ACK15" s="77"/>
      <c r="ACL15" s="77"/>
      <c r="ACM15" s="77"/>
      <c r="ACN15" s="77"/>
      <c r="ACO15" s="77"/>
      <c r="ACP15" s="77"/>
      <c r="ACQ15" s="77"/>
      <c r="ACR15" s="77"/>
      <c r="ACS15" s="77"/>
      <c r="ACT15" s="77"/>
      <c r="ACU15" s="77"/>
      <c r="ACV15" s="77"/>
      <c r="ACW15" s="77"/>
      <c r="ACX15" s="77"/>
      <c r="ACY15" s="77"/>
      <c r="ACZ15" s="77"/>
      <c r="ADA15" s="77"/>
      <c r="ADB15" s="77"/>
      <c r="ADC15" s="77"/>
      <c r="ADD15" s="77"/>
      <c r="ADE15" s="77"/>
      <c r="ADF15" s="77"/>
      <c r="ADG15" s="77"/>
      <c r="ADH15" s="77"/>
      <c r="ADI15" s="77"/>
      <c r="ADJ15" s="77"/>
      <c r="ADK15" s="77"/>
      <c r="ADL15" s="77"/>
      <c r="ADM15" s="77"/>
      <c r="ADN15" s="77"/>
      <c r="ADO15" s="77"/>
      <c r="ADP15" s="77"/>
      <c r="ADQ15" s="77"/>
      <c r="ADR15" s="77"/>
      <c r="ADS15" s="77"/>
      <c r="ADT15" s="77"/>
      <c r="ADU15" s="77"/>
      <c r="ADV15" s="77"/>
      <c r="ADW15" s="77"/>
      <c r="ADX15" s="77"/>
      <c r="ADY15" s="77"/>
      <c r="ADZ15" s="77"/>
      <c r="AEA15" s="77"/>
      <c r="AEB15" s="77"/>
      <c r="AEC15" s="77"/>
      <c r="AED15" s="77"/>
      <c r="AEE15" s="77"/>
      <c r="AEF15" s="77"/>
      <c r="AEG15" s="77"/>
      <c r="AEH15" s="77"/>
      <c r="AEI15" s="77"/>
      <c r="AEJ15" s="77"/>
      <c r="AEK15" s="77"/>
      <c r="AEL15" s="77"/>
      <c r="AEM15" s="77"/>
      <c r="AEN15" s="77"/>
      <c r="AEO15" s="77"/>
      <c r="AEP15" s="77"/>
      <c r="AEQ15" s="77"/>
      <c r="AER15" s="77"/>
      <c r="AES15" s="77"/>
      <c r="AET15" s="77"/>
      <c r="AEU15" s="77"/>
      <c r="AEV15" s="77"/>
      <c r="AEW15" s="77"/>
      <c r="AEX15" s="77"/>
      <c r="AEY15" s="77"/>
      <c r="AEZ15" s="77"/>
      <c r="AFA15" s="77"/>
      <c r="AFB15" s="77"/>
      <c r="AFC15" s="77"/>
      <c r="AFD15" s="77"/>
      <c r="AFE15" s="77"/>
      <c r="AFF15" s="77"/>
      <c r="AFG15" s="77"/>
      <c r="AFH15" s="77"/>
      <c r="AFI15" s="77"/>
      <c r="AFJ15" s="77"/>
      <c r="AFK15" s="77"/>
      <c r="AFL15" s="77"/>
      <c r="AFM15" s="77"/>
      <c r="AFN15" s="77"/>
      <c r="AFO15" s="77"/>
      <c r="AFP15" s="77"/>
      <c r="AFQ15" s="77"/>
      <c r="AFR15" s="77"/>
      <c r="AFS15" s="77"/>
      <c r="AFT15" s="77"/>
      <c r="AFU15" s="77"/>
      <c r="AFV15" s="77"/>
      <c r="AFW15" s="77"/>
      <c r="AFX15" s="77"/>
      <c r="AFY15" s="77"/>
      <c r="AFZ15" s="77"/>
      <c r="AGA15" s="77"/>
      <c r="AGB15" s="77"/>
      <c r="AGC15" s="77"/>
      <c r="AGD15" s="77"/>
      <c r="AGE15" s="77"/>
      <c r="AGF15" s="77"/>
      <c r="AGG15" s="77"/>
      <c r="AGH15" s="77"/>
      <c r="AGI15" s="77"/>
      <c r="AGJ15" s="77"/>
      <c r="AGK15" s="77"/>
      <c r="AGL15" s="77"/>
      <c r="AGM15" s="77"/>
      <c r="AGN15" s="77"/>
      <c r="AGO15" s="77"/>
      <c r="AGP15" s="77"/>
      <c r="AGQ15" s="77"/>
      <c r="AGR15" s="77"/>
      <c r="AGS15" s="77"/>
      <c r="AGT15" s="77"/>
      <c r="AGU15" s="77"/>
      <c r="AGV15" s="77"/>
      <c r="AGW15" s="77"/>
      <c r="AGX15" s="77"/>
      <c r="AGY15" s="77"/>
      <c r="AGZ15" s="77"/>
      <c r="AHA15" s="77"/>
      <c r="AHB15" s="77"/>
      <c r="AHC15" s="77"/>
      <c r="AHD15" s="77"/>
      <c r="AHE15" s="77"/>
      <c r="AHF15" s="77"/>
      <c r="AHG15" s="77"/>
      <c r="AHH15" s="77"/>
      <c r="AHI15" s="77"/>
      <c r="AHJ15" s="77"/>
      <c r="AHK15" s="77"/>
      <c r="AHL15" s="77"/>
      <c r="AHM15" s="77"/>
      <c r="AHN15" s="77"/>
      <c r="AHO15" s="77"/>
      <c r="AHP15" s="77"/>
      <c r="AHQ15" s="77"/>
      <c r="AHR15" s="77"/>
      <c r="AHS15" s="77"/>
      <c r="AHT15" s="77"/>
      <c r="AHU15" s="77"/>
      <c r="AHV15" s="77"/>
      <c r="AHW15" s="77"/>
      <c r="AHX15" s="77"/>
      <c r="AHY15" s="77"/>
      <c r="AHZ15" s="77"/>
      <c r="AIA15" s="77"/>
      <c r="AIB15" s="77"/>
      <c r="AIC15" s="77"/>
      <c r="AID15" s="77"/>
      <c r="AIE15" s="77"/>
      <c r="AIF15" s="77"/>
      <c r="AIG15" s="77"/>
      <c r="AIH15" s="77"/>
      <c r="AII15" s="77"/>
      <c r="AIJ15" s="77"/>
      <c r="AIK15" s="77"/>
      <c r="AIL15" s="77"/>
      <c r="AIM15" s="77"/>
      <c r="AIN15" s="77"/>
      <c r="AIO15" s="77"/>
      <c r="AIP15" s="77"/>
      <c r="AIQ15" s="77"/>
      <c r="AIR15" s="77"/>
      <c r="AIS15" s="77"/>
      <c r="AIT15" s="77"/>
      <c r="AIU15" s="77"/>
      <c r="AIV15" s="77"/>
      <c r="AIW15" s="77"/>
      <c r="AIX15" s="77"/>
      <c r="AIY15" s="77"/>
      <c r="AIZ15" s="77"/>
      <c r="AJA15" s="77"/>
      <c r="AJB15" s="77"/>
      <c r="AJC15" s="77"/>
      <c r="AJD15" s="77"/>
      <c r="AJE15" s="77"/>
      <c r="AJF15" s="77"/>
      <c r="AJG15" s="77"/>
      <c r="AJH15" s="77"/>
      <c r="AJI15" s="77"/>
      <c r="AJJ15" s="77"/>
      <c r="AJK15" s="77"/>
      <c r="AJL15" s="77"/>
      <c r="AJM15" s="77"/>
      <c r="AJN15" s="77"/>
      <c r="AJO15" s="77"/>
      <c r="AJP15" s="77"/>
      <c r="AJQ15" s="77"/>
      <c r="AJR15" s="77"/>
      <c r="AJS15" s="77"/>
      <c r="AJT15" s="77"/>
      <c r="AJU15" s="77"/>
      <c r="AJV15" s="77"/>
      <c r="AJW15" s="77"/>
      <c r="AJX15" s="77"/>
      <c r="AJY15" s="77"/>
      <c r="AJZ15" s="77"/>
      <c r="AKA15" s="77"/>
      <c r="AKB15" s="77"/>
      <c r="AKC15" s="77"/>
      <c r="AKD15" s="77"/>
      <c r="AKE15" s="77"/>
      <c r="AKF15" s="77"/>
      <c r="AKG15" s="77"/>
      <c r="AKH15" s="77"/>
      <c r="AKI15" s="77"/>
      <c r="AKJ15" s="77"/>
      <c r="AKK15" s="77"/>
      <c r="AKL15" s="77"/>
      <c r="AKM15" s="77"/>
      <c r="AKN15" s="77"/>
      <c r="AKO15" s="77"/>
      <c r="AKP15" s="77"/>
      <c r="AKQ15" s="77"/>
      <c r="AKR15" s="77"/>
      <c r="AKS15" s="77"/>
      <c r="AKT15" s="77"/>
      <c r="AKU15" s="77"/>
      <c r="AKV15" s="77"/>
      <c r="AKW15" s="77"/>
      <c r="AKX15" s="77"/>
      <c r="AKY15" s="77"/>
      <c r="AKZ15" s="77"/>
      <c r="ALA15" s="77"/>
      <c r="ALB15" s="77"/>
      <c r="ALC15" s="77"/>
      <c r="ALD15" s="77"/>
      <c r="ALE15" s="77"/>
      <c r="ALF15" s="77"/>
      <c r="ALG15" s="77"/>
      <c r="ALH15" s="77"/>
      <c r="ALI15" s="77"/>
      <c r="ALJ15" s="77"/>
      <c r="ALK15" s="77"/>
      <c r="ALL15" s="77"/>
      <c r="ALM15" s="77"/>
      <c r="ALN15" s="77"/>
      <c r="ALO15" s="77"/>
      <c r="ALP15" s="77"/>
      <c r="ALQ15" s="77"/>
      <c r="ALR15" s="77"/>
      <c r="ALS15" s="77"/>
      <c r="ALT15" s="77"/>
      <c r="ALU15" s="77"/>
      <c r="ALV15" s="77"/>
      <c r="ALW15" s="77"/>
      <c r="ALX15" s="77"/>
      <c r="ALY15" s="77"/>
      <c r="ALZ15" s="77"/>
      <c r="AMA15" s="77"/>
      <c r="AMB15" s="77"/>
      <c r="AMC15" s="77"/>
      <c r="AMD15" s="77"/>
      <c r="AME15" s="77"/>
      <c r="AMF15" s="77"/>
      <c r="AMG15" s="77"/>
      <c r="AMH15" s="77"/>
      <c r="AMI15" s="77"/>
      <c r="AMJ15" s="77"/>
      <c r="AMK15" s="77"/>
      <c r="AML15" s="77"/>
      <c r="AMM15" s="77"/>
      <c r="AMN15" s="77"/>
      <c r="AMO15" s="77"/>
      <c r="AMP15" s="77"/>
      <c r="AMQ15" s="77"/>
      <c r="AMR15" s="77"/>
      <c r="AMS15" s="77"/>
      <c r="AMT15" s="77"/>
      <c r="AMU15" s="77"/>
      <c r="AMV15" s="77"/>
      <c r="AMW15" s="77"/>
      <c r="AMX15" s="77"/>
      <c r="AMY15" s="77"/>
      <c r="AMZ15" s="77"/>
      <c r="ANA15" s="77"/>
      <c r="ANB15" s="77"/>
      <c r="ANC15" s="77"/>
      <c r="AND15" s="77"/>
      <c r="ANE15" s="77"/>
      <c r="ANF15" s="77"/>
      <c r="ANG15" s="77"/>
      <c r="ANH15" s="77"/>
      <c r="ANI15" s="77"/>
      <c r="ANJ15" s="77"/>
      <c r="ANK15" s="77"/>
      <c r="ANL15" s="77"/>
      <c r="ANM15" s="77"/>
      <c r="ANN15" s="77"/>
      <c r="ANO15" s="77"/>
      <c r="ANP15" s="77"/>
      <c r="ANQ15" s="77"/>
      <c r="ANR15" s="77"/>
      <c r="ANS15" s="77"/>
      <c r="ANT15" s="77"/>
      <c r="ANU15" s="77"/>
      <c r="ANV15" s="77"/>
      <c r="ANW15" s="77"/>
      <c r="ANX15" s="77"/>
      <c r="ANY15" s="77"/>
      <c r="ANZ15" s="77"/>
      <c r="AOA15" s="77"/>
      <c r="AOB15" s="77"/>
      <c r="AOC15" s="77"/>
      <c r="AOD15" s="77"/>
      <c r="AOE15" s="77"/>
      <c r="AOF15" s="77"/>
      <c r="AOG15" s="77"/>
      <c r="AOH15" s="77"/>
      <c r="AOI15" s="77"/>
      <c r="AOJ15" s="77"/>
      <c r="AOK15" s="77"/>
      <c r="AOL15" s="77"/>
      <c r="AOM15" s="77"/>
      <c r="AON15" s="77"/>
      <c r="AOO15" s="77"/>
      <c r="AOP15" s="77"/>
      <c r="AOQ15" s="77"/>
      <c r="AOR15" s="77"/>
      <c r="AOS15" s="77"/>
      <c r="AOT15" s="77"/>
      <c r="AOU15" s="77"/>
      <c r="AOV15" s="77"/>
      <c r="AOW15" s="77"/>
      <c r="AOX15" s="77"/>
      <c r="AOY15" s="77"/>
      <c r="AOZ15" s="77"/>
      <c r="APA15" s="77"/>
      <c r="APB15" s="77"/>
      <c r="APC15" s="77"/>
      <c r="APD15" s="77"/>
      <c r="APE15" s="77"/>
      <c r="APF15" s="77"/>
      <c r="APG15" s="77"/>
      <c r="APH15" s="77"/>
      <c r="API15" s="77"/>
      <c r="APJ15" s="77"/>
      <c r="APK15" s="77"/>
      <c r="APL15" s="77"/>
      <c r="APM15" s="77"/>
      <c r="APN15" s="77"/>
      <c r="APO15" s="77"/>
      <c r="APP15" s="77"/>
      <c r="APQ15" s="77"/>
      <c r="APR15" s="77"/>
      <c r="APS15" s="77"/>
      <c r="APT15" s="77"/>
      <c r="APU15" s="77"/>
      <c r="APV15" s="77"/>
      <c r="APW15" s="77"/>
      <c r="APX15" s="77"/>
      <c r="APY15" s="77"/>
      <c r="APZ15" s="77"/>
      <c r="AQA15" s="77"/>
      <c r="AQB15" s="77"/>
      <c r="AQC15" s="77"/>
      <c r="AQD15" s="77"/>
      <c r="AQE15" s="77"/>
      <c r="AQF15" s="77"/>
      <c r="AQG15" s="77"/>
      <c r="AQH15" s="77"/>
      <c r="AQI15" s="77"/>
      <c r="AQJ15" s="77"/>
      <c r="AQK15" s="77"/>
      <c r="AQL15" s="77"/>
      <c r="AQM15" s="77"/>
      <c r="AQN15" s="77"/>
      <c r="AQO15" s="77"/>
      <c r="AQP15" s="77"/>
      <c r="AQQ15" s="77"/>
      <c r="AQR15" s="77"/>
      <c r="AQS15" s="77"/>
      <c r="AQT15" s="77"/>
      <c r="AQU15" s="77"/>
      <c r="AQV15" s="77"/>
      <c r="AQW15" s="77"/>
      <c r="AQX15" s="77"/>
      <c r="AQY15" s="77"/>
      <c r="AQZ15" s="77"/>
      <c r="ARA15" s="77"/>
      <c r="ARB15" s="77"/>
      <c r="ARC15" s="77"/>
      <c r="ARD15" s="77"/>
      <c r="ARE15" s="77"/>
      <c r="ARF15" s="77"/>
      <c r="ARG15" s="77"/>
      <c r="ARH15" s="77"/>
      <c r="ARI15" s="77"/>
      <c r="ARJ15" s="77"/>
      <c r="ARK15" s="77"/>
      <c r="ARL15" s="77"/>
      <c r="ARM15" s="77"/>
      <c r="ARN15" s="77"/>
      <c r="ARO15" s="77"/>
      <c r="ARP15" s="77"/>
      <c r="ARQ15" s="77"/>
      <c r="ARR15" s="77"/>
      <c r="ARS15" s="77"/>
      <c r="ART15" s="77"/>
      <c r="ARU15" s="77"/>
      <c r="ARV15" s="77"/>
      <c r="ARW15" s="77"/>
      <c r="ARX15" s="77"/>
      <c r="ARY15" s="77"/>
      <c r="ARZ15" s="77"/>
      <c r="ASA15" s="77"/>
      <c r="ASB15" s="77"/>
      <c r="ASC15" s="77"/>
      <c r="ASD15" s="77"/>
      <c r="ASE15" s="77"/>
      <c r="ASF15" s="77"/>
      <c r="ASG15" s="77"/>
      <c r="ASH15" s="77"/>
      <c r="ASI15" s="77"/>
      <c r="ASJ15" s="77"/>
      <c r="ASK15" s="77"/>
      <c r="ASL15" s="77"/>
      <c r="ASM15" s="77"/>
      <c r="ASN15" s="77"/>
      <c r="ASO15" s="77"/>
      <c r="ASP15" s="77"/>
      <c r="ASQ15" s="77"/>
      <c r="ASR15" s="77"/>
      <c r="ASS15" s="77"/>
      <c r="AST15" s="77"/>
      <c r="ASU15" s="77"/>
      <c r="ASV15" s="77"/>
      <c r="ASW15" s="77"/>
      <c r="ASX15" s="77"/>
      <c r="ASY15" s="77"/>
      <c r="ASZ15" s="77"/>
      <c r="ATA15" s="77"/>
      <c r="ATB15" s="77"/>
      <c r="ATC15" s="77"/>
      <c r="ATD15" s="77"/>
      <c r="ATE15" s="77"/>
      <c r="ATF15" s="77"/>
      <c r="ATG15" s="77"/>
      <c r="ATH15" s="77"/>
      <c r="ATI15" s="77"/>
      <c r="ATJ15" s="77"/>
      <c r="ATK15" s="77"/>
      <c r="ATL15" s="77"/>
      <c r="ATM15" s="77"/>
      <c r="ATN15" s="77"/>
      <c r="ATO15" s="77"/>
      <c r="ATP15" s="77"/>
      <c r="ATQ15" s="77"/>
      <c r="ATR15" s="77"/>
      <c r="ATS15" s="77"/>
      <c r="ATT15" s="77"/>
      <c r="ATU15" s="77"/>
      <c r="ATV15" s="77"/>
      <c r="ATW15" s="77"/>
      <c r="ATX15" s="77"/>
      <c r="ATY15" s="77"/>
      <c r="ATZ15" s="77"/>
      <c r="AUA15" s="77"/>
      <c r="AUB15" s="77"/>
      <c r="AUC15" s="77"/>
      <c r="AUD15" s="77"/>
      <c r="AUE15" s="77"/>
      <c r="AUF15" s="77"/>
      <c r="AUG15" s="77"/>
      <c r="AUH15" s="77"/>
      <c r="AUI15" s="77"/>
      <c r="AUJ15" s="77"/>
      <c r="AUK15" s="77"/>
      <c r="AUL15" s="77"/>
      <c r="AUM15" s="77"/>
      <c r="AUN15" s="77"/>
      <c r="AUO15" s="77"/>
      <c r="AUP15" s="77"/>
      <c r="AUQ15" s="77"/>
      <c r="AUR15" s="77"/>
      <c r="AUS15" s="77"/>
      <c r="AUT15" s="77"/>
      <c r="AUU15" s="77"/>
      <c r="AUV15" s="77"/>
      <c r="AUW15" s="77"/>
      <c r="AUX15" s="77"/>
      <c r="AUY15" s="77"/>
      <c r="AUZ15" s="77"/>
      <c r="AVA15" s="77"/>
      <c r="AVB15" s="77"/>
      <c r="AVC15" s="77"/>
      <c r="AVD15" s="77"/>
      <c r="AVE15" s="77"/>
      <c r="AVF15" s="77"/>
      <c r="AVG15" s="77"/>
      <c r="AVH15" s="77"/>
      <c r="AVI15" s="77"/>
      <c r="AVJ15" s="77"/>
      <c r="AVK15" s="77"/>
      <c r="AVL15" s="77"/>
      <c r="AVM15" s="77"/>
      <c r="AVN15" s="77"/>
      <c r="AVO15" s="77"/>
      <c r="AVP15" s="77"/>
      <c r="AVQ15" s="77"/>
      <c r="AVR15" s="77"/>
      <c r="AVS15" s="77"/>
      <c r="AVT15" s="77"/>
      <c r="AVU15" s="77"/>
      <c r="AVV15" s="77"/>
      <c r="AVW15" s="77"/>
      <c r="AVX15" s="77"/>
      <c r="AVY15" s="77"/>
      <c r="AVZ15" s="77"/>
      <c r="AWA15" s="77"/>
      <c r="AWB15" s="77"/>
      <c r="AWC15" s="77"/>
      <c r="AWD15" s="77"/>
      <c r="AWE15" s="77"/>
      <c r="AWF15" s="77"/>
      <c r="AWG15" s="77"/>
      <c r="AWH15" s="77"/>
      <c r="AWI15" s="77"/>
      <c r="AWJ15" s="77"/>
      <c r="AWK15" s="77"/>
      <c r="AWL15" s="77"/>
      <c r="AWM15" s="77"/>
      <c r="AWN15" s="77"/>
      <c r="AWO15" s="77"/>
      <c r="AWP15" s="77"/>
      <c r="AWQ15" s="77"/>
      <c r="AWR15" s="77"/>
      <c r="AWS15" s="77"/>
      <c r="AWT15" s="77"/>
      <c r="AWU15" s="77"/>
      <c r="AWV15" s="77"/>
      <c r="AWW15" s="77"/>
      <c r="AWX15" s="77"/>
      <c r="AWY15" s="77"/>
      <c r="AWZ15" s="77"/>
      <c r="AXA15" s="77"/>
      <c r="AXB15" s="77"/>
      <c r="AXC15" s="77"/>
      <c r="AXD15" s="77"/>
      <c r="AXE15" s="77"/>
      <c r="AXF15" s="77"/>
      <c r="AXG15" s="77"/>
      <c r="AXH15" s="77"/>
      <c r="AXI15" s="77"/>
      <c r="AXJ15" s="77"/>
      <c r="AXK15" s="77"/>
      <c r="AXL15" s="77"/>
      <c r="AXM15" s="77"/>
      <c r="AXN15" s="77"/>
      <c r="AXO15" s="77"/>
      <c r="AXP15" s="77"/>
      <c r="AXQ15" s="77"/>
      <c r="AXR15" s="77"/>
      <c r="AXS15" s="77"/>
      <c r="AXT15" s="77"/>
      <c r="AXU15" s="77"/>
      <c r="AXV15" s="77"/>
      <c r="AXW15" s="77"/>
      <c r="AXX15" s="77"/>
      <c r="AXY15" s="77"/>
      <c r="AXZ15" s="77"/>
      <c r="AYA15" s="77"/>
      <c r="AYB15" s="77"/>
      <c r="AYC15" s="77"/>
      <c r="AYD15" s="77"/>
      <c r="AYE15" s="77"/>
      <c r="AYF15" s="77"/>
      <c r="AYG15" s="77"/>
      <c r="AYH15" s="77"/>
      <c r="AYI15" s="77"/>
      <c r="AYJ15" s="77"/>
      <c r="AYK15" s="77"/>
      <c r="AYL15" s="77"/>
      <c r="AYM15" s="77"/>
      <c r="AYN15" s="77"/>
      <c r="AYO15" s="77"/>
      <c r="AYP15" s="77"/>
      <c r="AYQ15" s="77"/>
      <c r="AYR15" s="77"/>
      <c r="AYS15" s="77"/>
      <c r="AYT15" s="77"/>
      <c r="AYU15" s="77"/>
      <c r="AYV15" s="77"/>
      <c r="AYW15" s="77"/>
      <c r="AYX15" s="77"/>
      <c r="AYY15" s="77"/>
      <c r="AYZ15" s="77"/>
      <c r="AZA15" s="77"/>
      <c r="AZB15" s="77"/>
      <c r="AZC15" s="77"/>
      <c r="AZD15" s="77"/>
      <c r="AZE15" s="77"/>
      <c r="AZF15" s="77"/>
      <c r="AZG15" s="77"/>
      <c r="AZH15" s="77"/>
      <c r="AZI15" s="77"/>
      <c r="AZJ15" s="77"/>
      <c r="AZK15" s="77"/>
      <c r="AZL15" s="77"/>
      <c r="AZM15" s="77"/>
      <c r="AZN15" s="77"/>
      <c r="AZO15" s="77"/>
      <c r="AZP15" s="77"/>
      <c r="AZQ15" s="77"/>
      <c r="AZR15" s="77"/>
      <c r="AZS15" s="77"/>
      <c r="AZT15" s="77"/>
      <c r="AZU15" s="77"/>
      <c r="AZV15" s="77"/>
      <c r="AZW15" s="77"/>
      <c r="AZX15" s="77"/>
      <c r="AZY15" s="77"/>
      <c r="AZZ15" s="77"/>
      <c r="BAA15" s="77"/>
      <c r="BAB15" s="77"/>
      <c r="BAC15" s="77"/>
      <c r="BAD15" s="77"/>
      <c r="BAE15" s="77"/>
      <c r="BAF15" s="77"/>
      <c r="BAG15" s="77"/>
      <c r="BAH15" s="77"/>
      <c r="BAI15" s="77"/>
      <c r="BAJ15" s="77"/>
      <c r="BAK15" s="77"/>
      <c r="BAL15" s="77"/>
      <c r="BAM15" s="77"/>
      <c r="BAN15" s="77"/>
      <c r="BAO15" s="77"/>
      <c r="BAP15" s="77"/>
      <c r="BAQ15" s="77"/>
      <c r="BAR15" s="77"/>
      <c r="BAS15" s="77"/>
      <c r="BAT15" s="77"/>
      <c r="BAU15" s="77"/>
      <c r="BAV15" s="77"/>
      <c r="BAW15" s="77"/>
      <c r="BAX15" s="77"/>
      <c r="BAY15" s="77"/>
      <c r="BAZ15" s="77"/>
      <c r="BBA15" s="77"/>
      <c r="BBB15" s="77"/>
      <c r="BBC15" s="77"/>
      <c r="BBD15" s="77"/>
      <c r="BBE15" s="77"/>
      <c r="BBF15" s="77"/>
      <c r="BBG15" s="77"/>
      <c r="BBH15" s="77"/>
      <c r="BBI15" s="77"/>
      <c r="BBJ15" s="77"/>
      <c r="BBK15" s="77"/>
      <c r="BBL15" s="77"/>
      <c r="BBM15" s="77"/>
      <c r="BBN15" s="77"/>
      <c r="BBO15" s="77"/>
      <c r="BBP15" s="77"/>
      <c r="BBQ15" s="77"/>
      <c r="BBR15" s="77"/>
      <c r="BBS15" s="77"/>
      <c r="BBT15" s="77"/>
      <c r="BBU15" s="77"/>
      <c r="BBV15" s="77"/>
      <c r="BBW15" s="77"/>
      <c r="BBX15" s="77"/>
      <c r="BBY15" s="77"/>
      <c r="BBZ15" s="77"/>
      <c r="BCA15" s="77"/>
      <c r="BCB15" s="77"/>
      <c r="BCC15" s="77"/>
      <c r="BCD15" s="77"/>
      <c r="BCE15" s="77"/>
      <c r="BCF15" s="77"/>
      <c r="BCG15" s="77"/>
      <c r="BCH15" s="77"/>
      <c r="BCI15" s="77"/>
      <c r="BCJ15" s="77"/>
      <c r="BCK15" s="77"/>
      <c r="BCL15" s="77"/>
      <c r="BCM15" s="77"/>
      <c r="BCN15" s="77"/>
      <c r="BCO15" s="77"/>
      <c r="BCP15" s="77"/>
      <c r="BCQ15" s="77"/>
      <c r="BCR15" s="77"/>
      <c r="BCS15" s="77"/>
      <c r="BCT15" s="77"/>
      <c r="BCU15" s="77"/>
      <c r="BCV15" s="77"/>
      <c r="BCW15" s="77"/>
      <c r="BCX15" s="77"/>
      <c r="BCY15" s="77"/>
      <c r="BCZ15" s="77"/>
      <c r="BDA15" s="77"/>
      <c r="BDB15" s="77"/>
      <c r="BDC15" s="77"/>
      <c r="BDD15" s="77"/>
      <c r="BDE15" s="77"/>
      <c r="BDF15" s="77"/>
      <c r="BDG15" s="77"/>
      <c r="BDH15" s="77"/>
      <c r="BDI15" s="77"/>
      <c r="BDJ15" s="77"/>
      <c r="BDK15" s="77"/>
      <c r="BDL15" s="77"/>
      <c r="BDM15" s="77"/>
      <c r="BDN15" s="77"/>
      <c r="BDO15" s="77"/>
      <c r="BDP15" s="77"/>
      <c r="BDQ15" s="77"/>
      <c r="BDR15" s="77"/>
      <c r="BDS15" s="77"/>
      <c r="BDT15" s="77"/>
      <c r="BDU15" s="77"/>
      <c r="BDV15" s="77"/>
      <c r="BDW15" s="77"/>
      <c r="BDX15" s="77"/>
      <c r="BDY15" s="77"/>
      <c r="BDZ15" s="77"/>
      <c r="BEA15" s="77"/>
      <c r="BEB15" s="77"/>
      <c r="BEC15" s="77"/>
      <c r="BED15" s="77"/>
      <c r="BEE15" s="77"/>
      <c r="BEF15" s="77"/>
      <c r="BEG15" s="77"/>
      <c r="BEH15" s="77"/>
      <c r="BEI15" s="77"/>
      <c r="BEJ15" s="77"/>
      <c r="BEK15" s="77"/>
      <c r="BEL15" s="77"/>
      <c r="BEM15" s="77"/>
      <c r="BEN15" s="77"/>
      <c r="BEO15" s="77"/>
      <c r="BEP15" s="77"/>
      <c r="BEQ15" s="77"/>
      <c r="BER15" s="77"/>
      <c r="BES15" s="77"/>
      <c r="BET15" s="77"/>
      <c r="BEU15" s="77"/>
      <c r="BEV15" s="77"/>
      <c r="BEW15" s="77"/>
      <c r="BEX15" s="77"/>
      <c r="BEY15" s="77"/>
      <c r="BEZ15" s="77"/>
      <c r="BFA15" s="77"/>
      <c r="BFB15" s="77"/>
      <c r="BFC15" s="77"/>
      <c r="BFD15" s="77"/>
      <c r="BFE15" s="77"/>
      <c r="BFF15" s="77"/>
      <c r="BFG15" s="77"/>
      <c r="BFH15" s="77"/>
      <c r="BFI15" s="77"/>
      <c r="BFJ15" s="77"/>
      <c r="BFK15" s="77"/>
      <c r="BFL15" s="77"/>
      <c r="BFM15" s="77"/>
      <c r="BFN15" s="77"/>
      <c r="BFO15" s="77"/>
      <c r="BFP15" s="77"/>
      <c r="BFQ15" s="77"/>
      <c r="BFR15" s="77"/>
      <c r="BFS15" s="77"/>
      <c r="BFT15" s="77"/>
      <c r="BFU15" s="77"/>
      <c r="BFV15" s="77"/>
      <c r="BFW15" s="77"/>
      <c r="BFX15" s="77"/>
      <c r="BFY15" s="77"/>
      <c r="BFZ15" s="77"/>
      <c r="BGA15" s="77"/>
      <c r="BGB15" s="77"/>
      <c r="BGC15" s="77"/>
      <c r="BGD15" s="77"/>
      <c r="BGE15" s="77"/>
      <c r="BGF15" s="77"/>
      <c r="BGG15" s="77"/>
      <c r="BGH15" s="77"/>
      <c r="BGI15" s="77"/>
      <c r="BGJ15" s="77"/>
      <c r="BGK15" s="77"/>
      <c r="BGL15" s="77"/>
      <c r="BGM15" s="77"/>
      <c r="BGN15" s="77"/>
      <c r="BGO15" s="77"/>
      <c r="BGP15" s="77"/>
      <c r="BGQ15" s="77"/>
      <c r="BGR15" s="77"/>
      <c r="BGS15" s="77"/>
      <c r="BGT15" s="77"/>
      <c r="BGU15" s="77"/>
      <c r="BGV15" s="77"/>
      <c r="BGW15" s="77"/>
      <c r="BGX15" s="77"/>
      <c r="BGY15" s="77"/>
      <c r="BGZ15" s="77"/>
      <c r="BHA15" s="77"/>
      <c r="BHB15" s="77"/>
      <c r="BHC15" s="77"/>
      <c r="BHD15" s="77"/>
      <c r="BHE15" s="77"/>
      <c r="BHF15" s="77"/>
      <c r="BHG15" s="77"/>
      <c r="BHH15" s="77"/>
      <c r="BHI15" s="77"/>
      <c r="BHJ15" s="77"/>
      <c r="BHK15" s="77"/>
      <c r="BHL15" s="77"/>
      <c r="BHM15" s="77"/>
      <c r="BHN15" s="77"/>
      <c r="BHO15" s="77"/>
      <c r="BHP15" s="77"/>
      <c r="BHQ15" s="77"/>
      <c r="BHR15" s="77"/>
      <c r="BHS15" s="77"/>
      <c r="BHT15" s="77"/>
      <c r="BHU15" s="77"/>
      <c r="BHV15" s="77"/>
      <c r="BHW15" s="77"/>
      <c r="BHX15" s="77"/>
      <c r="BHY15" s="77"/>
      <c r="BHZ15" s="77"/>
      <c r="BIA15" s="77"/>
      <c r="BIB15" s="77"/>
      <c r="BIC15" s="77"/>
      <c r="BID15" s="77"/>
      <c r="BIE15" s="77"/>
      <c r="BIF15" s="77"/>
      <c r="BIG15" s="77"/>
      <c r="BIH15" s="77"/>
      <c r="BII15" s="77"/>
      <c r="BIJ15" s="77"/>
      <c r="BIK15" s="77"/>
      <c r="BIL15" s="77"/>
      <c r="BIM15" s="77"/>
      <c r="BIN15" s="77"/>
      <c r="BIO15" s="77"/>
      <c r="BIP15" s="77"/>
      <c r="BIQ15" s="77"/>
      <c r="BIR15" s="77"/>
      <c r="BIS15" s="77"/>
      <c r="BIT15" s="77"/>
      <c r="BIU15" s="77"/>
      <c r="BIV15" s="77"/>
      <c r="BIW15" s="77"/>
      <c r="BIX15" s="77"/>
      <c r="BIY15" s="77"/>
      <c r="BIZ15" s="77"/>
      <c r="BJA15" s="77"/>
      <c r="BJB15" s="77"/>
      <c r="BJC15" s="77"/>
      <c r="BJD15" s="77"/>
      <c r="BJE15" s="77"/>
      <c r="BJF15" s="77"/>
      <c r="BJG15" s="77"/>
      <c r="BJH15" s="77"/>
      <c r="BJI15" s="77"/>
      <c r="BJJ15" s="77"/>
      <c r="BJK15" s="77"/>
      <c r="BJL15" s="77"/>
      <c r="BJM15" s="77"/>
      <c r="BJN15" s="77"/>
      <c r="BJO15" s="77"/>
      <c r="BJP15" s="77"/>
      <c r="BJQ15" s="77"/>
      <c r="BJR15" s="77"/>
      <c r="BJS15" s="77"/>
      <c r="BJT15" s="77"/>
      <c r="BJU15" s="77"/>
      <c r="BJV15" s="77"/>
      <c r="BJW15" s="77"/>
      <c r="BJX15" s="77"/>
      <c r="BJY15" s="77"/>
      <c r="BJZ15" s="77"/>
      <c r="BKA15" s="77"/>
      <c r="BKB15" s="77"/>
      <c r="BKC15" s="77"/>
      <c r="BKD15" s="77"/>
      <c r="BKE15" s="77"/>
      <c r="BKF15" s="77"/>
      <c r="BKG15" s="77"/>
      <c r="BKH15" s="77"/>
      <c r="BKI15" s="77"/>
      <c r="BKJ15" s="77"/>
      <c r="BKK15" s="77"/>
      <c r="BKL15" s="77"/>
      <c r="BKM15" s="77"/>
      <c r="BKN15" s="77"/>
      <c r="BKO15" s="77"/>
      <c r="BKP15" s="77"/>
      <c r="BKQ15" s="77"/>
      <c r="BKR15" s="77"/>
      <c r="BKS15" s="77"/>
      <c r="BKT15" s="77"/>
      <c r="BKU15" s="77"/>
      <c r="BKV15" s="77"/>
      <c r="BKW15" s="77"/>
      <c r="BKX15" s="77"/>
      <c r="BKY15" s="77"/>
      <c r="BKZ15" s="77"/>
      <c r="BLA15" s="77"/>
      <c r="BLB15" s="77"/>
      <c r="BLC15" s="77"/>
      <c r="BLD15" s="77"/>
      <c r="BLE15" s="77"/>
      <c r="BLF15" s="77"/>
      <c r="BLG15" s="77"/>
      <c r="BLH15" s="77"/>
      <c r="BLI15" s="77"/>
      <c r="BLJ15" s="77"/>
      <c r="BLK15" s="77"/>
      <c r="BLL15" s="77"/>
      <c r="BLM15" s="77"/>
      <c r="BLN15" s="77"/>
      <c r="BLO15" s="77"/>
      <c r="BLP15" s="77"/>
      <c r="BLQ15" s="77"/>
      <c r="BLR15" s="77"/>
      <c r="BLS15" s="77"/>
      <c r="BLT15" s="77"/>
      <c r="BLU15" s="77"/>
      <c r="BLV15" s="77"/>
      <c r="BLW15" s="77"/>
      <c r="BLX15" s="77"/>
      <c r="BLY15" s="77"/>
      <c r="BLZ15" s="77"/>
      <c r="BMA15" s="77"/>
      <c r="BMB15" s="77"/>
      <c r="BMC15" s="77"/>
      <c r="BMD15" s="77"/>
      <c r="BME15" s="77"/>
      <c r="BMF15" s="77"/>
      <c r="BMG15" s="77"/>
      <c r="BMH15" s="77"/>
      <c r="BMI15" s="77"/>
      <c r="BMJ15" s="77"/>
      <c r="BMK15" s="77"/>
      <c r="BML15" s="77"/>
      <c r="BMM15" s="77"/>
      <c r="BMN15" s="77"/>
      <c r="BMO15" s="77"/>
      <c r="BMP15" s="77"/>
      <c r="BMQ15" s="77"/>
      <c r="BMR15" s="77"/>
      <c r="BMS15" s="77"/>
      <c r="BMT15" s="77"/>
      <c r="BMU15" s="77"/>
      <c r="BMV15" s="77"/>
      <c r="BMW15" s="77"/>
      <c r="BMX15" s="77"/>
      <c r="BMY15" s="77"/>
      <c r="BMZ15" s="77"/>
      <c r="BNA15" s="77"/>
      <c r="BNB15" s="77"/>
      <c r="BNC15" s="77"/>
      <c r="BND15" s="77"/>
      <c r="BNE15" s="77"/>
      <c r="BNF15" s="77"/>
      <c r="BNG15" s="77"/>
      <c r="BNH15" s="77"/>
      <c r="BNI15" s="77"/>
      <c r="BNJ15" s="77"/>
      <c r="BNK15" s="77"/>
      <c r="BNL15" s="77"/>
      <c r="BNM15" s="77"/>
      <c r="BNN15" s="77"/>
      <c r="BNO15" s="77"/>
      <c r="BNP15" s="77"/>
      <c r="BNQ15" s="77"/>
      <c r="BNR15" s="77"/>
      <c r="BNS15" s="77"/>
      <c r="BNT15" s="77"/>
      <c r="BNU15" s="77"/>
      <c r="BNV15" s="77"/>
      <c r="BNW15" s="77"/>
      <c r="BNX15" s="77"/>
      <c r="BNY15" s="77"/>
      <c r="BNZ15" s="77"/>
      <c r="BOA15" s="77"/>
      <c r="BOB15" s="77"/>
      <c r="BOC15" s="77"/>
      <c r="BOD15" s="77"/>
      <c r="BOE15" s="77"/>
      <c r="BOF15" s="77"/>
      <c r="BOG15" s="77"/>
      <c r="BOH15" s="77"/>
      <c r="BOI15" s="77"/>
      <c r="BOJ15" s="77"/>
      <c r="BOK15" s="77"/>
      <c r="BOL15" s="77"/>
      <c r="BOM15" s="77"/>
      <c r="BON15" s="77"/>
      <c r="BOO15" s="77"/>
      <c r="BOP15" s="77"/>
      <c r="BOQ15" s="77"/>
      <c r="BOR15" s="77"/>
      <c r="BOS15" s="77"/>
      <c r="BOT15" s="77"/>
      <c r="BOU15" s="77"/>
      <c r="BOV15" s="77"/>
      <c r="BOW15" s="77"/>
      <c r="BOX15" s="77"/>
      <c r="BOY15" s="77"/>
      <c r="BOZ15" s="77"/>
      <c r="BPA15" s="77"/>
      <c r="BPB15" s="77"/>
      <c r="BPC15" s="77"/>
      <c r="BPD15" s="77"/>
      <c r="BPE15" s="77"/>
      <c r="BPF15" s="77"/>
      <c r="BPG15" s="77"/>
      <c r="BPH15" s="77"/>
      <c r="BPI15" s="77"/>
      <c r="BPJ15" s="77"/>
      <c r="BPK15" s="77"/>
      <c r="BPL15" s="77"/>
      <c r="BPM15" s="77"/>
      <c r="BPN15" s="77"/>
      <c r="BPO15" s="77"/>
      <c r="BPP15" s="77"/>
      <c r="BPQ15" s="77"/>
      <c r="BPR15" s="77"/>
      <c r="BPS15" s="77"/>
      <c r="BPT15" s="77"/>
      <c r="BPU15" s="77"/>
      <c r="BPV15" s="77"/>
      <c r="BPW15" s="77"/>
      <c r="BPX15" s="77"/>
      <c r="BPY15" s="77"/>
      <c r="BPZ15" s="77"/>
      <c r="BQA15" s="77"/>
      <c r="BQB15" s="77"/>
      <c r="BQC15" s="77"/>
      <c r="BQD15" s="77"/>
      <c r="BQE15" s="77"/>
      <c r="BQF15" s="77"/>
      <c r="BQG15" s="77"/>
      <c r="BQH15" s="77"/>
      <c r="BQI15" s="77"/>
      <c r="BQJ15" s="77"/>
      <c r="BQK15" s="77"/>
      <c r="BQL15" s="77"/>
      <c r="BQM15" s="77"/>
      <c r="BQN15" s="77"/>
      <c r="BQO15" s="77"/>
      <c r="BQP15" s="77"/>
      <c r="BQQ15" s="77"/>
      <c r="BQR15" s="77"/>
      <c r="BQS15" s="77"/>
      <c r="BQT15" s="77"/>
      <c r="BQU15" s="77"/>
      <c r="BQV15" s="77"/>
      <c r="BQW15" s="77"/>
      <c r="BQX15" s="77"/>
      <c r="BQY15" s="77"/>
      <c r="BQZ15" s="77"/>
      <c r="BRA15" s="77"/>
      <c r="BRB15" s="77"/>
      <c r="BRC15" s="77"/>
      <c r="BRD15" s="77"/>
      <c r="BRE15" s="77"/>
      <c r="BRF15" s="77"/>
      <c r="BRG15" s="77"/>
      <c r="BRH15" s="77"/>
      <c r="BRI15" s="77"/>
      <c r="BRJ15" s="77"/>
      <c r="BRK15" s="77"/>
      <c r="BRL15" s="77"/>
      <c r="BRM15" s="77"/>
      <c r="BRN15" s="77"/>
      <c r="BRO15" s="77"/>
      <c r="BRP15" s="77"/>
      <c r="BRQ15" s="77"/>
      <c r="BRR15" s="77"/>
      <c r="BRS15" s="77"/>
      <c r="BRT15" s="77"/>
      <c r="BRU15" s="77"/>
      <c r="BRV15" s="77"/>
      <c r="BRW15" s="77"/>
      <c r="BRX15" s="77"/>
      <c r="BRY15" s="77"/>
      <c r="BRZ15" s="77"/>
      <c r="BSA15" s="77"/>
      <c r="BSB15" s="77"/>
      <c r="BSC15" s="77"/>
      <c r="BSD15" s="77"/>
      <c r="BSE15" s="77"/>
      <c r="BSF15" s="77"/>
      <c r="BSG15" s="77"/>
      <c r="BSH15" s="77"/>
      <c r="BSI15" s="77"/>
      <c r="BSJ15" s="77"/>
      <c r="BSK15" s="77"/>
      <c r="BSL15" s="77"/>
      <c r="BSM15" s="77"/>
      <c r="BSN15" s="77"/>
      <c r="BSO15" s="77"/>
      <c r="BSP15" s="77"/>
      <c r="BSQ15" s="77"/>
      <c r="BSR15" s="77"/>
      <c r="BSS15" s="77"/>
      <c r="BST15" s="77"/>
      <c r="BSU15" s="77"/>
      <c r="BSV15" s="77"/>
      <c r="BSW15" s="77"/>
      <c r="BSX15" s="77"/>
      <c r="BSY15" s="77"/>
      <c r="BSZ15" s="77"/>
      <c r="BTA15" s="77"/>
      <c r="BTB15" s="77"/>
      <c r="BTC15" s="77"/>
      <c r="BTD15" s="77"/>
      <c r="BTE15" s="77"/>
      <c r="BTF15" s="77"/>
      <c r="BTG15" s="77"/>
      <c r="BTH15" s="77"/>
      <c r="BTI15" s="77"/>
      <c r="BTJ15" s="77"/>
      <c r="BTK15" s="77"/>
      <c r="BTL15" s="77"/>
      <c r="BTM15" s="77"/>
      <c r="BTN15" s="77"/>
      <c r="BTO15" s="77"/>
      <c r="BTP15" s="77"/>
      <c r="BTQ15" s="77"/>
      <c r="BTR15" s="77"/>
      <c r="BTS15" s="77"/>
      <c r="BTT15" s="77"/>
      <c r="BTU15" s="77"/>
      <c r="BTV15" s="77"/>
      <c r="BTW15" s="77"/>
      <c r="BTX15" s="77"/>
      <c r="BTY15" s="77"/>
      <c r="BTZ15" s="77"/>
      <c r="BUA15" s="77"/>
      <c r="BUB15" s="77"/>
      <c r="BUC15" s="77"/>
      <c r="BUD15" s="77"/>
      <c r="BUE15" s="77"/>
      <c r="BUF15" s="77"/>
      <c r="BUG15" s="77"/>
      <c r="BUH15" s="77"/>
      <c r="BUI15" s="77"/>
      <c r="BUJ15" s="77"/>
      <c r="BUK15" s="77"/>
      <c r="BUL15" s="77"/>
      <c r="BUM15" s="77"/>
      <c r="BUN15" s="77"/>
      <c r="BUO15" s="77"/>
      <c r="BUP15" s="77"/>
      <c r="BUQ15" s="77"/>
      <c r="BUR15" s="77"/>
      <c r="BUS15" s="77"/>
      <c r="BUT15" s="77"/>
      <c r="BUU15" s="77"/>
      <c r="BUV15" s="77"/>
      <c r="BUW15" s="77"/>
      <c r="BUX15" s="77"/>
      <c r="BUY15" s="77"/>
      <c r="BUZ15" s="77"/>
      <c r="BVA15" s="77"/>
      <c r="BVB15" s="77"/>
      <c r="BVC15" s="77"/>
      <c r="BVD15" s="77"/>
      <c r="BVE15" s="77"/>
      <c r="BVF15" s="77"/>
      <c r="BVG15" s="77"/>
      <c r="BVH15" s="77"/>
      <c r="BVI15" s="77"/>
      <c r="BVJ15" s="77"/>
      <c r="BVK15" s="77"/>
      <c r="BVL15" s="77"/>
      <c r="BVM15" s="77"/>
      <c r="BVN15" s="77"/>
      <c r="BVO15" s="77"/>
      <c r="BVP15" s="77"/>
      <c r="BVQ15" s="77"/>
      <c r="BVR15" s="77"/>
      <c r="BVS15" s="77"/>
      <c r="BVT15" s="77"/>
      <c r="BVU15" s="77"/>
      <c r="BVV15" s="77"/>
      <c r="BVW15" s="77"/>
      <c r="BVX15" s="77"/>
      <c r="BVY15" s="77"/>
      <c r="BVZ15" s="77"/>
      <c r="BWA15" s="77"/>
      <c r="BWB15" s="77"/>
      <c r="BWC15" s="77"/>
      <c r="BWD15" s="77"/>
      <c r="BWE15" s="77"/>
      <c r="BWF15" s="77"/>
      <c r="BWG15" s="77"/>
      <c r="BWH15" s="77"/>
      <c r="BWI15" s="77"/>
      <c r="BWJ15" s="77"/>
      <c r="BWK15" s="77"/>
      <c r="BWL15" s="77"/>
      <c r="BWM15" s="77"/>
      <c r="BWN15" s="77"/>
      <c r="BWO15" s="77"/>
      <c r="BWP15" s="77"/>
      <c r="BWQ15" s="77"/>
      <c r="BWR15" s="77"/>
      <c r="BWS15" s="77"/>
      <c r="BWT15" s="77"/>
      <c r="BWU15" s="77"/>
      <c r="BWV15" s="77"/>
      <c r="BWW15" s="77"/>
      <c r="BWX15" s="77"/>
      <c r="BWY15" s="77"/>
      <c r="BWZ15" s="77"/>
      <c r="BXA15" s="77"/>
      <c r="BXB15" s="77"/>
      <c r="BXC15" s="77"/>
      <c r="BXD15" s="77"/>
      <c r="BXE15" s="77"/>
      <c r="BXF15" s="77"/>
      <c r="BXG15" s="77"/>
      <c r="BXH15" s="77"/>
      <c r="BXI15" s="77"/>
      <c r="BXJ15" s="77"/>
      <c r="BXK15" s="77"/>
      <c r="BXL15" s="77"/>
      <c r="BXM15" s="77"/>
      <c r="BXN15" s="77"/>
      <c r="BXO15" s="77"/>
      <c r="BXP15" s="77"/>
      <c r="BXQ15" s="77"/>
      <c r="BXR15" s="77"/>
      <c r="BXS15" s="77"/>
      <c r="BXT15" s="77"/>
      <c r="BXU15" s="77"/>
      <c r="BXV15" s="77"/>
      <c r="BXW15" s="77"/>
      <c r="BXX15" s="77"/>
      <c r="BXY15" s="77"/>
      <c r="BXZ15" s="77"/>
      <c r="BYA15" s="77"/>
      <c r="BYB15" s="77"/>
      <c r="BYC15" s="77"/>
      <c r="BYD15" s="77"/>
      <c r="BYE15" s="77"/>
      <c r="BYF15" s="77"/>
      <c r="BYG15" s="77"/>
      <c r="BYH15" s="77"/>
      <c r="BYI15" s="77"/>
      <c r="BYJ15" s="77"/>
      <c r="BYK15" s="77"/>
      <c r="BYL15" s="77"/>
      <c r="BYM15" s="77"/>
      <c r="BYN15" s="77"/>
      <c r="BYO15" s="77"/>
      <c r="BYP15" s="77"/>
      <c r="BYQ15" s="77"/>
      <c r="BYR15" s="77"/>
      <c r="BYS15" s="77"/>
      <c r="BYT15" s="77"/>
      <c r="BYU15" s="77"/>
      <c r="BYV15" s="77"/>
      <c r="BYW15" s="77"/>
      <c r="BYX15" s="77"/>
      <c r="BYY15" s="77"/>
      <c r="BYZ15" s="77"/>
      <c r="BZA15" s="77"/>
      <c r="BZB15" s="77"/>
      <c r="BZC15" s="77"/>
      <c r="BZD15" s="77"/>
      <c r="BZE15" s="77"/>
      <c r="BZF15" s="77"/>
      <c r="BZG15" s="77"/>
      <c r="BZH15" s="77"/>
      <c r="BZI15" s="77"/>
      <c r="BZJ15" s="77"/>
      <c r="BZK15" s="77"/>
      <c r="BZL15" s="77"/>
      <c r="BZM15" s="77"/>
      <c r="BZN15" s="77"/>
      <c r="BZO15" s="77"/>
      <c r="BZP15" s="77"/>
      <c r="BZQ15" s="77"/>
      <c r="BZR15" s="77"/>
      <c r="BZS15" s="77"/>
      <c r="BZT15" s="77"/>
      <c r="BZU15" s="77"/>
      <c r="BZV15" s="77"/>
      <c r="BZW15" s="77"/>
      <c r="BZX15" s="77"/>
      <c r="BZY15" s="77"/>
      <c r="BZZ15" s="77"/>
      <c r="CAA15" s="77"/>
      <c r="CAB15" s="77"/>
      <c r="CAC15" s="77"/>
      <c r="CAD15" s="77"/>
      <c r="CAE15" s="77"/>
      <c r="CAF15" s="77"/>
      <c r="CAG15" s="77"/>
      <c r="CAH15" s="77"/>
      <c r="CAI15" s="77"/>
      <c r="CAJ15" s="77"/>
    </row>
    <row r="16" spans="1:2064" s="7" customFormat="1" ht="25.5" customHeight="1">
      <c r="A16" s="77"/>
      <c r="B16" s="100" t="s">
        <v>197</v>
      </c>
      <c r="C16" s="106">
        <v>0.12</v>
      </c>
      <c r="D16" s="309"/>
      <c r="E16" s="310"/>
      <c r="F16" s="77"/>
      <c r="G16" s="111"/>
      <c r="H16" s="111"/>
      <c r="I16" s="111"/>
      <c r="J16" s="111"/>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c r="IW16" s="77"/>
      <c r="IX16" s="77"/>
      <c r="IY16" s="77"/>
      <c r="IZ16" s="77"/>
      <c r="JA16" s="77"/>
      <c r="JB16" s="77"/>
      <c r="JC16" s="77"/>
      <c r="JD16" s="77"/>
      <c r="JE16" s="77"/>
      <c r="JF16" s="77"/>
      <c r="JG16" s="77"/>
      <c r="JH16" s="77"/>
      <c r="JI16" s="77"/>
      <c r="JJ16" s="77"/>
      <c r="JK16" s="77"/>
      <c r="JL16" s="77"/>
      <c r="JM16" s="77"/>
      <c r="JN16" s="77"/>
      <c r="JO16" s="77"/>
      <c r="JP16" s="77"/>
      <c r="JQ16" s="77"/>
      <c r="JR16" s="77"/>
      <c r="JS16" s="77"/>
      <c r="JT16" s="77"/>
      <c r="JU16" s="77"/>
      <c r="JV16" s="77"/>
      <c r="JW16" s="77"/>
      <c r="JX16" s="77"/>
      <c r="JY16" s="77"/>
      <c r="JZ16" s="77"/>
      <c r="KA16" s="77"/>
      <c r="KB16" s="77"/>
      <c r="KC16" s="77"/>
      <c r="KD16" s="77"/>
      <c r="KE16" s="77"/>
      <c r="KF16" s="77"/>
      <c r="KG16" s="77"/>
      <c r="KH16" s="77"/>
      <c r="KI16" s="77"/>
      <c r="KJ16" s="77"/>
      <c r="KK16" s="77"/>
      <c r="KL16" s="77"/>
      <c r="KM16" s="77"/>
      <c r="KN16" s="77"/>
      <c r="KO16" s="77"/>
      <c r="KP16" s="77"/>
      <c r="KQ16" s="77"/>
      <c r="KR16" s="77"/>
      <c r="KS16" s="77"/>
      <c r="KT16" s="77"/>
      <c r="KU16" s="77"/>
      <c r="KV16" s="77"/>
      <c r="KW16" s="77"/>
      <c r="KX16" s="77"/>
      <c r="KY16" s="77"/>
      <c r="KZ16" s="77"/>
      <c r="LA16" s="77"/>
      <c r="LB16" s="77"/>
      <c r="LC16" s="77"/>
      <c r="LD16" s="77"/>
      <c r="LE16" s="77"/>
      <c r="LF16" s="77"/>
      <c r="LG16" s="77"/>
      <c r="LH16" s="77"/>
      <c r="LI16" s="77"/>
      <c r="LJ16" s="77"/>
      <c r="LK16" s="77"/>
      <c r="LL16" s="77"/>
      <c r="LM16" s="77"/>
      <c r="LN16" s="77"/>
      <c r="LO16" s="77"/>
      <c r="LP16" s="77"/>
      <c r="LQ16" s="77"/>
      <c r="LR16" s="77"/>
      <c r="LS16" s="77"/>
      <c r="LT16" s="77"/>
      <c r="LU16" s="77"/>
      <c r="LV16" s="77"/>
      <c r="LW16" s="77"/>
      <c r="LX16" s="77"/>
      <c r="LY16" s="77"/>
      <c r="LZ16" s="77"/>
      <c r="MA16" s="77"/>
      <c r="MB16" s="77"/>
      <c r="MC16" s="77"/>
      <c r="MD16" s="77"/>
      <c r="ME16" s="77"/>
      <c r="MF16" s="77"/>
      <c r="MG16" s="77"/>
      <c r="MH16" s="77"/>
      <c r="MI16" s="77"/>
      <c r="MJ16" s="77"/>
      <c r="MK16" s="77"/>
      <c r="ML16" s="77"/>
      <c r="MM16" s="77"/>
      <c r="MN16" s="77"/>
      <c r="MO16" s="77"/>
      <c r="MP16" s="77"/>
      <c r="MQ16" s="77"/>
      <c r="MR16" s="77"/>
      <c r="MS16" s="77"/>
      <c r="MT16" s="77"/>
      <c r="MU16" s="77"/>
      <c r="MV16" s="77"/>
      <c r="MW16" s="77"/>
      <c r="MX16" s="77"/>
      <c r="MY16" s="77"/>
      <c r="MZ16" s="77"/>
      <c r="NA16" s="77"/>
      <c r="NB16" s="77"/>
      <c r="NC16" s="77"/>
      <c r="ND16" s="77"/>
      <c r="NE16" s="77"/>
      <c r="NF16" s="77"/>
      <c r="NG16" s="77"/>
      <c r="NH16" s="77"/>
      <c r="NI16" s="77"/>
      <c r="NJ16" s="77"/>
      <c r="NK16" s="77"/>
      <c r="NL16" s="77"/>
      <c r="NM16" s="77"/>
      <c r="NN16" s="77"/>
      <c r="NO16" s="77"/>
      <c r="NP16" s="77"/>
      <c r="NQ16" s="77"/>
      <c r="NR16" s="77"/>
      <c r="NS16" s="77"/>
      <c r="NT16" s="77"/>
      <c r="NU16" s="77"/>
      <c r="NV16" s="77"/>
      <c r="NW16" s="77"/>
      <c r="NX16" s="77"/>
      <c r="NY16" s="77"/>
      <c r="NZ16" s="77"/>
      <c r="OA16" s="77"/>
      <c r="OB16" s="77"/>
      <c r="OC16" s="77"/>
      <c r="OD16" s="77"/>
      <c r="OE16" s="77"/>
      <c r="OF16" s="77"/>
      <c r="OG16" s="77"/>
      <c r="OH16" s="77"/>
      <c r="OI16" s="77"/>
      <c r="OJ16" s="77"/>
      <c r="OK16" s="77"/>
      <c r="OL16" s="77"/>
      <c r="OM16" s="77"/>
      <c r="ON16" s="77"/>
      <c r="OO16" s="77"/>
      <c r="OP16" s="77"/>
      <c r="OQ16" s="77"/>
      <c r="OR16" s="77"/>
      <c r="OS16" s="77"/>
      <c r="OT16" s="77"/>
      <c r="OU16" s="77"/>
      <c r="OV16" s="77"/>
      <c r="OW16" s="77"/>
      <c r="OX16" s="77"/>
      <c r="OY16" s="77"/>
      <c r="OZ16" s="77"/>
      <c r="PA16" s="77"/>
      <c r="PB16" s="77"/>
      <c r="PC16" s="77"/>
      <c r="PD16" s="77"/>
      <c r="PE16" s="77"/>
      <c r="PF16" s="77"/>
      <c r="PG16" s="77"/>
      <c r="PH16" s="77"/>
      <c r="PI16" s="77"/>
      <c r="PJ16" s="77"/>
      <c r="PK16" s="77"/>
      <c r="PL16" s="77"/>
      <c r="PM16" s="77"/>
      <c r="PN16" s="77"/>
      <c r="PO16" s="77"/>
      <c r="PP16" s="77"/>
      <c r="PQ16" s="77"/>
      <c r="PR16" s="77"/>
      <c r="PS16" s="77"/>
      <c r="PT16" s="77"/>
      <c r="PU16" s="77"/>
      <c r="PV16" s="77"/>
      <c r="PW16" s="77"/>
      <c r="PX16" s="77"/>
      <c r="PY16" s="77"/>
      <c r="PZ16" s="77"/>
      <c r="QA16" s="77"/>
      <c r="QB16" s="77"/>
      <c r="QC16" s="77"/>
      <c r="QD16" s="77"/>
      <c r="QE16" s="77"/>
      <c r="QF16" s="77"/>
      <c r="QG16" s="77"/>
      <c r="QH16" s="77"/>
      <c r="QI16" s="77"/>
      <c r="QJ16" s="77"/>
      <c r="QK16" s="77"/>
      <c r="QL16" s="77"/>
      <c r="QM16" s="77"/>
      <c r="QN16" s="77"/>
      <c r="QO16" s="77"/>
      <c r="QP16" s="77"/>
      <c r="QQ16" s="77"/>
      <c r="QR16" s="77"/>
      <c r="QS16" s="77"/>
      <c r="QT16" s="77"/>
      <c r="QU16" s="77"/>
      <c r="QV16" s="77"/>
      <c r="QW16" s="77"/>
      <c r="QX16" s="77"/>
      <c r="QY16" s="77"/>
      <c r="QZ16" s="77"/>
      <c r="RA16" s="77"/>
      <c r="RB16" s="77"/>
      <c r="RC16" s="77"/>
      <c r="RD16" s="77"/>
      <c r="RE16" s="77"/>
      <c r="RF16" s="77"/>
      <c r="RG16" s="77"/>
      <c r="RH16" s="77"/>
      <c r="RI16" s="77"/>
      <c r="RJ16" s="77"/>
      <c r="RK16" s="77"/>
      <c r="RL16" s="77"/>
      <c r="RM16" s="77"/>
      <c r="RN16" s="77"/>
      <c r="RO16" s="77"/>
      <c r="RP16" s="77"/>
      <c r="RQ16" s="77"/>
      <c r="RR16" s="77"/>
      <c r="RS16" s="77"/>
      <c r="RT16" s="77"/>
      <c r="RU16" s="77"/>
      <c r="RV16" s="77"/>
      <c r="RW16" s="77"/>
      <c r="RX16" s="77"/>
      <c r="RY16" s="77"/>
      <c r="RZ16" s="77"/>
      <c r="SA16" s="77"/>
      <c r="SB16" s="77"/>
      <c r="SC16" s="77"/>
      <c r="SD16" s="77"/>
      <c r="SE16" s="77"/>
      <c r="SF16" s="77"/>
      <c r="SG16" s="77"/>
      <c r="SH16" s="77"/>
      <c r="SI16" s="77"/>
      <c r="SJ16" s="77"/>
      <c r="SK16" s="77"/>
      <c r="SL16" s="77"/>
      <c r="SM16" s="77"/>
      <c r="SN16" s="77"/>
      <c r="SO16" s="77"/>
      <c r="SP16" s="77"/>
      <c r="SQ16" s="77"/>
      <c r="SR16" s="77"/>
      <c r="SS16" s="77"/>
      <c r="ST16" s="77"/>
      <c r="SU16" s="77"/>
      <c r="SV16" s="77"/>
      <c r="SW16" s="77"/>
      <c r="SX16" s="77"/>
      <c r="SY16" s="77"/>
      <c r="SZ16" s="77"/>
      <c r="TA16" s="77"/>
      <c r="TB16" s="77"/>
      <c r="TC16" s="77"/>
      <c r="TD16" s="77"/>
      <c r="TE16" s="77"/>
      <c r="TF16" s="77"/>
      <c r="TG16" s="77"/>
      <c r="TH16" s="77"/>
      <c r="TI16" s="77"/>
      <c r="TJ16" s="77"/>
      <c r="TK16" s="77"/>
      <c r="TL16" s="77"/>
      <c r="TM16" s="77"/>
      <c r="TN16" s="77"/>
      <c r="TO16" s="77"/>
      <c r="TP16" s="77"/>
      <c r="TQ16" s="77"/>
      <c r="TR16" s="77"/>
      <c r="TS16" s="77"/>
      <c r="TT16" s="77"/>
      <c r="TU16" s="77"/>
      <c r="TV16" s="77"/>
      <c r="TW16" s="77"/>
      <c r="TX16" s="77"/>
      <c r="TY16" s="77"/>
      <c r="TZ16" s="77"/>
      <c r="UA16" s="77"/>
      <c r="UB16" s="77"/>
      <c r="UC16" s="77"/>
      <c r="UD16" s="77"/>
      <c r="UE16" s="77"/>
      <c r="UF16" s="77"/>
      <c r="UG16" s="77"/>
      <c r="UH16" s="77"/>
      <c r="UI16" s="77"/>
      <c r="UJ16" s="77"/>
      <c r="UK16" s="77"/>
      <c r="UL16" s="77"/>
      <c r="UM16" s="77"/>
      <c r="UN16" s="77"/>
      <c r="UO16" s="77"/>
      <c r="UP16" s="77"/>
      <c r="UQ16" s="77"/>
      <c r="UR16" s="77"/>
      <c r="US16" s="77"/>
      <c r="UT16" s="77"/>
      <c r="UU16" s="77"/>
      <c r="UV16" s="77"/>
      <c r="UW16" s="77"/>
      <c r="UX16" s="77"/>
      <c r="UY16" s="77"/>
      <c r="UZ16" s="77"/>
      <c r="VA16" s="77"/>
      <c r="VB16" s="77"/>
      <c r="VC16" s="77"/>
      <c r="VD16" s="77"/>
      <c r="VE16" s="77"/>
      <c r="VF16" s="77"/>
      <c r="VG16" s="77"/>
      <c r="VH16" s="77"/>
      <c r="VI16" s="77"/>
      <c r="VJ16" s="77"/>
      <c r="VK16" s="77"/>
      <c r="VL16" s="77"/>
      <c r="VM16" s="77"/>
      <c r="VN16" s="77"/>
      <c r="VO16" s="77"/>
      <c r="VP16" s="77"/>
      <c r="VQ16" s="77"/>
      <c r="VR16" s="77"/>
      <c r="VS16" s="77"/>
      <c r="VT16" s="77"/>
      <c r="VU16" s="77"/>
      <c r="VV16" s="77"/>
      <c r="VW16" s="77"/>
      <c r="VX16" s="77"/>
      <c r="VY16" s="77"/>
      <c r="VZ16" s="77"/>
      <c r="WA16" s="77"/>
      <c r="WB16" s="77"/>
      <c r="WC16" s="77"/>
      <c r="WD16" s="77"/>
      <c r="WE16" s="77"/>
      <c r="WF16" s="77"/>
      <c r="WG16" s="77"/>
      <c r="WH16" s="77"/>
      <c r="WI16" s="77"/>
      <c r="WJ16" s="77"/>
      <c r="WK16" s="77"/>
      <c r="WL16" s="77"/>
      <c r="WM16" s="77"/>
      <c r="WN16" s="77"/>
      <c r="WO16" s="77"/>
      <c r="WP16" s="77"/>
      <c r="WQ16" s="77"/>
      <c r="WR16" s="77"/>
      <c r="WS16" s="77"/>
      <c r="WT16" s="77"/>
      <c r="WU16" s="77"/>
      <c r="WV16" s="77"/>
      <c r="WW16" s="77"/>
      <c r="WX16" s="77"/>
      <c r="WY16" s="77"/>
      <c r="WZ16" s="77"/>
      <c r="XA16" s="77"/>
      <c r="XB16" s="77"/>
      <c r="XC16" s="77"/>
      <c r="XD16" s="77"/>
      <c r="XE16" s="77"/>
      <c r="XF16" s="77"/>
      <c r="XG16" s="77"/>
      <c r="XH16" s="77"/>
      <c r="XI16" s="77"/>
      <c r="XJ16" s="77"/>
      <c r="XK16" s="77"/>
      <c r="XL16" s="77"/>
      <c r="XM16" s="77"/>
      <c r="XN16" s="77"/>
      <c r="XO16" s="77"/>
      <c r="XP16" s="77"/>
      <c r="XQ16" s="77"/>
      <c r="XR16" s="77"/>
      <c r="XS16" s="77"/>
      <c r="XT16" s="77"/>
      <c r="XU16" s="77"/>
      <c r="XV16" s="77"/>
      <c r="XW16" s="77"/>
      <c r="XX16" s="77"/>
      <c r="XY16" s="77"/>
      <c r="XZ16" s="77"/>
      <c r="YA16" s="77"/>
      <c r="YB16" s="77"/>
      <c r="YC16" s="77"/>
      <c r="YD16" s="77"/>
      <c r="YE16" s="77"/>
      <c r="YF16" s="77"/>
      <c r="YG16" s="77"/>
      <c r="YH16" s="77"/>
      <c r="YI16" s="77"/>
      <c r="YJ16" s="77"/>
      <c r="YK16" s="77"/>
      <c r="YL16" s="77"/>
      <c r="YM16" s="77"/>
      <c r="YN16" s="77"/>
      <c r="YO16" s="77"/>
      <c r="YP16" s="77"/>
      <c r="YQ16" s="77"/>
      <c r="YR16" s="77"/>
      <c r="YS16" s="77"/>
      <c r="YT16" s="77"/>
      <c r="YU16" s="77"/>
      <c r="YV16" s="77"/>
      <c r="YW16" s="77"/>
      <c r="YX16" s="77"/>
      <c r="YY16" s="77"/>
      <c r="YZ16" s="77"/>
      <c r="ZA16" s="77"/>
      <c r="ZB16" s="77"/>
      <c r="ZC16" s="77"/>
      <c r="ZD16" s="77"/>
      <c r="ZE16" s="77"/>
      <c r="ZF16" s="77"/>
      <c r="ZG16" s="77"/>
      <c r="ZH16" s="77"/>
      <c r="ZI16" s="77"/>
      <c r="ZJ16" s="77"/>
      <c r="ZK16" s="77"/>
      <c r="ZL16" s="77"/>
      <c r="ZM16" s="77"/>
      <c r="ZN16" s="77"/>
      <c r="ZO16" s="77"/>
      <c r="ZP16" s="77"/>
      <c r="ZQ16" s="77"/>
      <c r="ZR16" s="77"/>
      <c r="ZS16" s="77"/>
      <c r="ZT16" s="77"/>
      <c r="ZU16" s="77"/>
      <c r="ZV16" s="77"/>
      <c r="ZW16" s="77"/>
      <c r="ZX16" s="77"/>
      <c r="ZY16" s="77"/>
      <c r="ZZ16" s="77"/>
      <c r="AAA16" s="77"/>
      <c r="AAB16" s="77"/>
      <c r="AAC16" s="77"/>
      <c r="AAD16" s="77"/>
      <c r="AAE16" s="77"/>
      <c r="AAF16" s="77"/>
      <c r="AAG16" s="77"/>
      <c r="AAH16" s="77"/>
      <c r="AAI16" s="77"/>
      <c r="AAJ16" s="77"/>
      <c r="AAK16" s="77"/>
      <c r="AAL16" s="77"/>
      <c r="AAM16" s="77"/>
      <c r="AAN16" s="77"/>
      <c r="AAO16" s="77"/>
      <c r="AAP16" s="77"/>
      <c r="AAQ16" s="77"/>
      <c r="AAR16" s="77"/>
      <c r="AAS16" s="77"/>
      <c r="AAT16" s="77"/>
      <c r="AAU16" s="77"/>
      <c r="AAV16" s="77"/>
      <c r="AAW16" s="77"/>
      <c r="AAX16" s="77"/>
      <c r="AAY16" s="77"/>
      <c r="AAZ16" s="77"/>
      <c r="ABA16" s="77"/>
      <c r="ABB16" s="77"/>
      <c r="ABC16" s="77"/>
      <c r="ABD16" s="77"/>
      <c r="ABE16" s="77"/>
      <c r="ABF16" s="77"/>
      <c r="ABG16" s="77"/>
      <c r="ABH16" s="77"/>
      <c r="ABI16" s="77"/>
      <c r="ABJ16" s="77"/>
      <c r="ABK16" s="77"/>
      <c r="ABL16" s="77"/>
      <c r="ABM16" s="77"/>
      <c r="ABN16" s="77"/>
      <c r="ABO16" s="77"/>
      <c r="ABP16" s="77"/>
      <c r="ABQ16" s="77"/>
      <c r="ABR16" s="77"/>
      <c r="ABS16" s="77"/>
      <c r="ABT16" s="77"/>
      <c r="ABU16" s="77"/>
      <c r="ABV16" s="77"/>
      <c r="ABW16" s="77"/>
      <c r="ABX16" s="77"/>
      <c r="ABY16" s="77"/>
      <c r="ABZ16" s="77"/>
      <c r="ACA16" s="77"/>
      <c r="ACB16" s="77"/>
      <c r="ACC16" s="77"/>
      <c r="ACD16" s="77"/>
      <c r="ACE16" s="77"/>
      <c r="ACF16" s="77"/>
      <c r="ACG16" s="77"/>
      <c r="ACH16" s="77"/>
      <c r="ACI16" s="77"/>
      <c r="ACJ16" s="77"/>
      <c r="ACK16" s="77"/>
      <c r="ACL16" s="77"/>
      <c r="ACM16" s="77"/>
      <c r="ACN16" s="77"/>
      <c r="ACO16" s="77"/>
      <c r="ACP16" s="77"/>
      <c r="ACQ16" s="77"/>
      <c r="ACR16" s="77"/>
      <c r="ACS16" s="77"/>
      <c r="ACT16" s="77"/>
      <c r="ACU16" s="77"/>
      <c r="ACV16" s="77"/>
      <c r="ACW16" s="77"/>
      <c r="ACX16" s="77"/>
      <c r="ACY16" s="77"/>
      <c r="ACZ16" s="77"/>
      <c r="ADA16" s="77"/>
      <c r="ADB16" s="77"/>
      <c r="ADC16" s="77"/>
      <c r="ADD16" s="77"/>
      <c r="ADE16" s="77"/>
      <c r="ADF16" s="77"/>
      <c r="ADG16" s="77"/>
      <c r="ADH16" s="77"/>
      <c r="ADI16" s="77"/>
      <c r="ADJ16" s="77"/>
      <c r="ADK16" s="77"/>
      <c r="ADL16" s="77"/>
      <c r="ADM16" s="77"/>
      <c r="ADN16" s="77"/>
      <c r="ADO16" s="77"/>
      <c r="ADP16" s="77"/>
      <c r="ADQ16" s="77"/>
      <c r="ADR16" s="77"/>
      <c r="ADS16" s="77"/>
      <c r="ADT16" s="77"/>
      <c r="ADU16" s="77"/>
      <c r="ADV16" s="77"/>
      <c r="ADW16" s="77"/>
      <c r="ADX16" s="77"/>
      <c r="ADY16" s="77"/>
      <c r="ADZ16" s="77"/>
      <c r="AEA16" s="77"/>
      <c r="AEB16" s="77"/>
      <c r="AEC16" s="77"/>
      <c r="AED16" s="77"/>
      <c r="AEE16" s="77"/>
      <c r="AEF16" s="77"/>
      <c r="AEG16" s="77"/>
      <c r="AEH16" s="77"/>
      <c r="AEI16" s="77"/>
      <c r="AEJ16" s="77"/>
      <c r="AEK16" s="77"/>
      <c r="AEL16" s="77"/>
      <c r="AEM16" s="77"/>
      <c r="AEN16" s="77"/>
      <c r="AEO16" s="77"/>
      <c r="AEP16" s="77"/>
      <c r="AEQ16" s="77"/>
      <c r="AER16" s="77"/>
      <c r="AES16" s="77"/>
      <c r="AET16" s="77"/>
      <c r="AEU16" s="77"/>
      <c r="AEV16" s="77"/>
      <c r="AEW16" s="77"/>
      <c r="AEX16" s="77"/>
      <c r="AEY16" s="77"/>
      <c r="AEZ16" s="77"/>
      <c r="AFA16" s="77"/>
      <c r="AFB16" s="77"/>
      <c r="AFC16" s="77"/>
      <c r="AFD16" s="77"/>
      <c r="AFE16" s="77"/>
      <c r="AFF16" s="77"/>
      <c r="AFG16" s="77"/>
      <c r="AFH16" s="77"/>
      <c r="AFI16" s="77"/>
      <c r="AFJ16" s="77"/>
      <c r="AFK16" s="77"/>
      <c r="AFL16" s="77"/>
      <c r="AFM16" s="77"/>
      <c r="AFN16" s="77"/>
      <c r="AFO16" s="77"/>
      <c r="AFP16" s="77"/>
      <c r="AFQ16" s="77"/>
      <c r="AFR16" s="77"/>
      <c r="AFS16" s="77"/>
      <c r="AFT16" s="77"/>
      <c r="AFU16" s="77"/>
      <c r="AFV16" s="77"/>
      <c r="AFW16" s="77"/>
      <c r="AFX16" s="77"/>
      <c r="AFY16" s="77"/>
      <c r="AFZ16" s="77"/>
      <c r="AGA16" s="77"/>
      <c r="AGB16" s="77"/>
      <c r="AGC16" s="77"/>
      <c r="AGD16" s="77"/>
      <c r="AGE16" s="77"/>
      <c r="AGF16" s="77"/>
      <c r="AGG16" s="77"/>
      <c r="AGH16" s="77"/>
      <c r="AGI16" s="77"/>
      <c r="AGJ16" s="77"/>
      <c r="AGK16" s="77"/>
      <c r="AGL16" s="77"/>
      <c r="AGM16" s="77"/>
      <c r="AGN16" s="77"/>
      <c r="AGO16" s="77"/>
      <c r="AGP16" s="77"/>
      <c r="AGQ16" s="77"/>
      <c r="AGR16" s="77"/>
      <c r="AGS16" s="77"/>
      <c r="AGT16" s="77"/>
      <c r="AGU16" s="77"/>
      <c r="AGV16" s="77"/>
      <c r="AGW16" s="77"/>
      <c r="AGX16" s="77"/>
      <c r="AGY16" s="77"/>
      <c r="AGZ16" s="77"/>
      <c r="AHA16" s="77"/>
      <c r="AHB16" s="77"/>
      <c r="AHC16" s="77"/>
      <c r="AHD16" s="77"/>
      <c r="AHE16" s="77"/>
      <c r="AHF16" s="77"/>
      <c r="AHG16" s="77"/>
      <c r="AHH16" s="77"/>
      <c r="AHI16" s="77"/>
      <c r="AHJ16" s="77"/>
      <c r="AHK16" s="77"/>
      <c r="AHL16" s="77"/>
      <c r="AHM16" s="77"/>
      <c r="AHN16" s="77"/>
      <c r="AHO16" s="77"/>
      <c r="AHP16" s="77"/>
      <c r="AHQ16" s="77"/>
      <c r="AHR16" s="77"/>
      <c r="AHS16" s="77"/>
      <c r="AHT16" s="77"/>
      <c r="AHU16" s="77"/>
      <c r="AHV16" s="77"/>
      <c r="AHW16" s="77"/>
      <c r="AHX16" s="77"/>
      <c r="AHY16" s="77"/>
      <c r="AHZ16" s="77"/>
      <c r="AIA16" s="77"/>
      <c r="AIB16" s="77"/>
      <c r="AIC16" s="77"/>
      <c r="AID16" s="77"/>
      <c r="AIE16" s="77"/>
      <c r="AIF16" s="77"/>
      <c r="AIG16" s="77"/>
      <c r="AIH16" s="77"/>
      <c r="AII16" s="77"/>
      <c r="AIJ16" s="77"/>
      <c r="AIK16" s="77"/>
      <c r="AIL16" s="77"/>
      <c r="AIM16" s="77"/>
      <c r="AIN16" s="77"/>
      <c r="AIO16" s="77"/>
      <c r="AIP16" s="77"/>
      <c r="AIQ16" s="77"/>
      <c r="AIR16" s="77"/>
      <c r="AIS16" s="77"/>
      <c r="AIT16" s="77"/>
      <c r="AIU16" s="77"/>
      <c r="AIV16" s="77"/>
      <c r="AIW16" s="77"/>
      <c r="AIX16" s="77"/>
      <c r="AIY16" s="77"/>
      <c r="AIZ16" s="77"/>
      <c r="AJA16" s="77"/>
      <c r="AJB16" s="77"/>
      <c r="AJC16" s="77"/>
      <c r="AJD16" s="77"/>
      <c r="AJE16" s="77"/>
      <c r="AJF16" s="77"/>
      <c r="AJG16" s="77"/>
      <c r="AJH16" s="77"/>
      <c r="AJI16" s="77"/>
      <c r="AJJ16" s="77"/>
      <c r="AJK16" s="77"/>
      <c r="AJL16" s="77"/>
      <c r="AJM16" s="77"/>
      <c r="AJN16" s="77"/>
      <c r="AJO16" s="77"/>
      <c r="AJP16" s="77"/>
      <c r="AJQ16" s="77"/>
      <c r="AJR16" s="77"/>
      <c r="AJS16" s="77"/>
      <c r="AJT16" s="77"/>
      <c r="AJU16" s="77"/>
      <c r="AJV16" s="77"/>
      <c r="AJW16" s="77"/>
      <c r="AJX16" s="77"/>
      <c r="AJY16" s="77"/>
      <c r="AJZ16" s="77"/>
      <c r="AKA16" s="77"/>
      <c r="AKB16" s="77"/>
      <c r="AKC16" s="77"/>
      <c r="AKD16" s="77"/>
      <c r="AKE16" s="77"/>
      <c r="AKF16" s="77"/>
      <c r="AKG16" s="77"/>
      <c r="AKH16" s="77"/>
      <c r="AKI16" s="77"/>
      <c r="AKJ16" s="77"/>
      <c r="AKK16" s="77"/>
      <c r="AKL16" s="77"/>
      <c r="AKM16" s="77"/>
      <c r="AKN16" s="77"/>
      <c r="AKO16" s="77"/>
      <c r="AKP16" s="77"/>
      <c r="AKQ16" s="77"/>
      <c r="AKR16" s="77"/>
      <c r="AKS16" s="77"/>
      <c r="AKT16" s="77"/>
      <c r="AKU16" s="77"/>
      <c r="AKV16" s="77"/>
      <c r="AKW16" s="77"/>
      <c r="AKX16" s="77"/>
      <c r="AKY16" s="77"/>
      <c r="AKZ16" s="77"/>
      <c r="ALA16" s="77"/>
      <c r="ALB16" s="77"/>
      <c r="ALC16" s="77"/>
      <c r="ALD16" s="77"/>
      <c r="ALE16" s="77"/>
      <c r="ALF16" s="77"/>
      <c r="ALG16" s="77"/>
      <c r="ALH16" s="77"/>
      <c r="ALI16" s="77"/>
      <c r="ALJ16" s="77"/>
      <c r="ALK16" s="77"/>
      <c r="ALL16" s="77"/>
      <c r="ALM16" s="77"/>
      <c r="ALN16" s="77"/>
      <c r="ALO16" s="77"/>
      <c r="ALP16" s="77"/>
      <c r="ALQ16" s="77"/>
      <c r="ALR16" s="77"/>
      <c r="ALS16" s="77"/>
      <c r="ALT16" s="77"/>
      <c r="ALU16" s="77"/>
      <c r="ALV16" s="77"/>
      <c r="ALW16" s="77"/>
      <c r="ALX16" s="77"/>
      <c r="ALY16" s="77"/>
      <c r="ALZ16" s="77"/>
      <c r="AMA16" s="77"/>
      <c r="AMB16" s="77"/>
      <c r="AMC16" s="77"/>
      <c r="AMD16" s="77"/>
      <c r="AME16" s="77"/>
      <c r="AMF16" s="77"/>
      <c r="AMG16" s="77"/>
      <c r="AMH16" s="77"/>
      <c r="AMI16" s="77"/>
      <c r="AMJ16" s="77"/>
      <c r="AMK16" s="77"/>
      <c r="AML16" s="77"/>
      <c r="AMM16" s="77"/>
      <c r="AMN16" s="77"/>
      <c r="AMO16" s="77"/>
      <c r="AMP16" s="77"/>
      <c r="AMQ16" s="77"/>
      <c r="AMR16" s="77"/>
      <c r="AMS16" s="77"/>
      <c r="AMT16" s="77"/>
      <c r="AMU16" s="77"/>
      <c r="AMV16" s="77"/>
      <c r="AMW16" s="77"/>
      <c r="AMX16" s="77"/>
      <c r="AMY16" s="77"/>
      <c r="AMZ16" s="77"/>
      <c r="ANA16" s="77"/>
      <c r="ANB16" s="77"/>
      <c r="ANC16" s="77"/>
      <c r="AND16" s="77"/>
      <c r="ANE16" s="77"/>
      <c r="ANF16" s="77"/>
      <c r="ANG16" s="77"/>
      <c r="ANH16" s="77"/>
      <c r="ANI16" s="77"/>
      <c r="ANJ16" s="77"/>
      <c r="ANK16" s="77"/>
      <c r="ANL16" s="77"/>
      <c r="ANM16" s="77"/>
      <c r="ANN16" s="77"/>
      <c r="ANO16" s="77"/>
      <c r="ANP16" s="77"/>
      <c r="ANQ16" s="77"/>
      <c r="ANR16" s="77"/>
      <c r="ANS16" s="77"/>
      <c r="ANT16" s="77"/>
      <c r="ANU16" s="77"/>
      <c r="ANV16" s="77"/>
      <c r="ANW16" s="77"/>
      <c r="ANX16" s="77"/>
      <c r="ANY16" s="77"/>
      <c r="ANZ16" s="77"/>
      <c r="AOA16" s="77"/>
      <c r="AOB16" s="77"/>
      <c r="AOC16" s="77"/>
      <c r="AOD16" s="77"/>
      <c r="AOE16" s="77"/>
      <c r="AOF16" s="77"/>
      <c r="AOG16" s="77"/>
      <c r="AOH16" s="77"/>
      <c r="AOI16" s="77"/>
      <c r="AOJ16" s="77"/>
      <c r="AOK16" s="77"/>
      <c r="AOL16" s="77"/>
      <c r="AOM16" s="77"/>
      <c r="AON16" s="77"/>
      <c r="AOO16" s="77"/>
      <c r="AOP16" s="77"/>
      <c r="AOQ16" s="77"/>
      <c r="AOR16" s="77"/>
      <c r="AOS16" s="77"/>
      <c r="AOT16" s="77"/>
      <c r="AOU16" s="77"/>
      <c r="AOV16" s="77"/>
      <c r="AOW16" s="77"/>
      <c r="AOX16" s="77"/>
      <c r="AOY16" s="77"/>
      <c r="AOZ16" s="77"/>
      <c r="APA16" s="77"/>
      <c r="APB16" s="77"/>
      <c r="APC16" s="77"/>
      <c r="APD16" s="77"/>
      <c r="APE16" s="77"/>
      <c r="APF16" s="77"/>
      <c r="APG16" s="77"/>
      <c r="APH16" s="77"/>
      <c r="API16" s="77"/>
      <c r="APJ16" s="77"/>
      <c r="APK16" s="77"/>
      <c r="APL16" s="77"/>
      <c r="APM16" s="77"/>
      <c r="APN16" s="77"/>
      <c r="APO16" s="77"/>
      <c r="APP16" s="77"/>
      <c r="APQ16" s="77"/>
      <c r="APR16" s="77"/>
      <c r="APS16" s="77"/>
      <c r="APT16" s="77"/>
      <c r="APU16" s="77"/>
      <c r="APV16" s="77"/>
      <c r="APW16" s="77"/>
      <c r="APX16" s="77"/>
      <c r="APY16" s="77"/>
      <c r="APZ16" s="77"/>
      <c r="AQA16" s="77"/>
      <c r="AQB16" s="77"/>
      <c r="AQC16" s="77"/>
      <c r="AQD16" s="77"/>
      <c r="AQE16" s="77"/>
      <c r="AQF16" s="77"/>
      <c r="AQG16" s="77"/>
      <c r="AQH16" s="77"/>
      <c r="AQI16" s="77"/>
      <c r="AQJ16" s="77"/>
      <c r="AQK16" s="77"/>
      <c r="AQL16" s="77"/>
      <c r="AQM16" s="77"/>
      <c r="AQN16" s="77"/>
      <c r="AQO16" s="77"/>
      <c r="AQP16" s="77"/>
      <c r="AQQ16" s="77"/>
      <c r="AQR16" s="77"/>
      <c r="AQS16" s="77"/>
      <c r="AQT16" s="77"/>
      <c r="AQU16" s="77"/>
      <c r="AQV16" s="77"/>
      <c r="AQW16" s="77"/>
      <c r="AQX16" s="77"/>
      <c r="AQY16" s="77"/>
      <c r="AQZ16" s="77"/>
      <c r="ARA16" s="77"/>
      <c r="ARB16" s="77"/>
      <c r="ARC16" s="77"/>
      <c r="ARD16" s="77"/>
      <c r="ARE16" s="77"/>
      <c r="ARF16" s="77"/>
      <c r="ARG16" s="77"/>
      <c r="ARH16" s="77"/>
      <c r="ARI16" s="77"/>
      <c r="ARJ16" s="77"/>
      <c r="ARK16" s="77"/>
      <c r="ARL16" s="77"/>
      <c r="ARM16" s="77"/>
      <c r="ARN16" s="77"/>
      <c r="ARO16" s="77"/>
      <c r="ARP16" s="77"/>
      <c r="ARQ16" s="77"/>
      <c r="ARR16" s="77"/>
      <c r="ARS16" s="77"/>
      <c r="ART16" s="77"/>
      <c r="ARU16" s="77"/>
      <c r="ARV16" s="77"/>
      <c r="ARW16" s="77"/>
      <c r="ARX16" s="77"/>
      <c r="ARY16" s="77"/>
      <c r="ARZ16" s="77"/>
      <c r="ASA16" s="77"/>
      <c r="ASB16" s="77"/>
      <c r="ASC16" s="77"/>
      <c r="ASD16" s="77"/>
      <c r="ASE16" s="77"/>
      <c r="ASF16" s="77"/>
      <c r="ASG16" s="77"/>
      <c r="ASH16" s="77"/>
      <c r="ASI16" s="77"/>
      <c r="ASJ16" s="77"/>
      <c r="ASK16" s="77"/>
      <c r="ASL16" s="77"/>
      <c r="ASM16" s="77"/>
      <c r="ASN16" s="77"/>
      <c r="ASO16" s="77"/>
      <c r="ASP16" s="77"/>
      <c r="ASQ16" s="77"/>
      <c r="ASR16" s="77"/>
      <c r="ASS16" s="77"/>
      <c r="AST16" s="77"/>
      <c r="ASU16" s="77"/>
      <c r="ASV16" s="77"/>
      <c r="ASW16" s="77"/>
      <c r="ASX16" s="77"/>
      <c r="ASY16" s="77"/>
      <c r="ASZ16" s="77"/>
      <c r="ATA16" s="77"/>
      <c r="ATB16" s="77"/>
      <c r="ATC16" s="77"/>
      <c r="ATD16" s="77"/>
      <c r="ATE16" s="77"/>
      <c r="ATF16" s="77"/>
      <c r="ATG16" s="77"/>
      <c r="ATH16" s="77"/>
      <c r="ATI16" s="77"/>
      <c r="ATJ16" s="77"/>
      <c r="ATK16" s="77"/>
      <c r="ATL16" s="77"/>
      <c r="ATM16" s="77"/>
      <c r="ATN16" s="77"/>
      <c r="ATO16" s="77"/>
      <c r="ATP16" s="77"/>
      <c r="ATQ16" s="77"/>
      <c r="ATR16" s="77"/>
      <c r="ATS16" s="77"/>
      <c r="ATT16" s="77"/>
      <c r="ATU16" s="77"/>
      <c r="ATV16" s="77"/>
      <c r="ATW16" s="77"/>
      <c r="ATX16" s="77"/>
      <c r="ATY16" s="77"/>
      <c r="ATZ16" s="77"/>
      <c r="AUA16" s="77"/>
      <c r="AUB16" s="77"/>
      <c r="AUC16" s="77"/>
      <c r="AUD16" s="77"/>
      <c r="AUE16" s="77"/>
      <c r="AUF16" s="77"/>
      <c r="AUG16" s="77"/>
      <c r="AUH16" s="77"/>
      <c r="AUI16" s="77"/>
      <c r="AUJ16" s="77"/>
      <c r="AUK16" s="77"/>
      <c r="AUL16" s="77"/>
      <c r="AUM16" s="77"/>
      <c r="AUN16" s="77"/>
      <c r="AUO16" s="77"/>
      <c r="AUP16" s="77"/>
      <c r="AUQ16" s="77"/>
      <c r="AUR16" s="77"/>
      <c r="AUS16" s="77"/>
      <c r="AUT16" s="77"/>
      <c r="AUU16" s="77"/>
      <c r="AUV16" s="77"/>
      <c r="AUW16" s="77"/>
      <c r="AUX16" s="77"/>
      <c r="AUY16" s="77"/>
      <c r="AUZ16" s="77"/>
      <c r="AVA16" s="77"/>
      <c r="AVB16" s="77"/>
      <c r="AVC16" s="77"/>
      <c r="AVD16" s="77"/>
      <c r="AVE16" s="77"/>
      <c r="AVF16" s="77"/>
      <c r="AVG16" s="77"/>
      <c r="AVH16" s="77"/>
      <c r="AVI16" s="77"/>
      <c r="AVJ16" s="77"/>
      <c r="AVK16" s="77"/>
      <c r="AVL16" s="77"/>
      <c r="AVM16" s="77"/>
      <c r="AVN16" s="77"/>
      <c r="AVO16" s="77"/>
      <c r="AVP16" s="77"/>
      <c r="AVQ16" s="77"/>
      <c r="AVR16" s="77"/>
      <c r="AVS16" s="77"/>
      <c r="AVT16" s="77"/>
      <c r="AVU16" s="77"/>
      <c r="AVV16" s="77"/>
      <c r="AVW16" s="77"/>
      <c r="AVX16" s="77"/>
      <c r="AVY16" s="77"/>
      <c r="AVZ16" s="77"/>
      <c r="AWA16" s="77"/>
      <c r="AWB16" s="77"/>
      <c r="AWC16" s="77"/>
      <c r="AWD16" s="77"/>
      <c r="AWE16" s="77"/>
      <c r="AWF16" s="77"/>
      <c r="AWG16" s="77"/>
      <c r="AWH16" s="77"/>
      <c r="AWI16" s="77"/>
      <c r="AWJ16" s="77"/>
      <c r="AWK16" s="77"/>
      <c r="AWL16" s="77"/>
      <c r="AWM16" s="77"/>
      <c r="AWN16" s="77"/>
      <c r="AWO16" s="77"/>
      <c r="AWP16" s="77"/>
      <c r="AWQ16" s="77"/>
      <c r="AWR16" s="77"/>
      <c r="AWS16" s="77"/>
      <c r="AWT16" s="77"/>
      <c r="AWU16" s="77"/>
      <c r="AWV16" s="77"/>
      <c r="AWW16" s="77"/>
      <c r="AWX16" s="77"/>
      <c r="AWY16" s="77"/>
      <c r="AWZ16" s="77"/>
      <c r="AXA16" s="77"/>
      <c r="AXB16" s="77"/>
      <c r="AXC16" s="77"/>
      <c r="AXD16" s="77"/>
      <c r="AXE16" s="77"/>
      <c r="AXF16" s="77"/>
      <c r="AXG16" s="77"/>
      <c r="AXH16" s="77"/>
      <c r="AXI16" s="77"/>
      <c r="AXJ16" s="77"/>
      <c r="AXK16" s="77"/>
      <c r="AXL16" s="77"/>
      <c r="AXM16" s="77"/>
      <c r="AXN16" s="77"/>
      <c r="AXO16" s="77"/>
      <c r="AXP16" s="77"/>
      <c r="AXQ16" s="77"/>
      <c r="AXR16" s="77"/>
      <c r="AXS16" s="77"/>
      <c r="AXT16" s="77"/>
      <c r="AXU16" s="77"/>
      <c r="AXV16" s="77"/>
      <c r="AXW16" s="77"/>
      <c r="AXX16" s="77"/>
      <c r="AXY16" s="77"/>
      <c r="AXZ16" s="77"/>
      <c r="AYA16" s="77"/>
      <c r="AYB16" s="77"/>
      <c r="AYC16" s="77"/>
      <c r="AYD16" s="77"/>
      <c r="AYE16" s="77"/>
      <c r="AYF16" s="77"/>
      <c r="AYG16" s="77"/>
      <c r="AYH16" s="77"/>
      <c r="AYI16" s="77"/>
      <c r="AYJ16" s="77"/>
      <c r="AYK16" s="77"/>
      <c r="AYL16" s="77"/>
      <c r="AYM16" s="77"/>
      <c r="AYN16" s="77"/>
      <c r="AYO16" s="77"/>
      <c r="AYP16" s="77"/>
      <c r="AYQ16" s="77"/>
      <c r="AYR16" s="77"/>
      <c r="AYS16" s="77"/>
      <c r="AYT16" s="77"/>
      <c r="AYU16" s="77"/>
      <c r="AYV16" s="77"/>
      <c r="AYW16" s="77"/>
      <c r="AYX16" s="77"/>
      <c r="AYY16" s="77"/>
      <c r="AYZ16" s="77"/>
      <c r="AZA16" s="77"/>
      <c r="AZB16" s="77"/>
      <c r="AZC16" s="77"/>
      <c r="AZD16" s="77"/>
      <c r="AZE16" s="77"/>
      <c r="AZF16" s="77"/>
      <c r="AZG16" s="77"/>
      <c r="AZH16" s="77"/>
      <c r="AZI16" s="77"/>
      <c r="AZJ16" s="77"/>
      <c r="AZK16" s="77"/>
      <c r="AZL16" s="77"/>
      <c r="AZM16" s="77"/>
      <c r="AZN16" s="77"/>
      <c r="AZO16" s="77"/>
      <c r="AZP16" s="77"/>
      <c r="AZQ16" s="77"/>
      <c r="AZR16" s="77"/>
      <c r="AZS16" s="77"/>
      <c r="AZT16" s="77"/>
      <c r="AZU16" s="77"/>
      <c r="AZV16" s="77"/>
      <c r="AZW16" s="77"/>
      <c r="AZX16" s="77"/>
      <c r="AZY16" s="77"/>
      <c r="AZZ16" s="77"/>
      <c r="BAA16" s="77"/>
      <c r="BAB16" s="77"/>
      <c r="BAC16" s="77"/>
      <c r="BAD16" s="77"/>
      <c r="BAE16" s="77"/>
      <c r="BAF16" s="77"/>
      <c r="BAG16" s="77"/>
      <c r="BAH16" s="77"/>
      <c r="BAI16" s="77"/>
      <c r="BAJ16" s="77"/>
      <c r="BAK16" s="77"/>
      <c r="BAL16" s="77"/>
      <c r="BAM16" s="77"/>
      <c r="BAN16" s="77"/>
      <c r="BAO16" s="77"/>
      <c r="BAP16" s="77"/>
      <c r="BAQ16" s="77"/>
      <c r="BAR16" s="77"/>
      <c r="BAS16" s="77"/>
      <c r="BAT16" s="77"/>
      <c r="BAU16" s="77"/>
      <c r="BAV16" s="77"/>
      <c r="BAW16" s="77"/>
      <c r="BAX16" s="77"/>
      <c r="BAY16" s="77"/>
      <c r="BAZ16" s="77"/>
      <c r="BBA16" s="77"/>
      <c r="BBB16" s="77"/>
      <c r="BBC16" s="77"/>
      <c r="BBD16" s="77"/>
      <c r="BBE16" s="77"/>
      <c r="BBF16" s="77"/>
      <c r="BBG16" s="77"/>
      <c r="BBH16" s="77"/>
      <c r="BBI16" s="77"/>
      <c r="BBJ16" s="77"/>
      <c r="BBK16" s="77"/>
      <c r="BBL16" s="77"/>
      <c r="BBM16" s="77"/>
      <c r="BBN16" s="77"/>
      <c r="BBO16" s="77"/>
      <c r="BBP16" s="77"/>
      <c r="BBQ16" s="77"/>
      <c r="BBR16" s="77"/>
      <c r="BBS16" s="77"/>
      <c r="BBT16" s="77"/>
      <c r="BBU16" s="77"/>
      <c r="BBV16" s="77"/>
      <c r="BBW16" s="77"/>
      <c r="BBX16" s="77"/>
      <c r="BBY16" s="77"/>
      <c r="BBZ16" s="77"/>
      <c r="BCA16" s="77"/>
      <c r="BCB16" s="77"/>
      <c r="BCC16" s="77"/>
      <c r="BCD16" s="77"/>
      <c r="BCE16" s="77"/>
      <c r="BCF16" s="77"/>
      <c r="BCG16" s="77"/>
      <c r="BCH16" s="77"/>
      <c r="BCI16" s="77"/>
      <c r="BCJ16" s="77"/>
      <c r="BCK16" s="77"/>
      <c r="BCL16" s="77"/>
      <c r="BCM16" s="77"/>
      <c r="BCN16" s="77"/>
      <c r="BCO16" s="77"/>
      <c r="BCP16" s="77"/>
      <c r="BCQ16" s="77"/>
      <c r="BCR16" s="77"/>
      <c r="BCS16" s="77"/>
      <c r="BCT16" s="77"/>
      <c r="BCU16" s="77"/>
      <c r="BCV16" s="77"/>
      <c r="BCW16" s="77"/>
      <c r="BCX16" s="77"/>
      <c r="BCY16" s="77"/>
      <c r="BCZ16" s="77"/>
      <c r="BDA16" s="77"/>
      <c r="BDB16" s="77"/>
      <c r="BDC16" s="77"/>
      <c r="BDD16" s="77"/>
      <c r="BDE16" s="77"/>
      <c r="BDF16" s="77"/>
      <c r="BDG16" s="77"/>
      <c r="BDH16" s="77"/>
      <c r="BDI16" s="77"/>
      <c r="BDJ16" s="77"/>
      <c r="BDK16" s="77"/>
      <c r="BDL16" s="77"/>
      <c r="BDM16" s="77"/>
      <c r="BDN16" s="77"/>
      <c r="BDO16" s="77"/>
      <c r="BDP16" s="77"/>
      <c r="BDQ16" s="77"/>
      <c r="BDR16" s="77"/>
      <c r="BDS16" s="77"/>
      <c r="BDT16" s="77"/>
      <c r="BDU16" s="77"/>
      <c r="BDV16" s="77"/>
      <c r="BDW16" s="77"/>
      <c r="BDX16" s="77"/>
      <c r="BDY16" s="77"/>
      <c r="BDZ16" s="77"/>
      <c r="BEA16" s="77"/>
      <c r="BEB16" s="77"/>
      <c r="BEC16" s="77"/>
      <c r="BED16" s="77"/>
      <c r="BEE16" s="77"/>
      <c r="BEF16" s="77"/>
      <c r="BEG16" s="77"/>
      <c r="BEH16" s="77"/>
      <c r="BEI16" s="77"/>
      <c r="BEJ16" s="77"/>
      <c r="BEK16" s="77"/>
      <c r="BEL16" s="77"/>
      <c r="BEM16" s="77"/>
      <c r="BEN16" s="77"/>
      <c r="BEO16" s="77"/>
      <c r="BEP16" s="77"/>
      <c r="BEQ16" s="77"/>
      <c r="BER16" s="77"/>
      <c r="BES16" s="77"/>
      <c r="BET16" s="77"/>
      <c r="BEU16" s="77"/>
      <c r="BEV16" s="77"/>
      <c r="BEW16" s="77"/>
      <c r="BEX16" s="77"/>
      <c r="BEY16" s="77"/>
      <c r="BEZ16" s="77"/>
      <c r="BFA16" s="77"/>
      <c r="BFB16" s="77"/>
      <c r="BFC16" s="77"/>
      <c r="BFD16" s="77"/>
      <c r="BFE16" s="77"/>
      <c r="BFF16" s="77"/>
      <c r="BFG16" s="77"/>
      <c r="BFH16" s="77"/>
      <c r="BFI16" s="77"/>
      <c r="BFJ16" s="77"/>
      <c r="BFK16" s="77"/>
      <c r="BFL16" s="77"/>
      <c r="BFM16" s="77"/>
      <c r="BFN16" s="77"/>
      <c r="BFO16" s="77"/>
      <c r="BFP16" s="77"/>
      <c r="BFQ16" s="77"/>
      <c r="BFR16" s="77"/>
      <c r="BFS16" s="77"/>
      <c r="BFT16" s="77"/>
      <c r="BFU16" s="77"/>
      <c r="BFV16" s="77"/>
      <c r="BFW16" s="77"/>
      <c r="BFX16" s="77"/>
      <c r="BFY16" s="77"/>
      <c r="BFZ16" s="77"/>
      <c r="BGA16" s="77"/>
      <c r="BGB16" s="77"/>
      <c r="BGC16" s="77"/>
      <c r="BGD16" s="77"/>
      <c r="BGE16" s="77"/>
      <c r="BGF16" s="77"/>
      <c r="BGG16" s="77"/>
      <c r="BGH16" s="77"/>
      <c r="BGI16" s="77"/>
      <c r="BGJ16" s="77"/>
      <c r="BGK16" s="77"/>
      <c r="BGL16" s="77"/>
      <c r="BGM16" s="77"/>
      <c r="BGN16" s="77"/>
      <c r="BGO16" s="77"/>
      <c r="BGP16" s="77"/>
      <c r="BGQ16" s="77"/>
      <c r="BGR16" s="77"/>
      <c r="BGS16" s="77"/>
      <c r="BGT16" s="77"/>
      <c r="BGU16" s="77"/>
      <c r="BGV16" s="77"/>
      <c r="BGW16" s="77"/>
      <c r="BGX16" s="77"/>
      <c r="BGY16" s="77"/>
      <c r="BGZ16" s="77"/>
      <c r="BHA16" s="77"/>
      <c r="BHB16" s="77"/>
      <c r="BHC16" s="77"/>
      <c r="BHD16" s="77"/>
      <c r="BHE16" s="77"/>
      <c r="BHF16" s="77"/>
      <c r="BHG16" s="77"/>
      <c r="BHH16" s="77"/>
      <c r="BHI16" s="77"/>
      <c r="BHJ16" s="77"/>
      <c r="BHK16" s="77"/>
      <c r="BHL16" s="77"/>
      <c r="BHM16" s="77"/>
      <c r="BHN16" s="77"/>
      <c r="BHO16" s="77"/>
      <c r="BHP16" s="77"/>
      <c r="BHQ16" s="77"/>
      <c r="BHR16" s="77"/>
      <c r="BHS16" s="77"/>
      <c r="BHT16" s="77"/>
      <c r="BHU16" s="77"/>
      <c r="BHV16" s="77"/>
      <c r="BHW16" s="77"/>
      <c r="BHX16" s="77"/>
      <c r="BHY16" s="77"/>
      <c r="BHZ16" s="77"/>
      <c r="BIA16" s="77"/>
      <c r="BIB16" s="77"/>
      <c r="BIC16" s="77"/>
      <c r="BID16" s="77"/>
      <c r="BIE16" s="77"/>
      <c r="BIF16" s="77"/>
      <c r="BIG16" s="77"/>
      <c r="BIH16" s="77"/>
      <c r="BII16" s="77"/>
      <c r="BIJ16" s="77"/>
      <c r="BIK16" s="77"/>
      <c r="BIL16" s="77"/>
      <c r="BIM16" s="77"/>
      <c r="BIN16" s="77"/>
      <c r="BIO16" s="77"/>
      <c r="BIP16" s="77"/>
      <c r="BIQ16" s="77"/>
      <c r="BIR16" s="77"/>
      <c r="BIS16" s="77"/>
      <c r="BIT16" s="77"/>
      <c r="BIU16" s="77"/>
      <c r="BIV16" s="77"/>
      <c r="BIW16" s="77"/>
      <c r="BIX16" s="77"/>
      <c r="BIY16" s="77"/>
      <c r="BIZ16" s="77"/>
      <c r="BJA16" s="77"/>
      <c r="BJB16" s="77"/>
      <c r="BJC16" s="77"/>
      <c r="BJD16" s="77"/>
      <c r="BJE16" s="77"/>
      <c r="BJF16" s="77"/>
      <c r="BJG16" s="77"/>
      <c r="BJH16" s="77"/>
      <c r="BJI16" s="77"/>
      <c r="BJJ16" s="77"/>
      <c r="BJK16" s="77"/>
      <c r="BJL16" s="77"/>
      <c r="BJM16" s="77"/>
      <c r="BJN16" s="77"/>
      <c r="BJO16" s="77"/>
      <c r="BJP16" s="77"/>
      <c r="BJQ16" s="77"/>
      <c r="BJR16" s="77"/>
      <c r="BJS16" s="77"/>
      <c r="BJT16" s="77"/>
      <c r="BJU16" s="77"/>
      <c r="BJV16" s="77"/>
      <c r="BJW16" s="77"/>
      <c r="BJX16" s="77"/>
      <c r="BJY16" s="77"/>
      <c r="BJZ16" s="77"/>
      <c r="BKA16" s="77"/>
      <c r="BKB16" s="77"/>
      <c r="BKC16" s="77"/>
      <c r="BKD16" s="77"/>
      <c r="BKE16" s="77"/>
      <c r="BKF16" s="77"/>
      <c r="BKG16" s="77"/>
      <c r="BKH16" s="77"/>
      <c r="BKI16" s="77"/>
      <c r="BKJ16" s="77"/>
      <c r="BKK16" s="77"/>
      <c r="BKL16" s="77"/>
      <c r="BKM16" s="77"/>
      <c r="BKN16" s="77"/>
      <c r="BKO16" s="77"/>
      <c r="BKP16" s="77"/>
      <c r="BKQ16" s="77"/>
      <c r="BKR16" s="77"/>
      <c r="BKS16" s="77"/>
      <c r="BKT16" s="77"/>
      <c r="BKU16" s="77"/>
      <c r="BKV16" s="77"/>
      <c r="BKW16" s="77"/>
      <c r="BKX16" s="77"/>
      <c r="BKY16" s="77"/>
      <c r="BKZ16" s="77"/>
      <c r="BLA16" s="77"/>
      <c r="BLB16" s="77"/>
      <c r="BLC16" s="77"/>
      <c r="BLD16" s="77"/>
      <c r="BLE16" s="77"/>
      <c r="BLF16" s="77"/>
      <c r="BLG16" s="77"/>
      <c r="BLH16" s="77"/>
      <c r="BLI16" s="77"/>
      <c r="BLJ16" s="77"/>
      <c r="BLK16" s="77"/>
      <c r="BLL16" s="77"/>
      <c r="BLM16" s="77"/>
      <c r="BLN16" s="77"/>
      <c r="BLO16" s="77"/>
      <c r="BLP16" s="77"/>
      <c r="BLQ16" s="77"/>
      <c r="BLR16" s="77"/>
      <c r="BLS16" s="77"/>
      <c r="BLT16" s="77"/>
      <c r="BLU16" s="77"/>
      <c r="BLV16" s="77"/>
      <c r="BLW16" s="77"/>
      <c r="BLX16" s="77"/>
      <c r="BLY16" s="77"/>
      <c r="BLZ16" s="77"/>
      <c r="BMA16" s="77"/>
      <c r="BMB16" s="77"/>
      <c r="BMC16" s="77"/>
      <c r="BMD16" s="77"/>
      <c r="BME16" s="77"/>
      <c r="BMF16" s="77"/>
      <c r="BMG16" s="77"/>
      <c r="BMH16" s="77"/>
      <c r="BMI16" s="77"/>
      <c r="BMJ16" s="77"/>
      <c r="BMK16" s="77"/>
      <c r="BML16" s="77"/>
      <c r="BMM16" s="77"/>
      <c r="BMN16" s="77"/>
      <c r="BMO16" s="77"/>
      <c r="BMP16" s="77"/>
      <c r="BMQ16" s="77"/>
      <c r="BMR16" s="77"/>
      <c r="BMS16" s="77"/>
      <c r="BMT16" s="77"/>
      <c r="BMU16" s="77"/>
      <c r="BMV16" s="77"/>
      <c r="BMW16" s="77"/>
      <c r="BMX16" s="77"/>
      <c r="BMY16" s="77"/>
      <c r="BMZ16" s="77"/>
      <c r="BNA16" s="77"/>
      <c r="BNB16" s="77"/>
      <c r="BNC16" s="77"/>
      <c r="BND16" s="77"/>
      <c r="BNE16" s="77"/>
      <c r="BNF16" s="77"/>
      <c r="BNG16" s="77"/>
      <c r="BNH16" s="77"/>
      <c r="BNI16" s="77"/>
      <c r="BNJ16" s="77"/>
      <c r="BNK16" s="77"/>
      <c r="BNL16" s="77"/>
      <c r="BNM16" s="77"/>
      <c r="BNN16" s="77"/>
      <c r="BNO16" s="77"/>
      <c r="BNP16" s="77"/>
      <c r="BNQ16" s="77"/>
      <c r="BNR16" s="77"/>
      <c r="BNS16" s="77"/>
      <c r="BNT16" s="77"/>
      <c r="BNU16" s="77"/>
      <c r="BNV16" s="77"/>
      <c r="BNW16" s="77"/>
      <c r="BNX16" s="77"/>
      <c r="BNY16" s="77"/>
      <c r="BNZ16" s="77"/>
      <c r="BOA16" s="77"/>
      <c r="BOB16" s="77"/>
      <c r="BOC16" s="77"/>
      <c r="BOD16" s="77"/>
      <c r="BOE16" s="77"/>
      <c r="BOF16" s="77"/>
      <c r="BOG16" s="77"/>
      <c r="BOH16" s="77"/>
      <c r="BOI16" s="77"/>
      <c r="BOJ16" s="77"/>
      <c r="BOK16" s="77"/>
      <c r="BOL16" s="77"/>
      <c r="BOM16" s="77"/>
      <c r="BON16" s="77"/>
      <c r="BOO16" s="77"/>
      <c r="BOP16" s="77"/>
      <c r="BOQ16" s="77"/>
      <c r="BOR16" s="77"/>
      <c r="BOS16" s="77"/>
      <c r="BOT16" s="77"/>
      <c r="BOU16" s="77"/>
      <c r="BOV16" s="77"/>
      <c r="BOW16" s="77"/>
      <c r="BOX16" s="77"/>
      <c r="BOY16" s="77"/>
      <c r="BOZ16" s="77"/>
      <c r="BPA16" s="77"/>
      <c r="BPB16" s="77"/>
      <c r="BPC16" s="77"/>
      <c r="BPD16" s="77"/>
      <c r="BPE16" s="77"/>
      <c r="BPF16" s="77"/>
      <c r="BPG16" s="77"/>
      <c r="BPH16" s="77"/>
      <c r="BPI16" s="77"/>
      <c r="BPJ16" s="77"/>
      <c r="BPK16" s="77"/>
      <c r="BPL16" s="77"/>
      <c r="BPM16" s="77"/>
      <c r="BPN16" s="77"/>
      <c r="BPO16" s="77"/>
      <c r="BPP16" s="77"/>
      <c r="BPQ16" s="77"/>
      <c r="BPR16" s="77"/>
      <c r="BPS16" s="77"/>
      <c r="BPT16" s="77"/>
      <c r="BPU16" s="77"/>
      <c r="BPV16" s="77"/>
      <c r="BPW16" s="77"/>
      <c r="BPX16" s="77"/>
      <c r="BPY16" s="77"/>
      <c r="BPZ16" s="77"/>
      <c r="BQA16" s="77"/>
      <c r="BQB16" s="77"/>
      <c r="BQC16" s="77"/>
      <c r="BQD16" s="77"/>
      <c r="BQE16" s="77"/>
      <c r="BQF16" s="77"/>
      <c r="BQG16" s="77"/>
      <c r="BQH16" s="77"/>
      <c r="BQI16" s="77"/>
      <c r="BQJ16" s="77"/>
      <c r="BQK16" s="77"/>
      <c r="BQL16" s="77"/>
      <c r="BQM16" s="77"/>
      <c r="BQN16" s="77"/>
      <c r="BQO16" s="77"/>
      <c r="BQP16" s="77"/>
      <c r="BQQ16" s="77"/>
      <c r="BQR16" s="77"/>
      <c r="BQS16" s="77"/>
      <c r="BQT16" s="77"/>
      <c r="BQU16" s="77"/>
      <c r="BQV16" s="77"/>
      <c r="BQW16" s="77"/>
      <c r="BQX16" s="77"/>
      <c r="BQY16" s="77"/>
      <c r="BQZ16" s="77"/>
      <c r="BRA16" s="77"/>
      <c r="BRB16" s="77"/>
      <c r="BRC16" s="77"/>
      <c r="BRD16" s="77"/>
      <c r="BRE16" s="77"/>
      <c r="BRF16" s="77"/>
      <c r="BRG16" s="77"/>
      <c r="BRH16" s="77"/>
      <c r="BRI16" s="77"/>
      <c r="BRJ16" s="77"/>
      <c r="BRK16" s="77"/>
      <c r="BRL16" s="77"/>
      <c r="BRM16" s="77"/>
      <c r="BRN16" s="77"/>
      <c r="BRO16" s="77"/>
      <c r="BRP16" s="77"/>
      <c r="BRQ16" s="77"/>
      <c r="BRR16" s="77"/>
      <c r="BRS16" s="77"/>
      <c r="BRT16" s="77"/>
      <c r="BRU16" s="77"/>
      <c r="BRV16" s="77"/>
      <c r="BRW16" s="77"/>
      <c r="BRX16" s="77"/>
      <c r="BRY16" s="77"/>
      <c r="BRZ16" s="77"/>
      <c r="BSA16" s="77"/>
      <c r="BSB16" s="77"/>
      <c r="BSC16" s="77"/>
      <c r="BSD16" s="77"/>
      <c r="BSE16" s="77"/>
      <c r="BSF16" s="77"/>
      <c r="BSG16" s="77"/>
      <c r="BSH16" s="77"/>
      <c r="BSI16" s="77"/>
      <c r="BSJ16" s="77"/>
      <c r="BSK16" s="77"/>
      <c r="BSL16" s="77"/>
      <c r="BSM16" s="77"/>
      <c r="BSN16" s="77"/>
      <c r="BSO16" s="77"/>
      <c r="BSP16" s="77"/>
      <c r="BSQ16" s="77"/>
      <c r="BSR16" s="77"/>
      <c r="BSS16" s="77"/>
      <c r="BST16" s="77"/>
      <c r="BSU16" s="77"/>
      <c r="BSV16" s="77"/>
      <c r="BSW16" s="77"/>
      <c r="BSX16" s="77"/>
      <c r="BSY16" s="77"/>
      <c r="BSZ16" s="77"/>
      <c r="BTA16" s="77"/>
      <c r="BTB16" s="77"/>
      <c r="BTC16" s="77"/>
      <c r="BTD16" s="77"/>
      <c r="BTE16" s="77"/>
      <c r="BTF16" s="77"/>
      <c r="BTG16" s="77"/>
      <c r="BTH16" s="77"/>
      <c r="BTI16" s="77"/>
      <c r="BTJ16" s="77"/>
      <c r="BTK16" s="77"/>
      <c r="BTL16" s="77"/>
      <c r="BTM16" s="77"/>
      <c r="BTN16" s="77"/>
      <c r="BTO16" s="77"/>
      <c r="BTP16" s="77"/>
      <c r="BTQ16" s="77"/>
      <c r="BTR16" s="77"/>
      <c r="BTS16" s="77"/>
      <c r="BTT16" s="77"/>
      <c r="BTU16" s="77"/>
      <c r="BTV16" s="77"/>
      <c r="BTW16" s="77"/>
      <c r="BTX16" s="77"/>
      <c r="BTY16" s="77"/>
      <c r="BTZ16" s="77"/>
      <c r="BUA16" s="77"/>
      <c r="BUB16" s="77"/>
      <c r="BUC16" s="77"/>
      <c r="BUD16" s="77"/>
      <c r="BUE16" s="77"/>
      <c r="BUF16" s="77"/>
      <c r="BUG16" s="77"/>
      <c r="BUH16" s="77"/>
      <c r="BUI16" s="77"/>
      <c r="BUJ16" s="77"/>
      <c r="BUK16" s="77"/>
      <c r="BUL16" s="77"/>
      <c r="BUM16" s="77"/>
      <c r="BUN16" s="77"/>
      <c r="BUO16" s="77"/>
      <c r="BUP16" s="77"/>
      <c r="BUQ16" s="77"/>
      <c r="BUR16" s="77"/>
      <c r="BUS16" s="77"/>
      <c r="BUT16" s="77"/>
      <c r="BUU16" s="77"/>
      <c r="BUV16" s="77"/>
      <c r="BUW16" s="77"/>
      <c r="BUX16" s="77"/>
      <c r="BUY16" s="77"/>
      <c r="BUZ16" s="77"/>
      <c r="BVA16" s="77"/>
      <c r="BVB16" s="77"/>
      <c r="BVC16" s="77"/>
      <c r="BVD16" s="77"/>
      <c r="BVE16" s="77"/>
      <c r="BVF16" s="77"/>
      <c r="BVG16" s="77"/>
      <c r="BVH16" s="77"/>
      <c r="BVI16" s="77"/>
      <c r="BVJ16" s="77"/>
      <c r="BVK16" s="77"/>
      <c r="BVL16" s="77"/>
      <c r="BVM16" s="77"/>
      <c r="BVN16" s="77"/>
      <c r="BVO16" s="77"/>
      <c r="BVP16" s="77"/>
      <c r="BVQ16" s="77"/>
      <c r="BVR16" s="77"/>
      <c r="BVS16" s="77"/>
      <c r="BVT16" s="77"/>
      <c r="BVU16" s="77"/>
      <c r="BVV16" s="77"/>
      <c r="BVW16" s="77"/>
      <c r="BVX16" s="77"/>
      <c r="BVY16" s="77"/>
      <c r="BVZ16" s="77"/>
      <c r="BWA16" s="77"/>
      <c r="BWB16" s="77"/>
      <c r="BWC16" s="77"/>
      <c r="BWD16" s="77"/>
      <c r="BWE16" s="77"/>
      <c r="BWF16" s="77"/>
      <c r="BWG16" s="77"/>
      <c r="BWH16" s="77"/>
      <c r="BWI16" s="77"/>
      <c r="BWJ16" s="77"/>
      <c r="BWK16" s="77"/>
      <c r="BWL16" s="77"/>
      <c r="BWM16" s="77"/>
      <c r="BWN16" s="77"/>
      <c r="BWO16" s="77"/>
      <c r="BWP16" s="77"/>
      <c r="BWQ16" s="77"/>
      <c r="BWR16" s="77"/>
      <c r="BWS16" s="77"/>
      <c r="BWT16" s="77"/>
      <c r="BWU16" s="77"/>
      <c r="BWV16" s="77"/>
      <c r="BWW16" s="77"/>
      <c r="BWX16" s="77"/>
      <c r="BWY16" s="77"/>
      <c r="BWZ16" s="77"/>
      <c r="BXA16" s="77"/>
      <c r="BXB16" s="77"/>
      <c r="BXC16" s="77"/>
      <c r="BXD16" s="77"/>
      <c r="BXE16" s="77"/>
      <c r="BXF16" s="77"/>
      <c r="BXG16" s="77"/>
      <c r="BXH16" s="77"/>
      <c r="BXI16" s="77"/>
      <c r="BXJ16" s="77"/>
      <c r="BXK16" s="77"/>
      <c r="BXL16" s="77"/>
      <c r="BXM16" s="77"/>
      <c r="BXN16" s="77"/>
      <c r="BXO16" s="77"/>
      <c r="BXP16" s="77"/>
      <c r="BXQ16" s="77"/>
      <c r="BXR16" s="77"/>
      <c r="BXS16" s="77"/>
      <c r="BXT16" s="77"/>
      <c r="BXU16" s="77"/>
      <c r="BXV16" s="77"/>
      <c r="BXW16" s="77"/>
      <c r="BXX16" s="77"/>
      <c r="BXY16" s="77"/>
      <c r="BXZ16" s="77"/>
      <c r="BYA16" s="77"/>
      <c r="BYB16" s="77"/>
      <c r="BYC16" s="77"/>
      <c r="BYD16" s="77"/>
      <c r="BYE16" s="77"/>
      <c r="BYF16" s="77"/>
      <c r="BYG16" s="77"/>
      <c r="BYH16" s="77"/>
      <c r="BYI16" s="77"/>
      <c r="BYJ16" s="77"/>
      <c r="BYK16" s="77"/>
      <c r="BYL16" s="77"/>
      <c r="BYM16" s="77"/>
      <c r="BYN16" s="77"/>
      <c r="BYO16" s="77"/>
      <c r="BYP16" s="77"/>
      <c r="BYQ16" s="77"/>
      <c r="BYR16" s="77"/>
      <c r="BYS16" s="77"/>
      <c r="BYT16" s="77"/>
      <c r="BYU16" s="77"/>
      <c r="BYV16" s="77"/>
      <c r="BYW16" s="77"/>
      <c r="BYX16" s="77"/>
      <c r="BYY16" s="77"/>
      <c r="BYZ16" s="77"/>
      <c r="BZA16" s="77"/>
      <c r="BZB16" s="77"/>
      <c r="BZC16" s="77"/>
      <c r="BZD16" s="77"/>
      <c r="BZE16" s="77"/>
      <c r="BZF16" s="77"/>
      <c r="BZG16" s="77"/>
      <c r="BZH16" s="77"/>
      <c r="BZI16" s="77"/>
      <c r="BZJ16" s="77"/>
      <c r="BZK16" s="77"/>
      <c r="BZL16" s="77"/>
      <c r="BZM16" s="77"/>
      <c r="BZN16" s="77"/>
      <c r="BZO16" s="77"/>
      <c r="BZP16" s="77"/>
      <c r="BZQ16" s="77"/>
      <c r="BZR16" s="77"/>
      <c r="BZS16" s="77"/>
      <c r="BZT16" s="77"/>
      <c r="BZU16" s="77"/>
      <c r="BZV16" s="77"/>
      <c r="BZW16" s="77"/>
      <c r="BZX16" s="77"/>
      <c r="BZY16" s="77"/>
      <c r="BZZ16" s="77"/>
      <c r="CAA16" s="77"/>
      <c r="CAB16" s="77"/>
      <c r="CAC16" s="77"/>
      <c r="CAD16" s="77"/>
      <c r="CAE16" s="77"/>
      <c r="CAF16" s="77"/>
      <c r="CAG16" s="77"/>
      <c r="CAH16" s="77"/>
      <c r="CAI16" s="77"/>
      <c r="CAJ16" s="77"/>
    </row>
    <row r="17" spans="1:2064" s="7" customFormat="1" ht="48.65" customHeight="1">
      <c r="A17" s="77"/>
      <c r="B17" s="103" t="s">
        <v>64</v>
      </c>
      <c r="C17" s="105">
        <v>0.3</v>
      </c>
      <c r="D17" s="307" t="s">
        <v>47</v>
      </c>
      <c r="E17" s="308"/>
      <c r="F17" s="177"/>
      <c r="G17" s="177"/>
      <c r="H17" s="177"/>
      <c r="I17" s="1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c r="IW17" s="77"/>
      <c r="IX17" s="77"/>
      <c r="IY17" s="77"/>
      <c r="IZ17" s="77"/>
      <c r="JA17" s="77"/>
      <c r="JB17" s="77"/>
      <c r="JC17" s="77"/>
      <c r="JD17" s="77"/>
      <c r="JE17" s="77"/>
      <c r="JF17" s="77"/>
      <c r="JG17" s="77"/>
      <c r="JH17" s="77"/>
      <c r="JI17" s="77"/>
      <c r="JJ17" s="77"/>
      <c r="JK17" s="77"/>
      <c r="JL17" s="77"/>
      <c r="JM17" s="77"/>
      <c r="JN17" s="77"/>
      <c r="JO17" s="77"/>
      <c r="JP17" s="77"/>
      <c r="JQ17" s="77"/>
      <c r="JR17" s="77"/>
      <c r="JS17" s="77"/>
      <c r="JT17" s="77"/>
      <c r="JU17" s="77"/>
      <c r="JV17" s="77"/>
      <c r="JW17" s="77"/>
      <c r="JX17" s="77"/>
      <c r="JY17" s="77"/>
      <c r="JZ17" s="77"/>
      <c r="KA17" s="77"/>
      <c r="KB17" s="77"/>
      <c r="KC17" s="77"/>
      <c r="KD17" s="77"/>
      <c r="KE17" s="77"/>
      <c r="KF17" s="77"/>
      <c r="KG17" s="77"/>
      <c r="KH17" s="77"/>
      <c r="KI17" s="77"/>
      <c r="KJ17" s="77"/>
      <c r="KK17" s="77"/>
      <c r="KL17" s="77"/>
      <c r="KM17" s="77"/>
      <c r="KN17" s="77"/>
      <c r="KO17" s="77"/>
      <c r="KP17" s="77"/>
      <c r="KQ17" s="77"/>
      <c r="KR17" s="77"/>
      <c r="KS17" s="77"/>
      <c r="KT17" s="77"/>
      <c r="KU17" s="77"/>
      <c r="KV17" s="77"/>
      <c r="KW17" s="77"/>
      <c r="KX17" s="77"/>
      <c r="KY17" s="77"/>
      <c r="KZ17" s="77"/>
      <c r="LA17" s="77"/>
      <c r="LB17" s="77"/>
      <c r="LC17" s="77"/>
      <c r="LD17" s="77"/>
      <c r="LE17" s="77"/>
      <c r="LF17" s="77"/>
      <c r="LG17" s="77"/>
      <c r="LH17" s="77"/>
      <c r="LI17" s="77"/>
      <c r="LJ17" s="77"/>
      <c r="LK17" s="77"/>
      <c r="LL17" s="77"/>
      <c r="LM17" s="77"/>
      <c r="LN17" s="77"/>
      <c r="LO17" s="77"/>
      <c r="LP17" s="77"/>
      <c r="LQ17" s="77"/>
      <c r="LR17" s="77"/>
      <c r="LS17" s="77"/>
      <c r="LT17" s="77"/>
      <c r="LU17" s="77"/>
      <c r="LV17" s="77"/>
      <c r="LW17" s="77"/>
      <c r="LX17" s="77"/>
      <c r="LY17" s="77"/>
      <c r="LZ17" s="77"/>
      <c r="MA17" s="77"/>
      <c r="MB17" s="77"/>
      <c r="MC17" s="77"/>
      <c r="MD17" s="77"/>
      <c r="ME17" s="77"/>
      <c r="MF17" s="77"/>
      <c r="MG17" s="77"/>
      <c r="MH17" s="77"/>
      <c r="MI17" s="77"/>
      <c r="MJ17" s="77"/>
      <c r="MK17" s="77"/>
      <c r="ML17" s="77"/>
      <c r="MM17" s="77"/>
      <c r="MN17" s="77"/>
      <c r="MO17" s="77"/>
      <c r="MP17" s="77"/>
      <c r="MQ17" s="77"/>
      <c r="MR17" s="77"/>
      <c r="MS17" s="77"/>
      <c r="MT17" s="77"/>
      <c r="MU17" s="77"/>
      <c r="MV17" s="77"/>
      <c r="MW17" s="77"/>
      <c r="MX17" s="77"/>
      <c r="MY17" s="77"/>
      <c r="MZ17" s="77"/>
      <c r="NA17" s="77"/>
      <c r="NB17" s="77"/>
      <c r="NC17" s="77"/>
      <c r="ND17" s="77"/>
      <c r="NE17" s="77"/>
      <c r="NF17" s="77"/>
      <c r="NG17" s="77"/>
      <c r="NH17" s="77"/>
      <c r="NI17" s="77"/>
      <c r="NJ17" s="77"/>
      <c r="NK17" s="77"/>
      <c r="NL17" s="77"/>
      <c r="NM17" s="77"/>
      <c r="NN17" s="77"/>
      <c r="NO17" s="77"/>
      <c r="NP17" s="77"/>
      <c r="NQ17" s="77"/>
      <c r="NR17" s="77"/>
      <c r="NS17" s="77"/>
      <c r="NT17" s="77"/>
      <c r="NU17" s="77"/>
      <c r="NV17" s="77"/>
      <c r="NW17" s="77"/>
      <c r="NX17" s="77"/>
      <c r="NY17" s="77"/>
      <c r="NZ17" s="77"/>
      <c r="OA17" s="77"/>
      <c r="OB17" s="77"/>
      <c r="OC17" s="77"/>
      <c r="OD17" s="77"/>
      <c r="OE17" s="77"/>
      <c r="OF17" s="77"/>
      <c r="OG17" s="77"/>
      <c r="OH17" s="77"/>
      <c r="OI17" s="77"/>
      <c r="OJ17" s="77"/>
      <c r="OK17" s="77"/>
      <c r="OL17" s="77"/>
      <c r="OM17" s="77"/>
      <c r="ON17" s="77"/>
      <c r="OO17" s="77"/>
      <c r="OP17" s="77"/>
      <c r="OQ17" s="77"/>
      <c r="OR17" s="77"/>
      <c r="OS17" s="77"/>
      <c r="OT17" s="77"/>
      <c r="OU17" s="77"/>
      <c r="OV17" s="77"/>
      <c r="OW17" s="77"/>
      <c r="OX17" s="77"/>
      <c r="OY17" s="77"/>
      <c r="OZ17" s="77"/>
      <c r="PA17" s="77"/>
      <c r="PB17" s="77"/>
      <c r="PC17" s="77"/>
      <c r="PD17" s="77"/>
      <c r="PE17" s="77"/>
      <c r="PF17" s="77"/>
      <c r="PG17" s="77"/>
      <c r="PH17" s="77"/>
      <c r="PI17" s="77"/>
      <c r="PJ17" s="77"/>
      <c r="PK17" s="77"/>
      <c r="PL17" s="77"/>
      <c r="PM17" s="77"/>
      <c r="PN17" s="77"/>
      <c r="PO17" s="77"/>
      <c r="PP17" s="77"/>
      <c r="PQ17" s="77"/>
      <c r="PR17" s="77"/>
      <c r="PS17" s="77"/>
      <c r="PT17" s="77"/>
      <c r="PU17" s="77"/>
      <c r="PV17" s="77"/>
      <c r="PW17" s="77"/>
      <c r="PX17" s="77"/>
      <c r="PY17" s="77"/>
      <c r="PZ17" s="77"/>
      <c r="QA17" s="77"/>
      <c r="QB17" s="77"/>
      <c r="QC17" s="77"/>
      <c r="QD17" s="77"/>
      <c r="QE17" s="77"/>
      <c r="QF17" s="77"/>
      <c r="QG17" s="77"/>
      <c r="QH17" s="77"/>
      <c r="QI17" s="77"/>
      <c r="QJ17" s="77"/>
      <c r="QK17" s="77"/>
      <c r="QL17" s="77"/>
      <c r="QM17" s="77"/>
      <c r="QN17" s="77"/>
      <c r="QO17" s="77"/>
      <c r="QP17" s="77"/>
      <c r="QQ17" s="77"/>
      <c r="QR17" s="77"/>
      <c r="QS17" s="77"/>
      <c r="QT17" s="77"/>
      <c r="QU17" s="77"/>
      <c r="QV17" s="77"/>
      <c r="QW17" s="77"/>
      <c r="QX17" s="77"/>
      <c r="QY17" s="77"/>
      <c r="QZ17" s="77"/>
      <c r="RA17" s="77"/>
      <c r="RB17" s="77"/>
      <c r="RC17" s="77"/>
      <c r="RD17" s="77"/>
      <c r="RE17" s="77"/>
      <c r="RF17" s="77"/>
      <c r="RG17" s="77"/>
      <c r="RH17" s="77"/>
      <c r="RI17" s="77"/>
      <c r="RJ17" s="77"/>
      <c r="RK17" s="77"/>
      <c r="RL17" s="77"/>
      <c r="RM17" s="77"/>
      <c r="RN17" s="77"/>
      <c r="RO17" s="77"/>
      <c r="RP17" s="77"/>
      <c r="RQ17" s="77"/>
      <c r="RR17" s="77"/>
      <c r="RS17" s="77"/>
      <c r="RT17" s="77"/>
      <c r="RU17" s="77"/>
      <c r="RV17" s="77"/>
      <c r="RW17" s="77"/>
      <c r="RX17" s="77"/>
      <c r="RY17" s="77"/>
      <c r="RZ17" s="77"/>
      <c r="SA17" s="77"/>
      <c r="SB17" s="77"/>
      <c r="SC17" s="77"/>
      <c r="SD17" s="77"/>
      <c r="SE17" s="77"/>
      <c r="SF17" s="77"/>
      <c r="SG17" s="77"/>
      <c r="SH17" s="77"/>
      <c r="SI17" s="77"/>
      <c r="SJ17" s="77"/>
      <c r="SK17" s="77"/>
      <c r="SL17" s="77"/>
      <c r="SM17" s="77"/>
      <c r="SN17" s="77"/>
      <c r="SO17" s="77"/>
      <c r="SP17" s="77"/>
      <c r="SQ17" s="77"/>
      <c r="SR17" s="77"/>
      <c r="SS17" s="77"/>
      <c r="ST17" s="77"/>
      <c r="SU17" s="77"/>
      <c r="SV17" s="77"/>
      <c r="SW17" s="77"/>
      <c r="SX17" s="77"/>
      <c r="SY17" s="77"/>
      <c r="SZ17" s="77"/>
      <c r="TA17" s="77"/>
      <c r="TB17" s="77"/>
      <c r="TC17" s="77"/>
      <c r="TD17" s="77"/>
      <c r="TE17" s="77"/>
      <c r="TF17" s="77"/>
      <c r="TG17" s="77"/>
      <c r="TH17" s="77"/>
      <c r="TI17" s="77"/>
      <c r="TJ17" s="77"/>
      <c r="TK17" s="77"/>
      <c r="TL17" s="77"/>
      <c r="TM17" s="77"/>
      <c r="TN17" s="77"/>
      <c r="TO17" s="77"/>
      <c r="TP17" s="77"/>
      <c r="TQ17" s="77"/>
      <c r="TR17" s="77"/>
      <c r="TS17" s="77"/>
      <c r="TT17" s="77"/>
      <c r="TU17" s="77"/>
      <c r="TV17" s="77"/>
      <c r="TW17" s="77"/>
      <c r="TX17" s="77"/>
      <c r="TY17" s="77"/>
      <c r="TZ17" s="77"/>
      <c r="UA17" s="77"/>
      <c r="UB17" s="77"/>
      <c r="UC17" s="77"/>
      <c r="UD17" s="77"/>
      <c r="UE17" s="77"/>
      <c r="UF17" s="77"/>
      <c r="UG17" s="77"/>
      <c r="UH17" s="77"/>
      <c r="UI17" s="77"/>
      <c r="UJ17" s="77"/>
      <c r="UK17" s="77"/>
      <c r="UL17" s="77"/>
      <c r="UM17" s="77"/>
      <c r="UN17" s="77"/>
      <c r="UO17" s="77"/>
      <c r="UP17" s="77"/>
      <c r="UQ17" s="77"/>
      <c r="UR17" s="77"/>
      <c r="US17" s="77"/>
      <c r="UT17" s="77"/>
      <c r="UU17" s="77"/>
      <c r="UV17" s="77"/>
      <c r="UW17" s="77"/>
      <c r="UX17" s="77"/>
      <c r="UY17" s="77"/>
      <c r="UZ17" s="77"/>
      <c r="VA17" s="77"/>
      <c r="VB17" s="77"/>
      <c r="VC17" s="77"/>
      <c r="VD17" s="77"/>
      <c r="VE17" s="77"/>
      <c r="VF17" s="77"/>
      <c r="VG17" s="77"/>
      <c r="VH17" s="77"/>
      <c r="VI17" s="77"/>
      <c r="VJ17" s="77"/>
      <c r="VK17" s="77"/>
      <c r="VL17" s="77"/>
      <c r="VM17" s="77"/>
      <c r="VN17" s="77"/>
      <c r="VO17" s="77"/>
      <c r="VP17" s="77"/>
      <c r="VQ17" s="77"/>
      <c r="VR17" s="77"/>
      <c r="VS17" s="77"/>
      <c r="VT17" s="77"/>
      <c r="VU17" s="77"/>
      <c r="VV17" s="77"/>
      <c r="VW17" s="77"/>
      <c r="VX17" s="77"/>
      <c r="VY17" s="77"/>
      <c r="VZ17" s="77"/>
      <c r="WA17" s="77"/>
      <c r="WB17" s="77"/>
      <c r="WC17" s="77"/>
      <c r="WD17" s="77"/>
      <c r="WE17" s="77"/>
      <c r="WF17" s="77"/>
      <c r="WG17" s="77"/>
      <c r="WH17" s="77"/>
      <c r="WI17" s="77"/>
      <c r="WJ17" s="77"/>
      <c r="WK17" s="77"/>
      <c r="WL17" s="77"/>
      <c r="WM17" s="77"/>
      <c r="WN17" s="77"/>
      <c r="WO17" s="77"/>
      <c r="WP17" s="77"/>
      <c r="WQ17" s="77"/>
      <c r="WR17" s="77"/>
      <c r="WS17" s="77"/>
      <c r="WT17" s="77"/>
      <c r="WU17" s="77"/>
      <c r="WV17" s="77"/>
      <c r="WW17" s="77"/>
      <c r="WX17" s="77"/>
      <c r="WY17" s="77"/>
      <c r="WZ17" s="77"/>
      <c r="XA17" s="77"/>
      <c r="XB17" s="77"/>
      <c r="XC17" s="77"/>
      <c r="XD17" s="77"/>
      <c r="XE17" s="77"/>
      <c r="XF17" s="77"/>
      <c r="XG17" s="77"/>
      <c r="XH17" s="77"/>
      <c r="XI17" s="77"/>
      <c r="XJ17" s="77"/>
      <c r="XK17" s="77"/>
      <c r="XL17" s="77"/>
      <c r="XM17" s="77"/>
      <c r="XN17" s="77"/>
      <c r="XO17" s="77"/>
      <c r="XP17" s="77"/>
      <c r="XQ17" s="77"/>
      <c r="XR17" s="77"/>
      <c r="XS17" s="77"/>
      <c r="XT17" s="77"/>
      <c r="XU17" s="77"/>
      <c r="XV17" s="77"/>
      <c r="XW17" s="77"/>
      <c r="XX17" s="77"/>
      <c r="XY17" s="77"/>
      <c r="XZ17" s="77"/>
      <c r="YA17" s="77"/>
      <c r="YB17" s="77"/>
      <c r="YC17" s="77"/>
      <c r="YD17" s="77"/>
      <c r="YE17" s="77"/>
      <c r="YF17" s="77"/>
      <c r="YG17" s="77"/>
      <c r="YH17" s="77"/>
      <c r="YI17" s="77"/>
      <c r="YJ17" s="77"/>
      <c r="YK17" s="77"/>
      <c r="YL17" s="77"/>
      <c r="YM17" s="77"/>
      <c r="YN17" s="77"/>
      <c r="YO17" s="77"/>
      <c r="YP17" s="77"/>
      <c r="YQ17" s="77"/>
      <c r="YR17" s="77"/>
      <c r="YS17" s="77"/>
      <c r="YT17" s="77"/>
      <c r="YU17" s="77"/>
      <c r="YV17" s="77"/>
      <c r="YW17" s="77"/>
      <c r="YX17" s="77"/>
      <c r="YY17" s="77"/>
      <c r="YZ17" s="77"/>
      <c r="ZA17" s="77"/>
      <c r="ZB17" s="77"/>
      <c r="ZC17" s="77"/>
      <c r="ZD17" s="77"/>
      <c r="ZE17" s="77"/>
      <c r="ZF17" s="77"/>
      <c r="ZG17" s="77"/>
      <c r="ZH17" s="77"/>
      <c r="ZI17" s="77"/>
      <c r="ZJ17" s="77"/>
      <c r="ZK17" s="77"/>
      <c r="ZL17" s="77"/>
      <c r="ZM17" s="77"/>
      <c r="ZN17" s="77"/>
      <c r="ZO17" s="77"/>
      <c r="ZP17" s="77"/>
      <c r="ZQ17" s="77"/>
      <c r="ZR17" s="77"/>
      <c r="ZS17" s="77"/>
      <c r="ZT17" s="77"/>
      <c r="ZU17" s="77"/>
      <c r="ZV17" s="77"/>
      <c r="ZW17" s="77"/>
      <c r="ZX17" s="77"/>
      <c r="ZY17" s="77"/>
      <c r="ZZ17" s="77"/>
      <c r="AAA17" s="77"/>
      <c r="AAB17" s="77"/>
      <c r="AAC17" s="77"/>
      <c r="AAD17" s="77"/>
      <c r="AAE17" s="77"/>
      <c r="AAF17" s="77"/>
      <c r="AAG17" s="77"/>
      <c r="AAH17" s="77"/>
      <c r="AAI17" s="77"/>
      <c r="AAJ17" s="77"/>
      <c r="AAK17" s="77"/>
      <c r="AAL17" s="77"/>
      <c r="AAM17" s="77"/>
      <c r="AAN17" s="77"/>
      <c r="AAO17" s="77"/>
      <c r="AAP17" s="77"/>
      <c r="AAQ17" s="77"/>
      <c r="AAR17" s="77"/>
      <c r="AAS17" s="77"/>
      <c r="AAT17" s="77"/>
      <c r="AAU17" s="77"/>
      <c r="AAV17" s="77"/>
      <c r="AAW17" s="77"/>
      <c r="AAX17" s="77"/>
      <c r="AAY17" s="77"/>
      <c r="AAZ17" s="77"/>
      <c r="ABA17" s="77"/>
      <c r="ABB17" s="77"/>
      <c r="ABC17" s="77"/>
      <c r="ABD17" s="77"/>
      <c r="ABE17" s="77"/>
      <c r="ABF17" s="77"/>
      <c r="ABG17" s="77"/>
      <c r="ABH17" s="77"/>
      <c r="ABI17" s="77"/>
      <c r="ABJ17" s="77"/>
      <c r="ABK17" s="77"/>
      <c r="ABL17" s="77"/>
      <c r="ABM17" s="77"/>
      <c r="ABN17" s="77"/>
      <c r="ABO17" s="77"/>
      <c r="ABP17" s="77"/>
      <c r="ABQ17" s="77"/>
      <c r="ABR17" s="77"/>
      <c r="ABS17" s="77"/>
      <c r="ABT17" s="77"/>
      <c r="ABU17" s="77"/>
      <c r="ABV17" s="77"/>
      <c r="ABW17" s="77"/>
      <c r="ABX17" s="77"/>
      <c r="ABY17" s="77"/>
      <c r="ABZ17" s="77"/>
      <c r="ACA17" s="77"/>
      <c r="ACB17" s="77"/>
      <c r="ACC17" s="77"/>
      <c r="ACD17" s="77"/>
      <c r="ACE17" s="77"/>
      <c r="ACF17" s="77"/>
      <c r="ACG17" s="77"/>
      <c r="ACH17" s="77"/>
      <c r="ACI17" s="77"/>
      <c r="ACJ17" s="77"/>
      <c r="ACK17" s="77"/>
      <c r="ACL17" s="77"/>
      <c r="ACM17" s="77"/>
      <c r="ACN17" s="77"/>
      <c r="ACO17" s="77"/>
      <c r="ACP17" s="77"/>
      <c r="ACQ17" s="77"/>
      <c r="ACR17" s="77"/>
      <c r="ACS17" s="77"/>
      <c r="ACT17" s="77"/>
      <c r="ACU17" s="77"/>
      <c r="ACV17" s="77"/>
      <c r="ACW17" s="77"/>
      <c r="ACX17" s="77"/>
      <c r="ACY17" s="77"/>
      <c r="ACZ17" s="77"/>
      <c r="ADA17" s="77"/>
      <c r="ADB17" s="77"/>
      <c r="ADC17" s="77"/>
      <c r="ADD17" s="77"/>
      <c r="ADE17" s="77"/>
      <c r="ADF17" s="77"/>
      <c r="ADG17" s="77"/>
      <c r="ADH17" s="77"/>
      <c r="ADI17" s="77"/>
      <c r="ADJ17" s="77"/>
      <c r="ADK17" s="77"/>
      <c r="ADL17" s="77"/>
      <c r="ADM17" s="77"/>
      <c r="ADN17" s="77"/>
      <c r="ADO17" s="77"/>
      <c r="ADP17" s="77"/>
      <c r="ADQ17" s="77"/>
      <c r="ADR17" s="77"/>
      <c r="ADS17" s="77"/>
      <c r="ADT17" s="77"/>
      <c r="ADU17" s="77"/>
      <c r="ADV17" s="77"/>
      <c r="ADW17" s="77"/>
      <c r="ADX17" s="77"/>
      <c r="ADY17" s="77"/>
      <c r="ADZ17" s="77"/>
      <c r="AEA17" s="77"/>
      <c r="AEB17" s="77"/>
      <c r="AEC17" s="77"/>
      <c r="AED17" s="77"/>
      <c r="AEE17" s="77"/>
      <c r="AEF17" s="77"/>
      <c r="AEG17" s="77"/>
      <c r="AEH17" s="77"/>
      <c r="AEI17" s="77"/>
      <c r="AEJ17" s="77"/>
      <c r="AEK17" s="77"/>
      <c r="AEL17" s="77"/>
      <c r="AEM17" s="77"/>
      <c r="AEN17" s="77"/>
      <c r="AEO17" s="77"/>
      <c r="AEP17" s="77"/>
      <c r="AEQ17" s="77"/>
      <c r="AER17" s="77"/>
      <c r="AES17" s="77"/>
      <c r="AET17" s="77"/>
      <c r="AEU17" s="77"/>
      <c r="AEV17" s="77"/>
      <c r="AEW17" s="77"/>
      <c r="AEX17" s="77"/>
      <c r="AEY17" s="77"/>
      <c r="AEZ17" s="77"/>
      <c r="AFA17" s="77"/>
      <c r="AFB17" s="77"/>
      <c r="AFC17" s="77"/>
      <c r="AFD17" s="77"/>
      <c r="AFE17" s="77"/>
      <c r="AFF17" s="77"/>
      <c r="AFG17" s="77"/>
      <c r="AFH17" s="77"/>
      <c r="AFI17" s="77"/>
      <c r="AFJ17" s="77"/>
      <c r="AFK17" s="77"/>
      <c r="AFL17" s="77"/>
      <c r="AFM17" s="77"/>
      <c r="AFN17" s="77"/>
      <c r="AFO17" s="77"/>
      <c r="AFP17" s="77"/>
      <c r="AFQ17" s="77"/>
      <c r="AFR17" s="77"/>
      <c r="AFS17" s="77"/>
      <c r="AFT17" s="77"/>
      <c r="AFU17" s="77"/>
      <c r="AFV17" s="77"/>
      <c r="AFW17" s="77"/>
      <c r="AFX17" s="77"/>
      <c r="AFY17" s="77"/>
      <c r="AFZ17" s="77"/>
      <c r="AGA17" s="77"/>
      <c r="AGB17" s="77"/>
      <c r="AGC17" s="77"/>
      <c r="AGD17" s="77"/>
      <c r="AGE17" s="77"/>
      <c r="AGF17" s="77"/>
      <c r="AGG17" s="77"/>
      <c r="AGH17" s="77"/>
      <c r="AGI17" s="77"/>
      <c r="AGJ17" s="77"/>
      <c r="AGK17" s="77"/>
      <c r="AGL17" s="77"/>
      <c r="AGM17" s="77"/>
      <c r="AGN17" s="77"/>
      <c r="AGO17" s="77"/>
      <c r="AGP17" s="77"/>
      <c r="AGQ17" s="77"/>
      <c r="AGR17" s="77"/>
      <c r="AGS17" s="77"/>
      <c r="AGT17" s="77"/>
      <c r="AGU17" s="77"/>
      <c r="AGV17" s="77"/>
      <c r="AGW17" s="77"/>
      <c r="AGX17" s="77"/>
      <c r="AGY17" s="77"/>
      <c r="AGZ17" s="77"/>
      <c r="AHA17" s="77"/>
      <c r="AHB17" s="77"/>
      <c r="AHC17" s="77"/>
      <c r="AHD17" s="77"/>
      <c r="AHE17" s="77"/>
      <c r="AHF17" s="77"/>
      <c r="AHG17" s="77"/>
      <c r="AHH17" s="77"/>
      <c r="AHI17" s="77"/>
      <c r="AHJ17" s="77"/>
      <c r="AHK17" s="77"/>
      <c r="AHL17" s="77"/>
      <c r="AHM17" s="77"/>
      <c r="AHN17" s="77"/>
      <c r="AHO17" s="77"/>
      <c r="AHP17" s="77"/>
      <c r="AHQ17" s="77"/>
      <c r="AHR17" s="77"/>
      <c r="AHS17" s="77"/>
      <c r="AHT17" s="77"/>
      <c r="AHU17" s="77"/>
      <c r="AHV17" s="77"/>
      <c r="AHW17" s="77"/>
      <c r="AHX17" s="77"/>
      <c r="AHY17" s="77"/>
      <c r="AHZ17" s="77"/>
      <c r="AIA17" s="77"/>
      <c r="AIB17" s="77"/>
      <c r="AIC17" s="77"/>
      <c r="AID17" s="77"/>
      <c r="AIE17" s="77"/>
      <c r="AIF17" s="77"/>
      <c r="AIG17" s="77"/>
      <c r="AIH17" s="77"/>
      <c r="AII17" s="77"/>
      <c r="AIJ17" s="77"/>
      <c r="AIK17" s="77"/>
      <c r="AIL17" s="77"/>
      <c r="AIM17" s="77"/>
      <c r="AIN17" s="77"/>
      <c r="AIO17" s="77"/>
      <c r="AIP17" s="77"/>
      <c r="AIQ17" s="77"/>
      <c r="AIR17" s="77"/>
      <c r="AIS17" s="77"/>
      <c r="AIT17" s="77"/>
      <c r="AIU17" s="77"/>
      <c r="AIV17" s="77"/>
      <c r="AIW17" s="77"/>
      <c r="AIX17" s="77"/>
      <c r="AIY17" s="77"/>
      <c r="AIZ17" s="77"/>
      <c r="AJA17" s="77"/>
      <c r="AJB17" s="77"/>
      <c r="AJC17" s="77"/>
      <c r="AJD17" s="77"/>
      <c r="AJE17" s="77"/>
      <c r="AJF17" s="77"/>
      <c r="AJG17" s="77"/>
      <c r="AJH17" s="77"/>
      <c r="AJI17" s="77"/>
      <c r="AJJ17" s="77"/>
      <c r="AJK17" s="77"/>
      <c r="AJL17" s="77"/>
      <c r="AJM17" s="77"/>
      <c r="AJN17" s="77"/>
      <c r="AJO17" s="77"/>
      <c r="AJP17" s="77"/>
      <c r="AJQ17" s="77"/>
      <c r="AJR17" s="77"/>
      <c r="AJS17" s="77"/>
      <c r="AJT17" s="77"/>
      <c r="AJU17" s="77"/>
      <c r="AJV17" s="77"/>
      <c r="AJW17" s="77"/>
      <c r="AJX17" s="77"/>
      <c r="AJY17" s="77"/>
      <c r="AJZ17" s="77"/>
      <c r="AKA17" s="77"/>
      <c r="AKB17" s="77"/>
      <c r="AKC17" s="77"/>
      <c r="AKD17" s="77"/>
      <c r="AKE17" s="77"/>
      <c r="AKF17" s="77"/>
      <c r="AKG17" s="77"/>
      <c r="AKH17" s="77"/>
      <c r="AKI17" s="77"/>
      <c r="AKJ17" s="77"/>
      <c r="AKK17" s="77"/>
      <c r="AKL17" s="77"/>
      <c r="AKM17" s="77"/>
      <c r="AKN17" s="77"/>
      <c r="AKO17" s="77"/>
      <c r="AKP17" s="77"/>
      <c r="AKQ17" s="77"/>
      <c r="AKR17" s="77"/>
      <c r="AKS17" s="77"/>
      <c r="AKT17" s="77"/>
      <c r="AKU17" s="77"/>
      <c r="AKV17" s="77"/>
      <c r="AKW17" s="77"/>
      <c r="AKX17" s="77"/>
      <c r="AKY17" s="77"/>
      <c r="AKZ17" s="77"/>
      <c r="ALA17" s="77"/>
      <c r="ALB17" s="77"/>
      <c r="ALC17" s="77"/>
      <c r="ALD17" s="77"/>
      <c r="ALE17" s="77"/>
      <c r="ALF17" s="77"/>
      <c r="ALG17" s="77"/>
      <c r="ALH17" s="77"/>
      <c r="ALI17" s="77"/>
      <c r="ALJ17" s="77"/>
      <c r="ALK17" s="77"/>
      <c r="ALL17" s="77"/>
      <c r="ALM17" s="77"/>
      <c r="ALN17" s="77"/>
      <c r="ALO17" s="77"/>
      <c r="ALP17" s="77"/>
      <c r="ALQ17" s="77"/>
      <c r="ALR17" s="77"/>
      <c r="ALS17" s="77"/>
      <c r="ALT17" s="77"/>
      <c r="ALU17" s="77"/>
      <c r="ALV17" s="77"/>
      <c r="ALW17" s="77"/>
      <c r="ALX17" s="77"/>
      <c r="ALY17" s="77"/>
      <c r="ALZ17" s="77"/>
      <c r="AMA17" s="77"/>
      <c r="AMB17" s="77"/>
      <c r="AMC17" s="77"/>
      <c r="AMD17" s="77"/>
      <c r="AME17" s="77"/>
      <c r="AMF17" s="77"/>
      <c r="AMG17" s="77"/>
      <c r="AMH17" s="77"/>
      <c r="AMI17" s="77"/>
      <c r="AMJ17" s="77"/>
      <c r="AMK17" s="77"/>
      <c r="AML17" s="77"/>
      <c r="AMM17" s="77"/>
      <c r="AMN17" s="77"/>
      <c r="AMO17" s="77"/>
      <c r="AMP17" s="77"/>
      <c r="AMQ17" s="77"/>
      <c r="AMR17" s="77"/>
      <c r="AMS17" s="77"/>
      <c r="AMT17" s="77"/>
      <c r="AMU17" s="77"/>
      <c r="AMV17" s="77"/>
      <c r="AMW17" s="77"/>
      <c r="AMX17" s="77"/>
      <c r="AMY17" s="77"/>
      <c r="AMZ17" s="77"/>
      <c r="ANA17" s="77"/>
      <c r="ANB17" s="77"/>
      <c r="ANC17" s="77"/>
      <c r="AND17" s="77"/>
      <c r="ANE17" s="77"/>
      <c r="ANF17" s="77"/>
      <c r="ANG17" s="77"/>
      <c r="ANH17" s="77"/>
      <c r="ANI17" s="77"/>
      <c r="ANJ17" s="77"/>
      <c r="ANK17" s="77"/>
      <c r="ANL17" s="77"/>
      <c r="ANM17" s="77"/>
      <c r="ANN17" s="77"/>
      <c r="ANO17" s="77"/>
      <c r="ANP17" s="77"/>
      <c r="ANQ17" s="77"/>
      <c r="ANR17" s="77"/>
      <c r="ANS17" s="77"/>
      <c r="ANT17" s="77"/>
      <c r="ANU17" s="77"/>
      <c r="ANV17" s="77"/>
      <c r="ANW17" s="77"/>
      <c r="ANX17" s="77"/>
      <c r="ANY17" s="77"/>
      <c r="ANZ17" s="77"/>
      <c r="AOA17" s="77"/>
      <c r="AOB17" s="77"/>
      <c r="AOC17" s="77"/>
      <c r="AOD17" s="77"/>
      <c r="AOE17" s="77"/>
      <c r="AOF17" s="77"/>
      <c r="AOG17" s="77"/>
      <c r="AOH17" s="77"/>
      <c r="AOI17" s="77"/>
      <c r="AOJ17" s="77"/>
      <c r="AOK17" s="77"/>
      <c r="AOL17" s="77"/>
      <c r="AOM17" s="77"/>
      <c r="AON17" s="77"/>
      <c r="AOO17" s="77"/>
      <c r="AOP17" s="77"/>
      <c r="AOQ17" s="77"/>
      <c r="AOR17" s="77"/>
      <c r="AOS17" s="77"/>
      <c r="AOT17" s="77"/>
      <c r="AOU17" s="77"/>
      <c r="AOV17" s="77"/>
      <c r="AOW17" s="77"/>
      <c r="AOX17" s="77"/>
      <c r="AOY17" s="77"/>
      <c r="AOZ17" s="77"/>
      <c r="APA17" s="77"/>
      <c r="APB17" s="77"/>
      <c r="APC17" s="77"/>
      <c r="APD17" s="77"/>
      <c r="APE17" s="77"/>
      <c r="APF17" s="77"/>
      <c r="APG17" s="77"/>
      <c r="APH17" s="77"/>
      <c r="API17" s="77"/>
      <c r="APJ17" s="77"/>
      <c r="APK17" s="77"/>
      <c r="APL17" s="77"/>
      <c r="APM17" s="77"/>
      <c r="APN17" s="77"/>
      <c r="APO17" s="77"/>
      <c r="APP17" s="77"/>
      <c r="APQ17" s="77"/>
      <c r="APR17" s="77"/>
      <c r="APS17" s="77"/>
      <c r="APT17" s="77"/>
      <c r="APU17" s="77"/>
      <c r="APV17" s="77"/>
      <c r="APW17" s="77"/>
      <c r="APX17" s="77"/>
      <c r="APY17" s="77"/>
      <c r="APZ17" s="77"/>
      <c r="AQA17" s="77"/>
      <c r="AQB17" s="77"/>
      <c r="AQC17" s="77"/>
      <c r="AQD17" s="77"/>
      <c r="AQE17" s="77"/>
      <c r="AQF17" s="77"/>
      <c r="AQG17" s="77"/>
      <c r="AQH17" s="77"/>
      <c r="AQI17" s="77"/>
      <c r="AQJ17" s="77"/>
      <c r="AQK17" s="77"/>
      <c r="AQL17" s="77"/>
      <c r="AQM17" s="77"/>
      <c r="AQN17" s="77"/>
      <c r="AQO17" s="77"/>
      <c r="AQP17" s="77"/>
      <c r="AQQ17" s="77"/>
      <c r="AQR17" s="77"/>
      <c r="AQS17" s="77"/>
      <c r="AQT17" s="77"/>
      <c r="AQU17" s="77"/>
      <c r="AQV17" s="77"/>
      <c r="AQW17" s="77"/>
      <c r="AQX17" s="77"/>
      <c r="AQY17" s="77"/>
      <c r="AQZ17" s="77"/>
      <c r="ARA17" s="77"/>
      <c r="ARB17" s="77"/>
      <c r="ARC17" s="77"/>
      <c r="ARD17" s="77"/>
      <c r="ARE17" s="77"/>
      <c r="ARF17" s="77"/>
      <c r="ARG17" s="77"/>
      <c r="ARH17" s="77"/>
      <c r="ARI17" s="77"/>
      <c r="ARJ17" s="77"/>
      <c r="ARK17" s="77"/>
      <c r="ARL17" s="77"/>
      <c r="ARM17" s="77"/>
      <c r="ARN17" s="77"/>
      <c r="ARO17" s="77"/>
      <c r="ARP17" s="77"/>
      <c r="ARQ17" s="77"/>
      <c r="ARR17" s="77"/>
      <c r="ARS17" s="77"/>
      <c r="ART17" s="77"/>
      <c r="ARU17" s="77"/>
      <c r="ARV17" s="77"/>
      <c r="ARW17" s="77"/>
      <c r="ARX17" s="77"/>
      <c r="ARY17" s="77"/>
      <c r="ARZ17" s="77"/>
      <c r="ASA17" s="77"/>
      <c r="ASB17" s="77"/>
      <c r="ASC17" s="77"/>
      <c r="ASD17" s="77"/>
      <c r="ASE17" s="77"/>
      <c r="ASF17" s="77"/>
      <c r="ASG17" s="77"/>
      <c r="ASH17" s="77"/>
      <c r="ASI17" s="77"/>
      <c r="ASJ17" s="77"/>
      <c r="ASK17" s="77"/>
      <c r="ASL17" s="77"/>
      <c r="ASM17" s="77"/>
      <c r="ASN17" s="77"/>
      <c r="ASO17" s="77"/>
      <c r="ASP17" s="77"/>
      <c r="ASQ17" s="77"/>
      <c r="ASR17" s="77"/>
      <c r="ASS17" s="77"/>
      <c r="AST17" s="77"/>
      <c r="ASU17" s="77"/>
      <c r="ASV17" s="77"/>
      <c r="ASW17" s="77"/>
      <c r="ASX17" s="77"/>
      <c r="ASY17" s="77"/>
      <c r="ASZ17" s="77"/>
      <c r="ATA17" s="77"/>
      <c r="ATB17" s="77"/>
      <c r="ATC17" s="77"/>
      <c r="ATD17" s="77"/>
      <c r="ATE17" s="77"/>
      <c r="ATF17" s="77"/>
      <c r="ATG17" s="77"/>
      <c r="ATH17" s="77"/>
      <c r="ATI17" s="77"/>
      <c r="ATJ17" s="77"/>
      <c r="ATK17" s="77"/>
      <c r="ATL17" s="77"/>
      <c r="ATM17" s="77"/>
      <c r="ATN17" s="77"/>
      <c r="ATO17" s="77"/>
      <c r="ATP17" s="77"/>
      <c r="ATQ17" s="77"/>
      <c r="ATR17" s="77"/>
      <c r="ATS17" s="77"/>
      <c r="ATT17" s="77"/>
      <c r="ATU17" s="77"/>
      <c r="ATV17" s="77"/>
      <c r="ATW17" s="77"/>
      <c r="ATX17" s="77"/>
      <c r="ATY17" s="77"/>
      <c r="ATZ17" s="77"/>
      <c r="AUA17" s="77"/>
      <c r="AUB17" s="77"/>
      <c r="AUC17" s="77"/>
      <c r="AUD17" s="77"/>
      <c r="AUE17" s="77"/>
      <c r="AUF17" s="77"/>
      <c r="AUG17" s="77"/>
      <c r="AUH17" s="77"/>
      <c r="AUI17" s="77"/>
      <c r="AUJ17" s="77"/>
      <c r="AUK17" s="77"/>
      <c r="AUL17" s="77"/>
      <c r="AUM17" s="77"/>
      <c r="AUN17" s="77"/>
      <c r="AUO17" s="77"/>
      <c r="AUP17" s="77"/>
      <c r="AUQ17" s="77"/>
      <c r="AUR17" s="77"/>
      <c r="AUS17" s="77"/>
      <c r="AUT17" s="77"/>
      <c r="AUU17" s="77"/>
      <c r="AUV17" s="77"/>
      <c r="AUW17" s="77"/>
      <c r="AUX17" s="77"/>
      <c r="AUY17" s="77"/>
      <c r="AUZ17" s="77"/>
      <c r="AVA17" s="77"/>
      <c r="AVB17" s="77"/>
      <c r="AVC17" s="77"/>
      <c r="AVD17" s="77"/>
      <c r="AVE17" s="77"/>
      <c r="AVF17" s="77"/>
      <c r="AVG17" s="77"/>
      <c r="AVH17" s="77"/>
      <c r="AVI17" s="77"/>
      <c r="AVJ17" s="77"/>
      <c r="AVK17" s="77"/>
      <c r="AVL17" s="77"/>
      <c r="AVM17" s="77"/>
      <c r="AVN17" s="77"/>
      <c r="AVO17" s="77"/>
      <c r="AVP17" s="77"/>
      <c r="AVQ17" s="77"/>
      <c r="AVR17" s="77"/>
      <c r="AVS17" s="77"/>
      <c r="AVT17" s="77"/>
      <c r="AVU17" s="77"/>
      <c r="AVV17" s="77"/>
      <c r="AVW17" s="77"/>
      <c r="AVX17" s="77"/>
      <c r="AVY17" s="77"/>
      <c r="AVZ17" s="77"/>
      <c r="AWA17" s="77"/>
      <c r="AWB17" s="77"/>
      <c r="AWC17" s="77"/>
      <c r="AWD17" s="77"/>
      <c r="AWE17" s="77"/>
      <c r="AWF17" s="77"/>
      <c r="AWG17" s="77"/>
      <c r="AWH17" s="77"/>
      <c r="AWI17" s="77"/>
      <c r="AWJ17" s="77"/>
      <c r="AWK17" s="77"/>
      <c r="AWL17" s="77"/>
      <c r="AWM17" s="77"/>
      <c r="AWN17" s="77"/>
      <c r="AWO17" s="77"/>
      <c r="AWP17" s="77"/>
      <c r="AWQ17" s="77"/>
      <c r="AWR17" s="77"/>
      <c r="AWS17" s="77"/>
      <c r="AWT17" s="77"/>
      <c r="AWU17" s="77"/>
      <c r="AWV17" s="77"/>
      <c r="AWW17" s="77"/>
      <c r="AWX17" s="77"/>
      <c r="AWY17" s="77"/>
      <c r="AWZ17" s="77"/>
      <c r="AXA17" s="77"/>
      <c r="AXB17" s="77"/>
      <c r="AXC17" s="77"/>
      <c r="AXD17" s="77"/>
      <c r="AXE17" s="77"/>
      <c r="AXF17" s="77"/>
      <c r="AXG17" s="77"/>
      <c r="AXH17" s="77"/>
      <c r="AXI17" s="77"/>
      <c r="AXJ17" s="77"/>
      <c r="AXK17" s="77"/>
      <c r="AXL17" s="77"/>
      <c r="AXM17" s="77"/>
      <c r="AXN17" s="77"/>
      <c r="AXO17" s="77"/>
      <c r="AXP17" s="77"/>
      <c r="AXQ17" s="77"/>
      <c r="AXR17" s="77"/>
      <c r="AXS17" s="77"/>
      <c r="AXT17" s="77"/>
      <c r="AXU17" s="77"/>
      <c r="AXV17" s="77"/>
      <c r="AXW17" s="77"/>
      <c r="AXX17" s="77"/>
      <c r="AXY17" s="77"/>
      <c r="AXZ17" s="77"/>
      <c r="AYA17" s="77"/>
      <c r="AYB17" s="77"/>
      <c r="AYC17" s="77"/>
      <c r="AYD17" s="77"/>
      <c r="AYE17" s="77"/>
      <c r="AYF17" s="77"/>
      <c r="AYG17" s="77"/>
      <c r="AYH17" s="77"/>
      <c r="AYI17" s="77"/>
      <c r="AYJ17" s="77"/>
      <c r="AYK17" s="77"/>
      <c r="AYL17" s="77"/>
      <c r="AYM17" s="77"/>
      <c r="AYN17" s="77"/>
      <c r="AYO17" s="77"/>
      <c r="AYP17" s="77"/>
      <c r="AYQ17" s="77"/>
      <c r="AYR17" s="77"/>
      <c r="AYS17" s="77"/>
      <c r="AYT17" s="77"/>
      <c r="AYU17" s="77"/>
      <c r="AYV17" s="77"/>
      <c r="AYW17" s="77"/>
      <c r="AYX17" s="77"/>
      <c r="AYY17" s="77"/>
      <c r="AYZ17" s="77"/>
      <c r="AZA17" s="77"/>
      <c r="AZB17" s="77"/>
      <c r="AZC17" s="77"/>
      <c r="AZD17" s="77"/>
      <c r="AZE17" s="77"/>
      <c r="AZF17" s="77"/>
      <c r="AZG17" s="77"/>
      <c r="AZH17" s="77"/>
      <c r="AZI17" s="77"/>
      <c r="AZJ17" s="77"/>
      <c r="AZK17" s="77"/>
      <c r="AZL17" s="77"/>
      <c r="AZM17" s="77"/>
      <c r="AZN17" s="77"/>
      <c r="AZO17" s="77"/>
      <c r="AZP17" s="77"/>
      <c r="AZQ17" s="77"/>
      <c r="AZR17" s="77"/>
      <c r="AZS17" s="77"/>
      <c r="AZT17" s="77"/>
      <c r="AZU17" s="77"/>
      <c r="AZV17" s="77"/>
      <c r="AZW17" s="77"/>
      <c r="AZX17" s="77"/>
      <c r="AZY17" s="77"/>
      <c r="AZZ17" s="77"/>
      <c r="BAA17" s="77"/>
      <c r="BAB17" s="77"/>
      <c r="BAC17" s="77"/>
      <c r="BAD17" s="77"/>
      <c r="BAE17" s="77"/>
      <c r="BAF17" s="77"/>
      <c r="BAG17" s="77"/>
      <c r="BAH17" s="77"/>
      <c r="BAI17" s="77"/>
      <c r="BAJ17" s="77"/>
      <c r="BAK17" s="77"/>
      <c r="BAL17" s="77"/>
      <c r="BAM17" s="77"/>
      <c r="BAN17" s="77"/>
      <c r="BAO17" s="77"/>
      <c r="BAP17" s="77"/>
      <c r="BAQ17" s="77"/>
      <c r="BAR17" s="77"/>
      <c r="BAS17" s="77"/>
      <c r="BAT17" s="77"/>
      <c r="BAU17" s="77"/>
      <c r="BAV17" s="77"/>
      <c r="BAW17" s="77"/>
      <c r="BAX17" s="77"/>
      <c r="BAY17" s="77"/>
      <c r="BAZ17" s="77"/>
      <c r="BBA17" s="77"/>
      <c r="BBB17" s="77"/>
      <c r="BBC17" s="77"/>
      <c r="BBD17" s="77"/>
      <c r="BBE17" s="77"/>
      <c r="BBF17" s="77"/>
      <c r="BBG17" s="77"/>
      <c r="BBH17" s="77"/>
      <c r="BBI17" s="77"/>
      <c r="BBJ17" s="77"/>
      <c r="BBK17" s="77"/>
      <c r="BBL17" s="77"/>
      <c r="BBM17" s="77"/>
      <c r="BBN17" s="77"/>
      <c r="BBO17" s="77"/>
      <c r="BBP17" s="77"/>
      <c r="BBQ17" s="77"/>
      <c r="BBR17" s="77"/>
      <c r="BBS17" s="77"/>
      <c r="BBT17" s="77"/>
      <c r="BBU17" s="77"/>
      <c r="BBV17" s="77"/>
      <c r="BBW17" s="77"/>
      <c r="BBX17" s="77"/>
      <c r="BBY17" s="77"/>
      <c r="BBZ17" s="77"/>
      <c r="BCA17" s="77"/>
      <c r="BCB17" s="77"/>
      <c r="BCC17" s="77"/>
      <c r="BCD17" s="77"/>
      <c r="BCE17" s="77"/>
      <c r="BCF17" s="77"/>
      <c r="BCG17" s="77"/>
      <c r="BCH17" s="77"/>
      <c r="BCI17" s="77"/>
      <c r="BCJ17" s="77"/>
      <c r="BCK17" s="77"/>
      <c r="BCL17" s="77"/>
      <c r="BCM17" s="77"/>
      <c r="BCN17" s="77"/>
      <c r="BCO17" s="77"/>
      <c r="BCP17" s="77"/>
      <c r="BCQ17" s="77"/>
      <c r="BCR17" s="77"/>
      <c r="BCS17" s="77"/>
      <c r="BCT17" s="77"/>
      <c r="BCU17" s="77"/>
      <c r="BCV17" s="77"/>
      <c r="BCW17" s="77"/>
      <c r="BCX17" s="77"/>
      <c r="BCY17" s="77"/>
      <c r="BCZ17" s="77"/>
      <c r="BDA17" s="77"/>
      <c r="BDB17" s="77"/>
      <c r="BDC17" s="77"/>
      <c r="BDD17" s="77"/>
      <c r="BDE17" s="77"/>
      <c r="BDF17" s="77"/>
      <c r="BDG17" s="77"/>
      <c r="BDH17" s="77"/>
      <c r="BDI17" s="77"/>
      <c r="BDJ17" s="77"/>
      <c r="BDK17" s="77"/>
      <c r="BDL17" s="77"/>
      <c r="BDM17" s="77"/>
      <c r="BDN17" s="77"/>
      <c r="BDO17" s="77"/>
      <c r="BDP17" s="77"/>
      <c r="BDQ17" s="77"/>
      <c r="BDR17" s="77"/>
      <c r="BDS17" s="77"/>
      <c r="BDT17" s="77"/>
      <c r="BDU17" s="77"/>
      <c r="BDV17" s="77"/>
      <c r="BDW17" s="77"/>
      <c r="BDX17" s="77"/>
      <c r="BDY17" s="77"/>
      <c r="BDZ17" s="77"/>
      <c r="BEA17" s="77"/>
      <c r="BEB17" s="77"/>
      <c r="BEC17" s="77"/>
      <c r="BED17" s="77"/>
      <c r="BEE17" s="77"/>
      <c r="BEF17" s="77"/>
      <c r="BEG17" s="77"/>
      <c r="BEH17" s="77"/>
      <c r="BEI17" s="77"/>
      <c r="BEJ17" s="77"/>
      <c r="BEK17" s="77"/>
      <c r="BEL17" s="77"/>
      <c r="BEM17" s="77"/>
      <c r="BEN17" s="77"/>
      <c r="BEO17" s="77"/>
      <c r="BEP17" s="77"/>
      <c r="BEQ17" s="77"/>
      <c r="BER17" s="77"/>
      <c r="BES17" s="77"/>
      <c r="BET17" s="77"/>
      <c r="BEU17" s="77"/>
      <c r="BEV17" s="77"/>
      <c r="BEW17" s="77"/>
      <c r="BEX17" s="77"/>
      <c r="BEY17" s="77"/>
      <c r="BEZ17" s="77"/>
      <c r="BFA17" s="77"/>
      <c r="BFB17" s="77"/>
      <c r="BFC17" s="77"/>
      <c r="BFD17" s="77"/>
      <c r="BFE17" s="77"/>
      <c r="BFF17" s="77"/>
      <c r="BFG17" s="77"/>
      <c r="BFH17" s="77"/>
      <c r="BFI17" s="77"/>
      <c r="BFJ17" s="77"/>
      <c r="BFK17" s="77"/>
      <c r="BFL17" s="77"/>
      <c r="BFM17" s="77"/>
      <c r="BFN17" s="77"/>
      <c r="BFO17" s="77"/>
      <c r="BFP17" s="77"/>
      <c r="BFQ17" s="77"/>
      <c r="BFR17" s="77"/>
      <c r="BFS17" s="77"/>
      <c r="BFT17" s="77"/>
      <c r="BFU17" s="77"/>
      <c r="BFV17" s="77"/>
      <c r="BFW17" s="77"/>
      <c r="BFX17" s="77"/>
      <c r="BFY17" s="77"/>
      <c r="BFZ17" s="77"/>
      <c r="BGA17" s="77"/>
      <c r="BGB17" s="77"/>
      <c r="BGC17" s="77"/>
      <c r="BGD17" s="77"/>
      <c r="BGE17" s="77"/>
      <c r="BGF17" s="77"/>
      <c r="BGG17" s="77"/>
      <c r="BGH17" s="77"/>
      <c r="BGI17" s="77"/>
      <c r="BGJ17" s="77"/>
      <c r="BGK17" s="77"/>
      <c r="BGL17" s="77"/>
      <c r="BGM17" s="77"/>
      <c r="BGN17" s="77"/>
      <c r="BGO17" s="77"/>
      <c r="BGP17" s="77"/>
      <c r="BGQ17" s="77"/>
      <c r="BGR17" s="77"/>
      <c r="BGS17" s="77"/>
      <c r="BGT17" s="77"/>
      <c r="BGU17" s="77"/>
      <c r="BGV17" s="77"/>
      <c r="BGW17" s="77"/>
      <c r="BGX17" s="77"/>
      <c r="BGY17" s="77"/>
      <c r="BGZ17" s="77"/>
      <c r="BHA17" s="77"/>
      <c r="BHB17" s="77"/>
      <c r="BHC17" s="77"/>
      <c r="BHD17" s="77"/>
      <c r="BHE17" s="77"/>
      <c r="BHF17" s="77"/>
      <c r="BHG17" s="77"/>
      <c r="BHH17" s="77"/>
      <c r="BHI17" s="77"/>
      <c r="BHJ17" s="77"/>
      <c r="BHK17" s="77"/>
      <c r="BHL17" s="77"/>
      <c r="BHM17" s="77"/>
      <c r="BHN17" s="77"/>
      <c r="BHO17" s="77"/>
      <c r="BHP17" s="77"/>
      <c r="BHQ17" s="77"/>
      <c r="BHR17" s="77"/>
      <c r="BHS17" s="77"/>
      <c r="BHT17" s="77"/>
      <c r="BHU17" s="77"/>
      <c r="BHV17" s="77"/>
      <c r="BHW17" s="77"/>
      <c r="BHX17" s="77"/>
      <c r="BHY17" s="77"/>
      <c r="BHZ17" s="77"/>
      <c r="BIA17" s="77"/>
      <c r="BIB17" s="77"/>
      <c r="BIC17" s="77"/>
      <c r="BID17" s="77"/>
      <c r="BIE17" s="77"/>
      <c r="BIF17" s="77"/>
      <c r="BIG17" s="77"/>
      <c r="BIH17" s="77"/>
      <c r="BII17" s="77"/>
      <c r="BIJ17" s="77"/>
      <c r="BIK17" s="77"/>
      <c r="BIL17" s="77"/>
      <c r="BIM17" s="77"/>
      <c r="BIN17" s="77"/>
      <c r="BIO17" s="77"/>
      <c r="BIP17" s="77"/>
      <c r="BIQ17" s="77"/>
      <c r="BIR17" s="77"/>
      <c r="BIS17" s="77"/>
      <c r="BIT17" s="77"/>
      <c r="BIU17" s="77"/>
      <c r="BIV17" s="77"/>
      <c r="BIW17" s="77"/>
      <c r="BIX17" s="77"/>
      <c r="BIY17" s="77"/>
      <c r="BIZ17" s="77"/>
      <c r="BJA17" s="77"/>
      <c r="BJB17" s="77"/>
      <c r="BJC17" s="77"/>
      <c r="BJD17" s="77"/>
      <c r="BJE17" s="77"/>
      <c r="BJF17" s="77"/>
      <c r="BJG17" s="77"/>
      <c r="BJH17" s="77"/>
      <c r="BJI17" s="77"/>
      <c r="BJJ17" s="77"/>
      <c r="BJK17" s="77"/>
      <c r="BJL17" s="77"/>
      <c r="BJM17" s="77"/>
      <c r="BJN17" s="77"/>
      <c r="BJO17" s="77"/>
      <c r="BJP17" s="77"/>
      <c r="BJQ17" s="77"/>
      <c r="BJR17" s="77"/>
      <c r="BJS17" s="77"/>
      <c r="BJT17" s="77"/>
      <c r="BJU17" s="77"/>
      <c r="BJV17" s="77"/>
      <c r="BJW17" s="77"/>
      <c r="BJX17" s="77"/>
      <c r="BJY17" s="77"/>
      <c r="BJZ17" s="77"/>
      <c r="BKA17" s="77"/>
      <c r="BKB17" s="77"/>
      <c r="BKC17" s="77"/>
      <c r="BKD17" s="77"/>
      <c r="BKE17" s="77"/>
      <c r="BKF17" s="77"/>
      <c r="BKG17" s="77"/>
      <c r="BKH17" s="77"/>
      <c r="BKI17" s="77"/>
      <c r="BKJ17" s="77"/>
      <c r="BKK17" s="77"/>
      <c r="BKL17" s="77"/>
      <c r="BKM17" s="77"/>
      <c r="BKN17" s="77"/>
      <c r="BKO17" s="77"/>
      <c r="BKP17" s="77"/>
      <c r="BKQ17" s="77"/>
      <c r="BKR17" s="77"/>
      <c r="BKS17" s="77"/>
      <c r="BKT17" s="77"/>
      <c r="BKU17" s="77"/>
      <c r="BKV17" s="77"/>
      <c r="BKW17" s="77"/>
      <c r="BKX17" s="77"/>
      <c r="BKY17" s="77"/>
      <c r="BKZ17" s="77"/>
      <c r="BLA17" s="77"/>
      <c r="BLB17" s="77"/>
      <c r="BLC17" s="77"/>
      <c r="BLD17" s="77"/>
      <c r="BLE17" s="77"/>
      <c r="BLF17" s="77"/>
      <c r="BLG17" s="77"/>
      <c r="BLH17" s="77"/>
      <c r="BLI17" s="77"/>
      <c r="BLJ17" s="77"/>
      <c r="BLK17" s="77"/>
      <c r="BLL17" s="77"/>
      <c r="BLM17" s="77"/>
      <c r="BLN17" s="77"/>
      <c r="BLO17" s="77"/>
      <c r="BLP17" s="77"/>
      <c r="BLQ17" s="77"/>
      <c r="BLR17" s="77"/>
      <c r="BLS17" s="77"/>
      <c r="BLT17" s="77"/>
      <c r="BLU17" s="77"/>
      <c r="BLV17" s="77"/>
      <c r="BLW17" s="77"/>
      <c r="BLX17" s="77"/>
      <c r="BLY17" s="77"/>
      <c r="BLZ17" s="77"/>
      <c r="BMA17" s="77"/>
      <c r="BMB17" s="77"/>
      <c r="BMC17" s="77"/>
      <c r="BMD17" s="77"/>
      <c r="BME17" s="77"/>
      <c r="BMF17" s="77"/>
      <c r="BMG17" s="77"/>
      <c r="BMH17" s="77"/>
      <c r="BMI17" s="77"/>
      <c r="BMJ17" s="77"/>
      <c r="BMK17" s="77"/>
      <c r="BML17" s="77"/>
      <c r="BMM17" s="77"/>
      <c r="BMN17" s="77"/>
      <c r="BMO17" s="77"/>
      <c r="BMP17" s="77"/>
      <c r="BMQ17" s="77"/>
      <c r="BMR17" s="77"/>
      <c r="BMS17" s="77"/>
      <c r="BMT17" s="77"/>
      <c r="BMU17" s="77"/>
      <c r="BMV17" s="77"/>
      <c r="BMW17" s="77"/>
      <c r="BMX17" s="77"/>
      <c r="BMY17" s="77"/>
      <c r="BMZ17" s="77"/>
      <c r="BNA17" s="77"/>
      <c r="BNB17" s="77"/>
      <c r="BNC17" s="77"/>
      <c r="BND17" s="77"/>
      <c r="BNE17" s="77"/>
      <c r="BNF17" s="77"/>
      <c r="BNG17" s="77"/>
      <c r="BNH17" s="77"/>
      <c r="BNI17" s="77"/>
      <c r="BNJ17" s="77"/>
      <c r="BNK17" s="77"/>
      <c r="BNL17" s="77"/>
      <c r="BNM17" s="77"/>
      <c r="BNN17" s="77"/>
      <c r="BNO17" s="77"/>
      <c r="BNP17" s="77"/>
      <c r="BNQ17" s="77"/>
      <c r="BNR17" s="77"/>
      <c r="BNS17" s="77"/>
      <c r="BNT17" s="77"/>
      <c r="BNU17" s="77"/>
      <c r="BNV17" s="77"/>
      <c r="BNW17" s="77"/>
      <c r="BNX17" s="77"/>
      <c r="BNY17" s="77"/>
      <c r="BNZ17" s="77"/>
      <c r="BOA17" s="77"/>
      <c r="BOB17" s="77"/>
      <c r="BOC17" s="77"/>
      <c r="BOD17" s="77"/>
      <c r="BOE17" s="77"/>
      <c r="BOF17" s="77"/>
      <c r="BOG17" s="77"/>
      <c r="BOH17" s="77"/>
      <c r="BOI17" s="77"/>
      <c r="BOJ17" s="77"/>
      <c r="BOK17" s="77"/>
      <c r="BOL17" s="77"/>
      <c r="BOM17" s="77"/>
      <c r="BON17" s="77"/>
      <c r="BOO17" s="77"/>
      <c r="BOP17" s="77"/>
      <c r="BOQ17" s="77"/>
      <c r="BOR17" s="77"/>
      <c r="BOS17" s="77"/>
      <c r="BOT17" s="77"/>
      <c r="BOU17" s="77"/>
      <c r="BOV17" s="77"/>
      <c r="BOW17" s="77"/>
      <c r="BOX17" s="77"/>
      <c r="BOY17" s="77"/>
      <c r="BOZ17" s="77"/>
      <c r="BPA17" s="77"/>
      <c r="BPB17" s="77"/>
      <c r="BPC17" s="77"/>
      <c r="BPD17" s="77"/>
      <c r="BPE17" s="77"/>
      <c r="BPF17" s="77"/>
      <c r="BPG17" s="77"/>
      <c r="BPH17" s="77"/>
      <c r="BPI17" s="77"/>
      <c r="BPJ17" s="77"/>
      <c r="BPK17" s="77"/>
      <c r="BPL17" s="77"/>
      <c r="BPM17" s="77"/>
      <c r="BPN17" s="77"/>
      <c r="BPO17" s="77"/>
      <c r="BPP17" s="77"/>
      <c r="BPQ17" s="77"/>
      <c r="BPR17" s="77"/>
      <c r="BPS17" s="77"/>
      <c r="BPT17" s="77"/>
      <c r="BPU17" s="77"/>
      <c r="BPV17" s="77"/>
      <c r="BPW17" s="77"/>
      <c r="BPX17" s="77"/>
      <c r="BPY17" s="77"/>
      <c r="BPZ17" s="77"/>
      <c r="BQA17" s="77"/>
      <c r="BQB17" s="77"/>
      <c r="BQC17" s="77"/>
      <c r="BQD17" s="77"/>
      <c r="BQE17" s="77"/>
      <c r="BQF17" s="77"/>
      <c r="BQG17" s="77"/>
      <c r="BQH17" s="77"/>
      <c r="BQI17" s="77"/>
      <c r="BQJ17" s="77"/>
      <c r="BQK17" s="77"/>
      <c r="BQL17" s="77"/>
      <c r="BQM17" s="77"/>
      <c r="BQN17" s="77"/>
      <c r="BQO17" s="77"/>
      <c r="BQP17" s="77"/>
      <c r="BQQ17" s="77"/>
      <c r="BQR17" s="77"/>
      <c r="BQS17" s="77"/>
      <c r="BQT17" s="77"/>
      <c r="BQU17" s="77"/>
      <c r="BQV17" s="77"/>
      <c r="BQW17" s="77"/>
      <c r="BQX17" s="77"/>
      <c r="BQY17" s="77"/>
      <c r="BQZ17" s="77"/>
      <c r="BRA17" s="77"/>
      <c r="BRB17" s="77"/>
      <c r="BRC17" s="77"/>
      <c r="BRD17" s="77"/>
      <c r="BRE17" s="77"/>
      <c r="BRF17" s="77"/>
      <c r="BRG17" s="77"/>
      <c r="BRH17" s="77"/>
      <c r="BRI17" s="77"/>
      <c r="BRJ17" s="77"/>
      <c r="BRK17" s="77"/>
      <c r="BRL17" s="77"/>
      <c r="BRM17" s="77"/>
      <c r="BRN17" s="77"/>
      <c r="BRO17" s="77"/>
      <c r="BRP17" s="77"/>
      <c r="BRQ17" s="77"/>
      <c r="BRR17" s="77"/>
      <c r="BRS17" s="77"/>
      <c r="BRT17" s="77"/>
      <c r="BRU17" s="77"/>
      <c r="BRV17" s="77"/>
      <c r="BRW17" s="77"/>
      <c r="BRX17" s="77"/>
      <c r="BRY17" s="77"/>
      <c r="BRZ17" s="77"/>
      <c r="BSA17" s="77"/>
      <c r="BSB17" s="77"/>
      <c r="BSC17" s="77"/>
      <c r="BSD17" s="77"/>
      <c r="BSE17" s="77"/>
      <c r="BSF17" s="77"/>
      <c r="BSG17" s="77"/>
      <c r="BSH17" s="77"/>
      <c r="BSI17" s="77"/>
      <c r="BSJ17" s="77"/>
      <c r="BSK17" s="77"/>
      <c r="BSL17" s="77"/>
      <c r="BSM17" s="77"/>
      <c r="BSN17" s="77"/>
      <c r="BSO17" s="77"/>
      <c r="BSP17" s="77"/>
      <c r="BSQ17" s="77"/>
      <c r="BSR17" s="77"/>
      <c r="BSS17" s="77"/>
      <c r="BST17" s="77"/>
      <c r="BSU17" s="77"/>
      <c r="BSV17" s="77"/>
      <c r="BSW17" s="77"/>
      <c r="BSX17" s="77"/>
      <c r="BSY17" s="77"/>
      <c r="BSZ17" s="77"/>
      <c r="BTA17" s="77"/>
      <c r="BTB17" s="77"/>
      <c r="BTC17" s="77"/>
      <c r="BTD17" s="77"/>
      <c r="BTE17" s="77"/>
      <c r="BTF17" s="77"/>
      <c r="BTG17" s="77"/>
      <c r="BTH17" s="77"/>
      <c r="BTI17" s="77"/>
      <c r="BTJ17" s="77"/>
      <c r="BTK17" s="77"/>
      <c r="BTL17" s="77"/>
      <c r="BTM17" s="77"/>
      <c r="BTN17" s="77"/>
      <c r="BTO17" s="77"/>
      <c r="BTP17" s="77"/>
      <c r="BTQ17" s="77"/>
      <c r="BTR17" s="77"/>
      <c r="BTS17" s="77"/>
      <c r="BTT17" s="77"/>
      <c r="BTU17" s="77"/>
      <c r="BTV17" s="77"/>
      <c r="BTW17" s="77"/>
      <c r="BTX17" s="77"/>
      <c r="BTY17" s="77"/>
      <c r="BTZ17" s="77"/>
      <c r="BUA17" s="77"/>
      <c r="BUB17" s="77"/>
      <c r="BUC17" s="77"/>
      <c r="BUD17" s="77"/>
      <c r="BUE17" s="77"/>
      <c r="BUF17" s="77"/>
      <c r="BUG17" s="77"/>
      <c r="BUH17" s="77"/>
      <c r="BUI17" s="77"/>
      <c r="BUJ17" s="77"/>
      <c r="BUK17" s="77"/>
      <c r="BUL17" s="77"/>
      <c r="BUM17" s="77"/>
      <c r="BUN17" s="77"/>
      <c r="BUO17" s="77"/>
      <c r="BUP17" s="77"/>
      <c r="BUQ17" s="77"/>
      <c r="BUR17" s="77"/>
      <c r="BUS17" s="77"/>
      <c r="BUT17" s="77"/>
      <c r="BUU17" s="77"/>
      <c r="BUV17" s="77"/>
      <c r="BUW17" s="77"/>
      <c r="BUX17" s="77"/>
      <c r="BUY17" s="77"/>
      <c r="BUZ17" s="77"/>
      <c r="BVA17" s="77"/>
      <c r="BVB17" s="77"/>
      <c r="BVC17" s="77"/>
      <c r="BVD17" s="77"/>
      <c r="BVE17" s="77"/>
      <c r="BVF17" s="77"/>
      <c r="BVG17" s="77"/>
      <c r="BVH17" s="77"/>
      <c r="BVI17" s="77"/>
      <c r="BVJ17" s="77"/>
      <c r="BVK17" s="77"/>
      <c r="BVL17" s="77"/>
      <c r="BVM17" s="77"/>
      <c r="BVN17" s="77"/>
      <c r="BVO17" s="77"/>
      <c r="BVP17" s="77"/>
      <c r="BVQ17" s="77"/>
      <c r="BVR17" s="77"/>
      <c r="BVS17" s="77"/>
      <c r="BVT17" s="77"/>
      <c r="BVU17" s="77"/>
      <c r="BVV17" s="77"/>
      <c r="BVW17" s="77"/>
      <c r="BVX17" s="77"/>
      <c r="BVY17" s="77"/>
      <c r="BVZ17" s="77"/>
      <c r="BWA17" s="77"/>
      <c r="BWB17" s="77"/>
      <c r="BWC17" s="77"/>
      <c r="BWD17" s="77"/>
      <c r="BWE17" s="77"/>
      <c r="BWF17" s="77"/>
      <c r="BWG17" s="77"/>
      <c r="BWH17" s="77"/>
      <c r="BWI17" s="77"/>
      <c r="BWJ17" s="77"/>
      <c r="BWK17" s="77"/>
      <c r="BWL17" s="77"/>
      <c r="BWM17" s="77"/>
      <c r="BWN17" s="77"/>
      <c r="BWO17" s="77"/>
      <c r="BWP17" s="77"/>
      <c r="BWQ17" s="77"/>
      <c r="BWR17" s="77"/>
      <c r="BWS17" s="77"/>
      <c r="BWT17" s="77"/>
      <c r="BWU17" s="77"/>
      <c r="BWV17" s="77"/>
      <c r="BWW17" s="77"/>
      <c r="BWX17" s="77"/>
      <c r="BWY17" s="77"/>
      <c r="BWZ17" s="77"/>
      <c r="BXA17" s="77"/>
      <c r="BXB17" s="77"/>
      <c r="BXC17" s="77"/>
      <c r="BXD17" s="77"/>
      <c r="BXE17" s="77"/>
      <c r="BXF17" s="77"/>
      <c r="BXG17" s="77"/>
      <c r="BXH17" s="77"/>
      <c r="BXI17" s="77"/>
      <c r="BXJ17" s="77"/>
      <c r="BXK17" s="77"/>
      <c r="BXL17" s="77"/>
      <c r="BXM17" s="77"/>
      <c r="BXN17" s="77"/>
      <c r="BXO17" s="77"/>
      <c r="BXP17" s="77"/>
      <c r="BXQ17" s="77"/>
      <c r="BXR17" s="77"/>
      <c r="BXS17" s="77"/>
      <c r="BXT17" s="77"/>
      <c r="BXU17" s="77"/>
      <c r="BXV17" s="77"/>
      <c r="BXW17" s="77"/>
      <c r="BXX17" s="77"/>
      <c r="BXY17" s="77"/>
      <c r="BXZ17" s="77"/>
      <c r="BYA17" s="77"/>
      <c r="BYB17" s="77"/>
      <c r="BYC17" s="77"/>
      <c r="BYD17" s="77"/>
      <c r="BYE17" s="77"/>
      <c r="BYF17" s="77"/>
      <c r="BYG17" s="77"/>
      <c r="BYH17" s="77"/>
      <c r="BYI17" s="77"/>
      <c r="BYJ17" s="77"/>
      <c r="BYK17" s="77"/>
      <c r="BYL17" s="77"/>
      <c r="BYM17" s="77"/>
      <c r="BYN17" s="77"/>
      <c r="BYO17" s="77"/>
      <c r="BYP17" s="77"/>
      <c r="BYQ17" s="77"/>
      <c r="BYR17" s="77"/>
      <c r="BYS17" s="77"/>
      <c r="BYT17" s="77"/>
      <c r="BYU17" s="77"/>
      <c r="BYV17" s="77"/>
      <c r="BYW17" s="77"/>
      <c r="BYX17" s="77"/>
      <c r="BYY17" s="77"/>
      <c r="BYZ17" s="77"/>
      <c r="BZA17" s="77"/>
      <c r="BZB17" s="77"/>
      <c r="BZC17" s="77"/>
      <c r="BZD17" s="77"/>
      <c r="BZE17" s="77"/>
      <c r="BZF17" s="77"/>
      <c r="BZG17" s="77"/>
      <c r="BZH17" s="77"/>
      <c r="BZI17" s="77"/>
      <c r="BZJ17" s="77"/>
      <c r="BZK17" s="77"/>
      <c r="BZL17" s="77"/>
      <c r="BZM17" s="77"/>
      <c r="BZN17" s="77"/>
      <c r="BZO17" s="77"/>
      <c r="BZP17" s="77"/>
      <c r="BZQ17" s="77"/>
      <c r="BZR17" s="77"/>
      <c r="BZS17" s="77"/>
      <c r="BZT17" s="77"/>
      <c r="BZU17" s="77"/>
      <c r="BZV17" s="77"/>
      <c r="BZW17" s="77"/>
      <c r="BZX17" s="77"/>
      <c r="BZY17" s="77"/>
      <c r="BZZ17" s="77"/>
      <c r="CAA17" s="77"/>
      <c r="CAB17" s="77"/>
      <c r="CAC17" s="77"/>
      <c r="CAD17" s="77"/>
      <c r="CAE17" s="77"/>
      <c r="CAF17" s="77"/>
      <c r="CAG17" s="77"/>
      <c r="CAH17" s="77"/>
      <c r="CAI17" s="77"/>
      <c r="CAJ17" s="77"/>
    </row>
    <row r="18" spans="1:2064" s="7" customFormat="1" ht="23.65" customHeight="1">
      <c r="A18" s="77"/>
      <c r="B18" s="100" t="s">
        <v>63</v>
      </c>
      <c r="C18" s="106">
        <v>0.7</v>
      </c>
      <c r="D18" s="309"/>
      <c r="E18" s="310" t="s">
        <v>62</v>
      </c>
      <c r="F18" s="177"/>
      <c r="G18" s="177"/>
      <c r="H18" s="177"/>
      <c r="I18" s="1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c r="IW18" s="77"/>
      <c r="IX18" s="77"/>
      <c r="IY18" s="77"/>
      <c r="IZ18" s="77"/>
      <c r="JA18" s="77"/>
      <c r="JB18" s="77"/>
      <c r="JC18" s="77"/>
      <c r="JD18" s="77"/>
      <c r="JE18" s="77"/>
      <c r="JF18" s="77"/>
      <c r="JG18" s="77"/>
      <c r="JH18" s="77"/>
      <c r="JI18" s="77"/>
      <c r="JJ18" s="77"/>
      <c r="JK18" s="77"/>
      <c r="JL18" s="77"/>
      <c r="JM18" s="77"/>
      <c r="JN18" s="77"/>
      <c r="JO18" s="77"/>
      <c r="JP18" s="77"/>
      <c r="JQ18" s="77"/>
      <c r="JR18" s="77"/>
      <c r="JS18" s="77"/>
      <c r="JT18" s="77"/>
      <c r="JU18" s="77"/>
      <c r="JV18" s="77"/>
      <c r="JW18" s="77"/>
      <c r="JX18" s="77"/>
      <c r="JY18" s="77"/>
      <c r="JZ18" s="77"/>
      <c r="KA18" s="77"/>
      <c r="KB18" s="77"/>
      <c r="KC18" s="77"/>
      <c r="KD18" s="77"/>
      <c r="KE18" s="77"/>
      <c r="KF18" s="77"/>
      <c r="KG18" s="77"/>
      <c r="KH18" s="77"/>
      <c r="KI18" s="77"/>
      <c r="KJ18" s="77"/>
      <c r="KK18" s="77"/>
      <c r="KL18" s="77"/>
      <c r="KM18" s="77"/>
      <c r="KN18" s="77"/>
      <c r="KO18" s="77"/>
      <c r="KP18" s="77"/>
      <c r="KQ18" s="77"/>
      <c r="KR18" s="77"/>
      <c r="KS18" s="77"/>
      <c r="KT18" s="77"/>
      <c r="KU18" s="77"/>
      <c r="KV18" s="77"/>
      <c r="KW18" s="77"/>
      <c r="KX18" s="77"/>
      <c r="KY18" s="77"/>
      <c r="KZ18" s="77"/>
      <c r="LA18" s="77"/>
      <c r="LB18" s="77"/>
      <c r="LC18" s="77"/>
      <c r="LD18" s="77"/>
      <c r="LE18" s="77"/>
      <c r="LF18" s="77"/>
      <c r="LG18" s="77"/>
      <c r="LH18" s="77"/>
      <c r="LI18" s="77"/>
      <c r="LJ18" s="77"/>
      <c r="LK18" s="77"/>
      <c r="LL18" s="77"/>
      <c r="LM18" s="77"/>
      <c r="LN18" s="77"/>
      <c r="LO18" s="77"/>
      <c r="LP18" s="77"/>
      <c r="LQ18" s="77"/>
      <c r="LR18" s="77"/>
      <c r="LS18" s="77"/>
      <c r="LT18" s="77"/>
      <c r="LU18" s="77"/>
      <c r="LV18" s="77"/>
      <c r="LW18" s="77"/>
      <c r="LX18" s="77"/>
      <c r="LY18" s="77"/>
      <c r="LZ18" s="77"/>
      <c r="MA18" s="77"/>
      <c r="MB18" s="77"/>
      <c r="MC18" s="77"/>
      <c r="MD18" s="77"/>
      <c r="ME18" s="77"/>
      <c r="MF18" s="77"/>
      <c r="MG18" s="77"/>
      <c r="MH18" s="77"/>
      <c r="MI18" s="77"/>
      <c r="MJ18" s="77"/>
      <c r="MK18" s="77"/>
      <c r="ML18" s="77"/>
      <c r="MM18" s="77"/>
      <c r="MN18" s="77"/>
      <c r="MO18" s="77"/>
      <c r="MP18" s="77"/>
      <c r="MQ18" s="77"/>
      <c r="MR18" s="77"/>
      <c r="MS18" s="77"/>
      <c r="MT18" s="77"/>
      <c r="MU18" s="77"/>
      <c r="MV18" s="77"/>
      <c r="MW18" s="77"/>
      <c r="MX18" s="77"/>
      <c r="MY18" s="77"/>
      <c r="MZ18" s="77"/>
      <c r="NA18" s="77"/>
      <c r="NB18" s="77"/>
      <c r="NC18" s="77"/>
      <c r="ND18" s="77"/>
      <c r="NE18" s="77"/>
      <c r="NF18" s="77"/>
      <c r="NG18" s="77"/>
      <c r="NH18" s="77"/>
      <c r="NI18" s="77"/>
      <c r="NJ18" s="77"/>
      <c r="NK18" s="77"/>
      <c r="NL18" s="77"/>
      <c r="NM18" s="77"/>
      <c r="NN18" s="77"/>
      <c r="NO18" s="77"/>
      <c r="NP18" s="77"/>
      <c r="NQ18" s="77"/>
      <c r="NR18" s="77"/>
      <c r="NS18" s="77"/>
      <c r="NT18" s="77"/>
      <c r="NU18" s="77"/>
      <c r="NV18" s="77"/>
      <c r="NW18" s="77"/>
      <c r="NX18" s="77"/>
      <c r="NY18" s="77"/>
      <c r="NZ18" s="77"/>
      <c r="OA18" s="77"/>
      <c r="OB18" s="77"/>
      <c r="OC18" s="77"/>
      <c r="OD18" s="77"/>
      <c r="OE18" s="77"/>
      <c r="OF18" s="77"/>
      <c r="OG18" s="77"/>
      <c r="OH18" s="77"/>
      <c r="OI18" s="77"/>
      <c r="OJ18" s="77"/>
      <c r="OK18" s="77"/>
      <c r="OL18" s="77"/>
      <c r="OM18" s="77"/>
      <c r="ON18" s="77"/>
      <c r="OO18" s="77"/>
      <c r="OP18" s="77"/>
      <c r="OQ18" s="77"/>
      <c r="OR18" s="77"/>
      <c r="OS18" s="77"/>
      <c r="OT18" s="77"/>
      <c r="OU18" s="77"/>
      <c r="OV18" s="77"/>
      <c r="OW18" s="77"/>
      <c r="OX18" s="77"/>
      <c r="OY18" s="77"/>
      <c r="OZ18" s="77"/>
      <c r="PA18" s="77"/>
      <c r="PB18" s="77"/>
      <c r="PC18" s="77"/>
      <c r="PD18" s="77"/>
      <c r="PE18" s="77"/>
      <c r="PF18" s="77"/>
      <c r="PG18" s="77"/>
      <c r="PH18" s="77"/>
      <c r="PI18" s="77"/>
      <c r="PJ18" s="77"/>
      <c r="PK18" s="77"/>
      <c r="PL18" s="77"/>
      <c r="PM18" s="77"/>
      <c r="PN18" s="77"/>
      <c r="PO18" s="77"/>
      <c r="PP18" s="77"/>
      <c r="PQ18" s="77"/>
      <c r="PR18" s="77"/>
      <c r="PS18" s="77"/>
      <c r="PT18" s="77"/>
      <c r="PU18" s="77"/>
      <c r="PV18" s="77"/>
      <c r="PW18" s="77"/>
      <c r="PX18" s="77"/>
      <c r="PY18" s="77"/>
      <c r="PZ18" s="77"/>
      <c r="QA18" s="77"/>
      <c r="QB18" s="77"/>
      <c r="QC18" s="77"/>
      <c r="QD18" s="77"/>
      <c r="QE18" s="77"/>
      <c r="QF18" s="77"/>
      <c r="QG18" s="77"/>
      <c r="QH18" s="77"/>
      <c r="QI18" s="77"/>
      <c r="QJ18" s="77"/>
      <c r="QK18" s="77"/>
      <c r="QL18" s="77"/>
      <c r="QM18" s="77"/>
      <c r="QN18" s="77"/>
      <c r="QO18" s="77"/>
      <c r="QP18" s="77"/>
      <c r="QQ18" s="77"/>
      <c r="QR18" s="77"/>
      <c r="QS18" s="77"/>
      <c r="QT18" s="77"/>
      <c r="QU18" s="77"/>
      <c r="QV18" s="77"/>
      <c r="QW18" s="77"/>
      <c r="QX18" s="77"/>
      <c r="QY18" s="77"/>
      <c r="QZ18" s="77"/>
      <c r="RA18" s="77"/>
      <c r="RB18" s="77"/>
      <c r="RC18" s="77"/>
      <c r="RD18" s="77"/>
      <c r="RE18" s="77"/>
      <c r="RF18" s="77"/>
      <c r="RG18" s="77"/>
      <c r="RH18" s="77"/>
      <c r="RI18" s="77"/>
      <c r="RJ18" s="77"/>
      <c r="RK18" s="77"/>
      <c r="RL18" s="77"/>
      <c r="RM18" s="77"/>
      <c r="RN18" s="77"/>
      <c r="RO18" s="77"/>
      <c r="RP18" s="77"/>
      <c r="RQ18" s="77"/>
      <c r="RR18" s="77"/>
      <c r="RS18" s="77"/>
      <c r="RT18" s="77"/>
      <c r="RU18" s="77"/>
      <c r="RV18" s="77"/>
      <c r="RW18" s="77"/>
      <c r="RX18" s="77"/>
      <c r="RY18" s="77"/>
      <c r="RZ18" s="77"/>
      <c r="SA18" s="77"/>
      <c r="SB18" s="77"/>
      <c r="SC18" s="77"/>
      <c r="SD18" s="77"/>
      <c r="SE18" s="77"/>
      <c r="SF18" s="77"/>
      <c r="SG18" s="77"/>
      <c r="SH18" s="77"/>
      <c r="SI18" s="77"/>
      <c r="SJ18" s="77"/>
      <c r="SK18" s="77"/>
      <c r="SL18" s="77"/>
      <c r="SM18" s="77"/>
      <c r="SN18" s="77"/>
      <c r="SO18" s="77"/>
      <c r="SP18" s="77"/>
      <c r="SQ18" s="77"/>
      <c r="SR18" s="77"/>
      <c r="SS18" s="77"/>
      <c r="ST18" s="77"/>
      <c r="SU18" s="77"/>
      <c r="SV18" s="77"/>
      <c r="SW18" s="77"/>
      <c r="SX18" s="77"/>
      <c r="SY18" s="77"/>
      <c r="SZ18" s="77"/>
      <c r="TA18" s="77"/>
      <c r="TB18" s="77"/>
      <c r="TC18" s="77"/>
      <c r="TD18" s="77"/>
      <c r="TE18" s="77"/>
      <c r="TF18" s="77"/>
      <c r="TG18" s="77"/>
      <c r="TH18" s="77"/>
      <c r="TI18" s="77"/>
      <c r="TJ18" s="77"/>
      <c r="TK18" s="77"/>
      <c r="TL18" s="77"/>
      <c r="TM18" s="77"/>
      <c r="TN18" s="77"/>
      <c r="TO18" s="77"/>
      <c r="TP18" s="77"/>
      <c r="TQ18" s="77"/>
      <c r="TR18" s="77"/>
      <c r="TS18" s="77"/>
      <c r="TT18" s="77"/>
      <c r="TU18" s="77"/>
      <c r="TV18" s="77"/>
      <c r="TW18" s="77"/>
      <c r="TX18" s="77"/>
      <c r="TY18" s="77"/>
      <c r="TZ18" s="77"/>
      <c r="UA18" s="77"/>
      <c r="UB18" s="77"/>
      <c r="UC18" s="77"/>
      <c r="UD18" s="77"/>
      <c r="UE18" s="77"/>
      <c r="UF18" s="77"/>
      <c r="UG18" s="77"/>
      <c r="UH18" s="77"/>
      <c r="UI18" s="77"/>
      <c r="UJ18" s="77"/>
      <c r="UK18" s="77"/>
      <c r="UL18" s="77"/>
      <c r="UM18" s="77"/>
      <c r="UN18" s="77"/>
      <c r="UO18" s="77"/>
      <c r="UP18" s="77"/>
      <c r="UQ18" s="77"/>
      <c r="UR18" s="77"/>
      <c r="US18" s="77"/>
      <c r="UT18" s="77"/>
      <c r="UU18" s="77"/>
      <c r="UV18" s="77"/>
      <c r="UW18" s="77"/>
      <c r="UX18" s="77"/>
      <c r="UY18" s="77"/>
      <c r="UZ18" s="77"/>
      <c r="VA18" s="77"/>
      <c r="VB18" s="77"/>
      <c r="VC18" s="77"/>
      <c r="VD18" s="77"/>
      <c r="VE18" s="77"/>
      <c r="VF18" s="77"/>
      <c r="VG18" s="77"/>
      <c r="VH18" s="77"/>
      <c r="VI18" s="77"/>
      <c r="VJ18" s="77"/>
      <c r="VK18" s="77"/>
      <c r="VL18" s="77"/>
      <c r="VM18" s="77"/>
      <c r="VN18" s="77"/>
      <c r="VO18" s="77"/>
      <c r="VP18" s="77"/>
      <c r="VQ18" s="77"/>
      <c r="VR18" s="77"/>
      <c r="VS18" s="77"/>
      <c r="VT18" s="77"/>
      <c r="VU18" s="77"/>
      <c r="VV18" s="77"/>
      <c r="VW18" s="77"/>
      <c r="VX18" s="77"/>
      <c r="VY18" s="77"/>
      <c r="VZ18" s="77"/>
      <c r="WA18" s="77"/>
      <c r="WB18" s="77"/>
      <c r="WC18" s="77"/>
      <c r="WD18" s="77"/>
      <c r="WE18" s="77"/>
      <c r="WF18" s="77"/>
      <c r="WG18" s="77"/>
      <c r="WH18" s="77"/>
      <c r="WI18" s="77"/>
      <c r="WJ18" s="77"/>
      <c r="WK18" s="77"/>
      <c r="WL18" s="77"/>
      <c r="WM18" s="77"/>
      <c r="WN18" s="77"/>
      <c r="WO18" s="77"/>
      <c r="WP18" s="77"/>
      <c r="WQ18" s="77"/>
      <c r="WR18" s="77"/>
      <c r="WS18" s="77"/>
      <c r="WT18" s="77"/>
      <c r="WU18" s="77"/>
      <c r="WV18" s="77"/>
      <c r="WW18" s="77"/>
      <c r="WX18" s="77"/>
      <c r="WY18" s="77"/>
      <c r="WZ18" s="77"/>
      <c r="XA18" s="77"/>
      <c r="XB18" s="77"/>
      <c r="XC18" s="77"/>
      <c r="XD18" s="77"/>
      <c r="XE18" s="77"/>
      <c r="XF18" s="77"/>
      <c r="XG18" s="77"/>
      <c r="XH18" s="77"/>
      <c r="XI18" s="77"/>
      <c r="XJ18" s="77"/>
      <c r="XK18" s="77"/>
      <c r="XL18" s="77"/>
      <c r="XM18" s="77"/>
      <c r="XN18" s="77"/>
      <c r="XO18" s="77"/>
      <c r="XP18" s="77"/>
      <c r="XQ18" s="77"/>
      <c r="XR18" s="77"/>
      <c r="XS18" s="77"/>
      <c r="XT18" s="77"/>
      <c r="XU18" s="77"/>
      <c r="XV18" s="77"/>
      <c r="XW18" s="77"/>
      <c r="XX18" s="77"/>
      <c r="XY18" s="77"/>
      <c r="XZ18" s="77"/>
      <c r="YA18" s="77"/>
      <c r="YB18" s="77"/>
      <c r="YC18" s="77"/>
      <c r="YD18" s="77"/>
      <c r="YE18" s="77"/>
      <c r="YF18" s="77"/>
      <c r="YG18" s="77"/>
      <c r="YH18" s="77"/>
      <c r="YI18" s="77"/>
      <c r="YJ18" s="77"/>
      <c r="YK18" s="77"/>
      <c r="YL18" s="77"/>
      <c r="YM18" s="77"/>
      <c r="YN18" s="77"/>
      <c r="YO18" s="77"/>
      <c r="YP18" s="77"/>
      <c r="YQ18" s="77"/>
      <c r="YR18" s="77"/>
      <c r="YS18" s="77"/>
      <c r="YT18" s="77"/>
      <c r="YU18" s="77"/>
      <c r="YV18" s="77"/>
      <c r="YW18" s="77"/>
      <c r="YX18" s="77"/>
      <c r="YY18" s="77"/>
      <c r="YZ18" s="77"/>
      <c r="ZA18" s="77"/>
      <c r="ZB18" s="77"/>
      <c r="ZC18" s="77"/>
      <c r="ZD18" s="77"/>
      <c r="ZE18" s="77"/>
      <c r="ZF18" s="77"/>
      <c r="ZG18" s="77"/>
      <c r="ZH18" s="77"/>
      <c r="ZI18" s="77"/>
      <c r="ZJ18" s="77"/>
      <c r="ZK18" s="77"/>
      <c r="ZL18" s="77"/>
      <c r="ZM18" s="77"/>
      <c r="ZN18" s="77"/>
      <c r="ZO18" s="77"/>
      <c r="ZP18" s="77"/>
      <c r="ZQ18" s="77"/>
      <c r="ZR18" s="77"/>
      <c r="ZS18" s="77"/>
      <c r="ZT18" s="77"/>
      <c r="ZU18" s="77"/>
      <c r="ZV18" s="77"/>
      <c r="ZW18" s="77"/>
      <c r="ZX18" s="77"/>
      <c r="ZY18" s="77"/>
      <c r="ZZ18" s="77"/>
      <c r="AAA18" s="77"/>
      <c r="AAB18" s="77"/>
      <c r="AAC18" s="77"/>
      <c r="AAD18" s="77"/>
      <c r="AAE18" s="77"/>
      <c r="AAF18" s="77"/>
      <c r="AAG18" s="77"/>
      <c r="AAH18" s="77"/>
      <c r="AAI18" s="77"/>
      <c r="AAJ18" s="77"/>
      <c r="AAK18" s="77"/>
      <c r="AAL18" s="77"/>
      <c r="AAM18" s="77"/>
      <c r="AAN18" s="77"/>
      <c r="AAO18" s="77"/>
      <c r="AAP18" s="77"/>
      <c r="AAQ18" s="77"/>
      <c r="AAR18" s="77"/>
      <c r="AAS18" s="77"/>
      <c r="AAT18" s="77"/>
      <c r="AAU18" s="77"/>
      <c r="AAV18" s="77"/>
      <c r="AAW18" s="77"/>
      <c r="AAX18" s="77"/>
      <c r="AAY18" s="77"/>
      <c r="AAZ18" s="77"/>
      <c r="ABA18" s="77"/>
      <c r="ABB18" s="77"/>
      <c r="ABC18" s="77"/>
      <c r="ABD18" s="77"/>
      <c r="ABE18" s="77"/>
      <c r="ABF18" s="77"/>
      <c r="ABG18" s="77"/>
      <c r="ABH18" s="77"/>
      <c r="ABI18" s="77"/>
      <c r="ABJ18" s="77"/>
      <c r="ABK18" s="77"/>
      <c r="ABL18" s="77"/>
      <c r="ABM18" s="77"/>
      <c r="ABN18" s="77"/>
      <c r="ABO18" s="77"/>
      <c r="ABP18" s="77"/>
      <c r="ABQ18" s="77"/>
      <c r="ABR18" s="77"/>
      <c r="ABS18" s="77"/>
      <c r="ABT18" s="77"/>
      <c r="ABU18" s="77"/>
      <c r="ABV18" s="77"/>
      <c r="ABW18" s="77"/>
      <c r="ABX18" s="77"/>
      <c r="ABY18" s="77"/>
      <c r="ABZ18" s="77"/>
      <c r="ACA18" s="77"/>
      <c r="ACB18" s="77"/>
      <c r="ACC18" s="77"/>
      <c r="ACD18" s="77"/>
      <c r="ACE18" s="77"/>
      <c r="ACF18" s="77"/>
      <c r="ACG18" s="77"/>
      <c r="ACH18" s="77"/>
      <c r="ACI18" s="77"/>
      <c r="ACJ18" s="77"/>
      <c r="ACK18" s="77"/>
      <c r="ACL18" s="77"/>
      <c r="ACM18" s="77"/>
      <c r="ACN18" s="77"/>
      <c r="ACO18" s="77"/>
      <c r="ACP18" s="77"/>
      <c r="ACQ18" s="77"/>
      <c r="ACR18" s="77"/>
      <c r="ACS18" s="77"/>
      <c r="ACT18" s="77"/>
      <c r="ACU18" s="77"/>
      <c r="ACV18" s="77"/>
      <c r="ACW18" s="77"/>
      <c r="ACX18" s="77"/>
      <c r="ACY18" s="77"/>
      <c r="ACZ18" s="77"/>
      <c r="ADA18" s="77"/>
      <c r="ADB18" s="77"/>
      <c r="ADC18" s="77"/>
      <c r="ADD18" s="77"/>
      <c r="ADE18" s="77"/>
      <c r="ADF18" s="77"/>
      <c r="ADG18" s="77"/>
      <c r="ADH18" s="77"/>
      <c r="ADI18" s="77"/>
      <c r="ADJ18" s="77"/>
      <c r="ADK18" s="77"/>
      <c r="ADL18" s="77"/>
      <c r="ADM18" s="77"/>
      <c r="ADN18" s="77"/>
      <c r="ADO18" s="77"/>
      <c r="ADP18" s="77"/>
      <c r="ADQ18" s="77"/>
      <c r="ADR18" s="77"/>
      <c r="ADS18" s="77"/>
      <c r="ADT18" s="77"/>
      <c r="ADU18" s="77"/>
      <c r="ADV18" s="77"/>
      <c r="ADW18" s="77"/>
      <c r="ADX18" s="77"/>
      <c r="ADY18" s="77"/>
      <c r="ADZ18" s="77"/>
      <c r="AEA18" s="77"/>
      <c r="AEB18" s="77"/>
      <c r="AEC18" s="77"/>
      <c r="AED18" s="77"/>
      <c r="AEE18" s="77"/>
      <c r="AEF18" s="77"/>
      <c r="AEG18" s="77"/>
      <c r="AEH18" s="77"/>
      <c r="AEI18" s="77"/>
      <c r="AEJ18" s="77"/>
      <c r="AEK18" s="77"/>
      <c r="AEL18" s="77"/>
      <c r="AEM18" s="77"/>
      <c r="AEN18" s="77"/>
      <c r="AEO18" s="77"/>
      <c r="AEP18" s="77"/>
      <c r="AEQ18" s="77"/>
      <c r="AER18" s="77"/>
      <c r="AES18" s="77"/>
      <c r="AET18" s="77"/>
      <c r="AEU18" s="77"/>
      <c r="AEV18" s="77"/>
      <c r="AEW18" s="77"/>
      <c r="AEX18" s="77"/>
      <c r="AEY18" s="77"/>
      <c r="AEZ18" s="77"/>
      <c r="AFA18" s="77"/>
      <c r="AFB18" s="77"/>
      <c r="AFC18" s="77"/>
      <c r="AFD18" s="77"/>
      <c r="AFE18" s="77"/>
      <c r="AFF18" s="77"/>
      <c r="AFG18" s="77"/>
      <c r="AFH18" s="77"/>
      <c r="AFI18" s="77"/>
      <c r="AFJ18" s="77"/>
      <c r="AFK18" s="77"/>
      <c r="AFL18" s="77"/>
      <c r="AFM18" s="77"/>
      <c r="AFN18" s="77"/>
      <c r="AFO18" s="77"/>
      <c r="AFP18" s="77"/>
      <c r="AFQ18" s="77"/>
      <c r="AFR18" s="77"/>
      <c r="AFS18" s="77"/>
      <c r="AFT18" s="77"/>
      <c r="AFU18" s="77"/>
      <c r="AFV18" s="77"/>
      <c r="AFW18" s="77"/>
      <c r="AFX18" s="77"/>
      <c r="AFY18" s="77"/>
      <c r="AFZ18" s="77"/>
      <c r="AGA18" s="77"/>
      <c r="AGB18" s="77"/>
      <c r="AGC18" s="77"/>
      <c r="AGD18" s="77"/>
      <c r="AGE18" s="77"/>
      <c r="AGF18" s="77"/>
      <c r="AGG18" s="77"/>
      <c r="AGH18" s="77"/>
      <c r="AGI18" s="77"/>
      <c r="AGJ18" s="77"/>
      <c r="AGK18" s="77"/>
      <c r="AGL18" s="77"/>
      <c r="AGM18" s="77"/>
      <c r="AGN18" s="77"/>
      <c r="AGO18" s="77"/>
      <c r="AGP18" s="77"/>
      <c r="AGQ18" s="77"/>
      <c r="AGR18" s="77"/>
      <c r="AGS18" s="77"/>
      <c r="AGT18" s="77"/>
      <c r="AGU18" s="77"/>
      <c r="AGV18" s="77"/>
      <c r="AGW18" s="77"/>
      <c r="AGX18" s="77"/>
      <c r="AGY18" s="77"/>
      <c r="AGZ18" s="77"/>
      <c r="AHA18" s="77"/>
      <c r="AHB18" s="77"/>
      <c r="AHC18" s="77"/>
      <c r="AHD18" s="77"/>
      <c r="AHE18" s="77"/>
      <c r="AHF18" s="77"/>
      <c r="AHG18" s="77"/>
      <c r="AHH18" s="77"/>
      <c r="AHI18" s="77"/>
      <c r="AHJ18" s="77"/>
      <c r="AHK18" s="77"/>
      <c r="AHL18" s="77"/>
      <c r="AHM18" s="77"/>
      <c r="AHN18" s="77"/>
      <c r="AHO18" s="77"/>
      <c r="AHP18" s="77"/>
      <c r="AHQ18" s="77"/>
      <c r="AHR18" s="77"/>
      <c r="AHS18" s="77"/>
      <c r="AHT18" s="77"/>
      <c r="AHU18" s="77"/>
      <c r="AHV18" s="77"/>
      <c r="AHW18" s="77"/>
      <c r="AHX18" s="77"/>
      <c r="AHY18" s="77"/>
      <c r="AHZ18" s="77"/>
      <c r="AIA18" s="77"/>
      <c r="AIB18" s="77"/>
      <c r="AIC18" s="77"/>
      <c r="AID18" s="77"/>
      <c r="AIE18" s="77"/>
      <c r="AIF18" s="77"/>
      <c r="AIG18" s="77"/>
      <c r="AIH18" s="77"/>
      <c r="AII18" s="77"/>
      <c r="AIJ18" s="77"/>
      <c r="AIK18" s="77"/>
      <c r="AIL18" s="77"/>
      <c r="AIM18" s="77"/>
      <c r="AIN18" s="77"/>
      <c r="AIO18" s="77"/>
      <c r="AIP18" s="77"/>
      <c r="AIQ18" s="77"/>
      <c r="AIR18" s="77"/>
      <c r="AIS18" s="77"/>
      <c r="AIT18" s="77"/>
      <c r="AIU18" s="77"/>
      <c r="AIV18" s="77"/>
      <c r="AIW18" s="77"/>
      <c r="AIX18" s="77"/>
      <c r="AIY18" s="77"/>
      <c r="AIZ18" s="77"/>
      <c r="AJA18" s="77"/>
      <c r="AJB18" s="77"/>
      <c r="AJC18" s="77"/>
      <c r="AJD18" s="77"/>
      <c r="AJE18" s="77"/>
      <c r="AJF18" s="77"/>
      <c r="AJG18" s="77"/>
      <c r="AJH18" s="77"/>
      <c r="AJI18" s="77"/>
      <c r="AJJ18" s="77"/>
      <c r="AJK18" s="77"/>
      <c r="AJL18" s="77"/>
      <c r="AJM18" s="77"/>
      <c r="AJN18" s="77"/>
      <c r="AJO18" s="77"/>
      <c r="AJP18" s="77"/>
      <c r="AJQ18" s="77"/>
      <c r="AJR18" s="77"/>
      <c r="AJS18" s="77"/>
      <c r="AJT18" s="77"/>
      <c r="AJU18" s="77"/>
      <c r="AJV18" s="77"/>
      <c r="AJW18" s="77"/>
      <c r="AJX18" s="77"/>
      <c r="AJY18" s="77"/>
      <c r="AJZ18" s="77"/>
      <c r="AKA18" s="77"/>
      <c r="AKB18" s="77"/>
      <c r="AKC18" s="77"/>
      <c r="AKD18" s="77"/>
      <c r="AKE18" s="77"/>
      <c r="AKF18" s="77"/>
      <c r="AKG18" s="77"/>
      <c r="AKH18" s="77"/>
      <c r="AKI18" s="77"/>
      <c r="AKJ18" s="77"/>
      <c r="AKK18" s="77"/>
      <c r="AKL18" s="77"/>
      <c r="AKM18" s="77"/>
      <c r="AKN18" s="77"/>
      <c r="AKO18" s="77"/>
      <c r="AKP18" s="77"/>
      <c r="AKQ18" s="77"/>
      <c r="AKR18" s="77"/>
      <c r="AKS18" s="77"/>
      <c r="AKT18" s="77"/>
      <c r="AKU18" s="77"/>
      <c r="AKV18" s="77"/>
      <c r="AKW18" s="77"/>
      <c r="AKX18" s="77"/>
      <c r="AKY18" s="77"/>
      <c r="AKZ18" s="77"/>
      <c r="ALA18" s="77"/>
      <c r="ALB18" s="77"/>
      <c r="ALC18" s="77"/>
      <c r="ALD18" s="77"/>
      <c r="ALE18" s="77"/>
      <c r="ALF18" s="77"/>
      <c r="ALG18" s="77"/>
      <c r="ALH18" s="77"/>
      <c r="ALI18" s="77"/>
      <c r="ALJ18" s="77"/>
      <c r="ALK18" s="77"/>
      <c r="ALL18" s="77"/>
      <c r="ALM18" s="77"/>
      <c r="ALN18" s="77"/>
      <c r="ALO18" s="77"/>
      <c r="ALP18" s="77"/>
      <c r="ALQ18" s="77"/>
      <c r="ALR18" s="77"/>
      <c r="ALS18" s="77"/>
      <c r="ALT18" s="77"/>
      <c r="ALU18" s="77"/>
      <c r="ALV18" s="77"/>
      <c r="ALW18" s="77"/>
      <c r="ALX18" s="77"/>
      <c r="ALY18" s="77"/>
      <c r="ALZ18" s="77"/>
      <c r="AMA18" s="77"/>
      <c r="AMB18" s="77"/>
      <c r="AMC18" s="77"/>
      <c r="AMD18" s="77"/>
      <c r="AME18" s="77"/>
      <c r="AMF18" s="77"/>
      <c r="AMG18" s="77"/>
      <c r="AMH18" s="77"/>
      <c r="AMI18" s="77"/>
      <c r="AMJ18" s="77"/>
      <c r="AMK18" s="77"/>
      <c r="AML18" s="77"/>
      <c r="AMM18" s="77"/>
      <c r="AMN18" s="77"/>
      <c r="AMO18" s="77"/>
      <c r="AMP18" s="77"/>
      <c r="AMQ18" s="77"/>
      <c r="AMR18" s="77"/>
      <c r="AMS18" s="77"/>
      <c r="AMT18" s="77"/>
      <c r="AMU18" s="77"/>
      <c r="AMV18" s="77"/>
      <c r="AMW18" s="77"/>
      <c r="AMX18" s="77"/>
      <c r="AMY18" s="77"/>
      <c r="AMZ18" s="77"/>
      <c r="ANA18" s="77"/>
      <c r="ANB18" s="77"/>
      <c r="ANC18" s="77"/>
      <c r="AND18" s="77"/>
      <c r="ANE18" s="77"/>
      <c r="ANF18" s="77"/>
      <c r="ANG18" s="77"/>
      <c r="ANH18" s="77"/>
      <c r="ANI18" s="77"/>
      <c r="ANJ18" s="77"/>
      <c r="ANK18" s="77"/>
      <c r="ANL18" s="77"/>
      <c r="ANM18" s="77"/>
      <c r="ANN18" s="77"/>
      <c r="ANO18" s="77"/>
      <c r="ANP18" s="77"/>
      <c r="ANQ18" s="77"/>
      <c r="ANR18" s="77"/>
      <c r="ANS18" s="77"/>
      <c r="ANT18" s="77"/>
      <c r="ANU18" s="77"/>
      <c r="ANV18" s="77"/>
      <c r="ANW18" s="77"/>
      <c r="ANX18" s="77"/>
      <c r="ANY18" s="77"/>
      <c r="ANZ18" s="77"/>
      <c r="AOA18" s="77"/>
      <c r="AOB18" s="77"/>
      <c r="AOC18" s="77"/>
      <c r="AOD18" s="77"/>
      <c r="AOE18" s="77"/>
      <c r="AOF18" s="77"/>
      <c r="AOG18" s="77"/>
      <c r="AOH18" s="77"/>
      <c r="AOI18" s="77"/>
      <c r="AOJ18" s="77"/>
      <c r="AOK18" s="77"/>
      <c r="AOL18" s="77"/>
      <c r="AOM18" s="77"/>
      <c r="AON18" s="77"/>
      <c r="AOO18" s="77"/>
      <c r="AOP18" s="77"/>
      <c r="AOQ18" s="77"/>
      <c r="AOR18" s="77"/>
      <c r="AOS18" s="77"/>
      <c r="AOT18" s="77"/>
      <c r="AOU18" s="77"/>
      <c r="AOV18" s="77"/>
      <c r="AOW18" s="77"/>
      <c r="AOX18" s="77"/>
      <c r="AOY18" s="77"/>
      <c r="AOZ18" s="77"/>
      <c r="APA18" s="77"/>
      <c r="APB18" s="77"/>
      <c r="APC18" s="77"/>
      <c r="APD18" s="77"/>
      <c r="APE18" s="77"/>
      <c r="APF18" s="77"/>
      <c r="APG18" s="77"/>
      <c r="APH18" s="77"/>
      <c r="API18" s="77"/>
      <c r="APJ18" s="77"/>
      <c r="APK18" s="77"/>
      <c r="APL18" s="77"/>
      <c r="APM18" s="77"/>
      <c r="APN18" s="77"/>
      <c r="APO18" s="77"/>
      <c r="APP18" s="77"/>
      <c r="APQ18" s="77"/>
      <c r="APR18" s="77"/>
      <c r="APS18" s="77"/>
      <c r="APT18" s="77"/>
      <c r="APU18" s="77"/>
      <c r="APV18" s="77"/>
      <c r="APW18" s="77"/>
      <c r="APX18" s="77"/>
      <c r="APY18" s="77"/>
      <c r="APZ18" s="77"/>
      <c r="AQA18" s="77"/>
      <c r="AQB18" s="77"/>
      <c r="AQC18" s="77"/>
      <c r="AQD18" s="77"/>
      <c r="AQE18" s="77"/>
      <c r="AQF18" s="77"/>
      <c r="AQG18" s="77"/>
      <c r="AQH18" s="77"/>
      <c r="AQI18" s="77"/>
      <c r="AQJ18" s="77"/>
      <c r="AQK18" s="77"/>
      <c r="AQL18" s="77"/>
      <c r="AQM18" s="77"/>
      <c r="AQN18" s="77"/>
      <c r="AQO18" s="77"/>
      <c r="AQP18" s="77"/>
      <c r="AQQ18" s="77"/>
      <c r="AQR18" s="77"/>
      <c r="AQS18" s="77"/>
      <c r="AQT18" s="77"/>
      <c r="AQU18" s="77"/>
      <c r="AQV18" s="77"/>
      <c r="AQW18" s="77"/>
      <c r="AQX18" s="77"/>
      <c r="AQY18" s="77"/>
      <c r="AQZ18" s="77"/>
      <c r="ARA18" s="77"/>
      <c r="ARB18" s="77"/>
      <c r="ARC18" s="77"/>
      <c r="ARD18" s="77"/>
      <c r="ARE18" s="77"/>
      <c r="ARF18" s="77"/>
      <c r="ARG18" s="77"/>
      <c r="ARH18" s="77"/>
      <c r="ARI18" s="77"/>
      <c r="ARJ18" s="77"/>
      <c r="ARK18" s="77"/>
      <c r="ARL18" s="77"/>
      <c r="ARM18" s="77"/>
      <c r="ARN18" s="77"/>
      <c r="ARO18" s="77"/>
      <c r="ARP18" s="77"/>
      <c r="ARQ18" s="77"/>
      <c r="ARR18" s="77"/>
      <c r="ARS18" s="77"/>
      <c r="ART18" s="77"/>
      <c r="ARU18" s="77"/>
      <c r="ARV18" s="77"/>
      <c r="ARW18" s="77"/>
      <c r="ARX18" s="77"/>
      <c r="ARY18" s="77"/>
      <c r="ARZ18" s="77"/>
      <c r="ASA18" s="77"/>
      <c r="ASB18" s="77"/>
      <c r="ASC18" s="77"/>
      <c r="ASD18" s="77"/>
      <c r="ASE18" s="77"/>
      <c r="ASF18" s="77"/>
      <c r="ASG18" s="77"/>
      <c r="ASH18" s="77"/>
      <c r="ASI18" s="77"/>
      <c r="ASJ18" s="77"/>
      <c r="ASK18" s="77"/>
      <c r="ASL18" s="77"/>
      <c r="ASM18" s="77"/>
      <c r="ASN18" s="77"/>
      <c r="ASO18" s="77"/>
      <c r="ASP18" s="77"/>
      <c r="ASQ18" s="77"/>
      <c r="ASR18" s="77"/>
      <c r="ASS18" s="77"/>
      <c r="AST18" s="77"/>
      <c r="ASU18" s="77"/>
      <c r="ASV18" s="77"/>
      <c r="ASW18" s="77"/>
      <c r="ASX18" s="77"/>
      <c r="ASY18" s="77"/>
      <c r="ASZ18" s="77"/>
      <c r="ATA18" s="77"/>
      <c r="ATB18" s="77"/>
      <c r="ATC18" s="77"/>
      <c r="ATD18" s="77"/>
      <c r="ATE18" s="77"/>
      <c r="ATF18" s="77"/>
      <c r="ATG18" s="77"/>
      <c r="ATH18" s="77"/>
      <c r="ATI18" s="77"/>
      <c r="ATJ18" s="77"/>
      <c r="ATK18" s="77"/>
      <c r="ATL18" s="77"/>
      <c r="ATM18" s="77"/>
      <c r="ATN18" s="77"/>
      <c r="ATO18" s="77"/>
      <c r="ATP18" s="77"/>
      <c r="ATQ18" s="77"/>
      <c r="ATR18" s="77"/>
      <c r="ATS18" s="77"/>
      <c r="ATT18" s="77"/>
      <c r="ATU18" s="77"/>
      <c r="ATV18" s="77"/>
      <c r="ATW18" s="77"/>
      <c r="ATX18" s="77"/>
      <c r="ATY18" s="77"/>
      <c r="ATZ18" s="77"/>
      <c r="AUA18" s="77"/>
      <c r="AUB18" s="77"/>
      <c r="AUC18" s="77"/>
      <c r="AUD18" s="77"/>
      <c r="AUE18" s="77"/>
      <c r="AUF18" s="77"/>
      <c r="AUG18" s="77"/>
      <c r="AUH18" s="77"/>
      <c r="AUI18" s="77"/>
      <c r="AUJ18" s="77"/>
      <c r="AUK18" s="77"/>
      <c r="AUL18" s="77"/>
      <c r="AUM18" s="77"/>
      <c r="AUN18" s="77"/>
      <c r="AUO18" s="77"/>
      <c r="AUP18" s="77"/>
      <c r="AUQ18" s="77"/>
      <c r="AUR18" s="77"/>
      <c r="AUS18" s="77"/>
      <c r="AUT18" s="77"/>
      <c r="AUU18" s="77"/>
      <c r="AUV18" s="77"/>
      <c r="AUW18" s="77"/>
      <c r="AUX18" s="77"/>
      <c r="AUY18" s="77"/>
      <c r="AUZ18" s="77"/>
      <c r="AVA18" s="77"/>
      <c r="AVB18" s="77"/>
      <c r="AVC18" s="77"/>
      <c r="AVD18" s="77"/>
      <c r="AVE18" s="77"/>
      <c r="AVF18" s="77"/>
      <c r="AVG18" s="77"/>
      <c r="AVH18" s="77"/>
      <c r="AVI18" s="77"/>
      <c r="AVJ18" s="77"/>
      <c r="AVK18" s="77"/>
      <c r="AVL18" s="77"/>
      <c r="AVM18" s="77"/>
      <c r="AVN18" s="77"/>
      <c r="AVO18" s="77"/>
      <c r="AVP18" s="77"/>
      <c r="AVQ18" s="77"/>
      <c r="AVR18" s="77"/>
      <c r="AVS18" s="77"/>
      <c r="AVT18" s="77"/>
      <c r="AVU18" s="77"/>
      <c r="AVV18" s="77"/>
      <c r="AVW18" s="77"/>
      <c r="AVX18" s="77"/>
      <c r="AVY18" s="77"/>
      <c r="AVZ18" s="77"/>
      <c r="AWA18" s="77"/>
      <c r="AWB18" s="77"/>
      <c r="AWC18" s="77"/>
      <c r="AWD18" s="77"/>
      <c r="AWE18" s="77"/>
      <c r="AWF18" s="77"/>
      <c r="AWG18" s="77"/>
      <c r="AWH18" s="77"/>
      <c r="AWI18" s="77"/>
      <c r="AWJ18" s="77"/>
      <c r="AWK18" s="77"/>
      <c r="AWL18" s="77"/>
      <c r="AWM18" s="77"/>
      <c r="AWN18" s="77"/>
      <c r="AWO18" s="77"/>
      <c r="AWP18" s="77"/>
      <c r="AWQ18" s="77"/>
      <c r="AWR18" s="77"/>
      <c r="AWS18" s="77"/>
      <c r="AWT18" s="77"/>
      <c r="AWU18" s="77"/>
      <c r="AWV18" s="77"/>
      <c r="AWW18" s="77"/>
      <c r="AWX18" s="77"/>
      <c r="AWY18" s="77"/>
      <c r="AWZ18" s="77"/>
      <c r="AXA18" s="77"/>
      <c r="AXB18" s="77"/>
      <c r="AXC18" s="77"/>
      <c r="AXD18" s="77"/>
      <c r="AXE18" s="77"/>
      <c r="AXF18" s="77"/>
      <c r="AXG18" s="77"/>
      <c r="AXH18" s="77"/>
      <c r="AXI18" s="77"/>
      <c r="AXJ18" s="77"/>
      <c r="AXK18" s="77"/>
      <c r="AXL18" s="77"/>
      <c r="AXM18" s="77"/>
      <c r="AXN18" s="77"/>
      <c r="AXO18" s="77"/>
      <c r="AXP18" s="77"/>
      <c r="AXQ18" s="77"/>
      <c r="AXR18" s="77"/>
      <c r="AXS18" s="77"/>
      <c r="AXT18" s="77"/>
      <c r="AXU18" s="77"/>
      <c r="AXV18" s="77"/>
      <c r="AXW18" s="77"/>
      <c r="AXX18" s="77"/>
      <c r="AXY18" s="77"/>
      <c r="AXZ18" s="77"/>
      <c r="AYA18" s="77"/>
      <c r="AYB18" s="77"/>
      <c r="AYC18" s="77"/>
      <c r="AYD18" s="77"/>
      <c r="AYE18" s="77"/>
      <c r="AYF18" s="77"/>
      <c r="AYG18" s="77"/>
      <c r="AYH18" s="77"/>
      <c r="AYI18" s="77"/>
      <c r="AYJ18" s="77"/>
      <c r="AYK18" s="77"/>
      <c r="AYL18" s="77"/>
      <c r="AYM18" s="77"/>
      <c r="AYN18" s="77"/>
      <c r="AYO18" s="77"/>
      <c r="AYP18" s="77"/>
      <c r="AYQ18" s="77"/>
      <c r="AYR18" s="77"/>
      <c r="AYS18" s="77"/>
      <c r="AYT18" s="77"/>
      <c r="AYU18" s="77"/>
      <c r="AYV18" s="77"/>
      <c r="AYW18" s="77"/>
      <c r="AYX18" s="77"/>
      <c r="AYY18" s="77"/>
      <c r="AYZ18" s="77"/>
      <c r="AZA18" s="77"/>
      <c r="AZB18" s="77"/>
      <c r="AZC18" s="77"/>
      <c r="AZD18" s="77"/>
      <c r="AZE18" s="77"/>
      <c r="AZF18" s="77"/>
      <c r="AZG18" s="77"/>
      <c r="AZH18" s="77"/>
      <c r="AZI18" s="77"/>
      <c r="AZJ18" s="77"/>
      <c r="AZK18" s="77"/>
      <c r="AZL18" s="77"/>
      <c r="AZM18" s="77"/>
      <c r="AZN18" s="77"/>
      <c r="AZO18" s="77"/>
      <c r="AZP18" s="77"/>
      <c r="AZQ18" s="77"/>
      <c r="AZR18" s="77"/>
      <c r="AZS18" s="77"/>
      <c r="AZT18" s="77"/>
      <c r="AZU18" s="77"/>
      <c r="AZV18" s="77"/>
      <c r="AZW18" s="77"/>
      <c r="AZX18" s="77"/>
      <c r="AZY18" s="77"/>
      <c r="AZZ18" s="77"/>
      <c r="BAA18" s="77"/>
      <c r="BAB18" s="77"/>
      <c r="BAC18" s="77"/>
      <c r="BAD18" s="77"/>
      <c r="BAE18" s="77"/>
      <c r="BAF18" s="77"/>
      <c r="BAG18" s="77"/>
      <c r="BAH18" s="77"/>
      <c r="BAI18" s="77"/>
      <c r="BAJ18" s="77"/>
      <c r="BAK18" s="77"/>
      <c r="BAL18" s="77"/>
      <c r="BAM18" s="77"/>
      <c r="BAN18" s="77"/>
      <c r="BAO18" s="77"/>
      <c r="BAP18" s="77"/>
      <c r="BAQ18" s="77"/>
      <c r="BAR18" s="77"/>
      <c r="BAS18" s="77"/>
      <c r="BAT18" s="77"/>
      <c r="BAU18" s="77"/>
      <c r="BAV18" s="77"/>
      <c r="BAW18" s="77"/>
      <c r="BAX18" s="77"/>
      <c r="BAY18" s="77"/>
      <c r="BAZ18" s="77"/>
      <c r="BBA18" s="77"/>
      <c r="BBB18" s="77"/>
      <c r="BBC18" s="77"/>
      <c r="BBD18" s="77"/>
      <c r="BBE18" s="77"/>
      <c r="BBF18" s="77"/>
      <c r="BBG18" s="77"/>
      <c r="BBH18" s="77"/>
      <c r="BBI18" s="77"/>
      <c r="BBJ18" s="77"/>
      <c r="BBK18" s="77"/>
      <c r="BBL18" s="77"/>
      <c r="BBM18" s="77"/>
      <c r="BBN18" s="77"/>
      <c r="BBO18" s="77"/>
      <c r="BBP18" s="77"/>
      <c r="BBQ18" s="77"/>
      <c r="BBR18" s="77"/>
      <c r="BBS18" s="77"/>
      <c r="BBT18" s="77"/>
      <c r="BBU18" s="77"/>
      <c r="BBV18" s="77"/>
      <c r="BBW18" s="77"/>
      <c r="BBX18" s="77"/>
      <c r="BBY18" s="77"/>
      <c r="BBZ18" s="77"/>
      <c r="BCA18" s="77"/>
      <c r="BCB18" s="77"/>
      <c r="BCC18" s="77"/>
      <c r="BCD18" s="77"/>
      <c r="BCE18" s="77"/>
      <c r="BCF18" s="77"/>
      <c r="BCG18" s="77"/>
      <c r="BCH18" s="77"/>
      <c r="BCI18" s="77"/>
      <c r="BCJ18" s="77"/>
      <c r="BCK18" s="77"/>
      <c r="BCL18" s="77"/>
      <c r="BCM18" s="77"/>
      <c r="BCN18" s="77"/>
      <c r="BCO18" s="77"/>
      <c r="BCP18" s="77"/>
      <c r="BCQ18" s="77"/>
      <c r="BCR18" s="77"/>
      <c r="BCS18" s="77"/>
      <c r="BCT18" s="77"/>
      <c r="BCU18" s="77"/>
      <c r="BCV18" s="77"/>
      <c r="BCW18" s="77"/>
      <c r="BCX18" s="77"/>
      <c r="BCY18" s="77"/>
      <c r="BCZ18" s="77"/>
      <c r="BDA18" s="77"/>
      <c r="BDB18" s="77"/>
      <c r="BDC18" s="77"/>
      <c r="BDD18" s="77"/>
      <c r="BDE18" s="77"/>
      <c r="BDF18" s="77"/>
      <c r="BDG18" s="77"/>
      <c r="BDH18" s="77"/>
      <c r="BDI18" s="77"/>
      <c r="BDJ18" s="77"/>
      <c r="BDK18" s="77"/>
      <c r="BDL18" s="77"/>
      <c r="BDM18" s="77"/>
      <c r="BDN18" s="77"/>
      <c r="BDO18" s="77"/>
      <c r="BDP18" s="77"/>
      <c r="BDQ18" s="77"/>
      <c r="BDR18" s="77"/>
      <c r="BDS18" s="77"/>
      <c r="BDT18" s="77"/>
      <c r="BDU18" s="77"/>
      <c r="BDV18" s="77"/>
      <c r="BDW18" s="77"/>
      <c r="BDX18" s="77"/>
      <c r="BDY18" s="77"/>
      <c r="BDZ18" s="77"/>
      <c r="BEA18" s="77"/>
      <c r="BEB18" s="77"/>
      <c r="BEC18" s="77"/>
      <c r="BED18" s="77"/>
      <c r="BEE18" s="77"/>
      <c r="BEF18" s="77"/>
      <c r="BEG18" s="77"/>
      <c r="BEH18" s="77"/>
      <c r="BEI18" s="77"/>
      <c r="BEJ18" s="77"/>
      <c r="BEK18" s="77"/>
      <c r="BEL18" s="77"/>
      <c r="BEM18" s="77"/>
      <c r="BEN18" s="77"/>
      <c r="BEO18" s="77"/>
      <c r="BEP18" s="77"/>
      <c r="BEQ18" s="77"/>
      <c r="BER18" s="77"/>
      <c r="BES18" s="77"/>
      <c r="BET18" s="77"/>
      <c r="BEU18" s="77"/>
      <c r="BEV18" s="77"/>
      <c r="BEW18" s="77"/>
      <c r="BEX18" s="77"/>
      <c r="BEY18" s="77"/>
      <c r="BEZ18" s="77"/>
      <c r="BFA18" s="77"/>
      <c r="BFB18" s="77"/>
      <c r="BFC18" s="77"/>
      <c r="BFD18" s="77"/>
      <c r="BFE18" s="77"/>
      <c r="BFF18" s="77"/>
      <c r="BFG18" s="77"/>
      <c r="BFH18" s="77"/>
      <c r="BFI18" s="77"/>
      <c r="BFJ18" s="77"/>
      <c r="BFK18" s="77"/>
      <c r="BFL18" s="77"/>
      <c r="BFM18" s="77"/>
      <c r="BFN18" s="77"/>
      <c r="BFO18" s="77"/>
      <c r="BFP18" s="77"/>
      <c r="BFQ18" s="77"/>
      <c r="BFR18" s="77"/>
      <c r="BFS18" s="77"/>
      <c r="BFT18" s="77"/>
      <c r="BFU18" s="77"/>
      <c r="BFV18" s="77"/>
      <c r="BFW18" s="77"/>
      <c r="BFX18" s="77"/>
      <c r="BFY18" s="77"/>
      <c r="BFZ18" s="77"/>
      <c r="BGA18" s="77"/>
      <c r="BGB18" s="77"/>
      <c r="BGC18" s="77"/>
      <c r="BGD18" s="77"/>
      <c r="BGE18" s="77"/>
      <c r="BGF18" s="77"/>
      <c r="BGG18" s="77"/>
      <c r="BGH18" s="77"/>
      <c r="BGI18" s="77"/>
      <c r="BGJ18" s="77"/>
      <c r="BGK18" s="77"/>
      <c r="BGL18" s="77"/>
      <c r="BGM18" s="77"/>
      <c r="BGN18" s="77"/>
      <c r="BGO18" s="77"/>
      <c r="BGP18" s="77"/>
      <c r="BGQ18" s="77"/>
      <c r="BGR18" s="77"/>
      <c r="BGS18" s="77"/>
      <c r="BGT18" s="77"/>
      <c r="BGU18" s="77"/>
      <c r="BGV18" s="77"/>
      <c r="BGW18" s="77"/>
      <c r="BGX18" s="77"/>
      <c r="BGY18" s="77"/>
      <c r="BGZ18" s="77"/>
      <c r="BHA18" s="77"/>
      <c r="BHB18" s="77"/>
      <c r="BHC18" s="77"/>
      <c r="BHD18" s="77"/>
      <c r="BHE18" s="77"/>
      <c r="BHF18" s="77"/>
      <c r="BHG18" s="77"/>
      <c r="BHH18" s="77"/>
      <c r="BHI18" s="77"/>
      <c r="BHJ18" s="77"/>
      <c r="BHK18" s="77"/>
      <c r="BHL18" s="77"/>
      <c r="BHM18" s="77"/>
      <c r="BHN18" s="77"/>
      <c r="BHO18" s="77"/>
      <c r="BHP18" s="77"/>
      <c r="BHQ18" s="77"/>
      <c r="BHR18" s="77"/>
      <c r="BHS18" s="77"/>
      <c r="BHT18" s="77"/>
      <c r="BHU18" s="77"/>
      <c r="BHV18" s="77"/>
      <c r="BHW18" s="77"/>
      <c r="BHX18" s="77"/>
      <c r="BHY18" s="77"/>
      <c r="BHZ18" s="77"/>
      <c r="BIA18" s="77"/>
      <c r="BIB18" s="77"/>
      <c r="BIC18" s="77"/>
      <c r="BID18" s="77"/>
      <c r="BIE18" s="77"/>
      <c r="BIF18" s="77"/>
      <c r="BIG18" s="77"/>
      <c r="BIH18" s="77"/>
      <c r="BII18" s="77"/>
      <c r="BIJ18" s="77"/>
      <c r="BIK18" s="77"/>
      <c r="BIL18" s="77"/>
      <c r="BIM18" s="77"/>
      <c r="BIN18" s="77"/>
      <c r="BIO18" s="77"/>
      <c r="BIP18" s="77"/>
      <c r="BIQ18" s="77"/>
      <c r="BIR18" s="77"/>
      <c r="BIS18" s="77"/>
      <c r="BIT18" s="77"/>
      <c r="BIU18" s="77"/>
      <c r="BIV18" s="77"/>
      <c r="BIW18" s="77"/>
      <c r="BIX18" s="77"/>
      <c r="BIY18" s="77"/>
      <c r="BIZ18" s="77"/>
      <c r="BJA18" s="77"/>
      <c r="BJB18" s="77"/>
      <c r="BJC18" s="77"/>
      <c r="BJD18" s="77"/>
      <c r="BJE18" s="77"/>
      <c r="BJF18" s="77"/>
      <c r="BJG18" s="77"/>
      <c r="BJH18" s="77"/>
      <c r="BJI18" s="77"/>
      <c r="BJJ18" s="77"/>
      <c r="BJK18" s="77"/>
      <c r="BJL18" s="77"/>
      <c r="BJM18" s="77"/>
      <c r="BJN18" s="77"/>
      <c r="BJO18" s="77"/>
      <c r="BJP18" s="77"/>
      <c r="BJQ18" s="77"/>
      <c r="BJR18" s="77"/>
      <c r="BJS18" s="77"/>
      <c r="BJT18" s="77"/>
      <c r="BJU18" s="77"/>
      <c r="BJV18" s="77"/>
      <c r="BJW18" s="77"/>
      <c r="BJX18" s="77"/>
      <c r="BJY18" s="77"/>
      <c r="BJZ18" s="77"/>
      <c r="BKA18" s="77"/>
      <c r="BKB18" s="77"/>
      <c r="BKC18" s="77"/>
      <c r="BKD18" s="77"/>
      <c r="BKE18" s="77"/>
      <c r="BKF18" s="77"/>
      <c r="BKG18" s="77"/>
      <c r="BKH18" s="77"/>
      <c r="BKI18" s="77"/>
      <c r="BKJ18" s="77"/>
      <c r="BKK18" s="77"/>
      <c r="BKL18" s="77"/>
      <c r="BKM18" s="77"/>
      <c r="BKN18" s="77"/>
      <c r="BKO18" s="77"/>
      <c r="BKP18" s="77"/>
      <c r="BKQ18" s="77"/>
      <c r="BKR18" s="77"/>
      <c r="BKS18" s="77"/>
      <c r="BKT18" s="77"/>
      <c r="BKU18" s="77"/>
      <c r="BKV18" s="77"/>
      <c r="BKW18" s="77"/>
      <c r="BKX18" s="77"/>
      <c r="BKY18" s="77"/>
      <c r="BKZ18" s="77"/>
      <c r="BLA18" s="77"/>
      <c r="BLB18" s="77"/>
      <c r="BLC18" s="77"/>
      <c r="BLD18" s="77"/>
      <c r="BLE18" s="77"/>
      <c r="BLF18" s="77"/>
      <c r="BLG18" s="77"/>
      <c r="BLH18" s="77"/>
      <c r="BLI18" s="77"/>
      <c r="BLJ18" s="77"/>
      <c r="BLK18" s="77"/>
      <c r="BLL18" s="77"/>
      <c r="BLM18" s="77"/>
      <c r="BLN18" s="77"/>
      <c r="BLO18" s="77"/>
      <c r="BLP18" s="77"/>
      <c r="BLQ18" s="77"/>
      <c r="BLR18" s="77"/>
      <c r="BLS18" s="77"/>
      <c r="BLT18" s="77"/>
      <c r="BLU18" s="77"/>
      <c r="BLV18" s="77"/>
      <c r="BLW18" s="77"/>
      <c r="BLX18" s="77"/>
      <c r="BLY18" s="77"/>
      <c r="BLZ18" s="77"/>
      <c r="BMA18" s="77"/>
      <c r="BMB18" s="77"/>
      <c r="BMC18" s="77"/>
      <c r="BMD18" s="77"/>
      <c r="BME18" s="77"/>
      <c r="BMF18" s="77"/>
      <c r="BMG18" s="77"/>
      <c r="BMH18" s="77"/>
      <c r="BMI18" s="77"/>
      <c r="BMJ18" s="77"/>
      <c r="BMK18" s="77"/>
      <c r="BML18" s="77"/>
      <c r="BMM18" s="77"/>
      <c r="BMN18" s="77"/>
      <c r="BMO18" s="77"/>
      <c r="BMP18" s="77"/>
      <c r="BMQ18" s="77"/>
      <c r="BMR18" s="77"/>
      <c r="BMS18" s="77"/>
      <c r="BMT18" s="77"/>
      <c r="BMU18" s="77"/>
      <c r="BMV18" s="77"/>
      <c r="BMW18" s="77"/>
      <c r="BMX18" s="77"/>
      <c r="BMY18" s="77"/>
      <c r="BMZ18" s="77"/>
      <c r="BNA18" s="77"/>
      <c r="BNB18" s="77"/>
      <c r="BNC18" s="77"/>
      <c r="BND18" s="77"/>
      <c r="BNE18" s="77"/>
      <c r="BNF18" s="77"/>
      <c r="BNG18" s="77"/>
      <c r="BNH18" s="77"/>
      <c r="BNI18" s="77"/>
      <c r="BNJ18" s="77"/>
      <c r="BNK18" s="77"/>
      <c r="BNL18" s="77"/>
      <c r="BNM18" s="77"/>
      <c r="BNN18" s="77"/>
      <c r="BNO18" s="77"/>
      <c r="BNP18" s="77"/>
      <c r="BNQ18" s="77"/>
      <c r="BNR18" s="77"/>
      <c r="BNS18" s="77"/>
      <c r="BNT18" s="77"/>
      <c r="BNU18" s="77"/>
      <c r="BNV18" s="77"/>
      <c r="BNW18" s="77"/>
      <c r="BNX18" s="77"/>
      <c r="BNY18" s="77"/>
      <c r="BNZ18" s="77"/>
      <c r="BOA18" s="77"/>
      <c r="BOB18" s="77"/>
      <c r="BOC18" s="77"/>
      <c r="BOD18" s="77"/>
      <c r="BOE18" s="77"/>
      <c r="BOF18" s="77"/>
      <c r="BOG18" s="77"/>
      <c r="BOH18" s="77"/>
      <c r="BOI18" s="77"/>
      <c r="BOJ18" s="77"/>
      <c r="BOK18" s="77"/>
      <c r="BOL18" s="77"/>
      <c r="BOM18" s="77"/>
      <c r="BON18" s="77"/>
      <c r="BOO18" s="77"/>
      <c r="BOP18" s="77"/>
      <c r="BOQ18" s="77"/>
      <c r="BOR18" s="77"/>
      <c r="BOS18" s="77"/>
      <c r="BOT18" s="77"/>
      <c r="BOU18" s="77"/>
      <c r="BOV18" s="77"/>
      <c r="BOW18" s="77"/>
      <c r="BOX18" s="77"/>
      <c r="BOY18" s="77"/>
      <c r="BOZ18" s="77"/>
      <c r="BPA18" s="77"/>
      <c r="BPB18" s="77"/>
      <c r="BPC18" s="77"/>
      <c r="BPD18" s="77"/>
      <c r="BPE18" s="77"/>
      <c r="BPF18" s="77"/>
      <c r="BPG18" s="77"/>
      <c r="BPH18" s="77"/>
      <c r="BPI18" s="77"/>
      <c r="BPJ18" s="77"/>
      <c r="BPK18" s="77"/>
      <c r="BPL18" s="77"/>
      <c r="BPM18" s="77"/>
      <c r="BPN18" s="77"/>
      <c r="BPO18" s="77"/>
      <c r="BPP18" s="77"/>
      <c r="BPQ18" s="77"/>
      <c r="BPR18" s="77"/>
      <c r="BPS18" s="77"/>
      <c r="BPT18" s="77"/>
      <c r="BPU18" s="77"/>
      <c r="BPV18" s="77"/>
      <c r="BPW18" s="77"/>
      <c r="BPX18" s="77"/>
      <c r="BPY18" s="77"/>
      <c r="BPZ18" s="77"/>
      <c r="BQA18" s="77"/>
      <c r="BQB18" s="77"/>
      <c r="BQC18" s="77"/>
      <c r="BQD18" s="77"/>
      <c r="BQE18" s="77"/>
      <c r="BQF18" s="77"/>
      <c r="BQG18" s="77"/>
      <c r="BQH18" s="77"/>
      <c r="BQI18" s="77"/>
      <c r="BQJ18" s="77"/>
      <c r="BQK18" s="77"/>
      <c r="BQL18" s="77"/>
      <c r="BQM18" s="77"/>
      <c r="BQN18" s="77"/>
      <c r="BQO18" s="77"/>
      <c r="BQP18" s="77"/>
      <c r="BQQ18" s="77"/>
      <c r="BQR18" s="77"/>
      <c r="BQS18" s="77"/>
      <c r="BQT18" s="77"/>
      <c r="BQU18" s="77"/>
      <c r="BQV18" s="77"/>
      <c r="BQW18" s="77"/>
      <c r="BQX18" s="77"/>
      <c r="BQY18" s="77"/>
      <c r="BQZ18" s="77"/>
      <c r="BRA18" s="77"/>
      <c r="BRB18" s="77"/>
      <c r="BRC18" s="77"/>
      <c r="BRD18" s="77"/>
      <c r="BRE18" s="77"/>
      <c r="BRF18" s="77"/>
      <c r="BRG18" s="77"/>
      <c r="BRH18" s="77"/>
      <c r="BRI18" s="77"/>
      <c r="BRJ18" s="77"/>
      <c r="BRK18" s="77"/>
      <c r="BRL18" s="77"/>
      <c r="BRM18" s="77"/>
      <c r="BRN18" s="77"/>
      <c r="BRO18" s="77"/>
      <c r="BRP18" s="77"/>
      <c r="BRQ18" s="77"/>
      <c r="BRR18" s="77"/>
      <c r="BRS18" s="77"/>
      <c r="BRT18" s="77"/>
      <c r="BRU18" s="77"/>
      <c r="BRV18" s="77"/>
      <c r="BRW18" s="77"/>
      <c r="BRX18" s="77"/>
      <c r="BRY18" s="77"/>
      <c r="BRZ18" s="77"/>
      <c r="BSA18" s="77"/>
      <c r="BSB18" s="77"/>
      <c r="BSC18" s="77"/>
      <c r="BSD18" s="77"/>
      <c r="BSE18" s="77"/>
      <c r="BSF18" s="77"/>
      <c r="BSG18" s="77"/>
      <c r="BSH18" s="77"/>
      <c r="BSI18" s="77"/>
      <c r="BSJ18" s="77"/>
      <c r="BSK18" s="77"/>
      <c r="BSL18" s="77"/>
      <c r="BSM18" s="77"/>
      <c r="BSN18" s="77"/>
      <c r="BSO18" s="77"/>
      <c r="BSP18" s="77"/>
      <c r="BSQ18" s="77"/>
      <c r="BSR18" s="77"/>
      <c r="BSS18" s="77"/>
      <c r="BST18" s="77"/>
      <c r="BSU18" s="77"/>
      <c r="BSV18" s="77"/>
      <c r="BSW18" s="77"/>
      <c r="BSX18" s="77"/>
      <c r="BSY18" s="77"/>
      <c r="BSZ18" s="77"/>
      <c r="BTA18" s="77"/>
      <c r="BTB18" s="77"/>
      <c r="BTC18" s="77"/>
      <c r="BTD18" s="77"/>
      <c r="BTE18" s="77"/>
      <c r="BTF18" s="77"/>
      <c r="BTG18" s="77"/>
      <c r="BTH18" s="77"/>
      <c r="BTI18" s="77"/>
      <c r="BTJ18" s="77"/>
      <c r="BTK18" s="77"/>
      <c r="BTL18" s="77"/>
      <c r="BTM18" s="77"/>
      <c r="BTN18" s="77"/>
      <c r="BTO18" s="77"/>
      <c r="BTP18" s="77"/>
      <c r="BTQ18" s="77"/>
      <c r="BTR18" s="77"/>
      <c r="BTS18" s="77"/>
      <c r="BTT18" s="77"/>
      <c r="BTU18" s="77"/>
      <c r="BTV18" s="77"/>
      <c r="BTW18" s="77"/>
      <c r="BTX18" s="77"/>
      <c r="BTY18" s="77"/>
      <c r="BTZ18" s="77"/>
      <c r="BUA18" s="77"/>
      <c r="BUB18" s="77"/>
      <c r="BUC18" s="77"/>
      <c r="BUD18" s="77"/>
      <c r="BUE18" s="77"/>
      <c r="BUF18" s="77"/>
      <c r="BUG18" s="77"/>
      <c r="BUH18" s="77"/>
      <c r="BUI18" s="77"/>
      <c r="BUJ18" s="77"/>
      <c r="BUK18" s="77"/>
      <c r="BUL18" s="77"/>
      <c r="BUM18" s="77"/>
      <c r="BUN18" s="77"/>
      <c r="BUO18" s="77"/>
      <c r="BUP18" s="77"/>
      <c r="BUQ18" s="77"/>
      <c r="BUR18" s="77"/>
      <c r="BUS18" s="77"/>
      <c r="BUT18" s="77"/>
      <c r="BUU18" s="77"/>
      <c r="BUV18" s="77"/>
      <c r="BUW18" s="77"/>
      <c r="BUX18" s="77"/>
      <c r="BUY18" s="77"/>
      <c r="BUZ18" s="77"/>
      <c r="BVA18" s="77"/>
      <c r="BVB18" s="77"/>
      <c r="BVC18" s="77"/>
      <c r="BVD18" s="77"/>
      <c r="BVE18" s="77"/>
      <c r="BVF18" s="77"/>
      <c r="BVG18" s="77"/>
      <c r="BVH18" s="77"/>
      <c r="BVI18" s="77"/>
      <c r="BVJ18" s="77"/>
      <c r="BVK18" s="77"/>
      <c r="BVL18" s="77"/>
      <c r="BVM18" s="77"/>
      <c r="BVN18" s="77"/>
      <c r="BVO18" s="77"/>
      <c r="BVP18" s="77"/>
      <c r="BVQ18" s="77"/>
      <c r="BVR18" s="77"/>
      <c r="BVS18" s="77"/>
      <c r="BVT18" s="77"/>
      <c r="BVU18" s="77"/>
      <c r="BVV18" s="77"/>
      <c r="BVW18" s="77"/>
      <c r="BVX18" s="77"/>
      <c r="BVY18" s="77"/>
      <c r="BVZ18" s="77"/>
      <c r="BWA18" s="77"/>
      <c r="BWB18" s="77"/>
      <c r="BWC18" s="77"/>
      <c r="BWD18" s="77"/>
      <c r="BWE18" s="77"/>
      <c r="BWF18" s="77"/>
      <c r="BWG18" s="77"/>
      <c r="BWH18" s="77"/>
      <c r="BWI18" s="77"/>
      <c r="BWJ18" s="77"/>
      <c r="BWK18" s="77"/>
      <c r="BWL18" s="77"/>
      <c r="BWM18" s="77"/>
      <c r="BWN18" s="77"/>
      <c r="BWO18" s="77"/>
      <c r="BWP18" s="77"/>
      <c r="BWQ18" s="77"/>
      <c r="BWR18" s="77"/>
      <c r="BWS18" s="77"/>
      <c r="BWT18" s="77"/>
      <c r="BWU18" s="77"/>
      <c r="BWV18" s="77"/>
      <c r="BWW18" s="77"/>
      <c r="BWX18" s="77"/>
      <c r="BWY18" s="77"/>
      <c r="BWZ18" s="77"/>
      <c r="BXA18" s="77"/>
      <c r="BXB18" s="77"/>
      <c r="BXC18" s="77"/>
      <c r="BXD18" s="77"/>
      <c r="BXE18" s="77"/>
      <c r="BXF18" s="77"/>
      <c r="BXG18" s="77"/>
      <c r="BXH18" s="77"/>
      <c r="BXI18" s="77"/>
      <c r="BXJ18" s="77"/>
      <c r="BXK18" s="77"/>
      <c r="BXL18" s="77"/>
      <c r="BXM18" s="77"/>
      <c r="BXN18" s="77"/>
      <c r="BXO18" s="77"/>
      <c r="BXP18" s="77"/>
      <c r="BXQ18" s="77"/>
      <c r="BXR18" s="77"/>
      <c r="BXS18" s="77"/>
      <c r="BXT18" s="77"/>
      <c r="BXU18" s="77"/>
      <c r="BXV18" s="77"/>
      <c r="BXW18" s="77"/>
      <c r="BXX18" s="77"/>
      <c r="BXY18" s="77"/>
      <c r="BXZ18" s="77"/>
      <c r="BYA18" s="77"/>
      <c r="BYB18" s="77"/>
      <c r="BYC18" s="77"/>
      <c r="BYD18" s="77"/>
      <c r="BYE18" s="77"/>
      <c r="BYF18" s="77"/>
      <c r="BYG18" s="77"/>
      <c r="BYH18" s="77"/>
      <c r="BYI18" s="77"/>
      <c r="BYJ18" s="77"/>
      <c r="BYK18" s="77"/>
      <c r="BYL18" s="77"/>
      <c r="BYM18" s="77"/>
      <c r="BYN18" s="77"/>
      <c r="BYO18" s="77"/>
      <c r="BYP18" s="77"/>
      <c r="BYQ18" s="77"/>
      <c r="BYR18" s="77"/>
      <c r="BYS18" s="77"/>
      <c r="BYT18" s="77"/>
      <c r="BYU18" s="77"/>
      <c r="BYV18" s="77"/>
      <c r="BYW18" s="77"/>
      <c r="BYX18" s="77"/>
      <c r="BYY18" s="77"/>
      <c r="BYZ18" s="77"/>
      <c r="BZA18" s="77"/>
      <c r="BZB18" s="77"/>
      <c r="BZC18" s="77"/>
      <c r="BZD18" s="77"/>
      <c r="BZE18" s="77"/>
      <c r="BZF18" s="77"/>
      <c r="BZG18" s="77"/>
      <c r="BZH18" s="77"/>
      <c r="BZI18" s="77"/>
      <c r="BZJ18" s="77"/>
      <c r="BZK18" s="77"/>
      <c r="BZL18" s="77"/>
      <c r="BZM18" s="77"/>
      <c r="BZN18" s="77"/>
      <c r="BZO18" s="77"/>
      <c r="BZP18" s="77"/>
      <c r="BZQ18" s="77"/>
      <c r="BZR18" s="77"/>
      <c r="BZS18" s="77"/>
      <c r="BZT18" s="77"/>
      <c r="BZU18" s="77"/>
      <c r="BZV18" s="77"/>
      <c r="BZW18" s="77"/>
      <c r="BZX18" s="77"/>
      <c r="BZY18" s="77"/>
      <c r="BZZ18" s="77"/>
      <c r="CAA18" s="77"/>
      <c r="CAB18" s="77"/>
      <c r="CAC18" s="77"/>
      <c r="CAD18" s="77"/>
      <c r="CAE18" s="77"/>
      <c r="CAF18" s="77"/>
      <c r="CAG18" s="77"/>
      <c r="CAH18" s="77"/>
      <c r="CAI18" s="77"/>
      <c r="CAJ18" s="77"/>
    </row>
    <row r="19" spans="1:2064" s="7" customFormat="1" ht="30" customHeight="1">
      <c r="A19" s="77"/>
      <c r="B19" s="104" t="s">
        <v>45</v>
      </c>
      <c r="C19" s="107">
        <v>-0.9</v>
      </c>
      <c r="D19" s="307"/>
      <c r="E19" s="308"/>
      <c r="F19" s="177"/>
      <c r="G19" s="177"/>
      <c r="H19" s="177"/>
      <c r="I19" s="1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c r="IW19" s="77"/>
      <c r="IX19" s="77"/>
      <c r="IY19" s="77"/>
      <c r="IZ19" s="77"/>
      <c r="JA19" s="77"/>
      <c r="JB19" s="77"/>
      <c r="JC19" s="77"/>
      <c r="JD19" s="77"/>
      <c r="JE19" s="77"/>
      <c r="JF19" s="77"/>
      <c r="JG19" s="77"/>
      <c r="JH19" s="77"/>
      <c r="JI19" s="77"/>
      <c r="JJ19" s="77"/>
      <c r="JK19" s="77"/>
      <c r="JL19" s="77"/>
      <c r="JM19" s="77"/>
      <c r="JN19" s="77"/>
      <c r="JO19" s="77"/>
      <c r="JP19" s="77"/>
      <c r="JQ19" s="77"/>
      <c r="JR19" s="77"/>
      <c r="JS19" s="77"/>
      <c r="JT19" s="77"/>
      <c r="JU19" s="77"/>
      <c r="JV19" s="77"/>
      <c r="JW19" s="77"/>
      <c r="JX19" s="77"/>
      <c r="JY19" s="77"/>
      <c r="JZ19" s="77"/>
      <c r="KA19" s="77"/>
      <c r="KB19" s="77"/>
      <c r="KC19" s="77"/>
      <c r="KD19" s="77"/>
      <c r="KE19" s="77"/>
      <c r="KF19" s="77"/>
      <c r="KG19" s="77"/>
      <c r="KH19" s="77"/>
      <c r="KI19" s="77"/>
      <c r="KJ19" s="77"/>
      <c r="KK19" s="77"/>
      <c r="KL19" s="77"/>
      <c r="KM19" s="77"/>
      <c r="KN19" s="77"/>
      <c r="KO19" s="77"/>
      <c r="KP19" s="77"/>
      <c r="KQ19" s="77"/>
      <c r="KR19" s="77"/>
      <c r="KS19" s="77"/>
      <c r="KT19" s="77"/>
      <c r="KU19" s="77"/>
      <c r="KV19" s="77"/>
      <c r="KW19" s="77"/>
      <c r="KX19" s="77"/>
      <c r="KY19" s="77"/>
      <c r="KZ19" s="77"/>
      <c r="LA19" s="77"/>
      <c r="LB19" s="77"/>
      <c r="LC19" s="77"/>
      <c r="LD19" s="77"/>
      <c r="LE19" s="77"/>
      <c r="LF19" s="77"/>
      <c r="LG19" s="77"/>
      <c r="LH19" s="77"/>
      <c r="LI19" s="77"/>
      <c r="LJ19" s="77"/>
      <c r="LK19" s="77"/>
      <c r="LL19" s="77"/>
      <c r="LM19" s="77"/>
      <c r="LN19" s="77"/>
      <c r="LO19" s="77"/>
      <c r="LP19" s="77"/>
      <c r="LQ19" s="77"/>
      <c r="LR19" s="77"/>
      <c r="LS19" s="77"/>
      <c r="LT19" s="77"/>
      <c r="LU19" s="77"/>
      <c r="LV19" s="77"/>
      <c r="LW19" s="77"/>
      <c r="LX19" s="77"/>
      <c r="LY19" s="77"/>
      <c r="LZ19" s="77"/>
      <c r="MA19" s="77"/>
      <c r="MB19" s="77"/>
      <c r="MC19" s="77"/>
      <c r="MD19" s="77"/>
      <c r="ME19" s="77"/>
      <c r="MF19" s="77"/>
      <c r="MG19" s="77"/>
      <c r="MH19" s="77"/>
      <c r="MI19" s="77"/>
      <c r="MJ19" s="77"/>
      <c r="MK19" s="77"/>
      <c r="ML19" s="77"/>
      <c r="MM19" s="77"/>
      <c r="MN19" s="77"/>
      <c r="MO19" s="77"/>
      <c r="MP19" s="77"/>
      <c r="MQ19" s="77"/>
      <c r="MR19" s="77"/>
      <c r="MS19" s="77"/>
      <c r="MT19" s="77"/>
      <c r="MU19" s="77"/>
      <c r="MV19" s="77"/>
      <c r="MW19" s="77"/>
      <c r="MX19" s="77"/>
      <c r="MY19" s="77"/>
      <c r="MZ19" s="77"/>
      <c r="NA19" s="77"/>
      <c r="NB19" s="77"/>
      <c r="NC19" s="77"/>
      <c r="ND19" s="77"/>
      <c r="NE19" s="77"/>
      <c r="NF19" s="77"/>
      <c r="NG19" s="77"/>
      <c r="NH19" s="77"/>
      <c r="NI19" s="77"/>
      <c r="NJ19" s="77"/>
      <c r="NK19" s="77"/>
      <c r="NL19" s="77"/>
      <c r="NM19" s="77"/>
      <c r="NN19" s="77"/>
      <c r="NO19" s="77"/>
      <c r="NP19" s="77"/>
      <c r="NQ19" s="77"/>
      <c r="NR19" s="77"/>
      <c r="NS19" s="77"/>
      <c r="NT19" s="77"/>
      <c r="NU19" s="77"/>
      <c r="NV19" s="77"/>
      <c r="NW19" s="77"/>
      <c r="NX19" s="77"/>
      <c r="NY19" s="77"/>
      <c r="NZ19" s="77"/>
      <c r="OA19" s="77"/>
      <c r="OB19" s="77"/>
      <c r="OC19" s="77"/>
      <c r="OD19" s="77"/>
      <c r="OE19" s="77"/>
      <c r="OF19" s="77"/>
      <c r="OG19" s="77"/>
      <c r="OH19" s="77"/>
      <c r="OI19" s="77"/>
      <c r="OJ19" s="77"/>
      <c r="OK19" s="77"/>
      <c r="OL19" s="77"/>
      <c r="OM19" s="77"/>
      <c r="ON19" s="77"/>
      <c r="OO19" s="77"/>
      <c r="OP19" s="77"/>
      <c r="OQ19" s="77"/>
      <c r="OR19" s="77"/>
      <c r="OS19" s="77"/>
      <c r="OT19" s="77"/>
      <c r="OU19" s="77"/>
      <c r="OV19" s="77"/>
      <c r="OW19" s="77"/>
      <c r="OX19" s="77"/>
      <c r="OY19" s="77"/>
      <c r="OZ19" s="77"/>
      <c r="PA19" s="77"/>
      <c r="PB19" s="77"/>
      <c r="PC19" s="77"/>
      <c r="PD19" s="77"/>
      <c r="PE19" s="77"/>
      <c r="PF19" s="77"/>
      <c r="PG19" s="77"/>
      <c r="PH19" s="77"/>
      <c r="PI19" s="77"/>
      <c r="PJ19" s="77"/>
      <c r="PK19" s="77"/>
      <c r="PL19" s="77"/>
      <c r="PM19" s="77"/>
      <c r="PN19" s="77"/>
      <c r="PO19" s="77"/>
      <c r="PP19" s="77"/>
      <c r="PQ19" s="77"/>
      <c r="PR19" s="77"/>
      <c r="PS19" s="77"/>
      <c r="PT19" s="77"/>
      <c r="PU19" s="77"/>
      <c r="PV19" s="77"/>
      <c r="PW19" s="77"/>
      <c r="PX19" s="77"/>
      <c r="PY19" s="77"/>
      <c r="PZ19" s="77"/>
      <c r="QA19" s="77"/>
      <c r="QB19" s="77"/>
      <c r="QC19" s="77"/>
      <c r="QD19" s="77"/>
      <c r="QE19" s="77"/>
      <c r="QF19" s="77"/>
      <c r="QG19" s="77"/>
      <c r="QH19" s="77"/>
      <c r="QI19" s="77"/>
      <c r="QJ19" s="77"/>
      <c r="QK19" s="77"/>
      <c r="QL19" s="77"/>
      <c r="QM19" s="77"/>
      <c r="QN19" s="77"/>
      <c r="QO19" s="77"/>
      <c r="QP19" s="77"/>
      <c r="QQ19" s="77"/>
      <c r="QR19" s="77"/>
      <c r="QS19" s="77"/>
      <c r="QT19" s="77"/>
      <c r="QU19" s="77"/>
      <c r="QV19" s="77"/>
      <c r="QW19" s="77"/>
      <c r="QX19" s="77"/>
      <c r="QY19" s="77"/>
      <c r="QZ19" s="77"/>
      <c r="RA19" s="77"/>
      <c r="RB19" s="77"/>
      <c r="RC19" s="77"/>
      <c r="RD19" s="77"/>
      <c r="RE19" s="77"/>
      <c r="RF19" s="77"/>
      <c r="RG19" s="77"/>
      <c r="RH19" s="77"/>
      <c r="RI19" s="77"/>
      <c r="RJ19" s="77"/>
      <c r="RK19" s="77"/>
      <c r="RL19" s="77"/>
      <c r="RM19" s="77"/>
      <c r="RN19" s="77"/>
      <c r="RO19" s="77"/>
      <c r="RP19" s="77"/>
      <c r="RQ19" s="77"/>
      <c r="RR19" s="77"/>
      <c r="RS19" s="77"/>
      <c r="RT19" s="77"/>
      <c r="RU19" s="77"/>
      <c r="RV19" s="77"/>
      <c r="RW19" s="77"/>
      <c r="RX19" s="77"/>
      <c r="RY19" s="77"/>
      <c r="RZ19" s="77"/>
      <c r="SA19" s="77"/>
      <c r="SB19" s="77"/>
      <c r="SC19" s="77"/>
      <c r="SD19" s="77"/>
      <c r="SE19" s="77"/>
      <c r="SF19" s="77"/>
      <c r="SG19" s="77"/>
      <c r="SH19" s="77"/>
      <c r="SI19" s="77"/>
      <c r="SJ19" s="77"/>
      <c r="SK19" s="77"/>
      <c r="SL19" s="77"/>
      <c r="SM19" s="77"/>
      <c r="SN19" s="77"/>
      <c r="SO19" s="77"/>
      <c r="SP19" s="77"/>
      <c r="SQ19" s="77"/>
      <c r="SR19" s="77"/>
      <c r="SS19" s="77"/>
      <c r="ST19" s="77"/>
      <c r="SU19" s="77"/>
      <c r="SV19" s="77"/>
      <c r="SW19" s="77"/>
      <c r="SX19" s="77"/>
      <c r="SY19" s="77"/>
      <c r="SZ19" s="77"/>
      <c r="TA19" s="77"/>
      <c r="TB19" s="77"/>
      <c r="TC19" s="77"/>
      <c r="TD19" s="77"/>
      <c r="TE19" s="77"/>
      <c r="TF19" s="77"/>
      <c r="TG19" s="77"/>
      <c r="TH19" s="77"/>
      <c r="TI19" s="77"/>
      <c r="TJ19" s="77"/>
      <c r="TK19" s="77"/>
      <c r="TL19" s="77"/>
      <c r="TM19" s="77"/>
      <c r="TN19" s="77"/>
      <c r="TO19" s="77"/>
      <c r="TP19" s="77"/>
      <c r="TQ19" s="77"/>
      <c r="TR19" s="77"/>
      <c r="TS19" s="77"/>
      <c r="TT19" s="77"/>
      <c r="TU19" s="77"/>
      <c r="TV19" s="77"/>
      <c r="TW19" s="77"/>
      <c r="TX19" s="77"/>
      <c r="TY19" s="77"/>
      <c r="TZ19" s="77"/>
      <c r="UA19" s="77"/>
      <c r="UB19" s="77"/>
      <c r="UC19" s="77"/>
      <c r="UD19" s="77"/>
      <c r="UE19" s="77"/>
      <c r="UF19" s="77"/>
      <c r="UG19" s="77"/>
      <c r="UH19" s="77"/>
      <c r="UI19" s="77"/>
      <c r="UJ19" s="77"/>
      <c r="UK19" s="77"/>
      <c r="UL19" s="77"/>
      <c r="UM19" s="77"/>
      <c r="UN19" s="77"/>
      <c r="UO19" s="77"/>
      <c r="UP19" s="77"/>
      <c r="UQ19" s="77"/>
      <c r="UR19" s="77"/>
      <c r="US19" s="77"/>
      <c r="UT19" s="77"/>
      <c r="UU19" s="77"/>
      <c r="UV19" s="77"/>
      <c r="UW19" s="77"/>
      <c r="UX19" s="77"/>
      <c r="UY19" s="77"/>
      <c r="UZ19" s="77"/>
      <c r="VA19" s="77"/>
      <c r="VB19" s="77"/>
      <c r="VC19" s="77"/>
      <c r="VD19" s="77"/>
      <c r="VE19" s="77"/>
      <c r="VF19" s="77"/>
      <c r="VG19" s="77"/>
      <c r="VH19" s="77"/>
      <c r="VI19" s="77"/>
      <c r="VJ19" s="77"/>
      <c r="VK19" s="77"/>
      <c r="VL19" s="77"/>
      <c r="VM19" s="77"/>
      <c r="VN19" s="77"/>
      <c r="VO19" s="77"/>
      <c r="VP19" s="77"/>
      <c r="VQ19" s="77"/>
      <c r="VR19" s="77"/>
      <c r="VS19" s="77"/>
      <c r="VT19" s="77"/>
      <c r="VU19" s="77"/>
      <c r="VV19" s="77"/>
      <c r="VW19" s="77"/>
      <c r="VX19" s="77"/>
      <c r="VY19" s="77"/>
      <c r="VZ19" s="77"/>
      <c r="WA19" s="77"/>
      <c r="WB19" s="77"/>
      <c r="WC19" s="77"/>
      <c r="WD19" s="77"/>
      <c r="WE19" s="77"/>
      <c r="WF19" s="77"/>
      <c r="WG19" s="77"/>
      <c r="WH19" s="77"/>
      <c r="WI19" s="77"/>
      <c r="WJ19" s="77"/>
      <c r="WK19" s="77"/>
      <c r="WL19" s="77"/>
      <c r="WM19" s="77"/>
      <c r="WN19" s="77"/>
      <c r="WO19" s="77"/>
      <c r="WP19" s="77"/>
      <c r="WQ19" s="77"/>
      <c r="WR19" s="77"/>
      <c r="WS19" s="77"/>
      <c r="WT19" s="77"/>
      <c r="WU19" s="77"/>
      <c r="WV19" s="77"/>
      <c r="WW19" s="77"/>
      <c r="WX19" s="77"/>
      <c r="WY19" s="77"/>
      <c r="WZ19" s="77"/>
      <c r="XA19" s="77"/>
      <c r="XB19" s="77"/>
      <c r="XC19" s="77"/>
      <c r="XD19" s="77"/>
      <c r="XE19" s="77"/>
      <c r="XF19" s="77"/>
      <c r="XG19" s="77"/>
      <c r="XH19" s="77"/>
      <c r="XI19" s="77"/>
      <c r="XJ19" s="77"/>
      <c r="XK19" s="77"/>
      <c r="XL19" s="77"/>
      <c r="XM19" s="77"/>
      <c r="XN19" s="77"/>
      <c r="XO19" s="77"/>
      <c r="XP19" s="77"/>
      <c r="XQ19" s="77"/>
      <c r="XR19" s="77"/>
      <c r="XS19" s="77"/>
      <c r="XT19" s="77"/>
      <c r="XU19" s="77"/>
      <c r="XV19" s="77"/>
      <c r="XW19" s="77"/>
      <c r="XX19" s="77"/>
      <c r="XY19" s="77"/>
      <c r="XZ19" s="77"/>
      <c r="YA19" s="77"/>
      <c r="YB19" s="77"/>
      <c r="YC19" s="77"/>
      <c r="YD19" s="77"/>
      <c r="YE19" s="77"/>
      <c r="YF19" s="77"/>
      <c r="YG19" s="77"/>
      <c r="YH19" s="77"/>
      <c r="YI19" s="77"/>
      <c r="YJ19" s="77"/>
      <c r="YK19" s="77"/>
      <c r="YL19" s="77"/>
      <c r="YM19" s="77"/>
      <c r="YN19" s="77"/>
      <c r="YO19" s="77"/>
      <c r="YP19" s="77"/>
      <c r="YQ19" s="77"/>
      <c r="YR19" s="77"/>
      <c r="YS19" s="77"/>
      <c r="YT19" s="77"/>
      <c r="YU19" s="77"/>
      <c r="YV19" s="77"/>
      <c r="YW19" s="77"/>
      <c r="YX19" s="77"/>
      <c r="YY19" s="77"/>
      <c r="YZ19" s="77"/>
      <c r="ZA19" s="77"/>
      <c r="ZB19" s="77"/>
      <c r="ZC19" s="77"/>
      <c r="ZD19" s="77"/>
      <c r="ZE19" s="77"/>
      <c r="ZF19" s="77"/>
      <c r="ZG19" s="77"/>
      <c r="ZH19" s="77"/>
      <c r="ZI19" s="77"/>
      <c r="ZJ19" s="77"/>
      <c r="ZK19" s="77"/>
      <c r="ZL19" s="77"/>
      <c r="ZM19" s="77"/>
      <c r="ZN19" s="77"/>
      <c r="ZO19" s="77"/>
      <c r="ZP19" s="77"/>
      <c r="ZQ19" s="77"/>
      <c r="ZR19" s="77"/>
      <c r="ZS19" s="77"/>
      <c r="ZT19" s="77"/>
      <c r="ZU19" s="77"/>
      <c r="ZV19" s="77"/>
      <c r="ZW19" s="77"/>
      <c r="ZX19" s="77"/>
      <c r="ZY19" s="77"/>
      <c r="ZZ19" s="77"/>
      <c r="AAA19" s="77"/>
      <c r="AAB19" s="77"/>
      <c r="AAC19" s="77"/>
      <c r="AAD19" s="77"/>
      <c r="AAE19" s="77"/>
      <c r="AAF19" s="77"/>
      <c r="AAG19" s="77"/>
      <c r="AAH19" s="77"/>
      <c r="AAI19" s="77"/>
      <c r="AAJ19" s="77"/>
      <c r="AAK19" s="77"/>
      <c r="AAL19" s="77"/>
      <c r="AAM19" s="77"/>
      <c r="AAN19" s="77"/>
      <c r="AAO19" s="77"/>
      <c r="AAP19" s="77"/>
      <c r="AAQ19" s="77"/>
      <c r="AAR19" s="77"/>
      <c r="AAS19" s="77"/>
      <c r="AAT19" s="77"/>
      <c r="AAU19" s="77"/>
      <c r="AAV19" s="77"/>
      <c r="AAW19" s="77"/>
      <c r="AAX19" s="77"/>
      <c r="AAY19" s="77"/>
      <c r="AAZ19" s="77"/>
      <c r="ABA19" s="77"/>
      <c r="ABB19" s="77"/>
      <c r="ABC19" s="77"/>
      <c r="ABD19" s="77"/>
      <c r="ABE19" s="77"/>
      <c r="ABF19" s="77"/>
      <c r="ABG19" s="77"/>
      <c r="ABH19" s="77"/>
      <c r="ABI19" s="77"/>
      <c r="ABJ19" s="77"/>
      <c r="ABK19" s="77"/>
      <c r="ABL19" s="77"/>
      <c r="ABM19" s="77"/>
      <c r="ABN19" s="77"/>
      <c r="ABO19" s="77"/>
      <c r="ABP19" s="77"/>
      <c r="ABQ19" s="77"/>
      <c r="ABR19" s="77"/>
      <c r="ABS19" s="77"/>
      <c r="ABT19" s="77"/>
      <c r="ABU19" s="77"/>
      <c r="ABV19" s="77"/>
      <c r="ABW19" s="77"/>
      <c r="ABX19" s="77"/>
      <c r="ABY19" s="77"/>
      <c r="ABZ19" s="77"/>
      <c r="ACA19" s="77"/>
      <c r="ACB19" s="77"/>
      <c r="ACC19" s="77"/>
      <c r="ACD19" s="77"/>
      <c r="ACE19" s="77"/>
      <c r="ACF19" s="77"/>
      <c r="ACG19" s="77"/>
      <c r="ACH19" s="77"/>
      <c r="ACI19" s="77"/>
      <c r="ACJ19" s="77"/>
      <c r="ACK19" s="77"/>
      <c r="ACL19" s="77"/>
      <c r="ACM19" s="77"/>
      <c r="ACN19" s="77"/>
      <c r="ACO19" s="77"/>
      <c r="ACP19" s="77"/>
      <c r="ACQ19" s="77"/>
      <c r="ACR19" s="77"/>
      <c r="ACS19" s="77"/>
      <c r="ACT19" s="77"/>
      <c r="ACU19" s="77"/>
      <c r="ACV19" s="77"/>
      <c r="ACW19" s="77"/>
      <c r="ACX19" s="77"/>
      <c r="ACY19" s="77"/>
      <c r="ACZ19" s="77"/>
      <c r="ADA19" s="77"/>
      <c r="ADB19" s="77"/>
      <c r="ADC19" s="77"/>
      <c r="ADD19" s="77"/>
      <c r="ADE19" s="77"/>
      <c r="ADF19" s="77"/>
      <c r="ADG19" s="77"/>
      <c r="ADH19" s="77"/>
      <c r="ADI19" s="77"/>
      <c r="ADJ19" s="77"/>
      <c r="ADK19" s="77"/>
      <c r="ADL19" s="77"/>
      <c r="ADM19" s="77"/>
      <c r="ADN19" s="77"/>
      <c r="ADO19" s="77"/>
      <c r="ADP19" s="77"/>
      <c r="ADQ19" s="77"/>
      <c r="ADR19" s="77"/>
      <c r="ADS19" s="77"/>
      <c r="ADT19" s="77"/>
      <c r="ADU19" s="77"/>
      <c r="ADV19" s="77"/>
      <c r="ADW19" s="77"/>
      <c r="ADX19" s="77"/>
      <c r="ADY19" s="77"/>
      <c r="ADZ19" s="77"/>
      <c r="AEA19" s="77"/>
      <c r="AEB19" s="77"/>
      <c r="AEC19" s="77"/>
      <c r="AED19" s="77"/>
      <c r="AEE19" s="77"/>
      <c r="AEF19" s="77"/>
      <c r="AEG19" s="77"/>
      <c r="AEH19" s="77"/>
      <c r="AEI19" s="77"/>
      <c r="AEJ19" s="77"/>
      <c r="AEK19" s="77"/>
      <c r="AEL19" s="77"/>
      <c r="AEM19" s="77"/>
      <c r="AEN19" s="77"/>
      <c r="AEO19" s="77"/>
      <c r="AEP19" s="77"/>
      <c r="AEQ19" s="77"/>
      <c r="AER19" s="77"/>
      <c r="AES19" s="77"/>
      <c r="AET19" s="77"/>
      <c r="AEU19" s="77"/>
      <c r="AEV19" s="77"/>
      <c r="AEW19" s="77"/>
      <c r="AEX19" s="77"/>
      <c r="AEY19" s="77"/>
      <c r="AEZ19" s="77"/>
      <c r="AFA19" s="77"/>
      <c r="AFB19" s="77"/>
      <c r="AFC19" s="77"/>
      <c r="AFD19" s="77"/>
      <c r="AFE19" s="77"/>
      <c r="AFF19" s="77"/>
      <c r="AFG19" s="77"/>
      <c r="AFH19" s="77"/>
      <c r="AFI19" s="77"/>
      <c r="AFJ19" s="77"/>
      <c r="AFK19" s="77"/>
      <c r="AFL19" s="77"/>
      <c r="AFM19" s="77"/>
      <c r="AFN19" s="77"/>
      <c r="AFO19" s="77"/>
      <c r="AFP19" s="77"/>
      <c r="AFQ19" s="77"/>
      <c r="AFR19" s="77"/>
      <c r="AFS19" s="77"/>
      <c r="AFT19" s="77"/>
      <c r="AFU19" s="77"/>
      <c r="AFV19" s="77"/>
      <c r="AFW19" s="77"/>
      <c r="AFX19" s="77"/>
      <c r="AFY19" s="77"/>
      <c r="AFZ19" s="77"/>
      <c r="AGA19" s="77"/>
      <c r="AGB19" s="77"/>
      <c r="AGC19" s="77"/>
      <c r="AGD19" s="77"/>
      <c r="AGE19" s="77"/>
      <c r="AGF19" s="77"/>
      <c r="AGG19" s="77"/>
      <c r="AGH19" s="77"/>
      <c r="AGI19" s="77"/>
      <c r="AGJ19" s="77"/>
      <c r="AGK19" s="77"/>
      <c r="AGL19" s="77"/>
      <c r="AGM19" s="77"/>
      <c r="AGN19" s="77"/>
      <c r="AGO19" s="77"/>
      <c r="AGP19" s="77"/>
      <c r="AGQ19" s="77"/>
      <c r="AGR19" s="77"/>
      <c r="AGS19" s="77"/>
      <c r="AGT19" s="77"/>
      <c r="AGU19" s="77"/>
      <c r="AGV19" s="77"/>
      <c r="AGW19" s="77"/>
      <c r="AGX19" s="77"/>
      <c r="AGY19" s="77"/>
      <c r="AGZ19" s="77"/>
      <c r="AHA19" s="77"/>
      <c r="AHB19" s="77"/>
      <c r="AHC19" s="77"/>
      <c r="AHD19" s="77"/>
      <c r="AHE19" s="77"/>
      <c r="AHF19" s="77"/>
      <c r="AHG19" s="77"/>
      <c r="AHH19" s="77"/>
      <c r="AHI19" s="77"/>
      <c r="AHJ19" s="77"/>
      <c r="AHK19" s="77"/>
      <c r="AHL19" s="77"/>
      <c r="AHM19" s="77"/>
      <c r="AHN19" s="77"/>
      <c r="AHO19" s="77"/>
      <c r="AHP19" s="77"/>
      <c r="AHQ19" s="77"/>
      <c r="AHR19" s="77"/>
      <c r="AHS19" s="77"/>
      <c r="AHT19" s="77"/>
      <c r="AHU19" s="77"/>
      <c r="AHV19" s="77"/>
      <c r="AHW19" s="77"/>
      <c r="AHX19" s="77"/>
      <c r="AHY19" s="77"/>
      <c r="AHZ19" s="77"/>
      <c r="AIA19" s="77"/>
      <c r="AIB19" s="77"/>
      <c r="AIC19" s="77"/>
      <c r="AID19" s="77"/>
      <c r="AIE19" s="77"/>
      <c r="AIF19" s="77"/>
      <c r="AIG19" s="77"/>
      <c r="AIH19" s="77"/>
      <c r="AII19" s="77"/>
      <c r="AIJ19" s="77"/>
      <c r="AIK19" s="77"/>
      <c r="AIL19" s="77"/>
      <c r="AIM19" s="77"/>
      <c r="AIN19" s="77"/>
      <c r="AIO19" s="77"/>
      <c r="AIP19" s="77"/>
      <c r="AIQ19" s="77"/>
      <c r="AIR19" s="77"/>
      <c r="AIS19" s="77"/>
      <c r="AIT19" s="77"/>
      <c r="AIU19" s="77"/>
      <c r="AIV19" s="77"/>
      <c r="AIW19" s="77"/>
      <c r="AIX19" s="77"/>
      <c r="AIY19" s="77"/>
      <c r="AIZ19" s="77"/>
      <c r="AJA19" s="77"/>
      <c r="AJB19" s="77"/>
      <c r="AJC19" s="77"/>
      <c r="AJD19" s="77"/>
      <c r="AJE19" s="77"/>
      <c r="AJF19" s="77"/>
      <c r="AJG19" s="77"/>
      <c r="AJH19" s="77"/>
      <c r="AJI19" s="77"/>
      <c r="AJJ19" s="77"/>
      <c r="AJK19" s="77"/>
      <c r="AJL19" s="77"/>
      <c r="AJM19" s="77"/>
      <c r="AJN19" s="77"/>
      <c r="AJO19" s="77"/>
      <c r="AJP19" s="77"/>
      <c r="AJQ19" s="77"/>
      <c r="AJR19" s="77"/>
      <c r="AJS19" s="77"/>
      <c r="AJT19" s="77"/>
      <c r="AJU19" s="77"/>
      <c r="AJV19" s="77"/>
      <c r="AJW19" s="77"/>
      <c r="AJX19" s="77"/>
      <c r="AJY19" s="77"/>
      <c r="AJZ19" s="77"/>
      <c r="AKA19" s="77"/>
      <c r="AKB19" s="77"/>
      <c r="AKC19" s="77"/>
      <c r="AKD19" s="77"/>
      <c r="AKE19" s="77"/>
      <c r="AKF19" s="77"/>
      <c r="AKG19" s="77"/>
      <c r="AKH19" s="77"/>
      <c r="AKI19" s="77"/>
      <c r="AKJ19" s="77"/>
      <c r="AKK19" s="77"/>
      <c r="AKL19" s="77"/>
      <c r="AKM19" s="77"/>
      <c r="AKN19" s="77"/>
      <c r="AKO19" s="77"/>
      <c r="AKP19" s="77"/>
      <c r="AKQ19" s="77"/>
      <c r="AKR19" s="77"/>
      <c r="AKS19" s="77"/>
      <c r="AKT19" s="77"/>
      <c r="AKU19" s="77"/>
      <c r="AKV19" s="77"/>
      <c r="AKW19" s="77"/>
      <c r="AKX19" s="77"/>
      <c r="AKY19" s="77"/>
      <c r="AKZ19" s="77"/>
      <c r="ALA19" s="77"/>
      <c r="ALB19" s="77"/>
      <c r="ALC19" s="77"/>
      <c r="ALD19" s="77"/>
      <c r="ALE19" s="77"/>
      <c r="ALF19" s="77"/>
      <c r="ALG19" s="77"/>
      <c r="ALH19" s="77"/>
      <c r="ALI19" s="77"/>
      <c r="ALJ19" s="77"/>
      <c r="ALK19" s="77"/>
      <c r="ALL19" s="77"/>
      <c r="ALM19" s="77"/>
      <c r="ALN19" s="77"/>
      <c r="ALO19" s="77"/>
      <c r="ALP19" s="77"/>
      <c r="ALQ19" s="77"/>
      <c r="ALR19" s="77"/>
      <c r="ALS19" s="77"/>
      <c r="ALT19" s="77"/>
      <c r="ALU19" s="77"/>
      <c r="ALV19" s="77"/>
      <c r="ALW19" s="77"/>
      <c r="ALX19" s="77"/>
      <c r="ALY19" s="77"/>
      <c r="ALZ19" s="77"/>
      <c r="AMA19" s="77"/>
      <c r="AMB19" s="77"/>
      <c r="AMC19" s="77"/>
      <c r="AMD19" s="77"/>
      <c r="AME19" s="77"/>
      <c r="AMF19" s="77"/>
      <c r="AMG19" s="77"/>
      <c r="AMH19" s="77"/>
      <c r="AMI19" s="77"/>
      <c r="AMJ19" s="77"/>
      <c r="AMK19" s="77"/>
      <c r="AML19" s="77"/>
      <c r="AMM19" s="77"/>
      <c r="AMN19" s="77"/>
      <c r="AMO19" s="77"/>
      <c r="AMP19" s="77"/>
      <c r="AMQ19" s="77"/>
      <c r="AMR19" s="77"/>
      <c r="AMS19" s="77"/>
      <c r="AMT19" s="77"/>
      <c r="AMU19" s="77"/>
      <c r="AMV19" s="77"/>
      <c r="AMW19" s="77"/>
      <c r="AMX19" s="77"/>
      <c r="AMY19" s="77"/>
      <c r="AMZ19" s="77"/>
      <c r="ANA19" s="77"/>
      <c r="ANB19" s="77"/>
      <c r="ANC19" s="77"/>
      <c r="AND19" s="77"/>
      <c r="ANE19" s="77"/>
      <c r="ANF19" s="77"/>
      <c r="ANG19" s="77"/>
      <c r="ANH19" s="77"/>
      <c r="ANI19" s="77"/>
      <c r="ANJ19" s="77"/>
      <c r="ANK19" s="77"/>
      <c r="ANL19" s="77"/>
      <c r="ANM19" s="77"/>
      <c r="ANN19" s="77"/>
      <c r="ANO19" s="77"/>
      <c r="ANP19" s="77"/>
      <c r="ANQ19" s="77"/>
      <c r="ANR19" s="77"/>
      <c r="ANS19" s="77"/>
      <c r="ANT19" s="77"/>
      <c r="ANU19" s="77"/>
      <c r="ANV19" s="77"/>
      <c r="ANW19" s="77"/>
      <c r="ANX19" s="77"/>
      <c r="ANY19" s="77"/>
      <c r="ANZ19" s="77"/>
      <c r="AOA19" s="77"/>
      <c r="AOB19" s="77"/>
      <c r="AOC19" s="77"/>
      <c r="AOD19" s="77"/>
      <c r="AOE19" s="77"/>
      <c r="AOF19" s="77"/>
      <c r="AOG19" s="77"/>
      <c r="AOH19" s="77"/>
      <c r="AOI19" s="77"/>
      <c r="AOJ19" s="77"/>
      <c r="AOK19" s="77"/>
      <c r="AOL19" s="77"/>
      <c r="AOM19" s="77"/>
      <c r="AON19" s="77"/>
      <c r="AOO19" s="77"/>
      <c r="AOP19" s="77"/>
      <c r="AOQ19" s="77"/>
      <c r="AOR19" s="77"/>
      <c r="AOS19" s="77"/>
      <c r="AOT19" s="77"/>
      <c r="AOU19" s="77"/>
      <c r="AOV19" s="77"/>
      <c r="AOW19" s="77"/>
      <c r="AOX19" s="77"/>
      <c r="AOY19" s="77"/>
      <c r="AOZ19" s="77"/>
      <c r="APA19" s="77"/>
      <c r="APB19" s="77"/>
      <c r="APC19" s="77"/>
      <c r="APD19" s="77"/>
      <c r="APE19" s="77"/>
      <c r="APF19" s="77"/>
      <c r="APG19" s="77"/>
      <c r="APH19" s="77"/>
      <c r="API19" s="77"/>
      <c r="APJ19" s="77"/>
      <c r="APK19" s="77"/>
      <c r="APL19" s="77"/>
      <c r="APM19" s="77"/>
      <c r="APN19" s="77"/>
      <c r="APO19" s="77"/>
      <c r="APP19" s="77"/>
      <c r="APQ19" s="77"/>
      <c r="APR19" s="77"/>
      <c r="APS19" s="77"/>
      <c r="APT19" s="77"/>
      <c r="APU19" s="77"/>
      <c r="APV19" s="77"/>
      <c r="APW19" s="77"/>
      <c r="APX19" s="77"/>
      <c r="APY19" s="77"/>
      <c r="APZ19" s="77"/>
      <c r="AQA19" s="77"/>
      <c r="AQB19" s="77"/>
      <c r="AQC19" s="77"/>
      <c r="AQD19" s="77"/>
      <c r="AQE19" s="77"/>
      <c r="AQF19" s="77"/>
      <c r="AQG19" s="77"/>
      <c r="AQH19" s="77"/>
      <c r="AQI19" s="77"/>
      <c r="AQJ19" s="77"/>
      <c r="AQK19" s="77"/>
      <c r="AQL19" s="77"/>
      <c r="AQM19" s="77"/>
      <c r="AQN19" s="77"/>
      <c r="AQO19" s="77"/>
      <c r="AQP19" s="77"/>
      <c r="AQQ19" s="77"/>
      <c r="AQR19" s="77"/>
      <c r="AQS19" s="77"/>
      <c r="AQT19" s="77"/>
      <c r="AQU19" s="77"/>
      <c r="AQV19" s="77"/>
      <c r="AQW19" s="77"/>
      <c r="AQX19" s="77"/>
      <c r="AQY19" s="77"/>
      <c r="AQZ19" s="77"/>
      <c r="ARA19" s="77"/>
      <c r="ARB19" s="77"/>
      <c r="ARC19" s="77"/>
      <c r="ARD19" s="77"/>
      <c r="ARE19" s="77"/>
      <c r="ARF19" s="77"/>
      <c r="ARG19" s="77"/>
      <c r="ARH19" s="77"/>
      <c r="ARI19" s="77"/>
      <c r="ARJ19" s="77"/>
      <c r="ARK19" s="77"/>
      <c r="ARL19" s="77"/>
      <c r="ARM19" s="77"/>
      <c r="ARN19" s="77"/>
      <c r="ARO19" s="77"/>
      <c r="ARP19" s="77"/>
      <c r="ARQ19" s="77"/>
      <c r="ARR19" s="77"/>
      <c r="ARS19" s="77"/>
      <c r="ART19" s="77"/>
      <c r="ARU19" s="77"/>
      <c r="ARV19" s="77"/>
      <c r="ARW19" s="77"/>
      <c r="ARX19" s="77"/>
      <c r="ARY19" s="77"/>
      <c r="ARZ19" s="77"/>
      <c r="ASA19" s="77"/>
      <c r="ASB19" s="77"/>
      <c r="ASC19" s="77"/>
      <c r="ASD19" s="77"/>
      <c r="ASE19" s="77"/>
      <c r="ASF19" s="77"/>
      <c r="ASG19" s="77"/>
      <c r="ASH19" s="77"/>
      <c r="ASI19" s="77"/>
      <c r="ASJ19" s="77"/>
      <c r="ASK19" s="77"/>
      <c r="ASL19" s="77"/>
      <c r="ASM19" s="77"/>
      <c r="ASN19" s="77"/>
      <c r="ASO19" s="77"/>
      <c r="ASP19" s="77"/>
      <c r="ASQ19" s="77"/>
      <c r="ASR19" s="77"/>
      <c r="ASS19" s="77"/>
      <c r="AST19" s="77"/>
      <c r="ASU19" s="77"/>
      <c r="ASV19" s="77"/>
      <c r="ASW19" s="77"/>
      <c r="ASX19" s="77"/>
      <c r="ASY19" s="77"/>
      <c r="ASZ19" s="77"/>
      <c r="ATA19" s="77"/>
      <c r="ATB19" s="77"/>
      <c r="ATC19" s="77"/>
      <c r="ATD19" s="77"/>
      <c r="ATE19" s="77"/>
      <c r="ATF19" s="77"/>
      <c r="ATG19" s="77"/>
      <c r="ATH19" s="77"/>
      <c r="ATI19" s="77"/>
      <c r="ATJ19" s="77"/>
      <c r="ATK19" s="77"/>
      <c r="ATL19" s="77"/>
      <c r="ATM19" s="77"/>
      <c r="ATN19" s="77"/>
      <c r="ATO19" s="77"/>
      <c r="ATP19" s="77"/>
      <c r="ATQ19" s="77"/>
      <c r="ATR19" s="77"/>
      <c r="ATS19" s="77"/>
      <c r="ATT19" s="77"/>
      <c r="ATU19" s="77"/>
      <c r="ATV19" s="77"/>
      <c r="ATW19" s="77"/>
      <c r="ATX19" s="77"/>
      <c r="ATY19" s="77"/>
      <c r="ATZ19" s="77"/>
      <c r="AUA19" s="77"/>
      <c r="AUB19" s="77"/>
      <c r="AUC19" s="77"/>
      <c r="AUD19" s="77"/>
      <c r="AUE19" s="77"/>
      <c r="AUF19" s="77"/>
      <c r="AUG19" s="77"/>
      <c r="AUH19" s="77"/>
      <c r="AUI19" s="77"/>
      <c r="AUJ19" s="77"/>
      <c r="AUK19" s="77"/>
      <c r="AUL19" s="77"/>
      <c r="AUM19" s="77"/>
      <c r="AUN19" s="77"/>
      <c r="AUO19" s="77"/>
      <c r="AUP19" s="77"/>
      <c r="AUQ19" s="77"/>
      <c r="AUR19" s="77"/>
      <c r="AUS19" s="77"/>
      <c r="AUT19" s="77"/>
      <c r="AUU19" s="77"/>
      <c r="AUV19" s="77"/>
      <c r="AUW19" s="77"/>
      <c r="AUX19" s="77"/>
      <c r="AUY19" s="77"/>
      <c r="AUZ19" s="77"/>
      <c r="AVA19" s="77"/>
      <c r="AVB19" s="77"/>
      <c r="AVC19" s="77"/>
      <c r="AVD19" s="77"/>
      <c r="AVE19" s="77"/>
      <c r="AVF19" s="77"/>
      <c r="AVG19" s="77"/>
      <c r="AVH19" s="77"/>
      <c r="AVI19" s="77"/>
      <c r="AVJ19" s="77"/>
      <c r="AVK19" s="77"/>
      <c r="AVL19" s="77"/>
      <c r="AVM19" s="77"/>
      <c r="AVN19" s="77"/>
      <c r="AVO19" s="77"/>
      <c r="AVP19" s="77"/>
      <c r="AVQ19" s="77"/>
      <c r="AVR19" s="77"/>
      <c r="AVS19" s="77"/>
      <c r="AVT19" s="77"/>
      <c r="AVU19" s="77"/>
      <c r="AVV19" s="77"/>
      <c r="AVW19" s="77"/>
      <c r="AVX19" s="77"/>
      <c r="AVY19" s="77"/>
      <c r="AVZ19" s="77"/>
      <c r="AWA19" s="77"/>
      <c r="AWB19" s="77"/>
      <c r="AWC19" s="77"/>
      <c r="AWD19" s="77"/>
      <c r="AWE19" s="77"/>
      <c r="AWF19" s="77"/>
      <c r="AWG19" s="77"/>
      <c r="AWH19" s="77"/>
      <c r="AWI19" s="77"/>
      <c r="AWJ19" s="77"/>
      <c r="AWK19" s="77"/>
      <c r="AWL19" s="77"/>
      <c r="AWM19" s="77"/>
      <c r="AWN19" s="77"/>
      <c r="AWO19" s="77"/>
      <c r="AWP19" s="77"/>
      <c r="AWQ19" s="77"/>
      <c r="AWR19" s="77"/>
      <c r="AWS19" s="77"/>
      <c r="AWT19" s="77"/>
      <c r="AWU19" s="77"/>
      <c r="AWV19" s="77"/>
      <c r="AWW19" s="77"/>
      <c r="AWX19" s="77"/>
      <c r="AWY19" s="77"/>
      <c r="AWZ19" s="77"/>
      <c r="AXA19" s="77"/>
      <c r="AXB19" s="77"/>
      <c r="AXC19" s="77"/>
      <c r="AXD19" s="77"/>
      <c r="AXE19" s="77"/>
      <c r="AXF19" s="77"/>
      <c r="AXG19" s="77"/>
      <c r="AXH19" s="77"/>
      <c r="AXI19" s="77"/>
      <c r="AXJ19" s="77"/>
      <c r="AXK19" s="77"/>
      <c r="AXL19" s="77"/>
      <c r="AXM19" s="77"/>
      <c r="AXN19" s="77"/>
      <c r="AXO19" s="77"/>
      <c r="AXP19" s="77"/>
      <c r="AXQ19" s="77"/>
      <c r="AXR19" s="77"/>
      <c r="AXS19" s="77"/>
      <c r="AXT19" s="77"/>
      <c r="AXU19" s="77"/>
      <c r="AXV19" s="77"/>
      <c r="AXW19" s="77"/>
      <c r="AXX19" s="77"/>
      <c r="AXY19" s="77"/>
      <c r="AXZ19" s="77"/>
      <c r="AYA19" s="77"/>
      <c r="AYB19" s="77"/>
      <c r="AYC19" s="77"/>
      <c r="AYD19" s="77"/>
      <c r="AYE19" s="77"/>
      <c r="AYF19" s="77"/>
      <c r="AYG19" s="77"/>
      <c r="AYH19" s="77"/>
      <c r="AYI19" s="77"/>
      <c r="AYJ19" s="77"/>
      <c r="AYK19" s="77"/>
      <c r="AYL19" s="77"/>
      <c r="AYM19" s="77"/>
      <c r="AYN19" s="77"/>
      <c r="AYO19" s="77"/>
      <c r="AYP19" s="77"/>
      <c r="AYQ19" s="77"/>
      <c r="AYR19" s="77"/>
      <c r="AYS19" s="77"/>
      <c r="AYT19" s="77"/>
      <c r="AYU19" s="77"/>
      <c r="AYV19" s="77"/>
      <c r="AYW19" s="77"/>
      <c r="AYX19" s="77"/>
      <c r="AYY19" s="77"/>
      <c r="AYZ19" s="77"/>
      <c r="AZA19" s="77"/>
      <c r="AZB19" s="77"/>
      <c r="AZC19" s="77"/>
      <c r="AZD19" s="77"/>
      <c r="AZE19" s="77"/>
      <c r="AZF19" s="77"/>
      <c r="AZG19" s="77"/>
      <c r="AZH19" s="77"/>
      <c r="AZI19" s="77"/>
      <c r="AZJ19" s="77"/>
      <c r="AZK19" s="77"/>
      <c r="AZL19" s="77"/>
      <c r="AZM19" s="77"/>
      <c r="AZN19" s="77"/>
      <c r="AZO19" s="77"/>
      <c r="AZP19" s="77"/>
      <c r="AZQ19" s="77"/>
      <c r="AZR19" s="77"/>
      <c r="AZS19" s="77"/>
      <c r="AZT19" s="77"/>
      <c r="AZU19" s="77"/>
      <c r="AZV19" s="77"/>
      <c r="AZW19" s="77"/>
      <c r="AZX19" s="77"/>
      <c r="AZY19" s="77"/>
      <c r="AZZ19" s="77"/>
      <c r="BAA19" s="77"/>
      <c r="BAB19" s="77"/>
      <c r="BAC19" s="77"/>
      <c r="BAD19" s="77"/>
      <c r="BAE19" s="77"/>
      <c r="BAF19" s="77"/>
      <c r="BAG19" s="77"/>
      <c r="BAH19" s="77"/>
      <c r="BAI19" s="77"/>
      <c r="BAJ19" s="77"/>
      <c r="BAK19" s="77"/>
      <c r="BAL19" s="77"/>
      <c r="BAM19" s="77"/>
      <c r="BAN19" s="77"/>
      <c r="BAO19" s="77"/>
      <c r="BAP19" s="77"/>
      <c r="BAQ19" s="77"/>
      <c r="BAR19" s="77"/>
      <c r="BAS19" s="77"/>
      <c r="BAT19" s="77"/>
      <c r="BAU19" s="77"/>
      <c r="BAV19" s="77"/>
      <c r="BAW19" s="77"/>
      <c r="BAX19" s="77"/>
      <c r="BAY19" s="77"/>
      <c r="BAZ19" s="77"/>
      <c r="BBA19" s="77"/>
      <c r="BBB19" s="77"/>
      <c r="BBC19" s="77"/>
      <c r="BBD19" s="77"/>
      <c r="BBE19" s="77"/>
      <c r="BBF19" s="77"/>
      <c r="BBG19" s="77"/>
      <c r="BBH19" s="77"/>
      <c r="BBI19" s="77"/>
      <c r="BBJ19" s="77"/>
      <c r="BBK19" s="77"/>
      <c r="BBL19" s="77"/>
      <c r="BBM19" s="77"/>
      <c r="BBN19" s="77"/>
      <c r="BBO19" s="77"/>
      <c r="BBP19" s="77"/>
      <c r="BBQ19" s="77"/>
      <c r="BBR19" s="77"/>
      <c r="BBS19" s="77"/>
      <c r="BBT19" s="77"/>
      <c r="BBU19" s="77"/>
      <c r="BBV19" s="77"/>
      <c r="BBW19" s="77"/>
      <c r="BBX19" s="77"/>
      <c r="BBY19" s="77"/>
      <c r="BBZ19" s="77"/>
      <c r="BCA19" s="77"/>
      <c r="BCB19" s="77"/>
      <c r="BCC19" s="77"/>
      <c r="BCD19" s="77"/>
      <c r="BCE19" s="77"/>
      <c r="BCF19" s="77"/>
      <c r="BCG19" s="77"/>
      <c r="BCH19" s="77"/>
      <c r="BCI19" s="77"/>
      <c r="BCJ19" s="77"/>
      <c r="BCK19" s="77"/>
      <c r="BCL19" s="77"/>
      <c r="BCM19" s="77"/>
      <c r="BCN19" s="77"/>
      <c r="BCO19" s="77"/>
      <c r="BCP19" s="77"/>
      <c r="BCQ19" s="77"/>
      <c r="BCR19" s="77"/>
      <c r="BCS19" s="77"/>
      <c r="BCT19" s="77"/>
      <c r="BCU19" s="77"/>
      <c r="BCV19" s="77"/>
      <c r="BCW19" s="77"/>
      <c r="BCX19" s="77"/>
      <c r="BCY19" s="77"/>
      <c r="BCZ19" s="77"/>
      <c r="BDA19" s="77"/>
      <c r="BDB19" s="77"/>
      <c r="BDC19" s="77"/>
      <c r="BDD19" s="77"/>
      <c r="BDE19" s="77"/>
      <c r="BDF19" s="77"/>
      <c r="BDG19" s="77"/>
      <c r="BDH19" s="77"/>
      <c r="BDI19" s="77"/>
      <c r="BDJ19" s="77"/>
      <c r="BDK19" s="77"/>
      <c r="BDL19" s="77"/>
      <c r="BDM19" s="77"/>
      <c r="BDN19" s="77"/>
      <c r="BDO19" s="77"/>
      <c r="BDP19" s="77"/>
      <c r="BDQ19" s="77"/>
      <c r="BDR19" s="77"/>
      <c r="BDS19" s="77"/>
      <c r="BDT19" s="77"/>
      <c r="BDU19" s="77"/>
      <c r="BDV19" s="77"/>
      <c r="BDW19" s="77"/>
      <c r="BDX19" s="77"/>
      <c r="BDY19" s="77"/>
      <c r="BDZ19" s="77"/>
      <c r="BEA19" s="77"/>
      <c r="BEB19" s="77"/>
      <c r="BEC19" s="77"/>
      <c r="BED19" s="77"/>
      <c r="BEE19" s="77"/>
      <c r="BEF19" s="77"/>
      <c r="BEG19" s="77"/>
      <c r="BEH19" s="77"/>
      <c r="BEI19" s="77"/>
      <c r="BEJ19" s="77"/>
      <c r="BEK19" s="77"/>
      <c r="BEL19" s="77"/>
      <c r="BEM19" s="77"/>
      <c r="BEN19" s="77"/>
      <c r="BEO19" s="77"/>
      <c r="BEP19" s="77"/>
      <c r="BEQ19" s="77"/>
      <c r="BER19" s="77"/>
      <c r="BES19" s="77"/>
      <c r="BET19" s="77"/>
      <c r="BEU19" s="77"/>
      <c r="BEV19" s="77"/>
      <c r="BEW19" s="77"/>
      <c r="BEX19" s="77"/>
      <c r="BEY19" s="77"/>
      <c r="BEZ19" s="77"/>
      <c r="BFA19" s="77"/>
      <c r="BFB19" s="77"/>
      <c r="BFC19" s="77"/>
      <c r="BFD19" s="77"/>
      <c r="BFE19" s="77"/>
      <c r="BFF19" s="77"/>
      <c r="BFG19" s="77"/>
      <c r="BFH19" s="77"/>
      <c r="BFI19" s="77"/>
      <c r="BFJ19" s="77"/>
      <c r="BFK19" s="77"/>
      <c r="BFL19" s="77"/>
      <c r="BFM19" s="77"/>
      <c r="BFN19" s="77"/>
      <c r="BFO19" s="77"/>
      <c r="BFP19" s="77"/>
      <c r="BFQ19" s="77"/>
      <c r="BFR19" s="77"/>
      <c r="BFS19" s="77"/>
      <c r="BFT19" s="77"/>
      <c r="BFU19" s="77"/>
      <c r="BFV19" s="77"/>
      <c r="BFW19" s="77"/>
      <c r="BFX19" s="77"/>
      <c r="BFY19" s="77"/>
      <c r="BFZ19" s="77"/>
      <c r="BGA19" s="77"/>
      <c r="BGB19" s="77"/>
      <c r="BGC19" s="77"/>
      <c r="BGD19" s="77"/>
      <c r="BGE19" s="77"/>
      <c r="BGF19" s="77"/>
      <c r="BGG19" s="77"/>
      <c r="BGH19" s="77"/>
      <c r="BGI19" s="77"/>
      <c r="BGJ19" s="77"/>
      <c r="BGK19" s="77"/>
      <c r="BGL19" s="77"/>
      <c r="BGM19" s="77"/>
      <c r="BGN19" s="77"/>
      <c r="BGO19" s="77"/>
      <c r="BGP19" s="77"/>
      <c r="BGQ19" s="77"/>
      <c r="BGR19" s="77"/>
      <c r="BGS19" s="77"/>
      <c r="BGT19" s="77"/>
      <c r="BGU19" s="77"/>
      <c r="BGV19" s="77"/>
      <c r="BGW19" s="77"/>
      <c r="BGX19" s="77"/>
      <c r="BGY19" s="77"/>
      <c r="BGZ19" s="77"/>
      <c r="BHA19" s="77"/>
      <c r="BHB19" s="77"/>
      <c r="BHC19" s="77"/>
      <c r="BHD19" s="77"/>
      <c r="BHE19" s="77"/>
      <c r="BHF19" s="77"/>
      <c r="BHG19" s="77"/>
      <c r="BHH19" s="77"/>
      <c r="BHI19" s="77"/>
      <c r="BHJ19" s="77"/>
      <c r="BHK19" s="77"/>
      <c r="BHL19" s="77"/>
      <c r="BHM19" s="77"/>
      <c r="BHN19" s="77"/>
      <c r="BHO19" s="77"/>
      <c r="BHP19" s="77"/>
      <c r="BHQ19" s="77"/>
      <c r="BHR19" s="77"/>
      <c r="BHS19" s="77"/>
      <c r="BHT19" s="77"/>
      <c r="BHU19" s="77"/>
      <c r="BHV19" s="77"/>
      <c r="BHW19" s="77"/>
      <c r="BHX19" s="77"/>
      <c r="BHY19" s="77"/>
      <c r="BHZ19" s="77"/>
      <c r="BIA19" s="77"/>
      <c r="BIB19" s="77"/>
      <c r="BIC19" s="77"/>
      <c r="BID19" s="77"/>
      <c r="BIE19" s="77"/>
      <c r="BIF19" s="77"/>
      <c r="BIG19" s="77"/>
      <c r="BIH19" s="77"/>
      <c r="BII19" s="77"/>
      <c r="BIJ19" s="77"/>
      <c r="BIK19" s="77"/>
      <c r="BIL19" s="77"/>
      <c r="BIM19" s="77"/>
      <c r="BIN19" s="77"/>
      <c r="BIO19" s="77"/>
      <c r="BIP19" s="77"/>
      <c r="BIQ19" s="77"/>
      <c r="BIR19" s="77"/>
      <c r="BIS19" s="77"/>
      <c r="BIT19" s="77"/>
      <c r="BIU19" s="77"/>
      <c r="BIV19" s="77"/>
      <c r="BIW19" s="77"/>
      <c r="BIX19" s="77"/>
      <c r="BIY19" s="77"/>
      <c r="BIZ19" s="77"/>
      <c r="BJA19" s="77"/>
      <c r="BJB19" s="77"/>
      <c r="BJC19" s="77"/>
      <c r="BJD19" s="77"/>
      <c r="BJE19" s="77"/>
      <c r="BJF19" s="77"/>
      <c r="BJG19" s="77"/>
      <c r="BJH19" s="77"/>
      <c r="BJI19" s="77"/>
      <c r="BJJ19" s="77"/>
      <c r="BJK19" s="77"/>
      <c r="BJL19" s="77"/>
      <c r="BJM19" s="77"/>
      <c r="BJN19" s="77"/>
      <c r="BJO19" s="77"/>
      <c r="BJP19" s="77"/>
      <c r="BJQ19" s="77"/>
      <c r="BJR19" s="77"/>
      <c r="BJS19" s="77"/>
      <c r="BJT19" s="77"/>
      <c r="BJU19" s="77"/>
      <c r="BJV19" s="77"/>
      <c r="BJW19" s="77"/>
      <c r="BJX19" s="77"/>
      <c r="BJY19" s="77"/>
      <c r="BJZ19" s="77"/>
      <c r="BKA19" s="77"/>
      <c r="BKB19" s="77"/>
      <c r="BKC19" s="77"/>
      <c r="BKD19" s="77"/>
      <c r="BKE19" s="77"/>
      <c r="BKF19" s="77"/>
      <c r="BKG19" s="77"/>
      <c r="BKH19" s="77"/>
      <c r="BKI19" s="77"/>
      <c r="BKJ19" s="77"/>
      <c r="BKK19" s="77"/>
      <c r="BKL19" s="77"/>
      <c r="BKM19" s="77"/>
      <c r="BKN19" s="77"/>
      <c r="BKO19" s="77"/>
      <c r="BKP19" s="77"/>
      <c r="BKQ19" s="77"/>
      <c r="BKR19" s="77"/>
      <c r="BKS19" s="77"/>
      <c r="BKT19" s="77"/>
      <c r="BKU19" s="77"/>
      <c r="BKV19" s="77"/>
      <c r="BKW19" s="77"/>
      <c r="BKX19" s="77"/>
      <c r="BKY19" s="77"/>
      <c r="BKZ19" s="77"/>
      <c r="BLA19" s="77"/>
      <c r="BLB19" s="77"/>
      <c r="BLC19" s="77"/>
      <c r="BLD19" s="77"/>
      <c r="BLE19" s="77"/>
      <c r="BLF19" s="77"/>
      <c r="BLG19" s="77"/>
      <c r="BLH19" s="77"/>
      <c r="BLI19" s="77"/>
      <c r="BLJ19" s="77"/>
      <c r="BLK19" s="77"/>
      <c r="BLL19" s="77"/>
      <c r="BLM19" s="77"/>
      <c r="BLN19" s="77"/>
      <c r="BLO19" s="77"/>
      <c r="BLP19" s="77"/>
      <c r="BLQ19" s="77"/>
      <c r="BLR19" s="77"/>
      <c r="BLS19" s="77"/>
      <c r="BLT19" s="77"/>
      <c r="BLU19" s="77"/>
      <c r="BLV19" s="77"/>
      <c r="BLW19" s="77"/>
      <c r="BLX19" s="77"/>
      <c r="BLY19" s="77"/>
      <c r="BLZ19" s="77"/>
      <c r="BMA19" s="77"/>
      <c r="BMB19" s="77"/>
      <c r="BMC19" s="77"/>
      <c r="BMD19" s="77"/>
      <c r="BME19" s="77"/>
      <c r="BMF19" s="77"/>
      <c r="BMG19" s="77"/>
      <c r="BMH19" s="77"/>
      <c r="BMI19" s="77"/>
      <c r="BMJ19" s="77"/>
      <c r="BMK19" s="77"/>
      <c r="BML19" s="77"/>
      <c r="BMM19" s="77"/>
      <c r="BMN19" s="77"/>
      <c r="BMO19" s="77"/>
      <c r="BMP19" s="77"/>
      <c r="BMQ19" s="77"/>
      <c r="BMR19" s="77"/>
      <c r="BMS19" s="77"/>
      <c r="BMT19" s="77"/>
      <c r="BMU19" s="77"/>
      <c r="BMV19" s="77"/>
      <c r="BMW19" s="77"/>
      <c r="BMX19" s="77"/>
      <c r="BMY19" s="77"/>
      <c r="BMZ19" s="77"/>
      <c r="BNA19" s="77"/>
      <c r="BNB19" s="77"/>
      <c r="BNC19" s="77"/>
      <c r="BND19" s="77"/>
      <c r="BNE19" s="77"/>
      <c r="BNF19" s="77"/>
      <c r="BNG19" s="77"/>
      <c r="BNH19" s="77"/>
      <c r="BNI19" s="77"/>
      <c r="BNJ19" s="77"/>
      <c r="BNK19" s="77"/>
      <c r="BNL19" s="77"/>
      <c r="BNM19" s="77"/>
      <c r="BNN19" s="77"/>
      <c r="BNO19" s="77"/>
      <c r="BNP19" s="77"/>
      <c r="BNQ19" s="77"/>
      <c r="BNR19" s="77"/>
      <c r="BNS19" s="77"/>
      <c r="BNT19" s="77"/>
      <c r="BNU19" s="77"/>
      <c r="BNV19" s="77"/>
      <c r="BNW19" s="77"/>
      <c r="BNX19" s="77"/>
      <c r="BNY19" s="77"/>
      <c r="BNZ19" s="77"/>
      <c r="BOA19" s="77"/>
      <c r="BOB19" s="77"/>
      <c r="BOC19" s="77"/>
      <c r="BOD19" s="77"/>
      <c r="BOE19" s="77"/>
      <c r="BOF19" s="77"/>
      <c r="BOG19" s="77"/>
      <c r="BOH19" s="77"/>
      <c r="BOI19" s="77"/>
      <c r="BOJ19" s="77"/>
      <c r="BOK19" s="77"/>
      <c r="BOL19" s="77"/>
      <c r="BOM19" s="77"/>
      <c r="BON19" s="77"/>
      <c r="BOO19" s="77"/>
      <c r="BOP19" s="77"/>
      <c r="BOQ19" s="77"/>
      <c r="BOR19" s="77"/>
      <c r="BOS19" s="77"/>
      <c r="BOT19" s="77"/>
      <c r="BOU19" s="77"/>
      <c r="BOV19" s="77"/>
      <c r="BOW19" s="77"/>
      <c r="BOX19" s="77"/>
      <c r="BOY19" s="77"/>
      <c r="BOZ19" s="77"/>
      <c r="BPA19" s="77"/>
      <c r="BPB19" s="77"/>
      <c r="BPC19" s="77"/>
      <c r="BPD19" s="77"/>
      <c r="BPE19" s="77"/>
      <c r="BPF19" s="77"/>
      <c r="BPG19" s="77"/>
      <c r="BPH19" s="77"/>
      <c r="BPI19" s="77"/>
      <c r="BPJ19" s="77"/>
      <c r="BPK19" s="77"/>
      <c r="BPL19" s="77"/>
      <c r="BPM19" s="77"/>
      <c r="BPN19" s="77"/>
      <c r="BPO19" s="77"/>
      <c r="BPP19" s="77"/>
      <c r="BPQ19" s="77"/>
      <c r="BPR19" s="77"/>
      <c r="BPS19" s="77"/>
      <c r="BPT19" s="77"/>
      <c r="BPU19" s="77"/>
      <c r="BPV19" s="77"/>
      <c r="BPW19" s="77"/>
      <c r="BPX19" s="77"/>
      <c r="BPY19" s="77"/>
      <c r="BPZ19" s="77"/>
      <c r="BQA19" s="77"/>
      <c r="BQB19" s="77"/>
      <c r="BQC19" s="77"/>
      <c r="BQD19" s="77"/>
      <c r="BQE19" s="77"/>
      <c r="BQF19" s="77"/>
      <c r="BQG19" s="77"/>
      <c r="BQH19" s="77"/>
      <c r="BQI19" s="77"/>
      <c r="BQJ19" s="77"/>
      <c r="BQK19" s="77"/>
      <c r="BQL19" s="77"/>
      <c r="BQM19" s="77"/>
      <c r="BQN19" s="77"/>
      <c r="BQO19" s="77"/>
      <c r="BQP19" s="77"/>
      <c r="BQQ19" s="77"/>
      <c r="BQR19" s="77"/>
      <c r="BQS19" s="77"/>
      <c r="BQT19" s="77"/>
      <c r="BQU19" s="77"/>
      <c r="BQV19" s="77"/>
      <c r="BQW19" s="77"/>
      <c r="BQX19" s="77"/>
      <c r="BQY19" s="77"/>
      <c r="BQZ19" s="77"/>
      <c r="BRA19" s="77"/>
      <c r="BRB19" s="77"/>
      <c r="BRC19" s="77"/>
      <c r="BRD19" s="77"/>
      <c r="BRE19" s="77"/>
      <c r="BRF19" s="77"/>
      <c r="BRG19" s="77"/>
      <c r="BRH19" s="77"/>
      <c r="BRI19" s="77"/>
      <c r="BRJ19" s="77"/>
      <c r="BRK19" s="77"/>
      <c r="BRL19" s="77"/>
      <c r="BRM19" s="77"/>
      <c r="BRN19" s="77"/>
      <c r="BRO19" s="77"/>
      <c r="BRP19" s="77"/>
      <c r="BRQ19" s="77"/>
      <c r="BRR19" s="77"/>
      <c r="BRS19" s="77"/>
      <c r="BRT19" s="77"/>
      <c r="BRU19" s="77"/>
      <c r="BRV19" s="77"/>
      <c r="BRW19" s="77"/>
      <c r="BRX19" s="77"/>
      <c r="BRY19" s="77"/>
      <c r="BRZ19" s="77"/>
      <c r="BSA19" s="77"/>
      <c r="BSB19" s="77"/>
      <c r="BSC19" s="77"/>
      <c r="BSD19" s="77"/>
      <c r="BSE19" s="77"/>
      <c r="BSF19" s="77"/>
      <c r="BSG19" s="77"/>
      <c r="BSH19" s="77"/>
      <c r="BSI19" s="77"/>
      <c r="BSJ19" s="77"/>
      <c r="BSK19" s="77"/>
      <c r="BSL19" s="77"/>
      <c r="BSM19" s="77"/>
      <c r="BSN19" s="77"/>
      <c r="BSO19" s="77"/>
      <c r="BSP19" s="77"/>
      <c r="BSQ19" s="77"/>
      <c r="BSR19" s="77"/>
      <c r="BSS19" s="77"/>
      <c r="BST19" s="77"/>
      <c r="BSU19" s="77"/>
      <c r="BSV19" s="77"/>
      <c r="BSW19" s="77"/>
      <c r="BSX19" s="77"/>
      <c r="BSY19" s="77"/>
      <c r="BSZ19" s="77"/>
      <c r="BTA19" s="77"/>
      <c r="BTB19" s="77"/>
      <c r="BTC19" s="77"/>
      <c r="BTD19" s="77"/>
      <c r="BTE19" s="77"/>
      <c r="BTF19" s="77"/>
      <c r="BTG19" s="77"/>
      <c r="BTH19" s="77"/>
      <c r="BTI19" s="77"/>
      <c r="BTJ19" s="77"/>
      <c r="BTK19" s="77"/>
      <c r="BTL19" s="77"/>
      <c r="BTM19" s="77"/>
      <c r="BTN19" s="77"/>
      <c r="BTO19" s="77"/>
      <c r="BTP19" s="77"/>
      <c r="BTQ19" s="77"/>
      <c r="BTR19" s="77"/>
      <c r="BTS19" s="77"/>
      <c r="BTT19" s="77"/>
      <c r="BTU19" s="77"/>
      <c r="BTV19" s="77"/>
      <c r="BTW19" s="77"/>
      <c r="BTX19" s="77"/>
      <c r="BTY19" s="77"/>
      <c r="BTZ19" s="77"/>
      <c r="BUA19" s="77"/>
      <c r="BUB19" s="77"/>
      <c r="BUC19" s="77"/>
      <c r="BUD19" s="77"/>
      <c r="BUE19" s="77"/>
      <c r="BUF19" s="77"/>
      <c r="BUG19" s="77"/>
      <c r="BUH19" s="77"/>
      <c r="BUI19" s="77"/>
      <c r="BUJ19" s="77"/>
      <c r="BUK19" s="77"/>
      <c r="BUL19" s="77"/>
      <c r="BUM19" s="77"/>
      <c r="BUN19" s="77"/>
      <c r="BUO19" s="77"/>
      <c r="BUP19" s="77"/>
      <c r="BUQ19" s="77"/>
      <c r="BUR19" s="77"/>
      <c r="BUS19" s="77"/>
      <c r="BUT19" s="77"/>
      <c r="BUU19" s="77"/>
      <c r="BUV19" s="77"/>
      <c r="BUW19" s="77"/>
      <c r="BUX19" s="77"/>
      <c r="BUY19" s="77"/>
      <c r="BUZ19" s="77"/>
      <c r="BVA19" s="77"/>
      <c r="BVB19" s="77"/>
      <c r="BVC19" s="77"/>
      <c r="BVD19" s="77"/>
      <c r="BVE19" s="77"/>
      <c r="BVF19" s="77"/>
      <c r="BVG19" s="77"/>
      <c r="BVH19" s="77"/>
      <c r="BVI19" s="77"/>
      <c r="BVJ19" s="77"/>
      <c r="BVK19" s="77"/>
      <c r="BVL19" s="77"/>
      <c r="BVM19" s="77"/>
      <c r="BVN19" s="77"/>
      <c r="BVO19" s="77"/>
      <c r="BVP19" s="77"/>
      <c r="BVQ19" s="77"/>
      <c r="BVR19" s="77"/>
      <c r="BVS19" s="77"/>
      <c r="BVT19" s="77"/>
      <c r="BVU19" s="77"/>
      <c r="BVV19" s="77"/>
      <c r="BVW19" s="77"/>
      <c r="BVX19" s="77"/>
      <c r="BVY19" s="77"/>
      <c r="BVZ19" s="77"/>
      <c r="BWA19" s="77"/>
      <c r="BWB19" s="77"/>
      <c r="BWC19" s="77"/>
      <c r="BWD19" s="77"/>
      <c r="BWE19" s="77"/>
      <c r="BWF19" s="77"/>
      <c r="BWG19" s="77"/>
      <c r="BWH19" s="77"/>
      <c r="BWI19" s="77"/>
      <c r="BWJ19" s="77"/>
      <c r="BWK19" s="77"/>
      <c r="BWL19" s="77"/>
      <c r="BWM19" s="77"/>
      <c r="BWN19" s="77"/>
      <c r="BWO19" s="77"/>
      <c r="BWP19" s="77"/>
      <c r="BWQ19" s="77"/>
      <c r="BWR19" s="77"/>
      <c r="BWS19" s="77"/>
      <c r="BWT19" s="77"/>
      <c r="BWU19" s="77"/>
      <c r="BWV19" s="77"/>
      <c r="BWW19" s="77"/>
      <c r="BWX19" s="77"/>
      <c r="BWY19" s="77"/>
      <c r="BWZ19" s="77"/>
      <c r="BXA19" s="77"/>
      <c r="BXB19" s="77"/>
      <c r="BXC19" s="77"/>
      <c r="BXD19" s="77"/>
      <c r="BXE19" s="77"/>
      <c r="BXF19" s="77"/>
      <c r="BXG19" s="77"/>
      <c r="BXH19" s="77"/>
      <c r="BXI19" s="77"/>
      <c r="BXJ19" s="77"/>
      <c r="BXK19" s="77"/>
      <c r="BXL19" s="77"/>
      <c r="BXM19" s="77"/>
      <c r="BXN19" s="77"/>
      <c r="BXO19" s="77"/>
      <c r="BXP19" s="77"/>
      <c r="BXQ19" s="77"/>
      <c r="BXR19" s="77"/>
      <c r="BXS19" s="77"/>
      <c r="BXT19" s="77"/>
      <c r="BXU19" s="77"/>
      <c r="BXV19" s="77"/>
      <c r="BXW19" s="77"/>
      <c r="BXX19" s="77"/>
      <c r="BXY19" s="77"/>
      <c r="BXZ19" s="77"/>
      <c r="BYA19" s="77"/>
      <c r="BYB19" s="77"/>
      <c r="BYC19" s="77"/>
      <c r="BYD19" s="77"/>
      <c r="BYE19" s="77"/>
      <c r="BYF19" s="77"/>
      <c r="BYG19" s="77"/>
      <c r="BYH19" s="77"/>
      <c r="BYI19" s="77"/>
      <c r="BYJ19" s="77"/>
      <c r="BYK19" s="77"/>
      <c r="BYL19" s="77"/>
      <c r="BYM19" s="77"/>
      <c r="BYN19" s="77"/>
      <c r="BYO19" s="77"/>
      <c r="BYP19" s="77"/>
      <c r="BYQ19" s="77"/>
      <c r="BYR19" s="77"/>
      <c r="BYS19" s="77"/>
      <c r="BYT19" s="77"/>
      <c r="BYU19" s="77"/>
      <c r="BYV19" s="77"/>
      <c r="BYW19" s="77"/>
      <c r="BYX19" s="77"/>
      <c r="BYY19" s="77"/>
      <c r="BYZ19" s="77"/>
      <c r="BZA19" s="77"/>
      <c r="BZB19" s="77"/>
      <c r="BZC19" s="77"/>
      <c r="BZD19" s="77"/>
      <c r="BZE19" s="77"/>
      <c r="BZF19" s="77"/>
      <c r="BZG19" s="77"/>
      <c r="BZH19" s="77"/>
      <c r="BZI19" s="77"/>
      <c r="BZJ19" s="77"/>
      <c r="BZK19" s="77"/>
      <c r="BZL19" s="77"/>
      <c r="BZM19" s="77"/>
      <c r="BZN19" s="77"/>
      <c r="BZO19" s="77"/>
      <c r="BZP19" s="77"/>
      <c r="BZQ19" s="77"/>
      <c r="BZR19" s="77"/>
      <c r="BZS19" s="77"/>
      <c r="BZT19" s="77"/>
      <c r="BZU19" s="77"/>
      <c r="BZV19" s="77"/>
      <c r="BZW19" s="77"/>
      <c r="BZX19" s="77"/>
      <c r="BZY19" s="77"/>
      <c r="BZZ19" s="77"/>
      <c r="CAA19" s="77"/>
      <c r="CAB19" s="77"/>
      <c r="CAC19" s="77"/>
      <c r="CAD19" s="77"/>
      <c r="CAE19" s="77"/>
      <c r="CAF19" s="77"/>
      <c r="CAG19" s="77"/>
      <c r="CAH19" s="77"/>
      <c r="CAI19" s="77"/>
      <c r="CAJ19" s="77"/>
    </row>
    <row r="20" spans="1:2064" s="7" customFormat="1" ht="30" customHeight="1">
      <c r="A20" s="77"/>
      <c r="B20" s="101" t="s">
        <v>43</v>
      </c>
      <c r="C20" s="108">
        <v>-0.3</v>
      </c>
      <c r="D20" s="309"/>
      <c r="E20" s="310"/>
      <c r="F20" s="177"/>
      <c r="G20" s="177"/>
      <c r="H20" s="177"/>
      <c r="I20" s="1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c r="IW20" s="77"/>
      <c r="IX20" s="77"/>
      <c r="IY20" s="77"/>
      <c r="IZ20" s="77"/>
      <c r="JA20" s="77"/>
      <c r="JB20" s="77"/>
      <c r="JC20" s="77"/>
      <c r="JD20" s="77"/>
      <c r="JE20" s="77"/>
      <c r="JF20" s="77"/>
      <c r="JG20" s="77"/>
      <c r="JH20" s="77"/>
      <c r="JI20" s="77"/>
      <c r="JJ20" s="77"/>
      <c r="JK20" s="77"/>
      <c r="JL20" s="77"/>
      <c r="JM20" s="77"/>
      <c r="JN20" s="77"/>
      <c r="JO20" s="77"/>
      <c r="JP20" s="77"/>
      <c r="JQ20" s="77"/>
      <c r="JR20" s="77"/>
      <c r="JS20" s="77"/>
      <c r="JT20" s="77"/>
      <c r="JU20" s="77"/>
      <c r="JV20" s="77"/>
      <c r="JW20" s="77"/>
      <c r="JX20" s="77"/>
      <c r="JY20" s="77"/>
      <c r="JZ20" s="77"/>
      <c r="KA20" s="77"/>
      <c r="KB20" s="77"/>
      <c r="KC20" s="77"/>
      <c r="KD20" s="77"/>
      <c r="KE20" s="77"/>
      <c r="KF20" s="77"/>
      <c r="KG20" s="77"/>
      <c r="KH20" s="77"/>
      <c r="KI20" s="77"/>
      <c r="KJ20" s="77"/>
      <c r="KK20" s="77"/>
      <c r="KL20" s="77"/>
      <c r="KM20" s="77"/>
      <c r="KN20" s="77"/>
      <c r="KO20" s="77"/>
      <c r="KP20" s="77"/>
      <c r="KQ20" s="77"/>
      <c r="KR20" s="77"/>
      <c r="KS20" s="77"/>
      <c r="KT20" s="77"/>
      <c r="KU20" s="77"/>
      <c r="KV20" s="77"/>
      <c r="KW20" s="77"/>
      <c r="KX20" s="77"/>
      <c r="KY20" s="77"/>
      <c r="KZ20" s="77"/>
      <c r="LA20" s="77"/>
      <c r="LB20" s="77"/>
      <c r="LC20" s="77"/>
      <c r="LD20" s="77"/>
      <c r="LE20" s="77"/>
      <c r="LF20" s="77"/>
      <c r="LG20" s="77"/>
      <c r="LH20" s="77"/>
      <c r="LI20" s="77"/>
      <c r="LJ20" s="77"/>
      <c r="LK20" s="77"/>
      <c r="LL20" s="77"/>
      <c r="LM20" s="77"/>
      <c r="LN20" s="77"/>
      <c r="LO20" s="77"/>
      <c r="LP20" s="77"/>
      <c r="LQ20" s="77"/>
      <c r="LR20" s="77"/>
      <c r="LS20" s="77"/>
      <c r="LT20" s="77"/>
      <c r="LU20" s="77"/>
      <c r="LV20" s="77"/>
      <c r="LW20" s="77"/>
      <c r="LX20" s="77"/>
      <c r="LY20" s="77"/>
      <c r="LZ20" s="77"/>
      <c r="MA20" s="77"/>
      <c r="MB20" s="77"/>
      <c r="MC20" s="77"/>
      <c r="MD20" s="77"/>
      <c r="ME20" s="77"/>
      <c r="MF20" s="77"/>
      <c r="MG20" s="77"/>
      <c r="MH20" s="77"/>
      <c r="MI20" s="77"/>
      <c r="MJ20" s="77"/>
      <c r="MK20" s="77"/>
      <c r="ML20" s="77"/>
      <c r="MM20" s="77"/>
      <c r="MN20" s="77"/>
      <c r="MO20" s="77"/>
      <c r="MP20" s="77"/>
      <c r="MQ20" s="77"/>
      <c r="MR20" s="77"/>
      <c r="MS20" s="77"/>
      <c r="MT20" s="77"/>
      <c r="MU20" s="77"/>
      <c r="MV20" s="77"/>
      <c r="MW20" s="77"/>
      <c r="MX20" s="77"/>
      <c r="MY20" s="77"/>
      <c r="MZ20" s="77"/>
      <c r="NA20" s="77"/>
      <c r="NB20" s="77"/>
      <c r="NC20" s="77"/>
      <c r="ND20" s="77"/>
      <c r="NE20" s="77"/>
      <c r="NF20" s="77"/>
      <c r="NG20" s="77"/>
      <c r="NH20" s="77"/>
      <c r="NI20" s="77"/>
      <c r="NJ20" s="77"/>
      <c r="NK20" s="77"/>
      <c r="NL20" s="77"/>
      <c r="NM20" s="77"/>
      <c r="NN20" s="77"/>
      <c r="NO20" s="77"/>
      <c r="NP20" s="77"/>
      <c r="NQ20" s="77"/>
      <c r="NR20" s="77"/>
      <c r="NS20" s="77"/>
      <c r="NT20" s="77"/>
      <c r="NU20" s="77"/>
      <c r="NV20" s="77"/>
      <c r="NW20" s="77"/>
      <c r="NX20" s="77"/>
      <c r="NY20" s="77"/>
      <c r="NZ20" s="77"/>
      <c r="OA20" s="77"/>
      <c r="OB20" s="77"/>
      <c r="OC20" s="77"/>
      <c r="OD20" s="77"/>
      <c r="OE20" s="77"/>
      <c r="OF20" s="77"/>
      <c r="OG20" s="77"/>
      <c r="OH20" s="77"/>
      <c r="OI20" s="77"/>
      <c r="OJ20" s="77"/>
      <c r="OK20" s="77"/>
      <c r="OL20" s="77"/>
      <c r="OM20" s="77"/>
      <c r="ON20" s="77"/>
      <c r="OO20" s="77"/>
      <c r="OP20" s="77"/>
      <c r="OQ20" s="77"/>
      <c r="OR20" s="77"/>
      <c r="OS20" s="77"/>
      <c r="OT20" s="77"/>
      <c r="OU20" s="77"/>
      <c r="OV20" s="77"/>
      <c r="OW20" s="77"/>
      <c r="OX20" s="77"/>
      <c r="OY20" s="77"/>
      <c r="OZ20" s="77"/>
      <c r="PA20" s="77"/>
      <c r="PB20" s="77"/>
      <c r="PC20" s="77"/>
      <c r="PD20" s="77"/>
      <c r="PE20" s="77"/>
      <c r="PF20" s="77"/>
      <c r="PG20" s="77"/>
      <c r="PH20" s="77"/>
      <c r="PI20" s="77"/>
      <c r="PJ20" s="77"/>
      <c r="PK20" s="77"/>
      <c r="PL20" s="77"/>
      <c r="PM20" s="77"/>
      <c r="PN20" s="77"/>
      <c r="PO20" s="77"/>
      <c r="PP20" s="77"/>
      <c r="PQ20" s="77"/>
      <c r="PR20" s="77"/>
      <c r="PS20" s="77"/>
      <c r="PT20" s="77"/>
      <c r="PU20" s="77"/>
      <c r="PV20" s="77"/>
      <c r="PW20" s="77"/>
      <c r="PX20" s="77"/>
      <c r="PY20" s="77"/>
      <c r="PZ20" s="77"/>
      <c r="QA20" s="77"/>
      <c r="QB20" s="77"/>
      <c r="QC20" s="77"/>
      <c r="QD20" s="77"/>
      <c r="QE20" s="77"/>
      <c r="QF20" s="77"/>
      <c r="QG20" s="77"/>
      <c r="QH20" s="77"/>
      <c r="QI20" s="77"/>
      <c r="QJ20" s="77"/>
      <c r="QK20" s="77"/>
      <c r="QL20" s="77"/>
      <c r="QM20" s="77"/>
      <c r="QN20" s="77"/>
      <c r="QO20" s="77"/>
      <c r="QP20" s="77"/>
      <c r="QQ20" s="77"/>
      <c r="QR20" s="77"/>
      <c r="QS20" s="77"/>
      <c r="QT20" s="77"/>
      <c r="QU20" s="77"/>
      <c r="QV20" s="77"/>
      <c r="QW20" s="77"/>
      <c r="QX20" s="77"/>
      <c r="QY20" s="77"/>
      <c r="QZ20" s="77"/>
      <c r="RA20" s="77"/>
      <c r="RB20" s="77"/>
      <c r="RC20" s="77"/>
      <c r="RD20" s="77"/>
      <c r="RE20" s="77"/>
      <c r="RF20" s="77"/>
      <c r="RG20" s="77"/>
      <c r="RH20" s="77"/>
      <c r="RI20" s="77"/>
      <c r="RJ20" s="77"/>
      <c r="RK20" s="77"/>
      <c r="RL20" s="77"/>
      <c r="RM20" s="77"/>
      <c r="RN20" s="77"/>
      <c r="RO20" s="77"/>
      <c r="RP20" s="77"/>
      <c r="RQ20" s="77"/>
      <c r="RR20" s="77"/>
      <c r="RS20" s="77"/>
      <c r="RT20" s="77"/>
      <c r="RU20" s="77"/>
      <c r="RV20" s="77"/>
      <c r="RW20" s="77"/>
      <c r="RX20" s="77"/>
      <c r="RY20" s="77"/>
      <c r="RZ20" s="77"/>
      <c r="SA20" s="77"/>
      <c r="SB20" s="77"/>
      <c r="SC20" s="77"/>
      <c r="SD20" s="77"/>
      <c r="SE20" s="77"/>
      <c r="SF20" s="77"/>
      <c r="SG20" s="77"/>
      <c r="SH20" s="77"/>
      <c r="SI20" s="77"/>
      <c r="SJ20" s="77"/>
      <c r="SK20" s="77"/>
      <c r="SL20" s="77"/>
      <c r="SM20" s="77"/>
      <c r="SN20" s="77"/>
      <c r="SO20" s="77"/>
      <c r="SP20" s="77"/>
      <c r="SQ20" s="77"/>
      <c r="SR20" s="77"/>
      <c r="SS20" s="77"/>
      <c r="ST20" s="77"/>
      <c r="SU20" s="77"/>
      <c r="SV20" s="77"/>
      <c r="SW20" s="77"/>
      <c r="SX20" s="77"/>
      <c r="SY20" s="77"/>
      <c r="SZ20" s="77"/>
      <c r="TA20" s="77"/>
      <c r="TB20" s="77"/>
      <c r="TC20" s="77"/>
      <c r="TD20" s="77"/>
      <c r="TE20" s="77"/>
      <c r="TF20" s="77"/>
      <c r="TG20" s="77"/>
      <c r="TH20" s="77"/>
      <c r="TI20" s="77"/>
      <c r="TJ20" s="77"/>
      <c r="TK20" s="77"/>
      <c r="TL20" s="77"/>
      <c r="TM20" s="77"/>
      <c r="TN20" s="77"/>
      <c r="TO20" s="77"/>
      <c r="TP20" s="77"/>
      <c r="TQ20" s="77"/>
      <c r="TR20" s="77"/>
      <c r="TS20" s="77"/>
      <c r="TT20" s="77"/>
      <c r="TU20" s="77"/>
      <c r="TV20" s="77"/>
      <c r="TW20" s="77"/>
      <c r="TX20" s="77"/>
      <c r="TY20" s="77"/>
      <c r="TZ20" s="77"/>
      <c r="UA20" s="77"/>
      <c r="UB20" s="77"/>
      <c r="UC20" s="77"/>
      <c r="UD20" s="77"/>
      <c r="UE20" s="77"/>
      <c r="UF20" s="77"/>
      <c r="UG20" s="77"/>
      <c r="UH20" s="77"/>
      <c r="UI20" s="77"/>
      <c r="UJ20" s="77"/>
      <c r="UK20" s="77"/>
      <c r="UL20" s="77"/>
      <c r="UM20" s="77"/>
      <c r="UN20" s="77"/>
      <c r="UO20" s="77"/>
      <c r="UP20" s="77"/>
      <c r="UQ20" s="77"/>
      <c r="UR20" s="77"/>
      <c r="US20" s="77"/>
      <c r="UT20" s="77"/>
      <c r="UU20" s="77"/>
      <c r="UV20" s="77"/>
      <c r="UW20" s="77"/>
      <c r="UX20" s="77"/>
      <c r="UY20" s="77"/>
      <c r="UZ20" s="77"/>
      <c r="VA20" s="77"/>
      <c r="VB20" s="77"/>
      <c r="VC20" s="77"/>
      <c r="VD20" s="77"/>
      <c r="VE20" s="77"/>
      <c r="VF20" s="77"/>
      <c r="VG20" s="77"/>
      <c r="VH20" s="77"/>
      <c r="VI20" s="77"/>
      <c r="VJ20" s="77"/>
      <c r="VK20" s="77"/>
      <c r="VL20" s="77"/>
      <c r="VM20" s="77"/>
      <c r="VN20" s="77"/>
      <c r="VO20" s="77"/>
      <c r="VP20" s="77"/>
      <c r="VQ20" s="77"/>
      <c r="VR20" s="77"/>
      <c r="VS20" s="77"/>
      <c r="VT20" s="77"/>
      <c r="VU20" s="77"/>
      <c r="VV20" s="77"/>
      <c r="VW20" s="77"/>
      <c r="VX20" s="77"/>
      <c r="VY20" s="77"/>
      <c r="VZ20" s="77"/>
      <c r="WA20" s="77"/>
      <c r="WB20" s="77"/>
      <c r="WC20" s="77"/>
      <c r="WD20" s="77"/>
      <c r="WE20" s="77"/>
      <c r="WF20" s="77"/>
      <c r="WG20" s="77"/>
      <c r="WH20" s="77"/>
      <c r="WI20" s="77"/>
      <c r="WJ20" s="77"/>
      <c r="WK20" s="77"/>
      <c r="WL20" s="77"/>
      <c r="WM20" s="77"/>
      <c r="WN20" s="77"/>
      <c r="WO20" s="77"/>
      <c r="WP20" s="77"/>
      <c r="WQ20" s="77"/>
      <c r="WR20" s="77"/>
      <c r="WS20" s="77"/>
      <c r="WT20" s="77"/>
      <c r="WU20" s="77"/>
      <c r="WV20" s="77"/>
      <c r="WW20" s="77"/>
      <c r="WX20" s="77"/>
      <c r="WY20" s="77"/>
      <c r="WZ20" s="77"/>
      <c r="XA20" s="77"/>
      <c r="XB20" s="77"/>
      <c r="XC20" s="77"/>
      <c r="XD20" s="77"/>
      <c r="XE20" s="77"/>
      <c r="XF20" s="77"/>
      <c r="XG20" s="77"/>
      <c r="XH20" s="77"/>
      <c r="XI20" s="77"/>
      <c r="XJ20" s="77"/>
      <c r="XK20" s="77"/>
      <c r="XL20" s="77"/>
      <c r="XM20" s="77"/>
      <c r="XN20" s="77"/>
      <c r="XO20" s="77"/>
      <c r="XP20" s="77"/>
      <c r="XQ20" s="77"/>
      <c r="XR20" s="77"/>
      <c r="XS20" s="77"/>
      <c r="XT20" s="77"/>
      <c r="XU20" s="77"/>
      <c r="XV20" s="77"/>
      <c r="XW20" s="77"/>
      <c r="XX20" s="77"/>
      <c r="XY20" s="77"/>
      <c r="XZ20" s="77"/>
      <c r="YA20" s="77"/>
      <c r="YB20" s="77"/>
      <c r="YC20" s="77"/>
      <c r="YD20" s="77"/>
      <c r="YE20" s="77"/>
      <c r="YF20" s="77"/>
      <c r="YG20" s="77"/>
      <c r="YH20" s="77"/>
      <c r="YI20" s="77"/>
      <c r="YJ20" s="77"/>
      <c r="YK20" s="77"/>
      <c r="YL20" s="77"/>
      <c r="YM20" s="77"/>
      <c r="YN20" s="77"/>
      <c r="YO20" s="77"/>
      <c r="YP20" s="77"/>
      <c r="YQ20" s="77"/>
      <c r="YR20" s="77"/>
      <c r="YS20" s="77"/>
      <c r="YT20" s="77"/>
      <c r="YU20" s="77"/>
      <c r="YV20" s="77"/>
      <c r="YW20" s="77"/>
      <c r="YX20" s="77"/>
      <c r="YY20" s="77"/>
      <c r="YZ20" s="77"/>
      <c r="ZA20" s="77"/>
      <c r="ZB20" s="77"/>
      <c r="ZC20" s="77"/>
      <c r="ZD20" s="77"/>
      <c r="ZE20" s="77"/>
      <c r="ZF20" s="77"/>
      <c r="ZG20" s="77"/>
      <c r="ZH20" s="77"/>
      <c r="ZI20" s="77"/>
      <c r="ZJ20" s="77"/>
      <c r="ZK20" s="77"/>
      <c r="ZL20" s="77"/>
      <c r="ZM20" s="77"/>
      <c r="ZN20" s="77"/>
      <c r="ZO20" s="77"/>
      <c r="ZP20" s="77"/>
      <c r="ZQ20" s="77"/>
      <c r="ZR20" s="77"/>
      <c r="ZS20" s="77"/>
      <c r="ZT20" s="77"/>
      <c r="ZU20" s="77"/>
      <c r="ZV20" s="77"/>
      <c r="ZW20" s="77"/>
      <c r="ZX20" s="77"/>
      <c r="ZY20" s="77"/>
      <c r="ZZ20" s="77"/>
      <c r="AAA20" s="77"/>
      <c r="AAB20" s="77"/>
      <c r="AAC20" s="77"/>
      <c r="AAD20" s="77"/>
      <c r="AAE20" s="77"/>
      <c r="AAF20" s="77"/>
      <c r="AAG20" s="77"/>
      <c r="AAH20" s="77"/>
      <c r="AAI20" s="77"/>
      <c r="AAJ20" s="77"/>
      <c r="AAK20" s="77"/>
      <c r="AAL20" s="77"/>
      <c r="AAM20" s="77"/>
      <c r="AAN20" s="77"/>
      <c r="AAO20" s="77"/>
      <c r="AAP20" s="77"/>
      <c r="AAQ20" s="77"/>
      <c r="AAR20" s="77"/>
      <c r="AAS20" s="77"/>
      <c r="AAT20" s="77"/>
      <c r="AAU20" s="77"/>
      <c r="AAV20" s="77"/>
      <c r="AAW20" s="77"/>
      <c r="AAX20" s="77"/>
      <c r="AAY20" s="77"/>
      <c r="AAZ20" s="77"/>
      <c r="ABA20" s="77"/>
      <c r="ABB20" s="77"/>
      <c r="ABC20" s="77"/>
      <c r="ABD20" s="77"/>
      <c r="ABE20" s="77"/>
      <c r="ABF20" s="77"/>
      <c r="ABG20" s="77"/>
      <c r="ABH20" s="77"/>
      <c r="ABI20" s="77"/>
      <c r="ABJ20" s="77"/>
      <c r="ABK20" s="77"/>
      <c r="ABL20" s="77"/>
      <c r="ABM20" s="77"/>
      <c r="ABN20" s="77"/>
      <c r="ABO20" s="77"/>
      <c r="ABP20" s="77"/>
      <c r="ABQ20" s="77"/>
      <c r="ABR20" s="77"/>
      <c r="ABS20" s="77"/>
      <c r="ABT20" s="77"/>
      <c r="ABU20" s="77"/>
      <c r="ABV20" s="77"/>
      <c r="ABW20" s="77"/>
      <c r="ABX20" s="77"/>
      <c r="ABY20" s="77"/>
      <c r="ABZ20" s="77"/>
      <c r="ACA20" s="77"/>
      <c r="ACB20" s="77"/>
      <c r="ACC20" s="77"/>
      <c r="ACD20" s="77"/>
      <c r="ACE20" s="77"/>
      <c r="ACF20" s="77"/>
      <c r="ACG20" s="77"/>
      <c r="ACH20" s="77"/>
      <c r="ACI20" s="77"/>
      <c r="ACJ20" s="77"/>
      <c r="ACK20" s="77"/>
      <c r="ACL20" s="77"/>
      <c r="ACM20" s="77"/>
      <c r="ACN20" s="77"/>
      <c r="ACO20" s="77"/>
      <c r="ACP20" s="77"/>
      <c r="ACQ20" s="77"/>
      <c r="ACR20" s="77"/>
      <c r="ACS20" s="77"/>
      <c r="ACT20" s="77"/>
      <c r="ACU20" s="77"/>
      <c r="ACV20" s="77"/>
      <c r="ACW20" s="77"/>
      <c r="ACX20" s="77"/>
      <c r="ACY20" s="77"/>
      <c r="ACZ20" s="77"/>
      <c r="ADA20" s="77"/>
      <c r="ADB20" s="77"/>
      <c r="ADC20" s="77"/>
      <c r="ADD20" s="77"/>
      <c r="ADE20" s="77"/>
      <c r="ADF20" s="77"/>
      <c r="ADG20" s="77"/>
      <c r="ADH20" s="77"/>
      <c r="ADI20" s="77"/>
      <c r="ADJ20" s="77"/>
      <c r="ADK20" s="77"/>
      <c r="ADL20" s="77"/>
      <c r="ADM20" s="77"/>
      <c r="ADN20" s="77"/>
      <c r="ADO20" s="77"/>
      <c r="ADP20" s="77"/>
      <c r="ADQ20" s="77"/>
      <c r="ADR20" s="77"/>
      <c r="ADS20" s="77"/>
      <c r="ADT20" s="77"/>
      <c r="ADU20" s="77"/>
      <c r="ADV20" s="77"/>
      <c r="ADW20" s="77"/>
      <c r="ADX20" s="77"/>
      <c r="ADY20" s="77"/>
      <c r="ADZ20" s="77"/>
      <c r="AEA20" s="77"/>
      <c r="AEB20" s="77"/>
      <c r="AEC20" s="77"/>
      <c r="AED20" s="77"/>
      <c r="AEE20" s="77"/>
      <c r="AEF20" s="77"/>
      <c r="AEG20" s="77"/>
      <c r="AEH20" s="77"/>
      <c r="AEI20" s="77"/>
      <c r="AEJ20" s="77"/>
      <c r="AEK20" s="77"/>
      <c r="AEL20" s="77"/>
      <c r="AEM20" s="77"/>
      <c r="AEN20" s="77"/>
      <c r="AEO20" s="77"/>
      <c r="AEP20" s="77"/>
      <c r="AEQ20" s="77"/>
      <c r="AER20" s="77"/>
      <c r="AES20" s="77"/>
      <c r="AET20" s="77"/>
      <c r="AEU20" s="77"/>
      <c r="AEV20" s="77"/>
      <c r="AEW20" s="77"/>
      <c r="AEX20" s="77"/>
      <c r="AEY20" s="77"/>
      <c r="AEZ20" s="77"/>
      <c r="AFA20" s="77"/>
      <c r="AFB20" s="77"/>
      <c r="AFC20" s="77"/>
      <c r="AFD20" s="77"/>
      <c r="AFE20" s="77"/>
      <c r="AFF20" s="77"/>
      <c r="AFG20" s="77"/>
      <c r="AFH20" s="77"/>
      <c r="AFI20" s="77"/>
      <c r="AFJ20" s="77"/>
      <c r="AFK20" s="77"/>
      <c r="AFL20" s="77"/>
      <c r="AFM20" s="77"/>
      <c r="AFN20" s="77"/>
      <c r="AFO20" s="77"/>
      <c r="AFP20" s="77"/>
      <c r="AFQ20" s="77"/>
      <c r="AFR20" s="77"/>
      <c r="AFS20" s="77"/>
      <c r="AFT20" s="77"/>
      <c r="AFU20" s="77"/>
      <c r="AFV20" s="77"/>
      <c r="AFW20" s="77"/>
      <c r="AFX20" s="77"/>
      <c r="AFY20" s="77"/>
      <c r="AFZ20" s="77"/>
      <c r="AGA20" s="77"/>
      <c r="AGB20" s="77"/>
      <c r="AGC20" s="77"/>
      <c r="AGD20" s="77"/>
      <c r="AGE20" s="77"/>
      <c r="AGF20" s="77"/>
      <c r="AGG20" s="77"/>
      <c r="AGH20" s="77"/>
      <c r="AGI20" s="77"/>
      <c r="AGJ20" s="77"/>
      <c r="AGK20" s="77"/>
      <c r="AGL20" s="77"/>
      <c r="AGM20" s="77"/>
      <c r="AGN20" s="77"/>
      <c r="AGO20" s="77"/>
      <c r="AGP20" s="77"/>
      <c r="AGQ20" s="77"/>
      <c r="AGR20" s="77"/>
      <c r="AGS20" s="77"/>
      <c r="AGT20" s="77"/>
      <c r="AGU20" s="77"/>
      <c r="AGV20" s="77"/>
      <c r="AGW20" s="77"/>
      <c r="AGX20" s="77"/>
      <c r="AGY20" s="77"/>
      <c r="AGZ20" s="77"/>
      <c r="AHA20" s="77"/>
      <c r="AHB20" s="77"/>
      <c r="AHC20" s="77"/>
      <c r="AHD20" s="77"/>
      <c r="AHE20" s="77"/>
      <c r="AHF20" s="77"/>
      <c r="AHG20" s="77"/>
      <c r="AHH20" s="77"/>
      <c r="AHI20" s="77"/>
      <c r="AHJ20" s="77"/>
      <c r="AHK20" s="77"/>
      <c r="AHL20" s="77"/>
      <c r="AHM20" s="77"/>
      <c r="AHN20" s="77"/>
      <c r="AHO20" s="77"/>
      <c r="AHP20" s="77"/>
      <c r="AHQ20" s="77"/>
      <c r="AHR20" s="77"/>
      <c r="AHS20" s="77"/>
      <c r="AHT20" s="77"/>
      <c r="AHU20" s="77"/>
      <c r="AHV20" s="77"/>
      <c r="AHW20" s="77"/>
      <c r="AHX20" s="77"/>
      <c r="AHY20" s="77"/>
      <c r="AHZ20" s="77"/>
      <c r="AIA20" s="77"/>
      <c r="AIB20" s="77"/>
      <c r="AIC20" s="77"/>
      <c r="AID20" s="77"/>
      <c r="AIE20" s="77"/>
      <c r="AIF20" s="77"/>
      <c r="AIG20" s="77"/>
      <c r="AIH20" s="77"/>
      <c r="AII20" s="77"/>
      <c r="AIJ20" s="77"/>
      <c r="AIK20" s="77"/>
      <c r="AIL20" s="77"/>
      <c r="AIM20" s="77"/>
      <c r="AIN20" s="77"/>
      <c r="AIO20" s="77"/>
      <c r="AIP20" s="77"/>
      <c r="AIQ20" s="77"/>
      <c r="AIR20" s="77"/>
      <c r="AIS20" s="77"/>
      <c r="AIT20" s="77"/>
      <c r="AIU20" s="77"/>
      <c r="AIV20" s="77"/>
      <c r="AIW20" s="77"/>
      <c r="AIX20" s="77"/>
      <c r="AIY20" s="77"/>
      <c r="AIZ20" s="77"/>
      <c r="AJA20" s="77"/>
      <c r="AJB20" s="77"/>
      <c r="AJC20" s="77"/>
      <c r="AJD20" s="77"/>
      <c r="AJE20" s="77"/>
      <c r="AJF20" s="77"/>
      <c r="AJG20" s="77"/>
      <c r="AJH20" s="77"/>
      <c r="AJI20" s="77"/>
      <c r="AJJ20" s="77"/>
      <c r="AJK20" s="77"/>
      <c r="AJL20" s="77"/>
      <c r="AJM20" s="77"/>
      <c r="AJN20" s="77"/>
      <c r="AJO20" s="77"/>
      <c r="AJP20" s="77"/>
      <c r="AJQ20" s="77"/>
      <c r="AJR20" s="77"/>
      <c r="AJS20" s="77"/>
      <c r="AJT20" s="77"/>
      <c r="AJU20" s="77"/>
      <c r="AJV20" s="77"/>
      <c r="AJW20" s="77"/>
      <c r="AJX20" s="77"/>
      <c r="AJY20" s="77"/>
      <c r="AJZ20" s="77"/>
      <c r="AKA20" s="77"/>
      <c r="AKB20" s="77"/>
      <c r="AKC20" s="77"/>
      <c r="AKD20" s="77"/>
      <c r="AKE20" s="77"/>
      <c r="AKF20" s="77"/>
      <c r="AKG20" s="77"/>
      <c r="AKH20" s="77"/>
      <c r="AKI20" s="77"/>
      <c r="AKJ20" s="77"/>
      <c r="AKK20" s="77"/>
      <c r="AKL20" s="77"/>
      <c r="AKM20" s="77"/>
      <c r="AKN20" s="77"/>
      <c r="AKO20" s="77"/>
      <c r="AKP20" s="77"/>
      <c r="AKQ20" s="77"/>
      <c r="AKR20" s="77"/>
      <c r="AKS20" s="77"/>
      <c r="AKT20" s="77"/>
      <c r="AKU20" s="77"/>
      <c r="AKV20" s="77"/>
      <c r="AKW20" s="77"/>
      <c r="AKX20" s="77"/>
      <c r="AKY20" s="77"/>
      <c r="AKZ20" s="77"/>
      <c r="ALA20" s="77"/>
      <c r="ALB20" s="77"/>
      <c r="ALC20" s="77"/>
      <c r="ALD20" s="77"/>
      <c r="ALE20" s="77"/>
      <c r="ALF20" s="77"/>
      <c r="ALG20" s="77"/>
      <c r="ALH20" s="77"/>
      <c r="ALI20" s="77"/>
      <c r="ALJ20" s="77"/>
      <c r="ALK20" s="77"/>
      <c r="ALL20" s="77"/>
      <c r="ALM20" s="77"/>
      <c r="ALN20" s="77"/>
      <c r="ALO20" s="77"/>
      <c r="ALP20" s="77"/>
      <c r="ALQ20" s="77"/>
      <c r="ALR20" s="77"/>
      <c r="ALS20" s="77"/>
      <c r="ALT20" s="77"/>
      <c r="ALU20" s="77"/>
      <c r="ALV20" s="77"/>
      <c r="ALW20" s="77"/>
      <c r="ALX20" s="77"/>
      <c r="ALY20" s="77"/>
      <c r="ALZ20" s="77"/>
      <c r="AMA20" s="77"/>
      <c r="AMB20" s="77"/>
      <c r="AMC20" s="77"/>
      <c r="AMD20" s="77"/>
      <c r="AME20" s="77"/>
      <c r="AMF20" s="77"/>
      <c r="AMG20" s="77"/>
      <c r="AMH20" s="77"/>
      <c r="AMI20" s="77"/>
      <c r="AMJ20" s="77"/>
      <c r="AMK20" s="77"/>
      <c r="AML20" s="77"/>
      <c r="AMM20" s="77"/>
      <c r="AMN20" s="77"/>
      <c r="AMO20" s="77"/>
      <c r="AMP20" s="77"/>
      <c r="AMQ20" s="77"/>
      <c r="AMR20" s="77"/>
      <c r="AMS20" s="77"/>
      <c r="AMT20" s="77"/>
      <c r="AMU20" s="77"/>
      <c r="AMV20" s="77"/>
      <c r="AMW20" s="77"/>
      <c r="AMX20" s="77"/>
      <c r="AMY20" s="77"/>
      <c r="AMZ20" s="77"/>
      <c r="ANA20" s="77"/>
      <c r="ANB20" s="77"/>
      <c r="ANC20" s="77"/>
      <c r="AND20" s="77"/>
      <c r="ANE20" s="77"/>
      <c r="ANF20" s="77"/>
      <c r="ANG20" s="77"/>
      <c r="ANH20" s="77"/>
      <c r="ANI20" s="77"/>
      <c r="ANJ20" s="77"/>
      <c r="ANK20" s="77"/>
      <c r="ANL20" s="77"/>
      <c r="ANM20" s="77"/>
      <c r="ANN20" s="77"/>
      <c r="ANO20" s="77"/>
      <c r="ANP20" s="77"/>
      <c r="ANQ20" s="77"/>
      <c r="ANR20" s="77"/>
      <c r="ANS20" s="77"/>
      <c r="ANT20" s="77"/>
      <c r="ANU20" s="77"/>
      <c r="ANV20" s="77"/>
      <c r="ANW20" s="77"/>
      <c r="ANX20" s="77"/>
      <c r="ANY20" s="77"/>
      <c r="ANZ20" s="77"/>
      <c r="AOA20" s="77"/>
      <c r="AOB20" s="77"/>
      <c r="AOC20" s="77"/>
      <c r="AOD20" s="77"/>
      <c r="AOE20" s="77"/>
      <c r="AOF20" s="77"/>
      <c r="AOG20" s="77"/>
      <c r="AOH20" s="77"/>
      <c r="AOI20" s="77"/>
      <c r="AOJ20" s="77"/>
      <c r="AOK20" s="77"/>
      <c r="AOL20" s="77"/>
      <c r="AOM20" s="77"/>
      <c r="AON20" s="77"/>
      <c r="AOO20" s="77"/>
      <c r="AOP20" s="77"/>
      <c r="AOQ20" s="77"/>
      <c r="AOR20" s="77"/>
      <c r="AOS20" s="77"/>
      <c r="AOT20" s="77"/>
      <c r="AOU20" s="77"/>
      <c r="AOV20" s="77"/>
      <c r="AOW20" s="77"/>
      <c r="AOX20" s="77"/>
      <c r="AOY20" s="77"/>
      <c r="AOZ20" s="77"/>
      <c r="APA20" s="77"/>
      <c r="APB20" s="77"/>
      <c r="APC20" s="77"/>
      <c r="APD20" s="77"/>
      <c r="APE20" s="77"/>
      <c r="APF20" s="77"/>
      <c r="APG20" s="77"/>
      <c r="APH20" s="77"/>
      <c r="API20" s="77"/>
      <c r="APJ20" s="77"/>
      <c r="APK20" s="77"/>
      <c r="APL20" s="77"/>
      <c r="APM20" s="77"/>
      <c r="APN20" s="77"/>
      <c r="APO20" s="77"/>
      <c r="APP20" s="77"/>
      <c r="APQ20" s="77"/>
      <c r="APR20" s="77"/>
      <c r="APS20" s="77"/>
      <c r="APT20" s="77"/>
      <c r="APU20" s="77"/>
      <c r="APV20" s="77"/>
      <c r="APW20" s="77"/>
      <c r="APX20" s="77"/>
      <c r="APY20" s="77"/>
      <c r="APZ20" s="77"/>
      <c r="AQA20" s="77"/>
      <c r="AQB20" s="77"/>
      <c r="AQC20" s="77"/>
      <c r="AQD20" s="77"/>
      <c r="AQE20" s="77"/>
      <c r="AQF20" s="77"/>
      <c r="AQG20" s="77"/>
      <c r="AQH20" s="77"/>
      <c r="AQI20" s="77"/>
      <c r="AQJ20" s="77"/>
      <c r="AQK20" s="77"/>
      <c r="AQL20" s="77"/>
      <c r="AQM20" s="77"/>
      <c r="AQN20" s="77"/>
      <c r="AQO20" s="77"/>
      <c r="AQP20" s="77"/>
      <c r="AQQ20" s="77"/>
      <c r="AQR20" s="77"/>
      <c r="AQS20" s="77"/>
      <c r="AQT20" s="77"/>
      <c r="AQU20" s="77"/>
      <c r="AQV20" s="77"/>
      <c r="AQW20" s="77"/>
      <c r="AQX20" s="77"/>
      <c r="AQY20" s="77"/>
      <c r="AQZ20" s="77"/>
      <c r="ARA20" s="77"/>
      <c r="ARB20" s="77"/>
      <c r="ARC20" s="77"/>
      <c r="ARD20" s="77"/>
      <c r="ARE20" s="77"/>
      <c r="ARF20" s="77"/>
      <c r="ARG20" s="77"/>
      <c r="ARH20" s="77"/>
      <c r="ARI20" s="77"/>
      <c r="ARJ20" s="77"/>
      <c r="ARK20" s="77"/>
      <c r="ARL20" s="77"/>
      <c r="ARM20" s="77"/>
      <c r="ARN20" s="77"/>
      <c r="ARO20" s="77"/>
      <c r="ARP20" s="77"/>
      <c r="ARQ20" s="77"/>
      <c r="ARR20" s="77"/>
      <c r="ARS20" s="77"/>
      <c r="ART20" s="77"/>
      <c r="ARU20" s="77"/>
      <c r="ARV20" s="77"/>
      <c r="ARW20" s="77"/>
      <c r="ARX20" s="77"/>
      <c r="ARY20" s="77"/>
      <c r="ARZ20" s="77"/>
      <c r="ASA20" s="77"/>
      <c r="ASB20" s="77"/>
      <c r="ASC20" s="77"/>
      <c r="ASD20" s="77"/>
      <c r="ASE20" s="77"/>
      <c r="ASF20" s="77"/>
      <c r="ASG20" s="77"/>
      <c r="ASH20" s="77"/>
      <c r="ASI20" s="77"/>
      <c r="ASJ20" s="77"/>
      <c r="ASK20" s="77"/>
      <c r="ASL20" s="77"/>
      <c r="ASM20" s="77"/>
      <c r="ASN20" s="77"/>
      <c r="ASO20" s="77"/>
      <c r="ASP20" s="77"/>
      <c r="ASQ20" s="77"/>
      <c r="ASR20" s="77"/>
      <c r="ASS20" s="77"/>
      <c r="AST20" s="77"/>
      <c r="ASU20" s="77"/>
      <c r="ASV20" s="77"/>
      <c r="ASW20" s="77"/>
      <c r="ASX20" s="77"/>
      <c r="ASY20" s="77"/>
      <c r="ASZ20" s="77"/>
      <c r="ATA20" s="77"/>
      <c r="ATB20" s="77"/>
      <c r="ATC20" s="77"/>
      <c r="ATD20" s="77"/>
      <c r="ATE20" s="77"/>
      <c r="ATF20" s="77"/>
      <c r="ATG20" s="77"/>
      <c r="ATH20" s="77"/>
      <c r="ATI20" s="77"/>
      <c r="ATJ20" s="77"/>
      <c r="ATK20" s="77"/>
      <c r="ATL20" s="77"/>
      <c r="ATM20" s="77"/>
      <c r="ATN20" s="77"/>
      <c r="ATO20" s="77"/>
      <c r="ATP20" s="77"/>
      <c r="ATQ20" s="77"/>
      <c r="ATR20" s="77"/>
      <c r="ATS20" s="77"/>
      <c r="ATT20" s="77"/>
      <c r="ATU20" s="77"/>
      <c r="ATV20" s="77"/>
      <c r="ATW20" s="77"/>
      <c r="ATX20" s="77"/>
      <c r="ATY20" s="77"/>
      <c r="ATZ20" s="77"/>
      <c r="AUA20" s="77"/>
      <c r="AUB20" s="77"/>
      <c r="AUC20" s="77"/>
      <c r="AUD20" s="77"/>
      <c r="AUE20" s="77"/>
      <c r="AUF20" s="77"/>
      <c r="AUG20" s="77"/>
      <c r="AUH20" s="77"/>
      <c r="AUI20" s="77"/>
      <c r="AUJ20" s="77"/>
      <c r="AUK20" s="77"/>
      <c r="AUL20" s="77"/>
      <c r="AUM20" s="77"/>
      <c r="AUN20" s="77"/>
      <c r="AUO20" s="77"/>
      <c r="AUP20" s="77"/>
      <c r="AUQ20" s="77"/>
      <c r="AUR20" s="77"/>
      <c r="AUS20" s="77"/>
      <c r="AUT20" s="77"/>
      <c r="AUU20" s="77"/>
      <c r="AUV20" s="77"/>
      <c r="AUW20" s="77"/>
      <c r="AUX20" s="77"/>
      <c r="AUY20" s="77"/>
      <c r="AUZ20" s="77"/>
      <c r="AVA20" s="77"/>
      <c r="AVB20" s="77"/>
      <c r="AVC20" s="77"/>
      <c r="AVD20" s="77"/>
      <c r="AVE20" s="77"/>
      <c r="AVF20" s="77"/>
      <c r="AVG20" s="77"/>
      <c r="AVH20" s="77"/>
      <c r="AVI20" s="77"/>
      <c r="AVJ20" s="77"/>
      <c r="AVK20" s="77"/>
      <c r="AVL20" s="77"/>
      <c r="AVM20" s="77"/>
      <c r="AVN20" s="77"/>
      <c r="AVO20" s="77"/>
      <c r="AVP20" s="77"/>
      <c r="AVQ20" s="77"/>
      <c r="AVR20" s="77"/>
      <c r="AVS20" s="77"/>
      <c r="AVT20" s="77"/>
      <c r="AVU20" s="77"/>
      <c r="AVV20" s="77"/>
      <c r="AVW20" s="77"/>
      <c r="AVX20" s="77"/>
      <c r="AVY20" s="77"/>
      <c r="AVZ20" s="77"/>
      <c r="AWA20" s="77"/>
      <c r="AWB20" s="77"/>
      <c r="AWC20" s="77"/>
      <c r="AWD20" s="77"/>
      <c r="AWE20" s="77"/>
      <c r="AWF20" s="77"/>
      <c r="AWG20" s="77"/>
      <c r="AWH20" s="77"/>
      <c r="AWI20" s="77"/>
      <c r="AWJ20" s="77"/>
      <c r="AWK20" s="77"/>
      <c r="AWL20" s="77"/>
      <c r="AWM20" s="77"/>
      <c r="AWN20" s="77"/>
      <c r="AWO20" s="77"/>
      <c r="AWP20" s="77"/>
      <c r="AWQ20" s="77"/>
      <c r="AWR20" s="77"/>
      <c r="AWS20" s="77"/>
      <c r="AWT20" s="77"/>
      <c r="AWU20" s="77"/>
      <c r="AWV20" s="77"/>
      <c r="AWW20" s="77"/>
      <c r="AWX20" s="77"/>
      <c r="AWY20" s="77"/>
      <c r="AWZ20" s="77"/>
      <c r="AXA20" s="77"/>
      <c r="AXB20" s="77"/>
      <c r="AXC20" s="77"/>
      <c r="AXD20" s="77"/>
      <c r="AXE20" s="77"/>
      <c r="AXF20" s="77"/>
      <c r="AXG20" s="77"/>
      <c r="AXH20" s="77"/>
      <c r="AXI20" s="77"/>
      <c r="AXJ20" s="77"/>
      <c r="AXK20" s="77"/>
      <c r="AXL20" s="77"/>
      <c r="AXM20" s="77"/>
      <c r="AXN20" s="77"/>
      <c r="AXO20" s="77"/>
      <c r="AXP20" s="77"/>
      <c r="AXQ20" s="77"/>
      <c r="AXR20" s="77"/>
      <c r="AXS20" s="77"/>
      <c r="AXT20" s="77"/>
      <c r="AXU20" s="77"/>
      <c r="AXV20" s="77"/>
      <c r="AXW20" s="77"/>
      <c r="AXX20" s="77"/>
      <c r="AXY20" s="77"/>
      <c r="AXZ20" s="77"/>
      <c r="AYA20" s="77"/>
      <c r="AYB20" s="77"/>
      <c r="AYC20" s="77"/>
      <c r="AYD20" s="77"/>
      <c r="AYE20" s="77"/>
      <c r="AYF20" s="77"/>
      <c r="AYG20" s="77"/>
      <c r="AYH20" s="77"/>
      <c r="AYI20" s="77"/>
      <c r="AYJ20" s="77"/>
      <c r="AYK20" s="77"/>
      <c r="AYL20" s="77"/>
      <c r="AYM20" s="77"/>
      <c r="AYN20" s="77"/>
      <c r="AYO20" s="77"/>
      <c r="AYP20" s="77"/>
      <c r="AYQ20" s="77"/>
      <c r="AYR20" s="77"/>
      <c r="AYS20" s="77"/>
      <c r="AYT20" s="77"/>
      <c r="AYU20" s="77"/>
      <c r="AYV20" s="77"/>
      <c r="AYW20" s="77"/>
      <c r="AYX20" s="77"/>
      <c r="AYY20" s="77"/>
      <c r="AYZ20" s="77"/>
      <c r="AZA20" s="77"/>
      <c r="AZB20" s="77"/>
      <c r="AZC20" s="77"/>
      <c r="AZD20" s="77"/>
      <c r="AZE20" s="77"/>
      <c r="AZF20" s="77"/>
      <c r="AZG20" s="77"/>
      <c r="AZH20" s="77"/>
      <c r="AZI20" s="77"/>
      <c r="AZJ20" s="77"/>
      <c r="AZK20" s="77"/>
      <c r="AZL20" s="77"/>
      <c r="AZM20" s="77"/>
      <c r="AZN20" s="77"/>
      <c r="AZO20" s="77"/>
      <c r="AZP20" s="77"/>
      <c r="AZQ20" s="77"/>
      <c r="AZR20" s="77"/>
      <c r="AZS20" s="77"/>
      <c r="AZT20" s="77"/>
      <c r="AZU20" s="77"/>
      <c r="AZV20" s="77"/>
      <c r="AZW20" s="77"/>
      <c r="AZX20" s="77"/>
      <c r="AZY20" s="77"/>
      <c r="AZZ20" s="77"/>
      <c r="BAA20" s="77"/>
      <c r="BAB20" s="77"/>
      <c r="BAC20" s="77"/>
      <c r="BAD20" s="77"/>
      <c r="BAE20" s="77"/>
      <c r="BAF20" s="77"/>
      <c r="BAG20" s="77"/>
      <c r="BAH20" s="77"/>
      <c r="BAI20" s="77"/>
      <c r="BAJ20" s="77"/>
      <c r="BAK20" s="77"/>
      <c r="BAL20" s="77"/>
      <c r="BAM20" s="77"/>
      <c r="BAN20" s="77"/>
      <c r="BAO20" s="77"/>
      <c r="BAP20" s="77"/>
      <c r="BAQ20" s="77"/>
      <c r="BAR20" s="77"/>
      <c r="BAS20" s="77"/>
      <c r="BAT20" s="77"/>
      <c r="BAU20" s="77"/>
      <c r="BAV20" s="77"/>
      <c r="BAW20" s="77"/>
      <c r="BAX20" s="77"/>
      <c r="BAY20" s="77"/>
      <c r="BAZ20" s="77"/>
      <c r="BBA20" s="77"/>
      <c r="BBB20" s="77"/>
      <c r="BBC20" s="77"/>
      <c r="BBD20" s="77"/>
      <c r="BBE20" s="77"/>
      <c r="BBF20" s="77"/>
      <c r="BBG20" s="77"/>
      <c r="BBH20" s="77"/>
      <c r="BBI20" s="77"/>
      <c r="BBJ20" s="77"/>
      <c r="BBK20" s="77"/>
      <c r="BBL20" s="77"/>
      <c r="BBM20" s="77"/>
      <c r="BBN20" s="77"/>
      <c r="BBO20" s="77"/>
      <c r="BBP20" s="77"/>
      <c r="BBQ20" s="77"/>
      <c r="BBR20" s="77"/>
      <c r="BBS20" s="77"/>
      <c r="BBT20" s="77"/>
      <c r="BBU20" s="77"/>
      <c r="BBV20" s="77"/>
      <c r="BBW20" s="77"/>
      <c r="BBX20" s="77"/>
      <c r="BBY20" s="77"/>
      <c r="BBZ20" s="77"/>
      <c r="BCA20" s="77"/>
      <c r="BCB20" s="77"/>
      <c r="BCC20" s="77"/>
      <c r="BCD20" s="77"/>
      <c r="BCE20" s="77"/>
      <c r="BCF20" s="77"/>
      <c r="BCG20" s="77"/>
      <c r="BCH20" s="77"/>
      <c r="BCI20" s="77"/>
      <c r="BCJ20" s="77"/>
      <c r="BCK20" s="77"/>
      <c r="BCL20" s="77"/>
      <c r="BCM20" s="77"/>
      <c r="BCN20" s="77"/>
      <c r="BCO20" s="77"/>
      <c r="BCP20" s="77"/>
      <c r="BCQ20" s="77"/>
      <c r="BCR20" s="77"/>
      <c r="BCS20" s="77"/>
      <c r="BCT20" s="77"/>
      <c r="BCU20" s="77"/>
      <c r="BCV20" s="77"/>
      <c r="BCW20" s="77"/>
      <c r="BCX20" s="77"/>
      <c r="BCY20" s="77"/>
      <c r="BCZ20" s="77"/>
      <c r="BDA20" s="77"/>
      <c r="BDB20" s="77"/>
      <c r="BDC20" s="77"/>
      <c r="BDD20" s="77"/>
      <c r="BDE20" s="77"/>
      <c r="BDF20" s="77"/>
      <c r="BDG20" s="77"/>
      <c r="BDH20" s="77"/>
      <c r="BDI20" s="77"/>
      <c r="BDJ20" s="77"/>
      <c r="BDK20" s="77"/>
      <c r="BDL20" s="77"/>
      <c r="BDM20" s="77"/>
      <c r="BDN20" s="77"/>
      <c r="BDO20" s="77"/>
      <c r="BDP20" s="77"/>
      <c r="BDQ20" s="77"/>
      <c r="BDR20" s="77"/>
      <c r="BDS20" s="77"/>
      <c r="BDT20" s="77"/>
      <c r="BDU20" s="77"/>
      <c r="BDV20" s="77"/>
      <c r="BDW20" s="77"/>
      <c r="BDX20" s="77"/>
      <c r="BDY20" s="77"/>
      <c r="BDZ20" s="77"/>
      <c r="BEA20" s="77"/>
      <c r="BEB20" s="77"/>
      <c r="BEC20" s="77"/>
      <c r="BED20" s="77"/>
      <c r="BEE20" s="77"/>
      <c r="BEF20" s="77"/>
      <c r="BEG20" s="77"/>
      <c r="BEH20" s="77"/>
      <c r="BEI20" s="77"/>
      <c r="BEJ20" s="77"/>
      <c r="BEK20" s="77"/>
      <c r="BEL20" s="77"/>
      <c r="BEM20" s="77"/>
      <c r="BEN20" s="77"/>
      <c r="BEO20" s="77"/>
      <c r="BEP20" s="77"/>
      <c r="BEQ20" s="77"/>
      <c r="BER20" s="77"/>
      <c r="BES20" s="77"/>
      <c r="BET20" s="77"/>
      <c r="BEU20" s="77"/>
      <c r="BEV20" s="77"/>
      <c r="BEW20" s="77"/>
      <c r="BEX20" s="77"/>
      <c r="BEY20" s="77"/>
      <c r="BEZ20" s="77"/>
      <c r="BFA20" s="77"/>
      <c r="BFB20" s="77"/>
      <c r="BFC20" s="77"/>
      <c r="BFD20" s="77"/>
      <c r="BFE20" s="77"/>
      <c r="BFF20" s="77"/>
      <c r="BFG20" s="77"/>
      <c r="BFH20" s="77"/>
      <c r="BFI20" s="77"/>
      <c r="BFJ20" s="77"/>
      <c r="BFK20" s="77"/>
      <c r="BFL20" s="77"/>
      <c r="BFM20" s="77"/>
      <c r="BFN20" s="77"/>
      <c r="BFO20" s="77"/>
      <c r="BFP20" s="77"/>
      <c r="BFQ20" s="77"/>
      <c r="BFR20" s="77"/>
      <c r="BFS20" s="77"/>
      <c r="BFT20" s="77"/>
      <c r="BFU20" s="77"/>
      <c r="BFV20" s="77"/>
      <c r="BFW20" s="77"/>
      <c r="BFX20" s="77"/>
      <c r="BFY20" s="77"/>
      <c r="BFZ20" s="77"/>
      <c r="BGA20" s="77"/>
      <c r="BGB20" s="77"/>
      <c r="BGC20" s="77"/>
      <c r="BGD20" s="77"/>
      <c r="BGE20" s="77"/>
      <c r="BGF20" s="77"/>
      <c r="BGG20" s="77"/>
      <c r="BGH20" s="77"/>
      <c r="BGI20" s="77"/>
      <c r="BGJ20" s="77"/>
      <c r="BGK20" s="77"/>
      <c r="BGL20" s="77"/>
      <c r="BGM20" s="77"/>
      <c r="BGN20" s="77"/>
      <c r="BGO20" s="77"/>
      <c r="BGP20" s="77"/>
      <c r="BGQ20" s="77"/>
      <c r="BGR20" s="77"/>
      <c r="BGS20" s="77"/>
      <c r="BGT20" s="77"/>
      <c r="BGU20" s="77"/>
      <c r="BGV20" s="77"/>
      <c r="BGW20" s="77"/>
      <c r="BGX20" s="77"/>
      <c r="BGY20" s="77"/>
      <c r="BGZ20" s="77"/>
      <c r="BHA20" s="77"/>
      <c r="BHB20" s="77"/>
      <c r="BHC20" s="77"/>
      <c r="BHD20" s="77"/>
      <c r="BHE20" s="77"/>
      <c r="BHF20" s="77"/>
      <c r="BHG20" s="77"/>
      <c r="BHH20" s="77"/>
      <c r="BHI20" s="77"/>
      <c r="BHJ20" s="77"/>
      <c r="BHK20" s="77"/>
      <c r="BHL20" s="77"/>
      <c r="BHM20" s="77"/>
      <c r="BHN20" s="77"/>
      <c r="BHO20" s="77"/>
      <c r="BHP20" s="77"/>
      <c r="BHQ20" s="77"/>
      <c r="BHR20" s="77"/>
      <c r="BHS20" s="77"/>
      <c r="BHT20" s="77"/>
      <c r="BHU20" s="77"/>
      <c r="BHV20" s="77"/>
      <c r="BHW20" s="77"/>
      <c r="BHX20" s="77"/>
      <c r="BHY20" s="77"/>
      <c r="BHZ20" s="77"/>
      <c r="BIA20" s="77"/>
      <c r="BIB20" s="77"/>
      <c r="BIC20" s="77"/>
      <c r="BID20" s="77"/>
      <c r="BIE20" s="77"/>
      <c r="BIF20" s="77"/>
      <c r="BIG20" s="77"/>
      <c r="BIH20" s="77"/>
      <c r="BII20" s="77"/>
      <c r="BIJ20" s="77"/>
      <c r="BIK20" s="77"/>
      <c r="BIL20" s="77"/>
      <c r="BIM20" s="77"/>
      <c r="BIN20" s="77"/>
      <c r="BIO20" s="77"/>
      <c r="BIP20" s="77"/>
      <c r="BIQ20" s="77"/>
      <c r="BIR20" s="77"/>
      <c r="BIS20" s="77"/>
      <c r="BIT20" s="77"/>
      <c r="BIU20" s="77"/>
      <c r="BIV20" s="77"/>
      <c r="BIW20" s="77"/>
      <c r="BIX20" s="77"/>
      <c r="BIY20" s="77"/>
      <c r="BIZ20" s="77"/>
      <c r="BJA20" s="77"/>
      <c r="BJB20" s="77"/>
      <c r="BJC20" s="77"/>
      <c r="BJD20" s="77"/>
      <c r="BJE20" s="77"/>
      <c r="BJF20" s="77"/>
      <c r="BJG20" s="77"/>
      <c r="BJH20" s="77"/>
      <c r="BJI20" s="77"/>
      <c r="BJJ20" s="77"/>
      <c r="BJK20" s="77"/>
      <c r="BJL20" s="77"/>
      <c r="BJM20" s="77"/>
      <c r="BJN20" s="77"/>
      <c r="BJO20" s="77"/>
      <c r="BJP20" s="77"/>
      <c r="BJQ20" s="77"/>
      <c r="BJR20" s="77"/>
      <c r="BJS20" s="77"/>
      <c r="BJT20" s="77"/>
      <c r="BJU20" s="77"/>
      <c r="BJV20" s="77"/>
      <c r="BJW20" s="77"/>
      <c r="BJX20" s="77"/>
      <c r="BJY20" s="77"/>
      <c r="BJZ20" s="77"/>
      <c r="BKA20" s="77"/>
      <c r="BKB20" s="77"/>
      <c r="BKC20" s="77"/>
      <c r="BKD20" s="77"/>
      <c r="BKE20" s="77"/>
      <c r="BKF20" s="77"/>
      <c r="BKG20" s="77"/>
      <c r="BKH20" s="77"/>
      <c r="BKI20" s="77"/>
      <c r="BKJ20" s="77"/>
      <c r="BKK20" s="77"/>
      <c r="BKL20" s="77"/>
      <c r="BKM20" s="77"/>
      <c r="BKN20" s="77"/>
      <c r="BKO20" s="77"/>
      <c r="BKP20" s="77"/>
      <c r="BKQ20" s="77"/>
      <c r="BKR20" s="77"/>
      <c r="BKS20" s="77"/>
      <c r="BKT20" s="77"/>
      <c r="BKU20" s="77"/>
      <c r="BKV20" s="77"/>
      <c r="BKW20" s="77"/>
      <c r="BKX20" s="77"/>
      <c r="BKY20" s="77"/>
      <c r="BKZ20" s="77"/>
      <c r="BLA20" s="77"/>
      <c r="BLB20" s="77"/>
      <c r="BLC20" s="77"/>
      <c r="BLD20" s="77"/>
      <c r="BLE20" s="77"/>
      <c r="BLF20" s="77"/>
      <c r="BLG20" s="77"/>
      <c r="BLH20" s="77"/>
      <c r="BLI20" s="77"/>
      <c r="BLJ20" s="77"/>
      <c r="BLK20" s="77"/>
      <c r="BLL20" s="77"/>
      <c r="BLM20" s="77"/>
      <c r="BLN20" s="77"/>
      <c r="BLO20" s="77"/>
      <c r="BLP20" s="77"/>
      <c r="BLQ20" s="77"/>
      <c r="BLR20" s="77"/>
      <c r="BLS20" s="77"/>
      <c r="BLT20" s="77"/>
      <c r="BLU20" s="77"/>
      <c r="BLV20" s="77"/>
      <c r="BLW20" s="77"/>
      <c r="BLX20" s="77"/>
      <c r="BLY20" s="77"/>
      <c r="BLZ20" s="77"/>
      <c r="BMA20" s="77"/>
      <c r="BMB20" s="77"/>
      <c r="BMC20" s="77"/>
      <c r="BMD20" s="77"/>
      <c r="BME20" s="77"/>
      <c r="BMF20" s="77"/>
      <c r="BMG20" s="77"/>
      <c r="BMH20" s="77"/>
      <c r="BMI20" s="77"/>
      <c r="BMJ20" s="77"/>
      <c r="BMK20" s="77"/>
      <c r="BML20" s="77"/>
      <c r="BMM20" s="77"/>
      <c r="BMN20" s="77"/>
      <c r="BMO20" s="77"/>
      <c r="BMP20" s="77"/>
      <c r="BMQ20" s="77"/>
      <c r="BMR20" s="77"/>
      <c r="BMS20" s="77"/>
      <c r="BMT20" s="77"/>
      <c r="BMU20" s="77"/>
      <c r="BMV20" s="77"/>
      <c r="BMW20" s="77"/>
      <c r="BMX20" s="77"/>
      <c r="BMY20" s="77"/>
      <c r="BMZ20" s="77"/>
      <c r="BNA20" s="77"/>
      <c r="BNB20" s="77"/>
      <c r="BNC20" s="77"/>
      <c r="BND20" s="77"/>
      <c r="BNE20" s="77"/>
      <c r="BNF20" s="77"/>
      <c r="BNG20" s="77"/>
      <c r="BNH20" s="77"/>
      <c r="BNI20" s="77"/>
      <c r="BNJ20" s="77"/>
      <c r="BNK20" s="77"/>
      <c r="BNL20" s="77"/>
      <c r="BNM20" s="77"/>
      <c r="BNN20" s="77"/>
      <c r="BNO20" s="77"/>
      <c r="BNP20" s="77"/>
      <c r="BNQ20" s="77"/>
      <c r="BNR20" s="77"/>
      <c r="BNS20" s="77"/>
      <c r="BNT20" s="77"/>
      <c r="BNU20" s="77"/>
      <c r="BNV20" s="77"/>
      <c r="BNW20" s="77"/>
      <c r="BNX20" s="77"/>
      <c r="BNY20" s="77"/>
      <c r="BNZ20" s="77"/>
      <c r="BOA20" s="77"/>
      <c r="BOB20" s="77"/>
      <c r="BOC20" s="77"/>
      <c r="BOD20" s="77"/>
      <c r="BOE20" s="77"/>
      <c r="BOF20" s="77"/>
      <c r="BOG20" s="77"/>
      <c r="BOH20" s="77"/>
      <c r="BOI20" s="77"/>
      <c r="BOJ20" s="77"/>
      <c r="BOK20" s="77"/>
      <c r="BOL20" s="77"/>
      <c r="BOM20" s="77"/>
      <c r="BON20" s="77"/>
      <c r="BOO20" s="77"/>
      <c r="BOP20" s="77"/>
      <c r="BOQ20" s="77"/>
      <c r="BOR20" s="77"/>
      <c r="BOS20" s="77"/>
      <c r="BOT20" s="77"/>
      <c r="BOU20" s="77"/>
      <c r="BOV20" s="77"/>
      <c r="BOW20" s="77"/>
      <c r="BOX20" s="77"/>
      <c r="BOY20" s="77"/>
      <c r="BOZ20" s="77"/>
      <c r="BPA20" s="77"/>
      <c r="BPB20" s="77"/>
      <c r="BPC20" s="77"/>
      <c r="BPD20" s="77"/>
      <c r="BPE20" s="77"/>
      <c r="BPF20" s="77"/>
      <c r="BPG20" s="77"/>
      <c r="BPH20" s="77"/>
      <c r="BPI20" s="77"/>
      <c r="BPJ20" s="77"/>
      <c r="BPK20" s="77"/>
      <c r="BPL20" s="77"/>
      <c r="BPM20" s="77"/>
      <c r="BPN20" s="77"/>
      <c r="BPO20" s="77"/>
      <c r="BPP20" s="77"/>
      <c r="BPQ20" s="77"/>
      <c r="BPR20" s="77"/>
      <c r="BPS20" s="77"/>
      <c r="BPT20" s="77"/>
      <c r="BPU20" s="77"/>
      <c r="BPV20" s="77"/>
      <c r="BPW20" s="77"/>
      <c r="BPX20" s="77"/>
      <c r="BPY20" s="77"/>
      <c r="BPZ20" s="77"/>
      <c r="BQA20" s="77"/>
      <c r="BQB20" s="77"/>
      <c r="BQC20" s="77"/>
      <c r="BQD20" s="77"/>
      <c r="BQE20" s="77"/>
      <c r="BQF20" s="77"/>
      <c r="BQG20" s="77"/>
      <c r="BQH20" s="77"/>
      <c r="BQI20" s="77"/>
      <c r="BQJ20" s="77"/>
      <c r="BQK20" s="77"/>
      <c r="BQL20" s="77"/>
      <c r="BQM20" s="77"/>
      <c r="BQN20" s="77"/>
      <c r="BQO20" s="77"/>
      <c r="BQP20" s="77"/>
      <c r="BQQ20" s="77"/>
      <c r="BQR20" s="77"/>
      <c r="BQS20" s="77"/>
      <c r="BQT20" s="77"/>
      <c r="BQU20" s="77"/>
      <c r="BQV20" s="77"/>
      <c r="BQW20" s="77"/>
      <c r="BQX20" s="77"/>
      <c r="BQY20" s="77"/>
      <c r="BQZ20" s="77"/>
      <c r="BRA20" s="77"/>
      <c r="BRB20" s="77"/>
      <c r="BRC20" s="77"/>
      <c r="BRD20" s="77"/>
      <c r="BRE20" s="77"/>
      <c r="BRF20" s="77"/>
      <c r="BRG20" s="77"/>
      <c r="BRH20" s="77"/>
      <c r="BRI20" s="77"/>
      <c r="BRJ20" s="77"/>
      <c r="BRK20" s="77"/>
      <c r="BRL20" s="77"/>
      <c r="BRM20" s="77"/>
      <c r="BRN20" s="77"/>
      <c r="BRO20" s="77"/>
      <c r="BRP20" s="77"/>
      <c r="BRQ20" s="77"/>
      <c r="BRR20" s="77"/>
      <c r="BRS20" s="77"/>
      <c r="BRT20" s="77"/>
      <c r="BRU20" s="77"/>
      <c r="BRV20" s="77"/>
      <c r="BRW20" s="77"/>
      <c r="BRX20" s="77"/>
      <c r="BRY20" s="77"/>
      <c r="BRZ20" s="77"/>
      <c r="BSA20" s="77"/>
      <c r="BSB20" s="77"/>
      <c r="BSC20" s="77"/>
      <c r="BSD20" s="77"/>
      <c r="BSE20" s="77"/>
      <c r="BSF20" s="77"/>
      <c r="BSG20" s="77"/>
      <c r="BSH20" s="77"/>
      <c r="BSI20" s="77"/>
      <c r="BSJ20" s="77"/>
      <c r="BSK20" s="77"/>
      <c r="BSL20" s="77"/>
      <c r="BSM20" s="77"/>
      <c r="BSN20" s="77"/>
      <c r="BSO20" s="77"/>
      <c r="BSP20" s="77"/>
      <c r="BSQ20" s="77"/>
      <c r="BSR20" s="77"/>
      <c r="BSS20" s="77"/>
      <c r="BST20" s="77"/>
      <c r="BSU20" s="77"/>
      <c r="BSV20" s="77"/>
      <c r="BSW20" s="77"/>
      <c r="BSX20" s="77"/>
      <c r="BSY20" s="77"/>
      <c r="BSZ20" s="77"/>
      <c r="BTA20" s="77"/>
      <c r="BTB20" s="77"/>
      <c r="BTC20" s="77"/>
      <c r="BTD20" s="77"/>
      <c r="BTE20" s="77"/>
      <c r="BTF20" s="77"/>
      <c r="BTG20" s="77"/>
      <c r="BTH20" s="77"/>
      <c r="BTI20" s="77"/>
      <c r="BTJ20" s="77"/>
      <c r="BTK20" s="77"/>
      <c r="BTL20" s="77"/>
      <c r="BTM20" s="77"/>
      <c r="BTN20" s="77"/>
      <c r="BTO20" s="77"/>
      <c r="BTP20" s="77"/>
      <c r="BTQ20" s="77"/>
      <c r="BTR20" s="77"/>
      <c r="BTS20" s="77"/>
      <c r="BTT20" s="77"/>
      <c r="BTU20" s="77"/>
      <c r="BTV20" s="77"/>
      <c r="BTW20" s="77"/>
      <c r="BTX20" s="77"/>
      <c r="BTY20" s="77"/>
      <c r="BTZ20" s="77"/>
      <c r="BUA20" s="77"/>
      <c r="BUB20" s="77"/>
      <c r="BUC20" s="77"/>
      <c r="BUD20" s="77"/>
      <c r="BUE20" s="77"/>
      <c r="BUF20" s="77"/>
      <c r="BUG20" s="77"/>
      <c r="BUH20" s="77"/>
      <c r="BUI20" s="77"/>
      <c r="BUJ20" s="77"/>
      <c r="BUK20" s="77"/>
      <c r="BUL20" s="77"/>
      <c r="BUM20" s="77"/>
      <c r="BUN20" s="77"/>
      <c r="BUO20" s="77"/>
      <c r="BUP20" s="77"/>
      <c r="BUQ20" s="77"/>
      <c r="BUR20" s="77"/>
      <c r="BUS20" s="77"/>
      <c r="BUT20" s="77"/>
      <c r="BUU20" s="77"/>
      <c r="BUV20" s="77"/>
      <c r="BUW20" s="77"/>
      <c r="BUX20" s="77"/>
      <c r="BUY20" s="77"/>
      <c r="BUZ20" s="77"/>
      <c r="BVA20" s="77"/>
      <c r="BVB20" s="77"/>
      <c r="BVC20" s="77"/>
      <c r="BVD20" s="77"/>
      <c r="BVE20" s="77"/>
      <c r="BVF20" s="77"/>
      <c r="BVG20" s="77"/>
      <c r="BVH20" s="77"/>
      <c r="BVI20" s="77"/>
      <c r="BVJ20" s="77"/>
      <c r="BVK20" s="77"/>
      <c r="BVL20" s="77"/>
      <c r="BVM20" s="77"/>
      <c r="BVN20" s="77"/>
      <c r="BVO20" s="77"/>
      <c r="BVP20" s="77"/>
      <c r="BVQ20" s="77"/>
      <c r="BVR20" s="77"/>
      <c r="BVS20" s="77"/>
      <c r="BVT20" s="77"/>
      <c r="BVU20" s="77"/>
      <c r="BVV20" s="77"/>
      <c r="BVW20" s="77"/>
      <c r="BVX20" s="77"/>
      <c r="BVY20" s="77"/>
      <c r="BVZ20" s="77"/>
      <c r="BWA20" s="77"/>
      <c r="BWB20" s="77"/>
      <c r="BWC20" s="77"/>
      <c r="BWD20" s="77"/>
      <c r="BWE20" s="77"/>
      <c r="BWF20" s="77"/>
      <c r="BWG20" s="77"/>
      <c r="BWH20" s="77"/>
      <c r="BWI20" s="77"/>
      <c r="BWJ20" s="77"/>
      <c r="BWK20" s="77"/>
      <c r="BWL20" s="77"/>
      <c r="BWM20" s="77"/>
      <c r="BWN20" s="77"/>
      <c r="BWO20" s="77"/>
      <c r="BWP20" s="77"/>
      <c r="BWQ20" s="77"/>
      <c r="BWR20" s="77"/>
      <c r="BWS20" s="77"/>
      <c r="BWT20" s="77"/>
      <c r="BWU20" s="77"/>
      <c r="BWV20" s="77"/>
      <c r="BWW20" s="77"/>
      <c r="BWX20" s="77"/>
      <c r="BWY20" s="77"/>
      <c r="BWZ20" s="77"/>
      <c r="BXA20" s="77"/>
      <c r="BXB20" s="77"/>
      <c r="BXC20" s="77"/>
      <c r="BXD20" s="77"/>
      <c r="BXE20" s="77"/>
      <c r="BXF20" s="77"/>
      <c r="BXG20" s="77"/>
      <c r="BXH20" s="77"/>
      <c r="BXI20" s="77"/>
      <c r="BXJ20" s="77"/>
      <c r="BXK20" s="77"/>
      <c r="BXL20" s="77"/>
      <c r="BXM20" s="77"/>
      <c r="BXN20" s="77"/>
      <c r="BXO20" s="77"/>
      <c r="BXP20" s="77"/>
      <c r="BXQ20" s="77"/>
      <c r="BXR20" s="77"/>
      <c r="BXS20" s="77"/>
      <c r="BXT20" s="77"/>
      <c r="BXU20" s="77"/>
      <c r="BXV20" s="77"/>
      <c r="BXW20" s="77"/>
      <c r="BXX20" s="77"/>
      <c r="BXY20" s="77"/>
      <c r="BXZ20" s="77"/>
      <c r="BYA20" s="77"/>
      <c r="BYB20" s="77"/>
      <c r="BYC20" s="77"/>
      <c r="BYD20" s="77"/>
      <c r="BYE20" s="77"/>
      <c r="BYF20" s="77"/>
      <c r="BYG20" s="77"/>
      <c r="BYH20" s="77"/>
      <c r="BYI20" s="77"/>
      <c r="BYJ20" s="77"/>
      <c r="BYK20" s="77"/>
      <c r="BYL20" s="77"/>
      <c r="BYM20" s="77"/>
      <c r="BYN20" s="77"/>
      <c r="BYO20" s="77"/>
      <c r="BYP20" s="77"/>
      <c r="BYQ20" s="77"/>
      <c r="BYR20" s="77"/>
      <c r="BYS20" s="77"/>
      <c r="BYT20" s="77"/>
      <c r="BYU20" s="77"/>
      <c r="BYV20" s="77"/>
      <c r="BYW20" s="77"/>
      <c r="BYX20" s="77"/>
      <c r="BYY20" s="77"/>
      <c r="BYZ20" s="77"/>
      <c r="BZA20" s="77"/>
      <c r="BZB20" s="77"/>
      <c r="BZC20" s="77"/>
      <c r="BZD20" s="77"/>
      <c r="BZE20" s="77"/>
      <c r="BZF20" s="77"/>
      <c r="BZG20" s="77"/>
      <c r="BZH20" s="77"/>
      <c r="BZI20" s="77"/>
      <c r="BZJ20" s="77"/>
      <c r="BZK20" s="77"/>
      <c r="BZL20" s="77"/>
      <c r="BZM20" s="77"/>
      <c r="BZN20" s="77"/>
      <c r="BZO20" s="77"/>
      <c r="BZP20" s="77"/>
      <c r="BZQ20" s="77"/>
      <c r="BZR20" s="77"/>
      <c r="BZS20" s="77"/>
      <c r="BZT20" s="77"/>
      <c r="BZU20" s="77"/>
      <c r="BZV20" s="77"/>
      <c r="BZW20" s="77"/>
      <c r="BZX20" s="77"/>
      <c r="BZY20" s="77"/>
      <c r="BZZ20" s="77"/>
      <c r="CAA20" s="77"/>
      <c r="CAB20" s="77"/>
      <c r="CAC20" s="77"/>
      <c r="CAD20" s="77"/>
      <c r="CAE20" s="77"/>
      <c r="CAF20" s="77"/>
      <c r="CAG20" s="77"/>
      <c r="CAH20" s="77"/>
      <c r="CAI20" s="77"/>
      <c r="CAJ20" s="77"/>
    </row>
    <row r="21" spans="1:2064" s="7" customFormat="1" ht="37.9" customHeight="1">
      <c r="A21" s="77"/>
      <c r="B21" s="103" t="s">
        <v>18</v>
      </c>
      <c r="C21" s="105">
        <v>0</v>
      </c>
      <c r="D21" s="307" t="s">
        <v>27</v>
      </c>
      <c r="E21" s="308"/>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c r="IW21" s="77"/>
      <c r="IX21" s="77"/>
      <c r="IY21" s="77"/>
      <c r="IZ21" s="77"/>
      <c r="JA21" s="77"/>
      <c r="JB21" s="77"/>
      <c r="JC21" s="77"/>
      <c r="JD21" s="77"/>
      <c r="JE21" s="77"/>
      <c r="JF21" s="77"/>
      <c r="JG21" s="77"/>
      <c r="JH21" s="77"/>
      <c r="JI21" s="77"/>
      <c r="JJ21" s="77"/>
      <c r="JK21" s="77"/>
      <c r="JL21" s="77"/>
      <c r="JM21" s="77"/>
      <c r="JN21" s="77"/>
      <c r="JO21" s="77"/>
      <c r="JP21" s="77"/>
      <c r="JQ21" s="77"/>
      <c r="JR21" s="77"/>
      <c r="JS21" s="77"/>
      <c r="JT21" s="77"/>
      <c r="JU21" s="77"/>
      <c r="JV21" s="77"/>
      <c r="JW21" s="77"/>
      <c r="JX21" s="77"/>
      <c r="JY21" s="77"/>
      <c r="JZ21" s="77"/>
      <c r="KA21" s="77"/>
      <c r="KB21" s="77"/>
      <c r="KC21" s="77"/>
      <c r="KD21" s="77"/>
      <c r="KE21" s="77"/>
      <c r="KF21" s="77"/>
      <c r="KG21" s="77"/>
      <c r="KH21" s="77"/>
      <c r="KI21" s="77"/>
      <c r="KJ21" s="77"/>
      <c r="KK21" s="77"/>
      <c r="KL21" s="77"/>
      <c r="KM21" s="77"/>
      <c r="KN21" s="77"/>
      <c r="KO21" s="77"/>
      <c r="KP21" s="77"/>
      <c r="KQ21" s="77"/>
      <c r="KR21" s="77"/>
      <c r="KS21" s="77"/>
      <c r="KT21" s="77"/>
      <c r="KU21" s="77"/>
      <c r="KV21" s="77"/>
      <c r="KW21" s="77"/>
      <c r="KX21" s="77"/>
      <c r="KY21" s="77"/>
      <c r="KZ21" s="77"/>
      <c r="LA21" s="77"/>
      <c r="LB21" s="77"/>
      <c r="LC21" s="77"/>
      <c r="LD21" s="77"/>
      <c r="LE21" s="77"/>
      <c r="LF21" s="77"/>
      <c r="LG21" s="77"/>
      <c r="LH21" s="77"/>
      <c r="LI21" s="77"/>
      <c r="LJ21" s="77"/>
      <c r="LK21" s="77"/>
      <c r="LL21" s="77"/>
      <c r="LM21" s="77"/>
      <c r="LN21" s="77"/>
      <c r="LO21" s="77"/>
      <c r="LP21" s="77"/>
      <c r="LQ21" s="77"/>
      <c r="LR21" s="77"/>
      <c r="LS21" s="77"/>
      <c r="LT21" s="77"/>
      <c r="LU21" s="77"/>
      <c r="LV21" s="77"/>
      <c r="LW21" s="77"/>
      <c r="LX21" s="77"/>
      <c r="LY21" s="77"/>
      <c r="LZ21" s="77"/>
      <c r="MA21" s="77"/>
      <c r="MB21" s="77"/>
      <c r="MC21" s="77"/>
      <c r="MD21" s="77"/>
      <c r="ME21" s="77"/>
      <c r="MF21" s="77"/>
      <c r="MG21" s="77"/>
      <c r="MH21" s="77"/>
      <c r="MI21" s="77"/>
      <c r="MJ21" s="77"/>
      <c r="MK21" s="77"/>
      <c r="ML21" s="77"/>
      <c r="MM21" s="77"/>
      <c r="MN21" s="77"/>
      <c r="MO21" s="77"/>
      <c r="MP21" s="77"/>
      <c r="MQ21" s="77"/>
      <c r="MR21" s="77"/>
      <c r="MS21" s="77"/>
      <c r="MT21" s="77"/>
      <c r="MU21" s="77"/>
      <c r="MV21" s="77"/>
      <c r="MW21" s="77"/>
      <c r="MX21" s="77"/>
      <c r="MY21" s="77"/>
      <c r="MZ21" s="77"/>
      <c r="NA21" s="77"/>
      <c r="NB21" s="77"/>
      <c r="NC21" s="77"/>
      <c r="ND21" s="77"/>
      <c r="NE21" s="77"/>
      <c r="NF21" s="77"/>
      <c r="NG21" s="77"/>
      <c r="NH21" s="77"/>
      <c r="NI21" s="77"/>
      <c r="NJ21" s="77"/>
      <c r="NK21" s="77"/>
      <c r="NL21" s="77"/>
      <c r="NM21" s="77"/>
      <c r="NN21" s="77"/>
      <c r="NO21" s="77"/>
      <c r="NP21" s="77"/>
      <c r="NQ21" s="77"/>
      <c r="NR21" s="77"/>
      <c r="NS21" s="77"/>
      <c r="NT21" s="77"/>
      <c r="NU21" s="77"/>
      <c r="NV21" s="77"/>
      <c r="NW21" s="77"/>
      <c r="NX21" s="77"/>
      <c r="NY21" s="77"/>
      <c r="NZ21" s="77"/>
      <c r="OA21" s="77"/>
      <c r="OB21" s="77"/>
      <c r="OC21" s="77"/>
      <c r="OD21" s="77"/>
      <c r="OE21" s="77"/>
      <c r="OF21" s="77"/>
      <c r="OG21" s="77"/>
      <c r="OH21" s="77"/>
      <c r="OI21" s="77"/>
      <c r="OJ21" s="77"/>
      <c r="OK21" s="77"/>
      <c r="OL21" s="77"/>
      <c r="OM21" s="77"/>
      <c r="ON21" s="77"/>
      <c r="OO21" s="77"/>
      <c r="OP21" s="77"/>
      <c r="OQ21" s="77"/>
      <c r="OR21" s="77"/>
      <c r="OS21" s="77"/>
      <c r="OT21" s="77"/>
      <c r="OU21" s="77"/>
      <c r="OV21" s="77"/>
      <c r="OW21" s="77"/>
      <c r="OX21" s="77"/>
      <c r="OY21" s="77"/>
      <c r="OZ21" s="77"/>
      <c r="PA21" s="77"/>
      <c r="PB21" s="77"/>
      <c r="PC21" s="77"/>
      <c r="PD21" s="77"/>
      <c r="PE21" s="77"/>
      <c r="PF21" s="77"/>
      <c r="PG21" s="77"/>
      <c r="PH21" s="77"/>
      <c r="PI21" s="77"/>
      <c r="PJ21" s="77"/>
      <c r="PK21" s="77"/>
      <c r="PL21" s="77"/>
      <c r="PM21" s="77"/>
      <c r="PN21" s="77"/>
      <c r="PO21" s="77"/>
      <c r="PP21" s="77"/>
      <c r="PQ21" s="77"/>
      <c r="PR21" s="77"/>
      <c r="PS21" s="77"/>
      <c r="PT21" s="77"/>
      <c r="PU21" s="77"/>
      <c r="PV21" s="77"/>
      <c r="PW21" s="77"/>
      <c r="PX21" s="77"/>
      <c r="PY21" s="77"/>
      <c r="PZ21" s="77"/>
      <c r="QA21" s="77"/>
      <c r="QB21" s="77"/>
      <c r="QC21" s="77"/>
      <c r="QD21" s="77"/>
      <c r="QE21" s="77"/>
      <c r="QF21" s="77"/>
      <c r="QG21" s="77"/>
      <c r="QH21" s="77"/>
      <c r="QI21" s="77"/>
      <c r="QJ21" s="77"/>
      <c r="QK21" s="77"/>
      <c r="QL21" s="77"/>
      <c r="QM21" s="77"/>
      <c r="QN21" s="77"/>
      <c r="QO21" s="77"/>
      <c r="QP21" s="77"/>
      <c r="QQ21" s="77"/>
      <c r="QR21" s="77"/>
      <c r="QS21" s="77"/>
      <c r="QT21" s="77"/>
      <c r="QU21" s="77"/>
      <c r="QV21" s="77"/>
      <c r="QW21" s="77"/>
      <c r="QX21" s="77"/>
      <c r="QY21" s="77"/>
      <c r="QZ21" s="77"/>
      <c r="RA21" s="77"/>
      <c r="RB21" s="77"/>
      <c r="RC21" s="77"/>
      <c r="RD21" s="77"/>
      <c r="RE21" s="77"/>
      <c r="RF21" s="77"/>
      <c r="RG21" s="77"/>
      <c r="RH21" s="77"/>
      <c r="RI21" s="77"/>
      <c r="RJ21" s="77"/>
      <c r="RK21" s="77"/>
      <c r="RL21" s="77"/>
      <c r="RM21" s="77"/>
      <c r="RN21" s="77"/>
      <c r="RO21" s="77"/>
      <c r="RP21" s="77"/>
      <c r="RQ21" s="77"/>
      <c r="RR21" s="77"/>
      <c r="RS21" s="77"/>
      <c r="RT21" s="77"/>
      <c r="RU21" s="77"/>
      <c r="RV21" s="77"/>
      <c r="RW21" s="77"/>
      <c r="RX21" s="77"/>
      <c r="RY21" s="77"/>
      <c r="RZ21" s="77"/>
      <c r="SA21" s="77"/>
      <c r="SB21" s="77"/>
      <c r="SC21" s="77"/>
      <c r="SD21" s="77"/>
      <c r="SE21" s="77"/>
      <c r="SF21" s="77"/>
      <c r="SG21" s="77"/>
      <c r="SH21" s="77"/>
      <c r="SI21" s="77"/>
      <c r="SJ21" s="77"/>
      <c r="SK21" s="77"/>
      <c r="SL21" s="77"/>
      <c r="SM21" s="77"/>
      <c r="SN21" s="77"/>
      <c r="SO21" s="77"/>
      <c r="SP21" s="77"/>
      <c r="SQ21" s="77"/>
      <c r="SR21" s="77"/>
      <c r="SS21" s="77"/>
      <c r="ST21" s="77"/>
      <c r="SU21" s="77"/>
      <c r="SV21" s="77"/>
      <c r="SW21" s="77"/>
      <c r="SX21" s="77"/>
      <c r="SY21" s="77"/>
      <c r="SZ21" s="77"/>
      <c r="TA21" s="77"/>
      <c r="TB21" s="77"/>
      <c r="TC21" s="77"/>
      <c r="TD21" s="77"/>
      <c r="TE21" s="77"/>
      <c r="TF21" s="77"/>
      <c r="TG21" s="77"/>
      <c r="TH21" s="77"/>
      <c r="TI21" s="77"/>
      <c r="TJ21" s="77"/>
      <c r="TK21" s="77"/>
      <c r="TL21" s="77"/>
      <c r="TM21" s="77"/>
      <c r="TN21" s="77"/>
      <c r="TO21" s="77"/>
      <c r="TP21" s="77"/>
      <c r="TQ21" s="77"/>
      <c r="TR21" s="77"/>
      <c r="TS21" s="77"/>
      <c r="TT21" s="77"/>
      <c r="TU21" s="77"/>
      <c r="TV21" s="77"/>
      <c r="TW21" s="77"/>
      <c r="TX21" s="77"/>
      <c r="TY21" s="77"/>
      <c r="TZ21" s="77"/>
      <c r="UA21" s="77"/>
      <c r="UB21" s="77"/>
      <c r="UC21" s="77"/>
      <c r="UD21" s="77"/>
      <c r="UE21" s="77"/>
      <c r="UF21" s="77"/>
      <c r="UG21" s="77"/>
      <c r="UH21" s="77"/>
      <c r="UI21" s="77"/>
      <c r="UJ21" s="77"/>
      <c r="UK21" s="77"/>
      <c r="UL21" s="77"/>
      <c r="UM21" s="77"/>
      <c r="UN21" s="77"/>
      <c r="UO21" s="77"/>
      <c r="UP21" s="77"/>
      <c r="UQ21" s="77"/>
      <c r="UR21" s="77"/>
      <c r="US21" s="77"/>
      <c r="UT21" s="77"/>
      <c r="UU21" s="77"/>
      <c r="UV21" s="77"/>
      <c r="UW21" s="77"/>
      <c r="UX21" s="77"/>
      <c r="UY21" s="77"/>
      <c r="UZ21" s="77"/>
      <c r="VA21" s="77"/>
      <c r="VB21" s="77"/>
      <c r="VC21" s="77"/>
      <c r="VD21" s="77"/>
      <c r="VE21" s="77"/>
      <c r="VF21" s="77"/>
      <c r="VG21" s="77"/>
      <c r="VH21" s="77"/>
      <c r="VI21" s="77"/>
      <c r="VJ21" s="77"/>
      <c r="VK21" s="77"/>
      <c r="VL21" s="77"/>
      <c r="VM21" s="77"/>
      <c r="VN21" s="77"/>
      <c r="VO21" s="77"/>
      <c r="VP21" s="77"/>
      <c r="VQ21" s="77"/>
      <c r="VR21" s="77"/>
      <c r="VS21" s="77"/>
      <c r="VT21" s="77"/>
      <c r="VU21" s="77"/>
      <c r="VV21" s="77"/>
      <c r="VW21" s="77"/>
      <c r="VX21" s="77"/>
      <c r="VY21" s="77"/>
      <c r="VZ21" s="77"/>
      <c r="WA21" s="77"/>
      <c r="WB21" s="77"/>
      <c r="WC21" s="77"/>
      <c r="WD21" s="77"/>
      <c r="WE21" s="77"/>
      <c r="WF21" s="77"/>
      <c r="WG21" s="77"/>
      <c r="WH21" s="77"/>
      <c r="WI21" s="77"/>
      <c r="WJ21" s="77"/>
      <c r="WK21" s="77"/>
      <c r="WL21" s="77"/>
      <c r="WM21" s="77"/>
      <c r="WN21" s="77"/>
      <c r="WO21" s="77"/>
      <c r="WP21" s="77"/>
      <c r="WQ21" s="77"/>
      <c r="WR21" s="77"/>
      <c r="WS21" s="77"/>
      <c r="WT21" s="77"/>
      <c r="WU21" s="77"/>
      <c r="WV21" s="77"/>
      <c r="WW21" s="77"/>
      <c r="WX21" s="77"/>
      <c r="WY21" s="77"/>
      <c r="WZ21" s="77"/>
      <c r="XA21" s="77"/>
      <c r="XB21" s="77"/>
      <c r="XC21" s="77"/>
      <c r="XD21" s="77"/>
      <c r="XE21" s="77"/>
      <c r="XF21" s="77"/>
      <c r="XG21" s="77"/>
      <c r="XH21" s="77"/>
      <c r="XI21" s="77"/>
      <c r="XJ21" s="77"/>
      <c r="XK21" s="77"/>
      <c r="XL21" s="77"/>
      <c r="XM21" s="77"/>
      <c r="XN21" s="77"/>
      <c r="XO21" s="77"/>
      <c r="XP21" s="77"/>
      <c r="XQ21" s="77"/>
      <c r="XR21" s="77"/>
      <c r="XS21" s="77"/>
      <c r="XT21" s="77"/>
      <c r="XU21" s="77"/>
      <c r="XV21" s="77"/>
      <c r="XW21" s="77"/>
      <c r="XX21" s="77"/>
      <c r="XY21" s="77"/>
      <c r="XZ21" s="77"/>
      <c r="YA21" s="77"/>
      <c r="YB21" s="77"/>
      <c r="YC21" s="77"/>
      <c r="YD21" s="77"/>
      <c r="YE21" s="77"/>
      <c r="YF21" s="77"/>
      <c r="YG21" s="77"/>
      <c r="YH21" s="77"/>
      <c r="YI21" s="77"/>
      <c r="YJ21" s="77"/>
      <c r="YK21" s="77"/>
      <c r="YL21" s="77"/>
      <c r="YM21" s="77"/>
      <c r="YN21" s="77"/>
      <c r="YO21" s="77"/>
      <c r="YP21" s="77"/>
      <c r="YQ21" s="77"/>
      <c r="YR21" s="77"/>
      <c r="YS21" s="77"/>
      <c r="YT21" s="77"/>
      <c r="YU21" s="77"/>
      <c r="YV21" s="77"/>
      <c r="YW21" s="77"/>
      <c r="YX21" s="77"/>
      <c r="YY21" s="77"/>
      <c r="YZ21" s="77"/>
      <c r="ZA21" s="77"/>
      <c r="ZB21" s="77"/>
      <c r="ZC21" s="77"/>
      <c r="ZD21" s="77"/>
      <c r="ZE21" s="77"/>
      <c r="ZF21" s="77"/>
      <c r="ZG21" s="77"/>
      <c r="ZH21" s="77"/>
      <c r="ZI21" s="77"/>
      <c r="ZJ21" s="77"/>
      <c r="ZK21" s="77"/>
      <c r="ZL21" s="77"/>
      <c r="ZM21" s="77"/>
      <c r="ZN21" s="77"/>
      <c r="ZO21" s="77"/>
      <c r="ZP21" s="77"/>
      <c r="ZQ21" s="77"/>
      <c r="ZR21" s="77"/>
      <c r="ZS21" s="77"/>
      <c r="ZT21" s="77"/>
      <c r="ZU21" s="77"/>
      <c r="ZV21" s="77"/>
      <c r="ZW21" s="77"/>
      <c r="ZX21" s="77"/>
      <c r="ZY21" s="77"/>
      <c r="ZZ21" s="77"/>
      <c r="AAA21" s="77"/>
      <c r="AAB21" s="77"/>
      <c r="AAC21" s="77"/>
      <c r="AAD21" s="77"/>
      <c r="AAE21" s="77"/>
      <c r="AAF21" s="77"/>
      <c r="AAG21" s="77"/>
      <c r="AAH21" s="77"/>
      <c r="AAI21" s="77"/>
      <c r="AAJ21" s="77"/>
      <c r="AAK21" s="77"/>
      <c r="AAL21" s="77"/>
      <c r="AAM21" s="77"/>
      <c r="AAN21" s="77"/>
      <c r="AAO21" s="77"/>
      <c r="AAP21" s="77"/>
      <c r="AAQ21" s="77"/>
      <c r="AAR21" s="77"/>
      <c r="AAS21" s="77"/>
      <c r="AAT21" s="77"/>
      <c r="AAU21" s="77"/>
      <c r="AAV21" s="77"/>
      <c r="AAW21" s="77"/>
      <c r="AAX21" s="77"/>
      <c r="AAY21" s="77"/>
      <c r="AAZ21" s="77"/>
      <c r="ABA21" s="77"/>
      <c r="ABB21" s="77"/>
      <c r="ABC21" s="77"/>
      <c r="ABD21" s="77"/>
      <c r="ABE21" s="77"/>
      <c r="ABF21" s="77"/>
      <c r="ABG21" s="77"/>
      <c r="ABH21" s="77"/>
      <c r="ABI21" s="77"/>
      <c r="ABJ21" s="77"/>
      <c r="ABK21" s="77"/>
      <c r="ABL21" s="77"/>
      <c r="ABM21" s="77"/>
      <c r="ABN21" s="77"/>
      <c r="ABO21" s="77"/>
      <c r="ABP21" s="77"/>
      <c r="ABQ21" s="77"/>
      <c r="ABR21" s="77"/>
      <c r="ABS21" s="77"/>
      <c r="ABT21" s="77"/>
      <c r="ABU21" s="77"/>
      <c r="ABV21" s="77"/>
      <c r="ABW21" s="77"/>
      <c r="ABX21" s="77"/>
      <c r="ABY21" s="77"/>
      <c r="ABZ21" s="77"/>
      <c r="ACA21" s="77"/>
      <c r="ACB21" s="77"/>
      <c r="ACC21" s="77"/>
      <c r="ACD21" s="77"/>
      <c r="ACE21" s="77"/>
      <c r="ACF21" s="77"/>
      <c r="ACG21" s="77"/>
      <c r="ACH21" s="77"/>
      <c r="ACI21" s="77"/>
      <c r="ACJ21" s="77"/>
      <c r="ACK21" s="77"/>
      <c r="ACL21" s="77"/>
      <c r="ACM21" s="77"/>
      <c r="ACN21" s="77"/>
      <c r="ACO21" s="77"/>
      <c r="ACP21" s="77"/>
      <c r="ACQ21" s="77"/>
      <c r="ACR21" s="77"/>
      <c r="ACS21" s="77"/>
      <c r="ACT21" s="77"/>
      <c r="ACU21" s="77"/>
      <c r="ACV21" s="77"/>
      <c r="ACW21" s="77"/>
      <c r="ACX21" s="77"/>
      <c r="ACY21" s="77"/>
      <c r="ACZ21" s="77"/>
      <c r="ADA21" s="77"/>
      <c r="ADB21" s="77"/>
      <c r="ADC21" s="77"/>
      <c r="ADD21" s="77"/>
      <c r="ADE21" s="77"/>
      <c r="ADF21" s="77"/>
      <c r="ADG21" s="77"/>
      <c r="ADH21" s="77"/>
      <c r="ADI21" s="77"/>
      <c r="ADJ21" s="77"/>
      <c r="ADK21" s="77"/>
      <c r="ADL21" s="77"/>
      <c r="ADM21" s="77"/>
      <c r="ADN21" s="77"/>
      <c r="ADO21" s="77"/>
      <c r="ADP21" s="77"/>
      <c r="ADQ21" s="77"/>
      <c r="ADR21" s="77"/>
      <c r="ADS21" s="77"/>
      <c r="ADT21" s="77"/>
      <c r="ADU21" s="77"/>
      <c r="ADV21" s="77"/>
      <c r="ADW21" s="77"/>
      <c r="ADX21" s="77"/>
      <c r="ADY21" s="77"/>
      <c r="ADZ21" s="77"/>
      <c r="AEA21" s="77"/>
      <c r="AEB21" s="77"/>
      <c r="AEC21" s="77"/>
      <c r="AED21" s="77"/>
      <c r="AEE21" s="77"/>
      <c r="AEF21" s="77"/>
      <c r="AEG21" s="77"/>
      <c r="AEH21" s="77"/>
      <c r="AEI21" s="77"/>
      <c r="AEJ21" s="77"/>
      <c r="AEK21" s="77"/>
      <c r="AEL21" s="77"/>
      <c r="AEM21" s="77"/>
      <c r="AEN21" s="77"/>
      <c r="AEO21" s="77"/>
      <c r="AEP21" s="77"/>
      <c r="AEQ21" s="77"/>
      <c r="AER21" s="77"/>
      <c r="AES21" s="77"/>
      <c r="AET21" s="77"/>
      <c r="AEU21" s="77"/>
      <c r="AEV21" s="77"/>
      <c r="AEW21" s="77"/>
      <c r="AEX21" s="77"/>
      <c r="AEY21" s="77"/>
      <c r="AEZ21" s="77"/>
      <c r="AFA21" s="77"/>
      <c r="AFB21" s="77"/>
      <c r="AFC21" s="77"/>
      <c r="AFD21" s="77"/>
      <c r="AFE21" s="77"/>
      <c r="AFF21" s="77"/>
      <c r="AFG21" s="77"/>
      <c r="AFH21" s="77"/>
      <c r="AFI21" s="77"/>
      <c r="AFJ21" s="77"/>
      <c r="AFK21" s="77"/>
      <c r="AFL21" s="77"/>
      <c r="AFM21" s="77"/>
      <c r="AFN21" s="77"/>
      <c r="AFO21" s="77"/>
      <c r="AFP21" s="77"/>
      <c r="AFQ21" s="77"/>
      <c r="AFR21" s="77"/>
      <c r="AFS21" s="77"/>
      <c r="AFT21" s="77"/>
      <c r="AFU21" s="77"/>
      <c r="AFV21" s="77"/>
      <c r="AFW21" s="77"/>
      <c r="AFX21" s="77"/>
      <c r="AFY21" s="77"/>
      <c r="AFZ21" s="77"/>
      <c r="AGA21" s="77"/>
      <c r="AGB21" s="77"/>
      <c r="AGC21" s="77"/>
      <c r="AGD21" s="77"/>
      <c r="AGE21" s="77"/>
      <c r="AGF21" s="77"/>
      <c r="AGG21" s="77"/>
      <c r="AGH21" s="77"/>
      <c r="AGI21" s="77"/>
      <c r="AGJ21" s="77"/>
      <c r="AGK21" s="77"/>
      <c r="AGL21" s="77"/>
      <c r="AGM21" s="77"/>
      <c r="AGN21" s="77"/>
      <c r="AGO21" s="77"/>
      <c r="AGP21" s="77"/>
      <c r="AGQ21" s="77"/>
      <c r="AGR21" s="77"/>
      <c r="AGS21" s="77"/>
      <c r="AGT21" s="77"/>
      <c r="AGU21" s="77"/>
      <c r="AGV21" s="77"/>
      <c r="AGW21" s="77"/>
      <c r="AGX21" s="77"/>
      <c r="AGY21" s="77"/>
      <c r="AGZ21" s="77"/>
      <c r="AHA21" s="77"/>
      <c r="AHB21" s="77"/>
      <c r="AHC21" s="77"/>
      <c r="AHD21" s="77"/>
      <c r="AHE21" s="77"/>
      <c r="AHF21" s="77"/>
      <c r="AHG21" s="77"/>
      <c r="AHH21" s="77"/>
      <c r="AHI21" s="77"/>
      <c r="AHJ21" s="77"/>
      <c r="AHK21" s="77"/>
      <c r="AHL21" s="77"/>
      <c r="AHM21" s="77"/>
      <c r="AHN21" s="77"/>
      <c r="AHO21" s="77"/>
      <c r="AHP21" s="77"/>
      <c r="AHQ21" s="77"/>
      <c r="AHR21" s="77"/>
      <c r="AHS21" s="77"/>
      <c r="AHT21" s="77"/>
      <c r="AHU21" s="77"/>
      <c r="AHV21" s="77"/>
      <c r="AHW21" s="77"/>
      <c r="AHX21" s="77"/>
      <c r="AHY21" s="77"/>
      <c r="AHZ21" s="77"/>
      <c r="AIA21" s="77"/>
      <c r="AIB21" s="77"/>
      <c r="AIC21" s="77"/>
      <c r="AID21" s="77"/>
      <c r="AIE21" s="77"/>
      <c r="AIF21" s="77"/>
      <c r="AIG21" s="77"/>
      <c r="AIH21" s="77"/>
      <c r="AII21" s="77"/>
      <c r="AIJ21" s="77"/>
      <c r="AIK21" s="77"/>
      <c r="AIL21" s="77"/>
      <c r="AIM21" s="77"/>
      <c r="AIN21" s="77"/>
      <c r="AIO21" s="77"/>
      <c r="AIP21" s="77"/>
      <c r="AIQ21" s="77"/>
      <c r="AIR21" s="77"/>
      <c r="AIS21" s="77"/>
      <c r="AIT21" s="77"/>
      <c r="AIU21" s="77"/>
      <c r="AIV21" s="77"/>
      <c r="AIW21" s="77"/>
      <c r="AIX21" s="77"/>
      <c r="AIY21" s="77"/>
      <c r="AIZ21" s="77"/>
      <c r="AJA21" s="77"/>
      <c r="AJB21" s="77"/>
      <c r="AJC21" s="77"/>
      <c r="AJD21" s="77"/>
      <c r="AJE21" s="77"/>
      <c r="AJF21" s="77"/>
      <c r="AJG21" s="77"/>
      <c r="AJH21" s="77"/>
      <c r="AJI21" s="77"/>
      <c r="AJJ21" s="77"/>
      <c r="AJK21" s="77"/>
      <c r="AJL21" s="77"/>
      <c r="AJM21" s="77"/>
      <c r="AJN21" s="77"/>
      <c r="AJO21" s="77"/>
      <c r="AJP21" s="77"/>
      <c r="AJQ21" s="77"/>
      <c r="AJR21" s="77"/>
      <c r="AJS21" s="77"/>
      <c r="AJT21" s="77"/>
      <c r="AJU21" s="77"/>
      <c r="AJV21" s="77"/>
      <c r="AJW21" s="77"/>
      <c r="AJX21" s="77"/>
      <c r="AJY21" s="77"/>
      <c r="AJZ21" s="77"/>
      <c r="AKA21" s="77"/>
      <c r="AKB21" s="77"/>
      <c r="AKC21" s="77"/>
      <c r="AKD21" s="77"/>
      <c r="AKE21" s="77"/>
      <c r="AKF21" s="77"/>
      <c r="AKG21" s="77"/>
      <c r="AKH21" s="77"/>
      <c r="AKI21" s="77"/>
      <c r="AKJ21" s="77"/>
      <c r="AKK21" s="77"/>
      <c r="AKL21" s="77"/>
      <c r="AKM21" s="77"/>
      <c r="AKN21" s="77"/>
      <c r="AKO21" s="77"/>
      <c r="AKP21" s="77"/>
      <c r="AKQ21" s="77"/>
      <c r="AKR21" s="77"/>
      <c r="AKS21" s="77"/>
      <c r="AKT21" s="77"/>
      <c r="AKU21" s="77"/>
      <c r="AKV21" s="77"/>
      <c r="AKW21" s="77"/>
      <c r="AKX21" s="77"/>
      <c r="AKY21" s="77"/>
      <c r="AKZ21" s="77"/>
      <c r="ALA21" s="77"/>
      <c r="ALB21" s="77"/>
      <c r="ALC21" s="77"/>
      <c r="ALD21" s="77"/>
      <c r="ALE21" s="77"/>
      <c r="ALF21" s="77"/>
      <c r="ALG21" s="77"/>
      <c r="ALH21" s="77"/>
      <c r="ALI21" s="77"/>
      <c r="ALJ21" s="77"/>
      <c r="ALK21" s="77"/>
      <c r="ALL21" s="77"/>
      <c r="ALM21" s="77"/>
      <c r="ALN21" s="77"/>
      <c r="ALO21" s="77"/>
      <c r="ALP21" s="77"/>
      <c r="ALQ21" s="77"/>
      <c r="ALR21" s="77"/>
      <c r="ALS21" s="77"/>
      <c r="ALT21" s="77"/>
      <c r="ALU21" s="77"/>
      <c r="ALV21" s="77"/>
      <c r="ALW21" s="77"/>
      <c r="ALX21" s="77"/>
      <c r="ALY21" s="77"/>
      <c r="ALZ21" s="77"/>
      <c r="AMA21" s="77"/>
      <c r="AMB21" s="77"/>
      <c r="AMC21" s="77"/>
      <c r="AMD21" s="77"/>
      <c r="AME21" s="77"/>
      <c r="AMF21" s="77"/>
      <c r="AMG21" s="77"/>
      <c r="AMH21" s="77"/>
      <c r="AMI21" s="77"/>
      <c r="AMJ21" s="77"/>
      <c r="AMK21" s="77"/>
      <c r="AML21" s="77"/>
      <c r="AMM21" s="77"/>
      <c r="AMN21" s="77"/>
      <c r="AMO21" s="77"/>
      <c r="AMP21" s="77"/>
      <c r="AMQ21" s="77"/>
      <c r="AMR21" s="77"/>
      <c r="AMS21" s="77"/>
      <c r="AMT21" s="77"/>
      <c r="AMU21" s="77"/>
      <c r="AMV21" s="77"/>
      <c r="AMW21" s="77"/>
      <c r="AMX21" s="77"/>
      <c r="AMY21" s="77"/>
      <c r="AMZ21" s="77"/>
      <c r="ANA21" s="77"/>
      <c r="ANB21" s="77"/>
      <c r="ANC21" s="77"/>
      <c r="AND21" s="77"/>
      <c r="ANE21" s="77"/>
      <c r="ANF21" s="77"/>
      <c r="ANG21" s="77"/>
      <c r="ANH21" s="77"/>
      <c r="ANI21" s="77"/>
      <c r="ANJ21" s="77"/>
      <c r="ANK21" s="77"/>
      <c r="ANL21" s="77"/>
      <c r="ANM21" s="77"/>
      <c r="ANN21" s="77"/>
      <c r="ANO21" s="77"/>
      <c r="ANP21" s="77"/>
      <c r="ANQ21" s="77"/>
      <c r="ANR21" s="77"/>
      <c r="ANS21" s="77"/>
      <c r="ANT21" s="77"/>
      <c r="ANU21" s="77"/>
      <c r="ANV21" s="77"/>
      <c r="ANW21" s="77"/>
      <c r="ANX21" s="77"/>
      <c r="ANY21" s="77"/>
      <c r="ANZ21" s="77"/>
      <c r="AOA21" s="77"/>
      <c r="AOB21" s="77"/>
      <c r="AOC21" s="77"/>
      <c r="AOD21" s="77"/>
      <c r="AOE21" s="77"/>
      <c r="AOF21" s="77"/>
      <c r="AOG21" s="77"/>
      <c r="AOH21" s="77"/>
      <c r="AOI21" s="77"/>
      <c r="AOJ21" s="77"/>
      <c r="AOK21" s="77"/>
      <c r="AOL21" s="77"/>
      <c r="AOM21" s="77"/>
      <c r="AON21" s="77"/>
      <c r="AOO21" s="77"/>
      <c r="AOP21" s="77"/>
      <c r="AOQ21" s="77"/>
      <c r="AOR21" s="77"/>
      <c r="AOS21" s="77"/>
      <c r="AOT21" s="77"/>
      <c r="AOU21" s="77"/>
      <c r="AOV21" s="77"/>
      <c r="AOW21" s="77"/>
      <c r="AOX21" s="77"/>
      <c r="AOY21" s="77"/>
      <c r="AOZ21" s="77"/>
      <c r="APA21" s="77"/>
      <c r="APB21" s="77"/>
      <c r="APC21" s="77"/>
      <c r="APD21" s="77"/>
      <c r="APE21" s="77"/>
      <c r="APF21" s="77"/>
      <c r="APG21" s="77"/>
      <c r="APH21" s="77"/>
      <c r="API21" s="77"/>
      <c r="APJ21" s="77"/>
      <c r="APK21" s="77"/>
      <c r="APL21" s="77"/>
      <c r="APM21" s="77"/>
      <c r="APN21" s="77"/>
      <c r="APO21" s="77"/>
      <c r="APP21" s="77"/>
      <c r="APQ21" s="77"/>
      <c r="APR21" s="77"/>
      <c r="APS21" s="77"/>
      <c r="APT21" s="77"/>
      <c r="APU21" s="77"/>
      <c r="APV21" s="77"/>
      <c r="APW21" s="77"/>
      <c r="APX21" s="77"/>
      <c r="APY21" s="77"/>
      <c r="APZ21" s="77"/>
      <c r="AQA21" s="77"/>
      <c r="AQB21" s="77"/>
      <c r="AQC21" s="77"/>
      <c r="AQD21" s="77"/>
      <c r="AQE21" s="77"/>
      <c r="AQF21" s="77"/>
      <c r="AQG21" s="77"/>
      <c r="AQH21" s="77"/>
      <c r="AQI21" s="77"/>
      <c r="AQJ21" s="77"/>
      <c r="AQK21" s="77"/>
      <c r="AQL21" s="77"/>
      <c r="AQM21" s="77"/>
      <c r="AQN21" s="77"/>
      <c r="AQO21" s="77"/>
      <c r="AQP21" s="77"/>
      <c r="AQQ21" s="77"/>
      <c r="AQR21" s="77"/>
      <c r="AQS21" s="77"/>
      <c r="AQT21" s="77"/>
      <c r="AQU21" s="77"/>
      <c r="AQV21" s="77"/>
      <c r="AQW21" s="77"/>
      <c r="AQX21" s="77"/>
      <c r="AQY21" s="77"/>
      <c r="AQZ21" s="77"/>
      <c r="ARA21" s="77"/>
      <c r="ARB21" s="77"/>
      <c r="ARC21" s="77"/>
      <c r="ARD21" s="77"/>
      <c r="ARE21" s="77"/>
      <c r="ARF21" s="77"/>
      <c r="ARG21" s="77"/>
      <c r="ARH21" s="77"/>
      <c r="ARI21" s="77"/>
      <c r="ARJ21" s="77"/>
      <c r="ARK21" s="77"/>
      <c r="ARL21" s="77"/>
      <c r="ARM21" s="77"/>
      <c r="ARN21" s="77"/>
      <c r="ARO21" s="77"/>
      <c r="ARP21" s="77"/>
      <c r="ARQ21" s="77"/>
      <c r="ARR21" s="77"/>
      <c r="ARS21" s="77"/>
      <c r="ART21" s="77"/>
      <c r="ARU21" s="77"/>
      <c r="ARV21" s="77"/>
      <c r="ARW21" s="77"/>
      <c r="ARX21" s="77"/>
      <c r="ARY21" s="77"/>
      <c r="ARZ21" s="77"/>
      <c r="ASA21" s="77"/>
      <c r="ASB21" s="77"/>
      <c r="ASC21" s="77"/>
      <c r="ASD21" s="77"/>
      <c r="ASE21" s="77"/>
      <c r="ASF21" s="77"/>
      <c r="ASG21" s="77"/>
      <c r="ASH21" s="77"/>
      <c r="ASI21" s="77"/>
      <c r="ASJ21" s="77"/>
      <c r="ASK21" s="77"/>
      <c r="ASL21" s="77"/>
      <c r="ASM21" s="77"/>
      <c r="ASN21" s="77"/>
      <c r="ASO21" s="77"/>
      <c r="ASP21" s="77"/>
      <c r="ASQ21" s="77"/>
      <c r="ASR21" s="77"/>
      <c r="ASS21" s="77"/>
      <c r="AST21" s="77"/>
      <c r="ASU21" s="77"/>
      <c r="ASV21" s="77"/>
      <c r="ASW21" s="77"/>
      <c r="ASX21" s="77"/>
      <c r="ASY21" s="77"/>
      <c r="ASZ21" s="77"/>
      <c r="ATA21" s="77"/>
      <c r="ATB21" s="77"/>
      <c r="ATC21" s="77"/>
      <c r="ATD21" s="77"/>
      <c r="ATE21" s="77"/>
      <c r="ATF21" s="77"/>
      <c r="ATG21" s="77"/>
      <c r="ATH21" s="77"/>
      <c r="ATI21" s="77"/>
      <c r="ATJ21" s="77"/>
      <c r="ATK21" s="77"/>
      <c r="ATL21" s="77"/>
      <c r="ATM21" s="77"/>
      <c r="ATN21" s="77"/>
      <c r="ATO21" s="77"/>
      <c r="ATP21" s="77"/>
      <c r="ATQ21" s="77"/>
      <c r="ATR21" s="77"/>
      <c r="ATS21" s="77"/>
      <c r="ATT21" s="77"/>
      <c r="ATU21" s="77"/>
      <c r="ATV21" s="77"/>
      <c r="ATW21" s="77"/>
      <c r="ATX21" s="77"/>
      <c r="ATY21" s="77"/>
      <c r="ATZ21" s="77"/>
      <c r="AUA21" s="77"/>
      <c r="AUB21" s="77"/>
      <c r="AUC21" s="77"/>
      <c r="AUD21" s="77"/>
      <c r="AUE21" s="77"/>
      <c r="AUF21" s="77"/>
      <c r="AUG21" s="77"/>
      <c r="AUH21" s="77"/>
      <c r="AUI21" s="77"/>
      <c r="AUJ21" s="77"/>
      <c r="AUK21" s="77"/>
      <c r="AUL21" s="77"/>
      <c r="AUM21" s="77"/>
      <c r="AUN21" s="77"/>
      <c r="AUO21" s="77"/>
      <c r="AUP21" s="77"/>
      <c r="AUQ21" s="77"/>
      <c r="AUR21" s="77"/>
      <c r="AUS21" s="77"/>
      <c r="AUT21" s="77"/>
      <c r="AUU21" s="77"/>
      <c r="AUV21" s="77"/>
      <c r="AUW21" s="77"/>
      <c r="AUX21" s="77"/>
      <c r="AUY21" s="77"/>
      <c r="AUZ21" s="77"/>
      <c r="AVA21" s="77"/>
      <c r="AVB21" s="77"/>
      <c r="AVC21" s="77"/>
      <c r="AVD21" s="77"/>
      <c r="AVE21" s="77"/>
      <c r="AVF21" s="77"/>
      <c r="AVG21" s="77"/>
      <c r="AVH21" s="77"/>
      <c r="AVI21" s="77"/>
      <c r="AVJ21" s="77"/>
      <c r="AVK21" s="77"/>
      <c r="AVL21" s="77"/>
      <c r="AVM21" s="77"/>
      <c r="AVN21" s="77"/>
      <c r="AVO21" s="77"/>
      <c r="AVP21" s="77"/>
      <c r="AVQ21" s="77"/>
      <c r="AVR21" s="77"/>
      <c r="AVS21" s="77"/>
      <c r="AVT21" s="77"/>
      <c r="AVU21" s="77"/>
      <c r="AVV21" s="77"/>
      <c r="AVW21" s="77"/>
      <c r="AVX21" s="77"/>
      <c r="AVY21" s="77"/>
      <c r="AVZ21" s="77"/>
      <c r="AWA21" s="77"/>
      <c r="AWB21" s="77"/>
      <c r="AWC21" s="77"/>
      <c r="AWD21" s="77"/>
      <c r="AWE21" s="77"/>
      <c r="AWF21" s="77"/>
      <c r="AWG21" s="77"/>
      <c r="AWH21" s="77"/>
      <c r="AWI21" s="77"/>
      <c r="AWJ21" s="77"/>
      <c r="AWK21" s="77"/>
      <c r="AWL21" s="77"/>
      <c r="AWM21" s="77"/>
      <c r="AWN21" s="77"/>
      <c r="AWO21" s="77"/>
      <c r="AWP21" s="77"/>
      <c r="AWQ21" s="77"/>
      <c r="AWR21" s="77"/>
      <c r="AWS21" s="77"/>
      <c r="AWT21" s="77"/>
      <c r="AWU21" s="77"/>
      <c r="AWV21" s="77"/>
      <c r="AWW21" s="77"/>
      <c r="AWX21" s="77"/>
      <c r="AWY21" s="77"/>
      <c r="AWZ21" s="77"/>
      <c r="AXA21" s="77"/>
      <c r="AXB21" s="77"/>
      <c r="AXC21" s="77"/>
      <c r="AXD21" s="77"/>
      <c r="AXE21" s="77"/>
      <c r="AXF21" s="77"/>
      <c r="AXG21" s="77"/>
      <c r="AXH21" s="77"/>
      <c r="AXI21" s="77"/>
      <c r="AXJ21" s="77"/>
      <c r="AXK21" s="77"/>
      <c r="AXL21" s="77"/>
      <c r="AXM21" s="77"/>
      <c r="AXN21" s="77"/>
      <c r="AXO21" s="77"/>
      <c r="AXP21" s="77"/>
      <c r="AXQ21" s="77"/>
      <c r="AXR21" s="77"/>
      <c r="AXS21" s="77"/>
      <c r="AXT21" s="77"/>
      <c r="AXU21" s="77"/>
      <c r="AXV21" s="77"/>
      <c r="AXW21" s="77"/>
      <c r="AXX21" s="77"/>
      <c r="AXY21" s="77"/>
      <c r="AXZ21" s="77"/>
      <c r="AYA21" s="77"/>
      <c r="AYB21" s="77"/>
      <c r="AYC21" s="77"/>
      <c r="AYD21" s="77"/>
      <c r="AYE21" s="77"/>
      <c r="AYF21" s="77"/>
      <c r="AYG21" s="77"/>
      <c r="AYH21" s="77"/>
      <c r="AYI21" s="77"/>
      <c r="AYJ21" s="77"/>
      <c r="AYK21" s="77"/>
      <c r="AYL21" s="77"/>
      <c r="AYM21" s="77"/>
      <c r="AYN21" s="77"/>
      <c r="AYO21" s="77"/>
      <c r="AYP21" s="77"/>
      <c r="AYQ21" s="77"/>
      <c r="AYR21" s="77"/>
      <c r="AYS21" s="77"/>
      <c r="AYT21" s="77"/>
      <c r="AYU21" s="77"/>
      <c r="AYV21" s="77"/>
      <c r="AYW21" s="77"/>
      <c r="AYX21" s="77"/>
      <c r="AYY21" s="77"/>
      <c r="AYZ21" s="77"/>
      <c r="AZA21" s="77"/>
      <c r="AZB21" s="77"/>
      <c r="AZC21" s="77"/>
      <c r="AZD21" s="77"/>
      <c r="AZE21" s="77"/>
      <c r="AZF21" s="77"/>
      <c r="AZG21" s="77"/>
      <c r="AZH21" s="77"/>
      <c r="AZI21" s="77"/>
      <c r="AZJ21" s="77"/>
      <c r="AZK21" s="77"/>
      <c r="AZL21" s="77"/>
      <c r="AZM21" s="77"/>
      <c r="AZN21" s="77"/>
      <c r="AZO21" s="77"/>
      <c r="AZP21" s="77"/>
      <c r="AZQ21" s="77"/>
      <c r="AZR21" s="77"/>
      <c r="AZS21" s="77"/>
      <c r="AZT21" s="77"/>
      <c r="AZU21" s="77"/>
      <c r="AZV21" s="77"/>
      <c r="AZW21" s="77"/>
      <c r="AZX21" s="77"/>
      <c r="AZY21" s="77"/>
      <c r="AZZ21" s="77"/>
      <c r="BAA21" s="77"/>
      <c r="BAB21" s="77"/>
      <c r="BAC21" s="77"/>
      <c r="BAD21" s="77"/>
      <c r="BAE21" s="77"/>
      <c r="BAF21" s="77"/>
      <c r="BAG21" s="77"/>
      <c r="BAH21" s="77"/>
      <c r="BAI21" s="77"/>
      <c r="BAJ21" s="77"/>
      <c r="BAK21" s="77"/>
      <c r="BAL21" s="77"/>
      <c r="BAM21" s="77"/>
      <c r="BAN21" s="77"/>
      <c r="BAO21" s="77"/>
      <c r="BAP21" s="77"/>
      <c r="BAQ21" s="77"/>
      <c r="BAR21" s="77"/>
      <c r="BAS21" s="77"/>
      <c r="BAT21" s="77"/>
      <c r="BAU21" s="77"/>
      <c r="BAV21" s="77"/>
      <c r="BAW21" s="77"/>
      <c r="BAX21" s="77"/>
      <c r="BAY21" s="77"/>
      <c r="BAZ21" s="77"/>
      <c r="BBA21" s="77"/>
      <c r="BBB21" s="77"/>
      <c r="BBC21" s="77"/>
      <c r="BBD21" s="77"/>
      <c r="BBE21" s="77"/>
      <c r="BBF21" s="77"/>
      <c r="BBG21" s="77"/>
      <c r="BBH21" s="77"/>
      <c r="BBI21" s="77"/>
      <c r="BBJ21" s="77"/>
      <c r="BBK21" s="77"/>
      <c r="BBL21" s="77"/>
      <c r="BBM21" s="77"/>
      <c r="BBN21" s="77"/>
      <c r="BBO21" s="77"/>
      <c r="BBP21" s="77"/>
      <c r="BBQ21" s="77"/>
      <c r="BBR21" s="77"/>
      <c r="BBS21" s="77"/>
      <c r="BBT21" s="77"/>
      <c r="BBU21" s="77"/>
      <c r="BBV21" s="77"/>
      <c r="BBW21" s="77"/>
      <c r="BBX21" s="77"/>
      <c r="BBY21" s="77"/>
      <c r="BBZ21" s="77"/>
      <c r="BCA21" s="77"/>
      <c r="BCB21" s="77"/>
      <c r="BCC21" s="77"/>
      <c r="BCD21" s="77"/>
      <c r="BCE21" s="77"/>
      <c r="BCF21" s="77"/>
      <c r="BCG21" s="77"/>
      <c r="BCH21" s="77"/>
      <c r="BCI21" s="77"/>
      <c r="BCJ21" s="77"/>
      <c r="BCK21" s="77"/>
      <c r="BCL21" s="77"/>
      <c r="BCM21" s="77"/>
      <c r="BCN21" s="77"/>
      <c r="BCO21" s="77"/>
      <c r="BCP21" s="77"/>
      <c r="BCQ21" s="77"/>
      <c r="BCR21" s="77"/>
      <c r="BCS21" s="77"/>
      <c r="BCT21" s="77"/>
      <c r="BCU21" s="77"/>
      <c r="BCV21" s="77"/>
      <c r="BCW21" s="77"/>
      <c r="BCX21" s="77"/>
      <c r="BCY21" s="77"/>
      <c r="BCZ21" s="77"/>
      <c r="BDA21" s="77"/>
      <c r="BDB21" s="77"/>
      <c r="BDC21" s="77"/>
      <c r="BDD21" s="77"/>
      <c r="BDE21" s="77"/>
      <c r="BDF21" s="77"/>
      <c r="BDG21" s="77"/>
      <c r="BDH21" s="77"/>
      <c r="BDI21" s="77"/>
      <c r="BDJ21" s="77"/>
      <c r="BDK21" s="77"/>
      <c r="BDL21" s="77"/>
      <c r="BDM21" s="77"/>
      <c r="BDN21" s="77"/>
      <c r="BDO21" s="77"/>
      <c r="BDP21" s="77"/>
      <c r="BDQ21" s="77"/>
      <c r="BDR21" s="77"/>
      <c r="BDS21" s="77"/>
      <c r="BDT21" s="77"/>
      <c r="BDU21" s="77"/>
      <c r="BDV21" s="77"/>
      <c r="BDW21" s="77"/>
      <c r="BDX21" s="77"/>
      <c r="BDY21" s="77"/>
      <c r="BDZ21" s="77"/>
      <c r="BEA21" s="77"/>
      <c r="BEB21" s="77"/>
      <c r="BEC21" s="77"/>
      <c r="BED21" s="77"/>
      <c r="BEE21" s="77"/>
      <c r="BEF21" s="77"/>
      <c r="BEG21" s="77"/>
      <c r="BEH21" s="77"/>
      <c r="BEI21" s="77"/>
      <c r="BEJ21" s="77"/>
      <c r="BEK21" s="77"/>
      <c r="BEL21" s="77"/>
      <c r="BEM21" s="77"/>
      <c r="BEN21" s="77"/>
      <c r="BEO21" s="77"/>
      <c r="BEP21" s="77"/>
      <c r="BEQ21" s="77"/>
      <c r="BER21" s="77"/>
      <c r="BES21" s="77"/>
      <c r="BET21" s="77"/>
      <c r="BEU21" s="77"/>
      <c r="BEV21" s="77"/>
      <c r="BEW21" s="77"/>
      <c r="BEX21" s="77"/>
      <c r="BEY21" s="77"/>
      <c r="BEZ21" s="77"/>
      <c r="BFA21" s="77"/>
      <c r="BFB21" s="77"/>
      <c r="BFC21" s="77"/>
      <c r="BFD21" s="77"/>
      <c r="BFE21" s="77"/>
      <c r="BFF21" s="77"/>
      <c r="BFG21" s="77"/>
      <c r="BFH21" s="77"/>
      <c r="BFI21" s="77"/>
      <c r="BFJ21" s="77"/>
      <c r="BFK21" s="77"/>
      <c r="BFL21" s="77"/>
      <c r="BFM21" s="77"/>
      <c r="BFN21" s="77"/>
      <c r="BFO21" s="77"/>
      <c r="BFP21" s="77"/>
      <c r="BFQ21" s="77"/>
      <c r="BFR21" s="77"/>
      <c r="BFS21" s="77"/>
      <c r="BFT21" s="77"/>
      <c r="BFU21" s="77"/>
      <c r="BFV21" s="77"/>
      <c r="BFW21" s="77"/>
      <c r="BFX21" s="77"/>
      <c r="BFY21" s="77"/>
      <c r="BFZ21" s="77"/>
      <c r="BGA21" s="77"/>
      <c r="BGB21" s="77"/>
      <c r="BGC21" s="77"/>
      <c r="BGD21" s="77"/>
      <c r="BGE21" s="77"/>
      <c r="BGF21" s="77"/>
      <c r="BGG21" s="77"/>
      <c r="BGH21" s="77"/>
      <c r="BGI21" s="77"/>
      <c r="BGJ21" s="77"/>
      <c r="BGK21" s="77"/>
      <c r="BGL21" s="77"/>
      <c r="BGM21" s="77"/>
      <c r="BGN21" s="77"/>
      <c r="BGO21" s="77"/>
      <c r="BGP21" s="77"/>
      <c r="BGQ21" s="77"/>
      <c r="BGR21" s="77"/>
      <c r="BGS21" s="77"/>
      <c r="BGT21" s="77"/>
      <c r="BGU21" s="77"/>
      <c r="BGV21" s="77"/>
      <c r="BGW21" s="77"/>
      <c r="BGX21" s="77"/>
      <c r="BGY21" s="77"/>
      <c r="BGZ21" s="77"/>
      <c r="BHA21" s="77"/>
      <c r="BHB21" s="77"/>
      <c r="BHC21" s="77"/>
      <c r="BHD21" s="77"/>
      <c r="BHE21" s="77"/>
      <c r="BHF21" s="77"/>
      <c r="BHG21" s="77"/>
      <c r="BHH21" s="77"/>
      <c r="BHI21" s="77"/>
      <c r="BHJ21" s="77"/>
      <c r="BHK21" s="77"/>
      <c r="BHL21" s="77"/>
      <c r="BHM21" s="77"/>
      <c r="BHN21" s="77"/>
      <c r="BHO21" s="77"/>
      <c r="BHP21" s="77"/>
      <c r="BHQ21" s="77"/>
      <c r="BHR21" s="77"/>
      <c r="BHS21" s="77"/>
      <c r="BHT21" s="77"/>
      <c r="BHU21" s="77"/>
      <c r="BHV21" s="77"/>
      <c r="BHW21" s="77"/>
      <c r="BHX21" s="77"/>
      <c r="BHY21" s="77"/>
      <c r="BHZ21" s="77"/>
      <c r="BIA21" s="77"/>
      <c r="BIB21" s="77"/>
      <c r="BIC21" s="77"/>
      <c r="BID21" s="77"/>
      <c r="BIE21" s="77"/>
      <c r="BIF21" s="77"/>
      <c r="BIG21" s="77"/>
      <c r="BIH21" s="77"/>
      <c r="BII21" s="77"/>
      <c r="BIJ21" s="77"/>
      <c r="BIK21" s="77"/>
      <c r="BIL21" s="77"/>
      <c r="BIM21" s="77"/>
      <c r="BIN21" s="77"/>
      <c r="BIO21" s="77"/>
      <c r="BIP21" s="77"/>
      <c r="BIQ21" s="77"/>
      <c r="BIR21" s="77"/>
      <c r="BIS21" s="77"/>
      <c r="BIT21" s="77"/>
      <c r="BIU21" s="77"/>
      <c r="BIV21" s="77"/>
      <c r="BIW21" s="77"/>
      <c r="BIX21" s="77"/>
      <c r="BIY21" s="77"/>
      <c r="BIZ21" s="77"/>
      <c r="BJA21" s="77"/>
      <c r="BJB21" s="77"/>
      <c r="BJC21" s="77"/>
      <c r="BJD21" s="77"/>
      <c r="BJE21" s="77"/>
      <c r="BJF21" s="77"/>
      <c r="BJG21" s="77"/>
      <c r="BJH21" s="77"/>
      <c r="BJI21" s="77"/>
      <c r="BJJ21" s="77"/>
      <c r="BJK21" s="77"/>
      <c r="BJL21" s="77"/>
      <c r="BJM21" s="77"/>
      <c r="BJN21" s="77"/>
      <c r="BJO21" s="77"/>
      <c r="BJP21" s="77"/>
      <c r="BJQ21" s="77"/>
      <c r="BJR21" s="77"/>
      <c r="BJS21" s="77"/>
      <c r="BJT21" s="77"/>
      <c r="BJU21" s="77"/>
      <c r="BJV21" s="77"/>
      <c r="BJW21" s="77"/>
      <c r="BJX21" s="77"/>
      <c r="BJY21" s="77"/>
      <c r="BJZ21" s="77"/>
      <c r="BKA21" s="77"/>
      <c r="BKB21" s="77"/>
      <c r="BKC21" s="77"/>
      <c r="BKD21" s="77"/>
      <c r="BKE21" s="77"/>
      <c r="BKF21" s="77"/>
      <c r="BKG21" s="77"/>
      <c r="BKH21" s="77"/>
      <c r="BKI21" s="77"/>
      <c r="BKJ21" s="77"/>
      <c r="BKK21" s="77"/>
      <c r="BKL21" s="77"/>
      <c r="BKM21" s="77"/>
      <c r="BKN21" s="77"/>
      <c r="BKO21" s="77"/>
      <c r="BKP21" s="77"/>
      <c r="BKQ21" s="77"/>
      <c r="BKR21" s="77"/>
      <c r="BKS21" s="77"/>
      <c r="BKT21" s="77"/>
      <c r="BKU21" s="77"/>
      <c r="BKV21" s="77"/>
      <c r="BKW21" s="77"/>
      <c r="BKX21" s="77"/>
      <c r="BKY21" s="77"/>
      <c r="BKZ21" s="77"/>
      <c r="BLA21" s="77"/>
      <c r="BLB21" s="77"/>
      <c r="BLC21" s="77"/>
      <c r="BLD21" s="77"/>
      <c r="BLE21" s="77"/>
      <c r="BLF21" s="77"/>
      <c r="BLG21" s="77"/>
      <c r="BLH21" s="77"/>
      <c r="BLI21" s="77"/>
      <c r="BLJ21" s="77"/>
      <c r="BLK21" s="77"/>
      <c r="BLL21" s="77"/>
      <c r="BLM21" s="77"/>
      <c r="BLN21" s="77"/>
      <c r="BLO21" s="77"/>
      <c r="BLP21" s="77"/>
      <c r="BLQ21" s="77"/>
      <c r="BLR21" s="77"/>
      <c r="BLS21" s="77"/>
      <c r="BLT21" s="77"/>
      <c r="BLU21" s="77"/>
      <c r="BLV21" s="77"/>
      <c r="BLW21" s="77"/>
      <c r="BLX21" s="77"/>
      <c r="BLY21" s="77"/>
      <c r="BLZ21" s="77"/>
      <c r="BMA21" s="77"/>
      <c r="BMB21" s="77"/>
      <c r="BMC21" s="77"/>
      <c r="BMD21" s="77"/>
      <c r="BME21" s="77"/>
      <c r="BMF21" s="77"/>
      <c r="BMG21" s="77"/>
      <c r="BMH21" s="77"/>
      <c r="BMI21" s="77"/>
      <c r="BMJ21" s="77"/>
      <c r="BMK21" s="77"/>
      <c r="BML21" s="77"/>
      <c r="BMM21" s="77"/>
      <c r="BMN21" s="77"/>
      <c r="BMO21" s="77"/>
      <c r="BMP21" s="77"/>
      <c r="BMQ21" s="77"/>
      <c r="BMR21" s="77"/>
      <c r="BMS21" s="77"/>
      <c r="BMT21" s="77"/>
      <c r="BMU21" s="77"/>
      <c r="BMV21" s="77"/>
      <c r="BMW21" s="77"/>
      <c r="BMX21" s="77"/>
      <c r="BMY21" s="77"/>
      <c r="BMZ21" s="77"/>
      <c r="BNA21" s="77"/>
      <c r="BNB21" s="77"/>
      <c r="BNC21" s="77"/>
      <c r="BND21" s="77"/>
      <c r="BNE21" s="77"/>
      <c r="BNF21" s="77"/>
      <c r="BNG21" s="77"/>
      <c r="BNH21" s="77"/>
      <c r="BNI21" s="77"/>
      <c r="BNJ21" s="77"/>
      <c r="BNK21" s="77"/>
      <c r="BNL21" s="77"/>
      <c r="BNM21" s="77"/>
      <c r="BNN21" s="77"/>
      <c r="BNO21" s="77"/>
      <c r="BNP21" s="77"/>
      <c r="BNQ21" s="77"/>
      <c r="BNR21" s="77"/>
      <c r="BNS21" s="77"/>
      <c r="BNT21" s="77"/>
      <c r="BNU21" s="77"/>
      <c r="BNV21" s="77"/>
      <c r="BNW21" s="77"/>
      <c r="BNX21" s="77"/>
      <c r="BNY21" s="77"/>
      <c r="BNZ21" s="77"/>
      <c r="BOA21" s="77"/>
      <c r="BOB21" s="77"/>
      <c r="BOC21" s="77"/>
      <c r="BOD21" s="77"/>
      <c r="BOE21" s="77"/>
      <c r="BOF21" s="77"/>
      <c r="BOG21" s="77"/>
      <c r="BOH21" s="77"/>
      <c r="BOI21" s="77"/>
      <c r="BOJ21" s="77"/>
      <c r="BOK21" s="77"/>
      <c r="BOL21" s="77"/>
      <c r="BOM21" s="77"/>
      <c r="BON21" s="77"/>
      <c r="BOO21" s="77"/>
      <c r="BOP21" s="77"/>
      <c r="BOQ21" s="77"/>
      <c r="BOR21" s="77"/>
      <c r="BOS21" s="77"/>
      <c r="BOT21" s="77"/>
      <c r="BOU21" s="77"/>
      <c r="BOV21" s="77"/>
      <c r="BOW21" s="77"/>
      <c r="BOX21" s="77"/>
      <c r="BOY21" s="77"/>
      <c r="BOZ21" s="77"/>
      <c r="BPA21" s="77"/>
      <c r="BPB21" s="77"/>
      <c r="BPC21" s="77"/>
      <c r="BPD21" s="77"/>
      <c r="BPE21" s="77"/>
      <c r="BPF21" s="77"/>
      <c r="BPG21" s="77"/>
      <c r="BPH21" s="77"/>
      <c r="BPI21" s="77"/>
      <c r="BPJ21" s="77"/>
      <c r="BPK21" s="77"/>
      <c r="BPL21" s="77"/>
      <c r="BPM21" s="77"/>
      <c r="BPN21" s="77"/>
      <c r="BPO21" s="77"/>
      <c r="BPP21" s="77"/>
      <c r="BPQ21" s="77"/>
      <c r="BPR21" s="77"/>
      <c r="BPS21" s="77"/>
      <c r="BPT21" s="77"/>
      <c r="BPU21" s="77"/>
      <c r="BPV21" s="77"/>
      <c r="BPW21" s="77"/>
      <c r="BPX21" s="77"/>
      <c r="BPY21" s="77"/>
      <c r="BPZ21" s="77"/>
      <c r="BQA21" s="77"/>
      <c r="BQB21" s="77"/>
      <c r="BQC21" s="77"/>
      <c r="BQD21" s="77"/>
      <c r="BQE21" s="77"/>
      <c r="BQF21" s="77"/>
      <c r="BQG21" s="77"/>
      <c r="BQH21" s="77"/>
      <c r="BQI21" s="77"/>
      <c r="BQJ21" s="77"/>
      <c r="BQK21" s="77"/>
      <c r="BQL21" s="77"/>
      <c r="BQM21" s="77"/>
      <c r="BQN21" s="77"/>
      <c r="BQO21" s="77"/>
      <c r="BQP21" s="77"/>
      <c r="BQQ21" s="77"/>
      <c r="BQR21" s="77"/>
      <c r="BQS21" s="77"/>
      <c r="BQT21" s="77"/>
      <c r="BQU21" s="77"/>
      <c r="BQV21" s="77"/>
      <c r="BQW21" s="77"/>
      <c r="BQX21" s="77"/>
      <c r="BQY21" s="77"/>
      <c r="BQZ21" s="77"/>
      <c r="BRA21" s="77"/>
      <c r="BRB21" s="77"/>
      <c r="BRC21" s="77"/>
      <c r="BRD21" s="77"/>
      <c r="BRE21" s="77"/>
      <c r="BRF21" s="77"/>
      <c r="BRG21" s="77"/>
      <c r="BRH21" s="77"/>
      <c r="BRI21" s="77"/>
      <c r="BRJ21" s="77"/>
      <c r="BRK21" s="77"/>
      <c r="BRL21" s="77"/>
      <c r="BRM21" s="77"/>
      <c r="BRN21" s="77"/>
      <c r="BRO21" s="77"/>
      <c r="BRP21" s="77"/>
      <c r="BRQ21" s="77"/>
      <c r="BRR21" s="77"/>
      <c r="BRS21" s="77"/>
      <c r="BRT21" s="77"/>
      <c r="BRU21" s="77"/>
      <c r="BRV21" s="77"/>
      <c r="BRW21" s="77"/>
      <c r="BRX21" s="77"/>
      <c r="BRY21" s="77"/>
      <c r="BRZ21" s="77"/>
      <c r="BSA21" s="77"/>
      <c r="BSB21" s="77"/>
      <c r="BSC21" s="77"/>
      <c r="BSD21" s="77"/>
      <c r="BSE21" s="77"/>
      <c r="BSF21" s="77"/>
      <c r="BSG21" s="77"/>
      <c r="BSH21" s="77"/>
      <c r="BSI21" s="77"/>
      <c r="BSJ21" s="77"/>
      <c r="BSK21" s="77"/>
      <c r="BSL21" s="77"/>
      <c r="BSM21" s="77"/>
      <c r="BSN21" s="77"/>
      <c r="BSO21" s="77"/>
      <c r="BSP21" s="77"/>
      <c r="BSQ21" s="77"/>
      <c r="BSR21" s="77"/>
      <c r="BSS21" s="77"/>
      <c r="BST21" s="77"/>
      <c r="BSU21" s="77"/>
      <c r="BSV21" s="77"/>
      <c r="BSW21" s="77"/>
      <c r="BSX21" s="77"/>
      <c r="BSY21" s="77"/>
      <c r="BSZ21" s="77"/>
      <c r="BTA21" s="77"/>
      <c r="BTB21" s="77"/>
      <c r="BTC21" s="77"/>
      <c r="BTD21" s="77"/>
      <c r="BTE21" s="77"/>
      <c r="BTF21" s="77"/>
      <c r="BTG21" s="77"/>
      <c r="BTH21" s="77"/>
      <c r="BTI21" s="77"/>
      <c r="BTJ21" s="77"/>
      <c r="BTK21" s="77"/>
      <c r="BTL21" s="77"/>
      <c r="BTM21" s="77"/>
      <c r="BTN21" s="77"/>
      <c r="BTO21" s="77"/>
      <c r="BTP21" s="77"/>
      <c r="BTQ21" s="77"/>
      <c r="BTR21" s="77"/>
      <c r="BTS21" s="77"/>
      <c r="BTT21" s="77"/>
      <c r="BTU21" s="77"/>
      <c r="BTV21" s="77"/>
      <c r="BTW21" s="77"/>
      <c r="BTX21" s="77"/>
      <c r="BTY21" s="77"/>
      <c r="BTZ21" s="77"/>
      <c r="BUA21" s="77"/>
      <c r="BUB21" s="77"/>
      <c r="BUC21" s="77"/>
      <c r="BUD21" s="77"/>
      <c r="BUE21" s="77"/>
      <c r="BUF21" s="77"/>
      <c r="BUG21" s="77"/>
      <c r="BUH21" s="77"/>
      <c r="BUI21" s="77"/>
      <c r="BUJ21" s="77"/>
      <c r="BUK21" s="77"/>
      <c r="BUL21" s="77"/>
      <c r="BUM21" s="77"/>
      <c r="BUN21" s="77"/>
      <c r="BUO21" s="77"/>
      <c r="BUP21" s="77"/>
      <c r="BUQ21" s="77"/>
      <c r="BUR21" s="77"/>
      <c r="BUS21" s="77"/>
      <c r="BUT21" s="77"/>
      <c r="BUU21" s="77"/>
      <c r="BUV21" s="77"/>
      <c r="BUW21" s="77"/>
      <c r="BUX21" s="77"/>
      <c r="BUY21" s="77"/>
      <c r="BUZ21" s="77"/>
      <c r="BVA21" s="77"/>
      <c r="BVB21" s="77"/>
      <c r="BVC21" s="77"/>
      <c r="BVD21" s="77"/>
      <c r="BVE21" s="77"/>
      <c r="BVF21" s="77"/>
      <c r="BVG21" s="77"/>
      <c r="BVH21" s="77"/>
      <c r="BVI21" s="77"/>
      <c r="BVJ21" s="77"/>
      <c r="BVK21" s="77"/>
      <c r="BVL21" s="77"/>
      <c r="BVM21" s="77"/>
      <c r="BVN21" s="77"/>
      <c r="BVO21" s="77"/>
      <c r="BVP21" s="77"/>
      <c r="BVQ21" s="77"/>
      <c r="BVR21" s="77"/>
      <c r="BVS21" s="77"/>
      <c r="BVT21" s="77"/>
      <c r="BVU21" s="77"/>
      <c r="BVV21" s="77"/>
      <c r="BVW21" s="77"/>
      <c r="BVX21" s="77"/>
      <c r="BVY21" s="77"/>
      <c r="BVZ21" s="77"/>
      <c r="BWA21" s="77"/>
      <c r="BWB21" s="77"/>
      <c r="BWC21" s="77"/>
      <c r="BWD21" s="77"/>
      <c r="BWE21" s="77"/>
      <c r="BWF21" s="77"/>
      <c r="BWG21" s="77"/>
      <c r="BWH21" s="77"/>
      <c r="BWI21" s="77"/>
      <c r="BWJ21" s="77"/>
      <c r="BWK21" s="77"/>
      <c r="BWL21" s="77"/>
      <c r="BWM21" s="77"/>
      <c r="BWN21" s="77"/>
      <c r="BWO21" s="77"/>
      <c r="BWP21" s="77"/>
      <c r="BWQ21" s="77"/>
      <c r="BWR21" s="77"/>
      <c r="BWS21" s="77"/>
      <c r="BWT21" s="77"/>
      <c r="BWU21" s="77"/>
      <c r="BWV21" s="77"/>
      <c r="BWW21" s="77"/>
      <c r="BWX21" s="77"/>
      <c r="BWY21" s="77"/>
      <c r="BWZ21" s="77"/>
      <c r="BXA21" s="77"/>
      <c r="BXB21" s="77"/>
      <c r="BXC21" s="77"/>
      <c r="BXD21" s="77"/>
      <c r="BXE21" s="77"/>
      <c r="BXF21" s="77"/>
      <c r="BXG21" s="77"/>
      <c r="BXH21" s="77"/>
      <c r="BXI21" s="77"/>
      <c r="BXJ21" s="77"/>
      <c r="BXK21" s="77"/>
      <c r="BXL21" s="77"/>
      <c r="BXM21" s="77"/>
      <c r="BXN21" s="77"/>
      <c r="BXO21" s="77"/>
      <c r="BXP21" s="77"/>
      <c r="BXQ21" s="77"/>
      <c r="BXR21" s="77"/>
      <c r="BXS21" s="77"/>
      <c r="BXT21" s="77"/>
      <c r="BXU21" s="77"/>
      <c r="BXV21" s="77"/>
      <c r="BXW21" s="77"/>
      <c r="BXX21" s="77"/>
      <c r="BXY21" s="77"/>
      <c r="BXZ21" s="77"/>
      <c r="BYA21" s="77"/>
      <c r="BYB21" s="77"/>
      <c r="BYC21" s="77"/>
      <c r="BYD21" s="77"/>
      <c r="BYE21" s="77"/>
      <c r="BYF21" s="77"/>
      <c r="BYG21" s="77"/>
      <c r="BYH21" s="77"/>
      <c r="BYI21" s="77"/>
      <c r="BYJ21" s="77"/>
      <c r="BYK21" s="77"/>
      <c r="BYL21" s="77"/>
      <c r="BYM21" s="77"/>
      <c r="BYN21" s="77"/>
      <c r="BYO21" s="77"/>
      <c r="BYP21" s="77"/>
      <c r="BYQ21" s="77"/>
      <c r="BYR21" s="77"/>
      <c r="BYS21" s="77"/>
      <c r="BYT21" s="77"/>
      <c r="BYU21" s="77"/>
      <c r="BYV21" s="77"/>
      <c r="BYW21" s="77"/>
      <c r="BYX21" s="77"/>
      <c r="BYY21" s="77"/>
      <c r="BYZ21" s="77"/>
      <c r="BZA21" s="77"/>
      <c r="BZB21" s="77"/>
      <c r="BZC21" s="77"/>
      <c r="BZD21" s="77"/>
      <c r="BZE21" s="77"/>
      <c r="BZF21" s="77"/>
      <c r="BZG21" s="77"/>
      <c r="BZH21" s="77"/>
      <c r="BZI21" s="77"/>
      <c r="BZJ21" s="77"/>
      <c r="BZK21" s="77"/>
      <c r="BZL21" s="77"/>
      <c r="BZM21" s="77"/>
      <c r="BZN21" s="77"/>
      <c r="BZO21" s="77"/>
      <c r="BZP21" s="77"/>
      <c r="BZQ21" s="77"/>
      <c r="BZR21" s="77"/>
      <c r="BZS21" s="77"/>
      <c r="BZT21" s="77"/>
      <c r="BZU21" s="77"/>
      <c r="BZV21" s="77"/>
      <c r="BZW21" s="77"/>
      <c r="BZX21" s="77"/>
      <c r="BZY21" s="77"/>
      <c r="BZZ21" s="77"/>
      <c r="CAA21" s="77"/>
      <c r="CAB21" s="77"/>
      <c r="CAC21" s="77"/>
      <c r="CAD21" s="77"/>
      <c r="CAE21" s="77"/>
      <c r="CAF21" s="77"/>
      <c r="CAG21" s="77"/>
      <c r="CAH21" s="77"/>
      <c r="CAI21" s="77"/>
      <c r="CAJ21" s="77"/>
    </row>
    <row r="22" spans="1:2064" s="7" customFormat="1" ht="19.899999999999999" customHeight="1">
      <c r="A22" s="77"/>
      <c r="B22" s="100" t="s">
        <v>269</v>
      </c>
      <c r="C22" s="109">
        <v>0.17499999999999999</v>
      </c>
      <c r="D22" s="309"/>
      <c r="E22" s="310"/>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c r="IW22" s="77"/>
      <c r="IX22" s="77"/>
      <c r="IY22" s="77"/>
      <c r="IZ22" s="77"/>
      <c r="JA22" s="77"/>
      <c r="JB22" s="77"/>
      <c r="JC22" s="77"/>
      <c r="JD22" s="77"/>
      <c r="JE22" s="77"/>
      <c r="JF22" s="77"/>
      <c r="JG22" s="77"/>
      <c r="JH22" s="77"/>
      <c r="JI22" s="77"/>
      <c r="JJ22" s="77"/>
      <c r="JK22" s="77"/>
      <c r="JL22" s="77"/>
      <c r="JM22" s="77"/>
      <c r="JN22" s="77"/>
      <c r="JO22" s="77"/>
      <c r="JP22" s="77"/>
      <c r="JQ22" s="77"/>
      <c r="JR22" s="77"/>
      <c r="JS22" s="77"/>
      <c r="JT22" s="77"/>
      <c r="JU22" s="77"/>
      <c r="JV22" s="77"/>
      <c r="JW22" s="77"/>
      <c r="JX22" s="77"/>
      <c r="JY22" s="77"/>
      <c r="JZ22" s="77"/>
      <c r="KA22" s="77"/>
      <c r="KB22" s="77"/>
      <c r="KC22" s="77"/>
      <c r="KD22" s="77"/>
      <c r="KE22" s="77"/>
      <c r="KF22" s="77"/>
      <c r="KG22" s="77"/>
      <c r="KH22" s="77"/>
      <c r="KI22" s="77"/>
      <c r="KJ22" s="77"/>
      <c r="KK22" s="77"/>
      <c r="KL22" s="77"/>
      <c r="KM22" s="77"/>
      <c r="KN22" s="77"/>
      <c r="KO22" s="77"/>
      <c r="KP22" s="77"/>
      <c r="KQ22" s="77"/>
      <c r="KR22" s="77"/>
      <c r="KS22" s="77"/>
      <c r="KT22" s="77"/>
      <c r="KU22" s="77"/>
      <c r="KV22" s="77"/>
      <c r="KW22" s="77"/>
      <c r="KX22" s="77"/>
      <c r="KY22" s="77"/>
      <c r="KZ22" s="77"/>
      <c r="LA22" s="77"/>
      <c r="LB22" s="77"/>
      <c r="LC22" s="77"/>
      <c r="LD22" s="77"/>
      <c r="LE22" s="77"/>
      <c r="LF22" s="77"/>
      <c r="LG22" s="77"/>
      <c r="LH22" s="77"/>
      <c r="LI22" s="77"/>
      <c r="LJ22" s="77"/>
      <c r="LK22" s="77"/>
      <c r="LL22" s="77"/>
      <c r="LM22" s="77"/>
      <c r="LN22" s="77"/>
      <c r="LO22" s="77"/>
      <c r="LP22" s="77"/>
      <c r="LQ22" s="77"/>
      <c r="LR22" s="77"/>
      <c r="LS22" s="77"/>
      <c r="LT22" s="77"/>
      <c r="LU22" s="77"/>
      <c r="LV22" s="77"/>
      <c r="LW22" s="77"/>
      <c r="LX22" s="77"/>
      <c r="LY22" s="77"/>
      <c r="LZ22" s="77"/>
      <c r="MA22" s="77"/>
      <c r="MB22" s="77"/>
      <c r="MC22" s="77"/>
      <c r="MD22" s="77"/>
      <c r="ME22" s="77"/>
      <c r="MF22" s="77"/>
      <c r="MG22" s="77"/>
      <c r="MH22" s="77"/>
      <c r="MI22" s="77"/>
      <c r="MJ22" s="77"/>
      <c r="MK22" s="77"/>
      <c r="ML22" s="77"/>
      <c r="MM22" s="77"/>
      <c r="MN22" s="77"/>
      <c r="MO22" s="77"/>
      <c r="MP22" s="77"/>
      <c r="MQ22" s="77"/>
      <c r="MR22" s="77"/>
      <c r="MS22" s="77"/>
      <c r="MT22" s="77"/>
      <c r="MU22" s="77"/>
      <c r="MV22" s="77"/>
      <c r="MW22" s="77"/>
      <c r="MX22" s="77"/>
      <c r="MY22" s="77"/>
      <c r="MZ22" s="77"/>
      <c r="NA22" s="77"/>
      <c r="NB22" s="77"/>
      <c r="NC22" s="77"/>
      <c r="ND22" s="77"/>
      <c r="NE22" s="77"/>
      <c r="NF22" s="77"/>
      <c r="NG22" s="77"/>
      <c r="NH22" s="77"/>
      <c r="NI22" s="77"/>
      <c r="NJ22" s="77"/>
      <c r="NK22" s="77"/>
      <c r="NL22" s="77"/>
      <c r="NM22" s="77"/>
      <c r="NN22" s="77"/>
      <c r="NO22" s="77"/>
      <c r="NP22" s="77"/>
      <c r="NQ22" s="77"/>
      <c r="NR22" s="77"/>
      <c r="NS22" s="77"/>
      <c r="NT22" s="77"/>
      <c r="NU22" s="77"/>
      <c r="NV22" s="77"/>
      <c r="NW22" s="77"/>
      <c r="NX22" s="77"/>
      <c r="NY22" s="77"/>
      <c r="NZ22" s="77"/>
      <c r="OA22" s="77"/>
      <c r="OB22" s="77"/>
      <c r="OC22" s="77"/>
      <c r="OD22" s="77"/>
      <c r="OE22" s="77"/>
      <c r="OF22" s="77"/>
      <c r="OG22" s="77"/>
      <c r="OH22" s="77"/>
      <c r="OI22" s="77"/>
      <c r="OJ22" s="77"/>
      <c r="OK22" s="77"/>
      <c r="OL22" s="77"/>
      <c r="OM22" s="77"/>
      <c r="ON22" s="77"/>
      <c r="OO22" s="77"/>
      <c r="OP22" s="77"/>
      <c r="OQ22" s="77"/>
      <c r="OR22" s="77"/>
      <c r="OS22" s="77"/>
      <c r="OT22" s="77"/>
      <c r="OU22" s="77"/>
      <c r="OV22" s="77"/>
      <c r="OW22" s="77"/>
      <c r="OX22" s="77"/>
      <c r="OY22" s="77"/>
      <c r="OZ22" s="77"/>
      <c r="PA22" s="77"/>
      <c r="PB22" s="77"/>
      <c r="PC22" s="77"/>
      <c r="PD22" s="77"/>
      <c r="PE22" s="77"/>
      <c r="PF22" s="77"/>
      <c r="PG22" s="77"/>
      <c r="PH22" s="77"/>
      <c r="PI22" s="77"/>
      <c r="PJ22" s="77"/>
      <c r="PK22" s="77"/>
      <c r="PL22" s="77"/>
      <c r="PM22" s="77"/>
      <c r="PN22" s="77"/>
      <c r="PO22" s="77"/>
      <c r="PP22" s="77"/>
      <c r="PQ22" s="77"/>
      <c r="PR22" s="77"/>
      <c r="PS22" s="77"/>
      <c r="PT22" s="77"/>
      <c r="PU22" s="77"/>
      <c r="PV22" s="77"/>
      <c r="PW22" s="77"/>
      <c r="PX22" s="77"/>
      <c r="PY22" s="77"/>
      <c r="PZ22" s="77"/>
      <c r="QA22" s="77"/>
      <c r="QB22" s="77"/>
      <c r="QC22" s="77"/>
      <c r="QD22" s="77"/>
      <c r="QE22" s="77"/>
      <c r="QF22" s="77"/>
      <c r="QG22" s="77"/>
      <c r="QH22" s="77"/>
      <c r="QI22" s="77"/>
      <c r="QJ22" s="77"/>
      <c r="QK22" s="77"/>
      <c r="QL22" s="77"/>
      <c r="QM22" s="77"/>
      <c r="QN22" s="77"/>
      <c r="QO22" s="77"/>
      <c r="QP22" s="77"/>
      <c r="QQ22" s="77"/>
      <c r="QR22" s="77"/>
      <c r="QS22" s="77"/>
      <c r="QT22" s="77"/>
      <c r="QU22" s="77"/>
      <c r="QV22" s="77"/>
      <c r="QW22" s="77"/>
      <c r="QX22" s="77"/>
      <c r="QY22" s="77"/>
      <c r="QZ22" s="77"/>
      <c r="RA22" s="77"/>
      <c r="RB22" s="77"/>
      <c r="RC22" s="77"/>
      <c r="RD22" s="77"/>
      <c r="RE22" s="77"/>
      <c r="RF22" s="77"/>
      <c r="RG22" s="77"/>
      <c r="RH22" s="77"/>
      <c r="RI22" s="77"/>
      <c r="RJ22" s="77"/>
      <c r="RK22" s="77"/>
      <c r="RL22" s="77"/>
      <c r="RM22" s="77"/>
      <c r="RN22" s="77"/>
      <c r="RO22" s="77"/>
      <c r="RP22" s="77"/>
      <c r="RQ22" s="77"/>
      <c r="RR22" s="77"/>
      <c r="RS22" s="77"/>
      <c r="RT22" s="77"/>
      <c r="RU22" s="77"/>
      <c r="RV22" s="77"/>
      <c r="RW22" s="77"/>
      <c r="RX22" s="77"/>
      <c r="RY22" s="77"/>
      <c r="RZ22" s="77"/>
      <c r="SA22" s="77"/>
      <c r="SB22" s="77"/>
      <c r="SC22" s="77"/>
      <c r="SD22" s="77"/>
      <c r="SE22" s="77"/>
      <c r="SF22" s="77"/>
      <c r="SG22" s="77"/>
      <c r="SH22" s="77"/>
      <c r="SI22" s="77"/>
      <c r="SJ22" s="77"/>
      <c r="SK22" s="77"/>
      <c r="SL22" s="77"/>
      <c r="SM22" s="77"/>
      <c r="SN22" s="77"/>
      <c r="SO22" s="77"/>
      <c r="SP22" s="77"/>
      <c r="SQ22" s="77"/>
      <c r="SR22" s="77"/>
      <c r="SS22" s="77"/>
      <c r="ST22" s="77"/>
      <c r="SU22" s="77"/>
      <c r="SV22" s="77"/>
      <c r="SW22" s="77"/>
      <c r="SX22" s="77"/>
      <c r="SY22" s="77"/>
      <c r="SZ22" s="77"/>
      <c r="TA22" s="77"/>
      <c r="TB22" s="77"/>
      <c r="TC22" s="77"/>
      <c r="TD22" s="77"/>
      <c r="TE22" s="77"/>
      <c r="TF22" s="77"/>
      <c r="TG22" s="77"/>
      <c r="TH22" s="77"/>
      <c r="TI22" s="77"/>
      <c r="TJ22" s="77"/>
      <c r="TK22" s="77"/>
      <c r="TL22" s="77"/>
      <c r="TM22" s="77"/>
      <c r="TN22" s="77"/>
      <c r="TO22" s="77"/>
      <c r="TP22" s="77"/>
      <c r="TQ22" s="77"/>
      <c r="TR22" s="77"/>
      <c r="TS22" s="77"/>
      <c r="TT22" s="77"/>
      <c r="TU22" s="77"/>
      <c r="TV22" s="77"/>
      <c r="TW22" s="77"/>
      <c r="TX22" s="77"/>
      <c r="TY22" s="77"/>
      <c r="TZ22" s="77"/>
      <c r="UA22" s="77"/>
      <c r="UB22" s="77"/>
      <c r="UC22" s="77"/>
      <c r="UD22" s="77"/>
      <c r="UE22" s="77"/>
      <c r="UF22" s="77"/>
      <c r="UG22" s="77"/>
      <c r="UH22" s="77"/>
      <c r="UI22" s="77"/>
      <c r="UJ22" s="77"/>
      <c r="UK22" s="77"/>
      <c r="UL22" s="77"/>
      <c r="UM22" s="77"/>
      <c r="UN22" s="77"/>
      <c r="UO22" s="77"/>
      <c r="UP22" s="77"/>
      <c r="UQ22" s="77"/>
      <c r="UR22" s="77"/>
      <c r="US22" s="77"/>
      <c r="UT22" s="77"/>
      <c r="UU22" s="77"/>
      <c r="UV22" s="77"/>
      <c r="UW22" s="77"/>
      <c r="UX22" s="77"/>
      <c r="UY22" s="77"/>
      <c r="UZ22" s="77"/>
      <c r="VA22" s="77"/>
      <c r="VB22" s="77"/>
      <c r="VC22" s="77"/>
      <c r="VD22" s="77"/>
      <c r="VE22" s="77"/>
      <c r="VF22" s="77"/>
      <c r="VG22" s="77"/>
      <c r="VH22" s="77"/>
      <c r="VI22" s="77"/>
      <c r="VJ22" s="77"/>
      <c r="VK22" s="77"/>
      <c r="VL22" s="77"/>
      <c r="VM22" s="77"/>
      <c r="VN22" s="77"/>
      <c r="VO22" s="77"/>
      <c r="VP22" s="77"/>
      <c r="VQ22" s="77"/>
      <c r="VR22" s="77"/>
      <c r="VS22" s="77"/>
      <c r="VT22" s="77"/>
      <c r="VU22" s="77"/>
      <c r="VV22" s="77"/>
      <c r="VW22" s="77"/>
      <c r="VX22" s="77"/>
      <c r="VY22" s="77"/>
      <c r="VZ22" s="77"/>
      <c r="WA22" s="77"/>
      <c r="WB22" s="77"/>
      <c r="WC22" s="77"/>
      <c r="WD22" s="77"/>
      <c r="WE22" s="77"/>
      <c r="WF22" s="77"/>
      <c r="WG22" s="77"/>
      <c r="WH22" s="77"/>
      <c r="WI22" s="77"/>
      <c r="WJ22" s="77"/>
      <c r="WK22" s="77"/>
      <c r="WL22" s="77"/>
      <c r="WM22" s="77"/>
      <c r="WN22" s="77"/>
      <c r="WO22" s="77"/>
      <c r="WP22" s="77"/>
      <c r="WQ22" s="77"/>
      <c r="WR22" s="77"/>
      <c r="WS22" s="77"/>
      <c r="WT22" s="77"/>
      <c r="WU22" s="77"/>
      <c r="WV22" s="77"/>
      <c r="WW22" s="77"/>
      <c r="WX22" s="77"/>
      <c r="WY22" s="77"/>
      <c r="WZ22" s="77"/>
      <c r="XA22" s="77"/>
      <c r="XB22" s="77"/>
      <c r="XC22" s="77"/>
      <c r="XD22" s="77"/>
      <c r="XE22" s="77"/>
      <c r="XF22" s="77"/>
      <c r="XG22" s="77"/>
      <c r="XH22" s="77"/>
      <c r="XI22" s="77"/>
      <c r="XJ22" s="77"/>
      <c r="XK22" s="77"/>
      <c r="XL22" s="77"/>
      <c r="XM22" s="77"/>
      <c r="XN22" s="77"/>
      <c r="XO22" s="77"/>
      <c r="XP22" s="77"/>
      <c r="XQ22" s="77"/>
      <c r="XR22" s="77"/>
      <c r="XS22" s="77"/>
      <c r="XT22" s="77"/>
      <c r="XU22" s="77"/>
      <c r="XV22" s="77"/>
      <c r="XW22" s="77"/>
      <c r="XX22" s="77"/>
      <c r="XY22" s="77"/>
      <c r="XZ22" s="77"/>
      <c r="YA22" s="77"/>
      <c r="YB22" s="77"/>
      <c r="YC22" s="77"/>
      <c r="YD22" s="77"/>
      <c r="YE22" s="77"/>
      <c r="YF22" s="77"/>
      <c r="YG22" s="77"/>
      <c r="YH22" s="77"/>
      <c r="YI22" s="77"/>
      <c r="YJ22" s="77"/>
      <c r="YK22" s="77"/>
      <c r="YL22" s="77"/>
      <c r="YM22" s="77"/>
      <c r="YN22" s="77"/>
      <c r="YO22" s="77"/>
      <c r="YP22" s="77"/>
      <c r="YQ22" s="77"/>
      <c r="YR22" s="77"/>
      <c r="YS22" s="77"/>
      <c r="YT22" s="77"/>
      <c r="YU22" s="77"/>
      <c r="YV22" s="77"/>
      <c r="YW22" s="77"/>
      <c r="YX22" s="77"/>
      <c r="YY22" s="77"/>
      <c r="YZ22" s="77"/>
      <c r="ZA22" s="77"/>
      <c r="ZB22" s="77"/>
      <c r="ZC22" s="77"/>
      <c r="ZD22" s="77"/>
      <c r="ZE22" s="77"/>
      <c r="ZF22" s="77"/>
      <c r="ZG22" s="77"/>
      <c r="ZH22" s="77"/>
      <c r="ZI22" s="77"/>
      <c r="ZJ22" s="77"/>
      <c r="ZK22" s="77"/>
      <c r="ZL22" s="77"/>
      <c r="ZM22" s="77"/>
      <c r="ZN22" s="77"/>
      <c r="ZO22" s="77"/>
      <c r="ZP22" s="77"/>
      <c r="ZQ22" s="77"/>
      <c r="ZR22" s="77"/>
      <c r="ZS22" s="77"/>
      <c r="ZT22" s="77"/>
      <c r="ZU22" s="77"/>
      <c r="ZV22" s="77"/>
      <c r="ZW22" s="77"/>
      <c r="ZX22" s="77"/>
      <c r="ZY22" s="77"/>
      <c r="ZZ22" s="77"/>
      <c r="AAA22" s="77"/>
      <c r="AAB22" s="77"/>
      <c r="AAC22" s="77"/>
      <c r="AAD22" s="77"/>
      <c r="AAE22" s="77"/>
      <c r="AAF22" s="77"/>
      <c r="AAG22" s="77"/>
      <c r="AAH22" s="77"/>
      <c r="AAI22" s="77"/>
      <c r="AAJ22" s="77"/>
      <c r="AAK22" s="77"/>
      <c r="AAL22" s="77"/>
      <c r="AAM22" s="77"/>
      <c r="AAN22" s="77"/>
      <c r="AAO22" s="77"/>
      <c r="AAP22" s="77"/>
      <c r="AAQ22" s="77"/>
      <c r="AAR22" s="77"/>
      <c r="AAS22" s="77"/>
      <c r="AAT22" s="77"/>
      <c r="AAU22" s="77"/>
      <c r="AAV22" s="77"/>
      <c r="AAW22" s="77"/>
      <c r="AAX22" s="77"/>
      <c r="AAY22" s="77"/>
      <c r="AAZ22" s="77"/>
      <c r="ABA22" s="77"/>
      <c r="ABB22" s="77"/>
      <c r="ABC22" s="77"/>
      <c r="ABD22" s="77"/>
      <c r="ABE22" s="77"/>
      <c r="ABF22" s="77"/>
      <c r="ABG22" s="77"/>
      <c r="ABH22" s="77"/>
      <c r="ABI22" s="77"/>
      <c r="ABJ22" s="77"/>
      <c r="ABK22" s="77"/>
      <c r="ABL22" s="77"/>
      <c r="ABM22" s="77"/>
      <c r="ABN22" s="77"/>
      <c r="ABO22" s="77"/>
      <c r="ABP22" s="77"/>
      <c r="ABQ22" s="77"/>
      <c r="ABR22" s="77"/>
      <c r="ABS22" s="77"/>
      <c r="ABT22" s="77"/>
      <c r="ABU22" s="77"/>
      <c r="ABV22" s="77"/>
      <c r="ABW22" s="77"/>
      <c r="ABX22" s="77"/>
      <c r="ABY22" s="77"/>
      <c r="ABZ22" s="77"/>
      <c r="ACA22" s="77"/>
      <c r="ACB22" s="77"/>
      <c r="ACC22" s="77"/>
      <c r="ACD22" s="77"/>
      <c r="ACE22" s="77"/>
      <c r="ACF22" s="77"/>
      <c r="ACG22" s="77"/>
      <c r="ACH22" s="77"/>
      <c r="ACI22" s="77"/>
      <c r="ACJ22" s="77"/>
      <c r="ACK22" s="77"/>
      <c r="ACL22" s="77"/>
      <c r="ACM22" s="77"/>
      <c r="ACN22" s="77"/>
      <c r="ACO22" s="77"/>
      <c r="ACP22" s="77"/>
      <c r="ACQ22" s="77"/>
      <c r="ACR22" s="77"/>
      <c r="ACS22" s="77"/>
      <c r="ACT22" s="77"/>
      <c r="ACU22" s="77"/>
      <c r="ACV22" s="77"/>
      <c r="ACW22" s="77"/>
      <c r="ACX22" s="77"/>
      <c r="ACY22" s="77"/>
      <c r="ACZ22" s="77"/>
      <c r="ADA22" s="77"/>
      <c r="ADB22" s="77"/>
      <c r="ADC22" s="77"/>
      <c r="ADD22" s="77"/>
      <c r="ADE22" s="77"/>
      <c r="ADF22" s="77"/>
      <c r="ADG22" s="77"/>
      <c r="ADH22" s="77"/>
      <c r="ADI22" s="77"/>
      <c r="ADJ22" s="77"/>
      <c r="ADK22" s="77"/>
      <c r="ADL22" s="77"/>
      <c r="ADM22" s="77"/>
      <c r="ADN22" s="77"/>
      <c r="ADO22" s="77"/>
      <c r="ADP22" s="77"/>
      <c r="ADQ22" s="77"/>
      <c r="ADR22" s="77"/>
      <c r="ADS22" s="77"/>
      <c r="ADT22" s="77"/>
      <c r="ADU22" s="77"/>
      <c r="ADV22" s="77"/>
      <c r="ADW22" s="77"/>
      <c r="ADX22" s="77"/>
      <c r="ADY22" s="77"/>
      <c r="ADZ22" s="77"/>
      <c r="AEA22" s="77"/>
      <c r="AEB22" s="77"/>
      <c r="AEC22" s="77"/>
      <c r="AED22" s="77"/>
      <c r="AEE22" s="77"/>
      <c r="AEF22" s="77"/>
      <c r="AEG22" s="77"/>
      <c r="AEH22" s="77"/>
      <c r="AEI22" s="77"/>
      <c r="AEJ22" s="77"/>
      <c r="AEK22" s="77"/>
      <c r="AEL22" s="77"/>
      <c r="AEM22" s="77"/>
      <c r="AEN22" s="77"/>
      <c r="AEO22" s="77"/>
      <c r="AEP22" s="77"/>
      <c r="AEQ22" s="77"/>
      <c r="AER22" s="77"/>
      <c r="AES22" s="77"/>
      <c r="AET22" s="77"/>
      <c r="AEU22" s="77"/>
      <c r="AEV22" s="77"/>
      <c r="AEW22" s="77"/>
      <c r="AEX22" s="77"/>
      <c r="AEY22" s="77"/>
      <c r="AEZ22" s="77"/>
      <c r="AFA22" s="77"/>
      <c r="AFB22" s="77"/>
      <c r="AFC22" s="77"/>
      <c r="AFD22" s="77"/>
      <c r="AFE22" s="77"/>
      <c r="AFF22" s="77"/>
      <c r="AFG22" s="77"/>
      <c r="AFH22" s="77"/>
      <c r="AFI22" s="77"/>
      <c r="AFJ22" s="77"/>
      <c r="AFK22" s="77"/>
      <c r="AFL22" s="77"/>
      <c r="AFM22" s="77"/>
      <c r="AFN22" s="77"/>
      <c r="AFO22" s="77"/>
      <c r="AFP22" s="77"/>
      <c r="AFQ22" s="77"/>
      <c r="AFR22" s="77"/>
      <c r="AFS22" s="77"/>
      <c r="AFT22" s="77"/>
      <c r="AFU22" s="77"/>
      <c r="AFV22" s="77"/>
      <c r="AFW22" s="77"/>
      <c r="AFX22" s="77"/>
      <c r="AFY22" s="77"/>
      <c r="AFZ22" s="77"/>
      <c r="AGA22" s="77"/>
      <c r="AGB22" s="77"/>
      <c r="AGC22" s="77"/>
      <c r="AGD22" s="77"/>
      <c r="AGE22" s="77"/>
      <c r="AGF22" s="77"/>
      <c r="AGG22" s="77"/>
      <c r="AGH22" s="77"/>
      <c r="AGI22" s="77"/>
      <c r="AGJ22" s="77"/>
      <c r="AGK22" s="77"/>
      <c r="AGL22" s="77"/>
      <c r="AGM22" s="77"/>
      <c r="AGN22" s="77"/>
      <c r="AGO22" s="77"/>
      <c r="AGP22" s="77"/>
      <c r="AGQ22" s="77"/>
      <c r="AGR22" s="77"/>
      <c r="AGS22" s="77"/>
      <c r="AGT22" s="77"/>
      <c r="AGU22" s="77"/>
      <c r="AGV22" s="77"/>
      <c r="AGW22" s="77"/>
      <c r="AGX22" s="77"/>
      <c r="AGY22" s="77"/>
      <c r="AGZ22" s="77"/>
      <c r="AHA22" s="77"/>
      <c r="AHB22" s="77"/>
      <c r="AHC22" s="77"/>
      <c r="AHD22" s="77"/>
      <c r="AHE22" s="77"/>
      <c r="AHF22" s="77"/>
      <c r="AHG22" s="77"/>
      <c r="AHH22" s="77"/>
      <c r="AHI22" s="77"/>
      <c r="AHJ22" s="77"/>
      <c r="AHK22" s="77"/>
      <c r="AHL22" s="77"/>
      <c r="AHM22" s="77"/>
      <c r="AHN22" s="77"/>
      <c r="AHO22" s="77"/>
      <c r="AHP22" s="77"/>
      <c r="AHQ22" s="77"/>
      <c r="AHR22" s="77"/>
      <c r="AHS22" s="77"/>
      <c r="AHT22" s="77"/>
      <c r="AHU22" s="77"/>
      <c r="AHV22" s="77"/>
      <c r="AHW22" s="77"/>
      <c r="AHX22" s="77"/>
      <c r="AHY22" s="77"/>
      <c r="AHZ22" s="77"/>
      <c r="AIA22" s="77"/>
      <c r="AIB22" s="77"/>
      <c r="AIC22" s="77"/>
      <c r="AID22" s="77"/>
      <c r="AIE22" s="77"/>
      <c r="AIF22" s="77"/>
      <c r="AIG22" s="77"/>
      <c r="AIH22" s="77"/>
      <c r="AII22" s="77"/>
      <c r="AIJ22" s="77"/>
      <c r="AIK22" s="77"/>
      <c r="AIL22" s="77"/>
      <c r="AIM22" s="77"/>
      <c r="AIN22" s="77"/>
      <c r="AIO22" s="77"/>
      <c r="AIP22" s="77"/>
      <c r="AIQ22" s="77"/>
      <c r="AIR22" s="77"/>
      <c r="AIS22" s="77"/>
      <c r="AIT22" s="77"/>
      <c r="AIU22" s="77"/>
      <c r="AIV22" s="77"/>
      <c r="AIW22" s="77"/>
      <c r="AIX22" s="77"/>
      <c r="AIY22" s="77"/>
      <c r="AIZ22" s="77"/>
      <c r="AJA22" s="77"/>
      <c r="AJB22" s="77"/>
      <c r="AJC22" s="77"/>
      <c r="AJD22" s="77"/>
      <c r="AJE22" s="77"/>
      <c r="AJF22" s="77"/>
      <c r="AJG22" s="77"/>
      <c r="AJH22" s="77"/>
      <c r="AJI22" s="77"/>
      <c r="AJJ22" s="77"/>
      <c r="AJK22" s="77"/>
      <c r="AJL22" s="77"/>
      <c r="AJM22" s="77"/>
      <c r="AJN22" s="77"/>
      <c r="AJO22" s="77"/>
      <c r="AJP22" s="77"/>
      <c r="AJQ22" s="77"/>
      <c r="AJR22" s="77"/>
      <c r="AJS22" s="77"/>
      <c r="AJT22" s="77"/>
      <c r="AJU22" s="77"/>
      <c r="AJV22" s="77"/>
      <c r="AJW22" s="77"/>
      <c r="AJX22" s="77"/>
      <c r="AJY22" s="77"/>
      <c r="AJZ22" s="77"/>
      <c r="AKA22" s="77"/>
      <c r="AKB22" s="77"/>
      <c r="AKC22" s="77"/>
      <c r="AKD22" s="77"/>
      <c r="AKE22" s="77"/>
      <c r="AKF22" s="77"/>
      <c r="AKG22" s="77"/>
      <c r="AKH22" s="77"/>
      <c r="AKI22" s="77"/>
      <c r="AKJ22" s="77"/>
      <c r="AKK22" s="77"/>
      <c r="AKL22" s="77"/>
      <c r="AKM22" s="77"/>
      <c r="AKN22" s="77"/>
      <c r="AKO22" s="77"/>
      <c r="AKP22" s="77"/>
      <c r="AKQ22" s="77"/>
      <c r="AKR22" s="77"/>
      <c r="AKS22" s="77"/>
      <c r="AKT22" s="77"/>
      <c r="AKU22" s="77"/>
      <c r="AKV22" s="77"/>
      <c r="AKW22" s="77"/>
      <c r="AKX22" s="77"/>
      <c r="AKY22" s="77"/>
      <c r="AKZ22" s="77"/>
      <c r="ALA22" s="77"/>
      <c r="ALB22" s="77"/>
      <c r="ALC22" s="77"/>
      <c r="ALD22" s="77"/>
      <c r="ALE22" s="77"/>
      <c r="ALF22" s="77"/>
      <c r="ALG22" s="77"/>
      <c r="ALH22" s="77"/>
      <c r="ALI22" s="77"/>
      <c r="ALJ22" s="77"/>
      <c r="ALK22" s="77"/>
      <c r="ALL22" s="77"/>
      <c r="ALM22" s="77"/>
      <c r="ALN22" s="77"/>
      <c r="ALO22" s="77"/>
      <c r="ALP22" s="77"/>
      <c r="ALQ22" s="77"/>
      <c r="ALR22" s="77"/>
      <c r="ALS22" s="77"/>
      <c r="ALT22" s="77"/>
      <c r="ALU22" s="77"/>
      <c r="ALV22" s="77"/>
      <c r="ALW22" s="77"/>
      <c r="ALX22" s="77"/>
      <c r="ALY22" s="77"/>
      <c r="ALZ22" s="77"/>
      <c r="AMA22" s="77"/>
      <c r="AMB22" s="77"/>
      <c r="AMC22" s="77"/>
      <c r="AMD22" s="77"/>
      <c r="AME22" s="77"/>
      <c r="AMF22" s="77"/>
      <c r="AMG22" s="77"/>
      <c r="AMH22" s="77"/>
      <c r="AMI22" s="77"/>
      <c r="AMJ22" s="77"/>
      <c r="AMK22" s="77"/>
      <c r="AML22" s="77"/>
      <c r="AMM22" s="77"/>
      <c r="AMN22" s="77"/>
      <c r="AMO22" s="77"/>
      <c r="AMP22" s="77"/>
      <c r="AMQ22" s="77"/>
      <c r="AMR22" s="77"/>
      <c r="AMS22" s="77"/>
      <c r="AMT22" s="77"/>
      <c r="AMU22" s="77"/>
      <c r="AMV22" s="77"/>
      <c r="AMW22" s="77"/>
      <c r="AMX22" s="77"/>
      <c r="AMY22" s="77"/>
      <c r="AMZ22" s="77"/>
      <c r="ANA22" s="77"/>
      <c r="ANB22" s="77"/>
      <c r="ANC22" s="77"/>
      <c r="AND22" s="77"/>
      <c r="ANE22" s="77"/>
      <c r="ANF22" s="77"/>
      <c r="ANG22" s="77"/>
      <c r="ANH22" s="77"/>
      <c r="ANI22" s="77"/>
      <c r="ANJ22" s="77"/>
      <c r="ANK22" s="77"/>
      <c r="ANL22" s="77"/>
      <c r="ANM22" s="77"/>
      <c r="ANN22" s="77"/>
      <c r="ANO22" s="77"/>
      <c r="ANP22" s="77"/>
      <c r="ANQ22" s="77"/>
      <c r="ANR22" s="77"/>
      <c r="ANS22" s="77"/>
      <c r="ANT22" s="77"/>
      <c r="ANU22" s="77"/>
      <c r="ANV22" s="77"/>
      <c r="ANW22" s="77"/>
      <c r="ANX22" s="77"/>
      <c r="ANY22" s="77"/>
      <c r="ANZ22" s="77"/>
      <c r="AOA22" s="77"/>
      <c r="AOB22" s="77"/>
      <c r="AOC22" s="77"/>
      <c r="AOD22" s="77"/>
      <c r="AOE22" s="77"/>
      <c r="AOF22" s="77"/>
      <c r="AOG22" s="77"/>
      <c r="AOH22" s="77"/>
      <c r="AOI22" s="77"/>
      <c r="AOJ22" s="77"/>
      <c r="AOK22" s="77"/>
      <c r="AOL22" s="77"/>
      <c r="AOM22" s="77"/>
      <c r="AON22" s="77"/>
      <c r="AOO22" s="77"/>
      <c r="AOP22" s="77"/>
      <c r="AOQ22" s="77"/>
      <c r="AOR22" s="77"/>
      <c r="AOS22" s="77"/>
      <c r="AOT22" s="77"/>
      <c r="AOU22" s="77"/>
      <c r="AOV22" s="77"/>
      <c r="AOW22" s="77"/>
      <c r="AOX22" s="77"/>
      <c r="AOY22" s="77"/>
      <c r="AOZ22" s="77"/>
      <c r="APA22" s="77"/>
      <c r="APB22" s="77"/>
      <c r="APC22" s="77"/>
      <c r="APD22" s="77"/>
      <c r="APE22" s="77"/>
      <c r="APF22" s="77"/>
      <c r="APG22" s="77"/>
      <c r="APH22" s="77"/>
      <c r="API22" s="77"/>
      <c r="APJ22" s="77"/>
      <c r="APK22" s="77"/>
      <c r="APL22" s="77"/>
      <c r="APM22" s="77"/>
      <c r="APN22" s="77"/>
      <c r="APO22" s="77"/>
      <c r="APP22" s="77"/>
      <c r="APQ22" s="77"/>
      <c r="APR22" s="77"/>
      <c r="APS22" s="77"/>
      <c r="APT22" s="77"/>
      <c r="APU22" s="77"/>
      <c r="APV22" s="77"/>
      <c r="APW22" s="77"/>
      <c r="APX22" s="77"/>
      <c r="APY22" s="77"/>
      <c r="APZ22" s="77"/>
      <c r="AQA22" s="77"/>
      <c r="AQB22" s="77"/>
      <c r="AQC22" s="77"/>
      <c r="AQD22" s="77"/>
      <c r="AQE22" s="77"/>
      <c r="AQF22" s="77"/>
      <c r="AQG22" s="77"/>
      <c r="AQH22" s="77"/>
      <c r="AQI22" s="77"/>
      <c r="AQJ22" s="77"/>
      <c r="AQK22" s="77"/>
      <c r="AQL22" s="77"/>
      <c r="AQM22" s="77"/>
      <c r="AQN22" s="77"/>
      <c r="AQO22" s="77"/>
      <c r="AQP22" s="77"/>
      <c r="AQQ22" s="77"/>
      <c r="AQR22" s="77"/>
      <c r="AQS22" s="77"/>
      <c r="AQT22" s="77"/>
      <c r="AQU22" s="77"/>
      <c r="AQV22" s="77"/>
      <c r="AQW22" s="77"/>
      <c r="AQX22" s="77"/>
      <c r="AQY22" s="77"/>
      <c r="AQZ22" s="77"/>
      <c r="ARA22" s="77"/>
      <c r="ARB22" s="77"/>
      <c r="ARC22" s="77"/>
      <c r="ARD22" s="77"/>
      <c r="ARE22" s="77"/>
      <c r="ARF22" s="77"/>
      <c r="ARG22" s="77"/>
      <c r="ARH22" s="77"/>
      <c r="ARI22" s="77"/>
      <c r="ARJ22" s="77"/>
      <c r="ARK22" s="77"/>
      <c r="ARL22" s="77"/>
      <c r="ARM22" s="77"/>
      <c r="ARN22" s="77"/>
      <c r="ARO22" s="77"/>
      <c r="ARP22" s="77"/>
      <c r="ARQ22" s="77"/>
      <c r="ARR22" s="77"/>
      <c r="ARS22" s="77"/>
      <c r="ART22" s="77"/>
      <c r="ARU22" s="77"/>
      <c r="ARV22" s="77"/>
      <c r="ARW22" s="77"/>
      <c r="ARX22" s="77"/>
      <c r="ARY22" s="77"/>
      <c r="ARZ22" s="77"/>
      <c r="ASA22" s="77"/>
      <c r="ASB22" s="77"/>
      <c r="ASC22" s="77"/>
      <c r="ASD22" s="77"/>
      <c r="ASE22" s="77"/>
      <c r="ASF22" s="77"/>
      <c r="ASG22" s="77"/>
      <c r="ASH22" s="77"/>
      <c r="ASI22" s="77"/>
      <c r="ASJ22" s="77"/>
      <c r="ASK22" s="77"/>
      <c r="ASL22" s="77"/>
      <c r="ASM22" s="77"/>
      <c r="ASN22" s="77"/>
      <c r="ASO22" s="77"/>
      <c r="ASP22" s="77"/>
      <c r="ASQ22" s="77"/>
      <c r="ASR22" s="77"/>
      <c r="ASS22" s="77"/>
      <c r="AST22" s="77"/>
      <c r="ASU22" s="77"/>
      <c r="ASV22" s="77"/>
      <c r="ASW22" s="77"/>
      <c r="ASX22" s="77"/>
      <c r="ASY22" s="77"/>
      <c r="ASZ22" s="77"/>
      <c r="ATA22" s="77"/>
      <c r="ATB22" s="77"/>
      <c r="ATC22" s="77"/>
      <c r="ATD22" s="77"/>
      <c r="ATE22" s="77"/>
      <c r="ATF22" s="77"/>
      <c r="ATG22" s="77"/>
      <c r="ATH22" s="77"/>
      <c r="ATI22" s="77"/>
      <c r="ATJ22" s="77"/>
      <c r="ATK22" s="77"/>
      <c r="ATL22" s="77"/>
      <c r="ATM22" s="77"/>
      <c r="ATN22" s="77"/>
      <c r="ATO22" s="77"/>
      <c r="ATP22" s="77"/>
      <c r="ATQ22" s="77"/>
      <c r="ATR22" s="77"/>
      <c r="ATS22" s="77"/>
      <c r="ATT22" s="77"/>
      <c r="ATU22" s="77"/>
      <c r="ATV22" s="77"/>
      <c r="ATW22" s="77"/>
      <c r="ATX22" s="77"/>
      <c r="ATY22" s="77"/>
      <c r="ATZ22" s="77"/>
      <c r="AUA22" s="77"/>
      <c r="AUB22" s="77"/>
      <c r="AUC22" s="77"/>
      <c r="AUD22" s="77"/>
      <c r="AUE22" s="77"/>
      <c r="AUF22" s="77"/>
      <c r="AUG22" s="77"/>
      <c r="AUH22" s="77"/>
      <c r="AUI22" s="77"/>
      <c r="AUJ22" s="77"/>
      <c r="AUK22" s="77"/>
      <c r="AUL22" s="77"/>
      <c r="AUM22" s="77"/>
      <c r="AUN22" s="77"/>
      <c r="AUO22" s="77"/>
      <c r="AUP22" s="77"/>
      <c r="AUQ22" s="77"/>
      <c r="AUR22" s="77"/>
      <c r="AUS22" s="77"/>
      <c r="AUT22" s="77"/>
      <c r="AUU22" s="77"/>
      <c r="AUV22" s="77"/>
      <c r="AUW22" s="77"/>
      <c r="AUX22" s="77"/>
      <c r="AUY22" s="77"/>
      <c r="AUZ22" s="77"/>
      <c r="AVA22" s="77"/>
      <c r="AVB22" s="77"/>
      <c r="AVC22" s="77"/>
      <c r="AVD22" s="77"/>
      <c r="AVE22" s="77"/>
      <c r="AVF22" s="77"/>
      <c r="AVG22" s="77"/>
      <c r="AVH22" s="77"/>
      <c r="AVI22" s="77"/>
      <c r="AVJ22" s="77"/>
      <c r="AVK22" s="77"/>
      <c r="AVL22" s="77"/>
      <c r="AVM22" s="77"/>
      <c r="AVN22" s="77"/>
      <c r="AVO22" s="77"/>
      <c r="AVP22" s="77"/>
      <c r="AVQ22" s="77"/>
      <c r="AVR22" s="77"/>
      <c r="AVS22" s="77"/>
      <c r="AVT22" s="77"/>
      <c r="AVU22" s="77"/>
      <c r="AVV22" s="77"/>
      <c r="AVW22" s="77"/>
      <c r="AVX22" s="77"/>
      <c r="AVY22" s="77"/>
      <c r="AVZ22" s="77"/>
      <c r="AWA22" s="77"/>
      <c r="AWB22" s="77"/>
      <c r="AWC22" s="77"/>
      <c r="AWD22" s="77"/>
      <c r="AWE22" s="77"/>
      <c r="AWF22" s="77"/>
      <c r="AWG22" s="77"/>
      <c r="AWH22" s="77"/>
      <c r="AWI22" s="77"/>
      <c r="AWJ22" s="77"/>
      <c r="AWK22" s="77"/>
      <c r="AWL22" s="77"/>
      <c r="AWM22" s="77"/>
      <c r="AWN22" s="77"/>
      <c r="AWO22" s="77"/>
      <c r="AWP22" s="77"/>
      <c r="AWQ22" s="77"/>
      <c r="AWR22" s="77"/>
      <c r="AWS22" s="77"/>
      <c r="AWT22" s="77"/>
      <c r="AWU22" s="77"/>
      <c r="AWV22" s="77"/>
      <c r="AWW22" s="77"/>
      <c r="AWX22" s="77"/>
      <c r="AWY22" s="77"/>
      <c r="AWZ22" s="77"/>
      <c r="AXA22" s="77"/>
      <c r="AXB22" s="77"/>
      <c r="AXC22" s="77"/>
      <c r="AXD22" s="77"/>
      <c r="AXE22" s="77"/>
      <c r="AXF22" s="77"/>
      <c r="AXG22" s="77"/>
      <c r="AXH22" s="77"/>
      <c r="AXI22" s="77"/>
      <c r="AXJ22" s="77"/>
      <c r="AXK22" s="77"/>
      <c r="AXL22" s="77"/>
      <c r="AXM22" s="77"/>
      <c r="AXN22" s="77"/>
      <c r="AXO22" s="77"/>
      <c r="AXP22" s="77"/>
      <c r="AXQ22" s="77"/>
      <c r="AXR22" s="77"/>
      <c r="AXS22" s="77"/>
      <c r="AXT22" s="77"/>
      <c r="AXU22" s="77"/>
      <c r="AXV22" s="77"/>
      <c r="AXW22" s="77"/>
      <c r="AXX22" s="77"/>
      <c r="AXY22" s="77"/>
      <c r="AXZ22" s="77"/>
      <c r="AYA22" s="77"/>
      <c r="AYB22" s="77"/>
      <c r="AYC22" s="77"/>
      <c r="AYD22" s="77"/>
      <c r="AYE22" s="77"/>
      <c r="AYF22" s="77"/>
      <c r="AYG22" s="77"/>
      <c r="AYH22" s="77"/>
      <c r="AYI22" s="77"/>
      <c r="AYJ22" s="77"/>
      <c r="AYK22" s="77"/>
      <c r="AYL22" s="77"/>
      <c r="AYM22" s="77"/>
      <c r="AYN22" s="77"/>
      <c r="AYO22" s="77"/>
      <c r="AYP22" s="77"/>
      <c r="AYQ22" s="77"/>
      <c r="AYR22" s="77"/>
      <c r="AYS22" s="77"/>
      <c r="AYT22" s="77"/>
      <c r="AYU22" s="77"/>
      <c r="AYV22" s="77"/>
      <c r="AYW22" s="77"/>
      <c r="AYX22" s="77"/>
      <c r="AYY22" s="77"/>
      <c r="AYZ22" s="77"/>
      <c r="AZA22" s="77"/>
      <c r="AZB22" s="77"/>
      <c r="AZC22" s="77"/>
      <c r="AZD22" s="77"/>
      <c r="AZE22" s="77"/>
      <c r="AZF22" s="77"/>
      <c r="AZG22" s="77"/>
      <c r="AZH22" s="77"/>
      <c r="AZI22" s="77"/>
      <c r="AZJ22" s="77"/>
      <c r="AZK22" s="77"/>
      <c r="AZL22" s="77"/>
      <c r="AZM22" s="77"/>
      <c r="AZN22" s="77"/>
      <c r="AZO22" s="77"/>
      <c r="AZP22" s="77"/>
      <c r="AZQ22" s="77"/>
      <c r="AZR22" s="77"/>
      <c r="AZS22" s="77"/>
      <c r="AZT22" s="77"/>
      <c r="AZU22" s="77"/>
      <c r="AZV22" s="77"/>
      <c r="AZW22" s="77"/>
      <c r="AZX22" s="77"/>
      <c r="AZY22" s="77"/>
      <c r="AZZ22" s="77"/>
      <c r="BAA22" s="77"/>
      <c r="BAB22" s="77"/>
      <c r="BAC22" s="77"/>
      <c r="BAD22" s="77"/>
      <c r="BAE22" s="77"/>
      <c r="BAF22" s="77"/>
      <c r="BAG22" s="77"/>
      <c r="BAH22" s="77"/>
      <c r="BAI22" s="77"/>
      <c r="BAJ22" s="77"/>
      <c r="BAK22" s="77"/>
      <c r="BAL22" s="77"/>
      <c r="BAM22" s="77"/>
      <c r="BAN22" s="77"/>
      <c r="BAO22" s="77"/>
      <c r="BAP22" s="77"/>
      <c r="BAQ22" s="77"/>
      <c r="BAR22" s="77"/>
      <c r="BAS22" s="77"/>
      <c r="BAT22" s="77"/>
      <c r="BAU22" s="77"/>
      <c r="BAV22" s="77"/>
      <c r="BAW22" s="77"/>
      <c r="BAX22" s="77"/>
      <c r="BAY22" s="77"/>
      <c r="BAZ22" s="77"/>
      <c r="BBA22" s="77"/>
      <c r="BBB22" s="77"/>
      <c r="BBC22" s="77"/>
      <c r="BBD22" s="77"/>
      <c r="BBE22" s="77"/>
      <c r="BBF22" s="77"/>
      <c r="BBG22" s="77"/>
      <c r="BBH22" s="77"/>
      <c r="BBI22" s="77"/>
      <c r="BBJ22" s="77"/>
      <c r="BBK22" s="77"/>
      <c r="BBL22" s="77"/>
      <c r="BBM22" s="77"/>
      <c r="BBN22" s="77"/>
      <c r="BBO22" s="77"/>
      <c r="BBP22" s="77"/>
      <c r="BBQ22" s="77"/>
      <c r="BBR22" s="77"/>
      <c r="BBS22" s="77"/>
      <c r="BBT22" s="77"/>
      <c r="BBU22" s="77"/>
      <c r="BBV22" s="77"/>
      <c r="BBW22" s="77"/>
      <c r="BBX22" s="77"/>
      <c r="BBY22" s="77"/>
      <c r="BBZ22" s="77"/>
      <c r="BCA22" s="77"/>
      <c r="BCB22" s="77"/>
      <c r="BCC22" s="77"/>
      <c r="BCD22" s="77"/>
      <c r="BCE22" s="77"/>
      <c r="BCF22" s="77"/>
      <c r="BCG22" s="77"/>
      <c r="BCH22" s="77"/>
      <c r="BCI22" s="77"/>
      <c r="BCJ22" s="77"/>
      <c r="BCK22" s="77"/>
      <c r="BCL22" s="77"/>
      <c r="BCM22" s="77"/>
      <c r="BCN22" s="77"/>
      <c r="BCO22" s="77"/>
      <c r="BCP22" s="77"/>
      <c r="BCQ22" s="77"/>
      <c r="BCR22" s="77"/>
      <c r="BCS22" s="77"/>
      <c r="BCT22" s="77"/>
      <c r="BCU22" s="77"/>
      <c r="BCV22" s="77"/>
      <c r="BCW22" s="77"/>
      <c r="BCX22" s="77"/>
      <c r="BCY22" s="77"/>
      <c r="BCZ22" s="77"/>
      <c r="BDA22" s="77"/>
      <c r="BDB22" s="77"/>
      <c r="BDC22" s="77"/>
      <c r="BDD22" s="77"/>
      <c r="BDE22" s="77"/>
      <c r="BDF22" s="77"/>
      <c r="BDG22" s="77"/>
      <c r="BDH22" s="77"/>
      <c r="BDI22" s="77"/>
      <c r="BDJ22" s="77"/>
      <c r="BDK22" s="77"/>
      <c r="BDL22" s="77"/>
      <c r="BDM22" s="77"/>
      <c r="BDN22" s="77"/>
      <c r="BDO22" s="77"/>
      <c r="BDP22" s="77"/>
      <c r="BDQ22" s="77"/>
      <c r="BDR22" s="77"/>
      <c r="BDS22" s="77"/>
      <c r="BDT22" s="77"/>
      <c r="BDU22" s="77"/>
      <c r="BDV22" s="77"/>
      <c r="BDW22" s="77"/>
      <c r="BDX22" s="77"/>
      <c r="BDY22" s="77"/>
      <c r="BDZ22" s="77"/>
      <c r="BEA22" s="77"/>
      <c r="BEB22" s="77"/>
      <c r="BEC22" s="77"/>
      <c r="BED22" s="77"/>
      <c r="BEE22" s="77"/>
      <c r="BEF22" s="77"/>
      <c r="BEG22" s="77"/>
      <c r="BEH22" s="77"/>
      <c r="BEI22" s="77"/>
      <c r="BEJ22" s="77"/>
      <c r="BEK22" s="77"/>
      <c r="BEL22" s="77"/>
      <c r="BEM22" s="77"/>
      <c r="BEN22" s="77"/>
      <c r="BEO22" s="77"/>
      <c r="BEP22" s="77"/>
      <c r="BEQ22" s="77"/>
      <c r="BER22" s="77"/>
      <c r="BES22" s="77"/>
      <c r="BET22" s="77"/>
      <c r="BEU22" s="77"/>
      <c r="BEV22" s="77"/>
      <c r="BEW22" s="77"/>
      <c r="BEX22" s="77"/>
      <c r="BEY22" s="77"/>
      <c r="BEZ22" s="77"/>
      <c r="BFA22" s="77"/>
      <c r="BFB22" s="77"/>
      <c r="BFC22" s="77"/>
      <c r="BFD22" s="77"/>
      <c r="BFE22" s="77"/>
      <c r="BFF22" s="77"/>
      <c r="BFG22" s="77"/>
      <c r="BFH22" s="77"/>
      <c r="BFI22" s="77"/>
      <c r="BFJ22" s="77"/>
      <c r="BFK22" s="77"/>
      <c r="BFL22" s="77"/>
      <c r="BFM22" s="77"/>
      <c r="BFN22" s="77"/>
      <c r="BFO22" s="77"/>
      <c r="BFP22" s="77"/>
      <c r="BFQ22" s="77"/>
      <c r="BFR22" s="77"/>
      <c r="BFS22" s="77"/>
      <c r="BFT22" s="77"/>
      <c r="BFU22" s="77"/>
      <c r="BFV22" s="77"/>
      <c r="BFW22" s="77"/>
      <c r="BFX22" s="77"/>
      <c r="BFY22" s="77"/>
      <c r="BFZ22" s="77"/>
      <c r="BGA22" s="77"/>
      <c r="BGB22" s="77"/>
      <c r="BGC22" s="77"/>
      <c r="BGD22" s="77"/>
      <c r="BGE22" s="77"/>
      <c r="BGF22" s="77"/>
      <c r="BGG22" s="77"/>
      <c r="BGH22" s="77"/>
      <c r="BGI22" s="77"/>
      <c r="BGJ22" s="77"/>
      <c r="BGK22" s="77"/>
      <c r="BGL22" s="77"/>
      <c r="BGM22" s="77"/>
      <c r="BGN22" s="77"/>
      <c r="BGO22" s="77"/>
      <c r="BGP22" s="77"/>
      <c r="BGQ22" s="77"/>
      <c r="BGR22" s="77"/>
      <c r="BGS22" s="77"/>
      <c r="BGT22" s="77"/>
      <c r="BGU22" s="77"/>
      <c r="BGV22" s="77"/>
      <c r="BGW22" s="77"/>
      <c r="BGX22" s="77"/>
      <c r="BGY22" s="77"/>
      <c r="BGZ22" s="77"/>
      <c r="BHA22" s="77"/>
      <c r="BHB22" s="77"/>
      <c r="BHC22" s="77"/>
      <c r="BHD22" s="77"/>
      <c r="BHE22" s="77"/>
      <c r="BHF22" s="77"/>
      <c r="BHG22" s="77"/>
      <c r="BHH22" s="77"/>
      <c r="BHI22" s="77"/>
      <c r="BHJ22" s="77"/>
      <c r="BHK22" s="77"/>
      <c r="BHL22" s="77"/>
      <c r="BHM22" s="77"/>
      <c r="BHN22" s="77"/>
      <c r="BHO22" s="77"/>
      <c r="BHP22" s="77"/>
      <c r="BHQ22" s="77"/>
      <c r="BHR22" s="77"/>
      <c r="BHS22" s="77"/>
      <c r="BHT22" s="77"/>
      <c r="BHU22" s="77"/>
      <c r="BHV22" s="77"/>
      <c r="BHW22" s="77"/>
      <c r="BHX22" s="77"/>
      <c r="BHY22" s="77"/>
      <c r="BHZ22" s="77"/>
      <c r="BIA22" s="77"/>
      <c r="BIB22" s="77"/>
      <c r="BIC22" s="77"/>
      <c r="BID22" s="77"/>
      <c r="BIE22" s="77"/>
      <c r="BIF22" s="77"/>
      <c r="BIG22" s="77"/>
      <c r="BIH22" s="77"/>
      <c r="BII22" s="77"/>
      <c r="BIJ22" s="77"/>
      <c r="BIK22" s="77"/>
      <c r="BIL22" s="77"/>
      <c r="BIM22" s="77"/>
      <c r="BIN22" s="77"/>
      <c r="BIO22" s="77"/>
      <c r="BIP22" s="77"/>
      <c r="BIQ22" s="77"/>
      <c r="BIR22" s="77"/>
      <c r="BIS22" s="77"/>
      <c r="BIT22" s="77"/>
      <c r="BIU22" s="77"/>
      <c r="BIV22" s="77"/>
      <c r="BIW22" s="77"/>
      <c r="BIX22" s="77"/>
      <c r="BIY22" s="77"/>
      <c r="BIZ22" s="77"/>
      <c r="BJA22" s="77"/>
      <c r="BJB22" s="77"/>
      <c r="BJC22" s="77"/>
      <c r="BJD22" s="77"/>
      <c r="BJE22" s="77"/>
      <c r="BJF22" s="77"/>
      <c r="BJG22" s="77"/>
      <c r="BJH22" s="77"/>
      <c r="BJI22" s="77"/>
      <c r="BJJ22" s="77"/>
      <c r="BJK22" s="77"/>
      <c r="BJL22" s="77"/>
      <c r="BJM22" s="77"/>
      <c r="BJN22" s="77"/>
      <c r="BJO22" s="77"/>
      <c r="BJP22" s="77"/>
      <c r="BJQ22" s="77"/>
      <c r="BJR22" s="77"/>
      <c r="BJS22" s="77"/>
      <c r="BJT22" s="77"/>
      <c r="BJU22" s="77"/>
      <c r="BJV22" s="77"/>
      <c r="BJW22" s="77"/>
      <c r="BJX22" s="77"/>
      <c r="BJY22" s="77"/>
      <c r="BJZ22" s="77"/>
      <c r="BKA22" s="77"/>
      <c r="BKB22" s="77"/>
      <c r="BKC22" s="77"/>
      <c r="BKD22" s="77"/>
      <c r="BKE22" s="77"/>
      <c r="BKF22" s="77"/>
      <c r="BKG22" s="77"/>
      <c r="BKH22" s="77"/>
      <c r="BKI22" s="77"/>
      <c r="BKJ22" s="77"/>
      <c r="BKK22" s="77"/>
      <c r="BKL22" s="77"/>
      <c r="BKM22" s="77"/>
      <c r="BKN22" s="77"/>
      <c r="BKO22" s="77"/>
      <c r="BKP22" s="77"/>
      <c r="BKQ22" s="77"/>
      <c r="BKR22" s="77"/>
      <c r="BKS22" s="77"/>
      <c r="BKT22" s="77"/>
      <c r="BKU22" s="77"/>
      <c r="BKV22" s="77"/>
      <c r="BKW22" s="77"/>
      <c r="BKX22" s="77"/>
      <c r="BKY22" s="77"/>
      <c r="BKZ22" s="77"/>
      <c r="BLA22" s="77"/>
      <c r="BLB22" s="77"/>
      <c r="BLC22" s="77"/>
      <c r="BLD22" s="77"/>
      <c r="BLE22" s="77"/>
      <c r="BLF22" s="77"/>
      <c r="BLG22" s="77"/>
      <c r="BLH22" s="77"/>
      <c r="BLI22" s="77"/>
      <c r="BLJ22" s="77"/>
      <c r="BLK22" s="77"/>
      <c r="BLL22" s="77"/>
      <c r="BLM22" s="77"/>
      <c r="BLN22" s="77"/>
      <c r="BLO22" s="77"/>
      <c r="BLP22" s="77"/>
      <c r="BLQ22" s="77"/>
      <c r="BLR22" s="77"/>
      <c r="BLS22" s="77"/>
      <c r="BLT22" s="77"/>
      <c r="BLU22" s="77"/>
      <c r="BLV22" s="77"/>
      <c r="BLW22" s="77"/>
      <c r="BLX22" s="77"/>
      <c r="BLY22" s="77"/>
      <c r="BLZ22" s="77"/>
      <c r="BMA22" s="77"/>
      <c r="BMB22" s="77"/>
      <c r="BMC22" s="77"/>
      <c r="BMD22" s="77"/>
      <c r="BME22" s="77"/>
      <c r="BMF22" s="77"/>
      <c r="BMG22" s="77"/>
      <c r="BMH22" s="77"/>
      <c r="BMI22" s="77"/>
      <c r="BMJ22" s="77"/>
      <c r="BMK22" s="77"/>
      <c r="BML22" s="77"/>
      <c r="BMM22" s="77"/>
      <c r="BMN22" s="77"/>
      <c r="BMO22" s="77"/>
      <c r="BMP22" s="77"/>
      <c r="BMQ22" s="77"/>
      <c r="BMR22" s="77"/>
      <c r="BMS22" s="77"/>
      <c r="BMT22" s="77"/>
      <c r="BMU22" s="77"/>
      <c r="BMV22" s="77"/>
      <c r="BMW22" s="77"/>
      <c r="BMX22" s="77"/>
      <c r="BMY22" s="77"/>
      <c r="BMZ22" s="77"/>
      <c r="BNA22" s="77"/>
      <c r="BNB22" s="77"/>
      <c r="BNC22" s="77"/>
      <c r="BND22" s="77"/>
      <c r="BNE22" s="77"/>
      <c r="BNF22" s="77"/>
      <c r="BNG22" s="77"/>
      <c r="BNH22" s="77"/>
      <c r="BNI22" s="77"/>
      <c r="BNJ22" s="77"/>
      <c r="BNK22" s="77"/>
      <c r="BNL22" s="77"/>
      <c r="BNM22" s="77"/>
      <c r="BNN22" s="77"/>
      <c r="BNO22" s="77"/>
      <c r="BNP22" s="77"/>
      <c r="BNQ22" s="77"/>
      <c r="BNR22" s="77"/>
      <c r="BNS22" s="77"/>
      <c r="BNT22" s="77"/>
      <c r="BNU22" s="77"/>
      <c r="BNV22" s="77"/>
      <c r="BNW22" s="77"/>
      <c r="BNX22" s="77"/>
      <c r="BNY22" s="77"/>
      <c r="BNZ22" s="77"/>
      <c r="BOA22" s="77"/>
      <c r="BOB22" s="77"/>
      <c r="BOC22" s="77"/>
      <c r="BOD22" s="77"/>
      <c r="BOE22" s="77"/>
      <c r="BOF22" s="77"/>
      <c r="BOG22" s="77"/>
      <c r="BOH22" s="77"/>
      <c r="BOI22" s="77"/>
      <c r="BOJ22" s="77"/>
      <c r="BOK22" s="77"/>
      <c r="BOL22" s="77"/>
      <c r="BOM22" s="77"/>
      <c r="BON22" s="77"/>
      <c r="BOO22" s="77"/>
      <c r="BOP22" s="77"/>
      <c r="BOQ22" s="77"/>
      <c r="BOR22" s="77"/>
      <c r="BOS22" s="77"/>
      <c r="BOT22" s="77"/>
      <c r="BOU22" s="77"/>
      <c r="BOV22" s="77"/>
      <c r="BOW22" s="77"/>
      <c r="BOX22" s="77"/>
      <c r="BOY22" s="77"/>
      <c r="BOZ22" s="77"/>
      <c r="BPA22" s="77"/>
      <c r="BPB22" s="77"/>
      <c r="BPC22" s="77"/>
      <c r="BPD22" s="77"/>
      <c r="BPE22" s="77"/>
      <c r="BPF22" s="77"/>
      <c r="BPG22" s="77"/>
      <c r="BPH22" s="77"/>
      <c r="BPI22" s="77"/>
      <c r="BPJ22" s="77"/>
      <c r="BPK22" s="77"/>
      <c r="BPL22" s="77"/>
      <c r="BPM22" s="77"/>
      <c r="BPN22" s="77"/>
      <c r="BPO22" s="77"/>
      <c r="BPP22" s="77"/>
      <c r="BPQ22" s="77"/>
      <c r="BPR22" s="77"/>
      <c r="BPS22" s="77"/>
      <c r="BPT22" s="77"/>
      <c r="BPU22" s="77"/>
      <c r="BPV22" s="77"/>
      <c r="BPW22" s="77"/>
      <c r="BPX22" s="77"/>
      <c r="BPY22" s="77"/>
      <c r="BPZ22" s="77"/>
      <c r="BQA22" s="77"/>
      <c r="BQB22" s="77"/>
      <c r="BQC22" s="77"/>
      <c r="BQD22" s="77"/>
      <c r="BQE22" s="77"/>
      <c r="BQF22" s="77"/>
      <c r="BQG22" s="77"/>
      <c r="BQH22" s="77"/>
      <c r="BQI22" s="77"/>
      <c r="BQJ22" s="77"/>
      <c r="BQK22" s="77"/>
      <c r="BQL22" s="77"/>
      <c r="BQM22" s="77"/>
      <c r="BQN22" s="77"/>
      <c r="BQO22" s="77"/>
      <c r="BQP22" s="77"/>
      <c r="BQQ22" s="77"/>
      <c r="BQR22" s="77"/>
      <c r="BQS22" s="77"/>
      <c r="BQT22" s="77"/>
      <c r="BQU22" s="77"/>
      <c r="BQV22" s="77"/>
      <c r="BQW22" s="77"/>
      <c r="BQX22" s="77"/>
      <c r="BQY22" s="77"/>
      <c r="BQZ22" s="77"/>
      <c r="BRA22" s="77"/>
      <c r="BRB22" s="77"/>
      <c r="BRC22" s="77"/>
      <c r="BRD22" s="77"/>
      <c r="BRE22" s="77"/>
      <c r="BRF22" s="77"/>
      <c r="BRG22" s="77"/>
      <c r="BRH22" s="77"/>
      <c r="BRI22" s="77"/>
      <c r="BRJ22" s="77"/>
      <c r="BRK22" s="77"/>
      <c r="BRL22" s="77"/>
      <c r="BRM22" s="77"/>
      <c r="BRN22" s="77"/>
      <c r="BRO22" s="77"/>
      <c r="BRP22" s="77"/>
      <c r="BRQ22" s="77"/>
      <c r="BRR22" s="77"/>
      <c r="BRS22" s="77"/>
      <c r="BRT22" s="77"/>
      <c r="BRU22" s="77"/>
      <c r="BRV22" s="77"/>
      <c r="BRW22" s="77"/>
      <c r="BRX22" s="77"/>
      <c r="BRY22" s="77"/>
      <c r="BRZ22" s="77"/>
      <c r="BSA22" s="77"/>
      <c r="BSB22" s="77"/>
      <c r="BSC22" s="77"/>
      <c r="BSD22" s="77"/>
      <c r="BSE22" s="77"/>
      <c r="BSF22" s="77"/>
      <c r="BSG22" s="77"/>
      <c r="BSH22" s="77"/>
      <c r="BSI22" s="77"/>
      <c r="BSJ22" s="77"/>
      <c r="BSK22" s="77"/>
      <c r="BSL22" s="77"/>
      <c r="BSM22" s="77"/>
      <c r="BSN22" s="77"/>
      <c r="BSO22" s="77"/>
      <c r="BSP22" s="77"/>
      <c r="BSQ22" s="77"/>
      <c r="BSR22" s="77"/>
      <c r="BSS22" s="77"/>
      <c r="BST22" s="77"/>
      <c r="BSU22" s="77"/>
      <c r="BSV22" s="77"/>
      <c r="BSW22" s="77"/>
      <c r="BSX22" s="77"/>
      <c r="BSY22" s="77"/>
      <c r="BSZ22" s="77"/>
      <c r="BTA22" s="77"/>
      <c r="BTB22" s="77"/>
      <c r="BTC22" s="77"/>
      <c r="BTD22" s="77"/>
      <c r="BTE22" s="77"/>
      <c r="BTF22" s="77"/>
      <c r="BTG22" s="77"/>
      <c r="BTH22" s="77"/>
      <c r="BTI22" s="77"/>
      <c r="BTJ22" s="77"/>
      <c r="BTK22" s="77"/>
      <c r="BTL22" s="77"/>
      <c r="BTM22" s="77"/>
      <c r="BTN22" s="77"/>
      <c r="BTO22" s="77"/>
      <c r="BTP22" s="77"/>
      <c r="BTQ22" s="77"/>
      <c r="BTR22" s="77"/>
      <c r="BTS22" s="77"/>
      <c r="BTT22" s="77"/>
      <c r="BTU22" s="77"/>
      <c r="BTV22" s="77"/>
      <c r="BTW22" s="77"/>
      <c r="BTX22" s="77"/>
      <c r="BTY22" s="77"/>
      <c r="BTZ22" s="77"/>
      <c r="BUA22" s="77"/>
      <c r="BUB22" s="77"/>
      <c r="BUC22" s="77"/>
      <c r="BUD22" s="77"/>
      <c r="BUE22" s="77"/>
      <c r="BUF22" s="77"/>
      <c r="BUG22" s="77"/>
      <c r="BUH22" s="77"/>
      <c r="BUI22" s="77"/>
      <c r="BUJ22" s="77"/>
      <c r="BUK22" s="77"/>
      <c r="BUL22" s="77"/>
      <c r="BUM22" s="77"/>
      <c r="BUN22" s="77"/>
      <c r="BUO22" s="77"/>
      <c r="BUP22" s="77"/>
      <c r="BUQ22" s="77"/>
      <c r="BUR22" s="77"/>
      <c r="BUS22" s="77"/>
      <c r="BUT22" s="77"/>
      <c r="BUU22" s="77"/>
      <c r="BUV22" s="77"/>
      <c r="BUW22" s="77"/>
      <c r="BUX22" s="77"/>
      <c r="BUY22" s="77"/>
      <c r="BUZ22" s="77"/>
      <c r="BVA22" s="77"/>
      <c r="BVB22" s="77"/>
      <c r="BVC22" s="77"/>
      <c r="BVD22" s="77"/>
      <c r="BVE22" s="77"/>
      <c r="BVF22" s="77"/>
      <c r="BVG22" s="77"/>
      <c r="BVH22" s="77"/>
      <c r="BVI22" s="77"/>
      <c r="BVJ22" s="77"/>
      <c r="BVK22" s="77"/>
      <c r="BVL22" s="77"/>
      <c r="BVM22" s="77"/>
      <c r="BVN22" s="77"/>
      <c r="BVO22" s="77"/>
      <c r="BVP22" s="77"/>
      <c r="BVQ22" s="77"/>
      <c r="BVR22" s="77"/>
      <c r="BVS22" s="77"/>
      <c r="BVT22" s="77"/>
      <c r="BVU22" s="77"/>
      <c r="BVV22" s="77"/>
      <c r="BVW22" s="77"/>
      <c r="BVX22" s="77"/>
      <c r="BVY22" s="77"/>
      <c r="BVZ22" s="77"/>
      <c r="BWA22" s="77"/>
      <c r="BWB22" s="77"/>
      <c r="BWC22" s="77"/>
      <c r="BWD22" s="77"/>
      <c r="BWE22" s="77"/>
      <c r="BWF22" s="77"/>
      <c r="BWG22" s="77"/>
      <c r="BWH22" s="77"/>
      <c r="BWI22" s="77"/>
      <c r="BWJ22" s="77"/>
      <c r="BWK22" s="77"/>
      <c r="BWL22" s="77"/>
      <c r="BWM22" s="77"/>
      <c r="BWN22" s="77"/>
      <c r="BWO22" s="77"/>
      <c r="BWP22" s="77"/>
      <c r="BWQ22" s="77"/>
      <c r="BWR22" s="77"/>
      <c r="BWS22" s="77"/>
      <c r="BWT22" s="77"/>
      <c r="BWU22" s="77"/>
      <c r="BWV22" s="77"/>
      <c r="BWW22" s="77"/>
      <c r="BWX22" s="77"/>
      <c r="BWY22" s="77"/>
      <c r="BWZ22" s="77"/>
      <c r="BXA22" s="77"/>
      <c r="BXB22" s="77"/>
      <c r="BXC22" s="77"/>
      <c r="BXD22" s="77"/>
      <c r="BXE22" s="77"/>
      <c r="BXF22" s="77"/>
      <c r="BXG22" s="77"/>
      <c r="BXH22" s="77"/>
      <c r="BXI22" s="77"/>
      <c r="BXJ22" s="77"/>
      <c r="BXK22" s="77"/>
      <c r="BXL22" s="77"/>
      <c r="BXM22" s="77"/>
      <c r="BXN22" s="77"/>
      <c r="BXO22" s="77"/>
      <c r="BXP22" s="77"/>
      <c r="BXQ22" s="77"/>
      <c r="BXR22" s="77"/>
      <c r="BXS22" s="77"/>
      <c r="BXT22" s="77"/>
      <c r="BXU22" s="77"/>
      <c r="BXV22" s="77"/>
      <c r="BXW22" s="77"/>
      <c r="BXX22" s="77"/>
      <c r="BXY22" s="77"/>
      <c r="BXZ22" s="77"/>
      <c r="BYA22" s="77"/>
      <c r="BYB22" s="77"/>
      <c r="BYC22" s="77"/>
      <c r="BYD22" s="77"/>
      <c r="BYE22" s="77"/>
      <c r="BYF22" s="77"/>
      <c r="BYG22" s="77"/>
      <c r="BYH22" s="77"/>
      <c r="BYI22" s="77"/>
      <c r="BYJ22" s="77"/>
      <c r="BYK22" s="77"/>
      <c r="BYL22" s="77"/>
      <c r="BYM22" s="77"/>
      <c r="BYN22" s="77"/>
      <c r="BYO22" s="77"/>
      <c r="BYP22" s="77"/>
      <c r="BYQ22" s="77"/>
      <c r="BYR22" s="77"/>
      <c r="BYS22" s="77"/>
      <c r="BYT22" s="77"/>
      <c r="BYU22" s="77"/>
      <c r="BYV22" s="77"/>
      <c r="BYW22" s="77"/>
      <c r="BYX22" s="77"/>
      <c r="BYY22" s="77"/>
      <c r="BYZ22" s="77"/>
      <c r="BZA22" s="77"/>
      <c r="BZB22" s="77"/>
      <c r="BZC22" s="77"/>
      <c r="BZD22" s="77"/>
      <c r="BZE22" s="77"/>
      <c r="BZF22" s="77"/>
      <c r="BZG22" s="77"/>
      <c r="BZH22" s="77"/>
      <c r="BZI22" s="77"/>
      <c r="BZJ22" s="77"/>
      <c r="BZK22" s="77"/>
      <c r="BZL22" s="77"/>
      <c r="BZM22" s="77"/>
      <c r="BZN22" s="77"/>
      <c r="BZO22" s="77"/>
      <c r="BZP22" s="77"/>
      <c r="BZQ22" s="77"/>
      <c r="BZR22" s="77"/>
      <c r="BZS22" s="77"/>
      <c r="BZT22" s="77"/>
      <c r="BZU22" s="77"/>
      <c r="BZV22" s="77"/>
      <c r="BZW22" s="77"/>
      <c r="BZX22" s="77"/>
      <c r="BZY22" s="77"/>
      <c r="BZZ22" s="77"/>
      <c r="CAA22" s="77"/>
      <c r="CAB22" s="77"/>
      <c r="CAC22" s="77"/>
      <c r="CAD22" s="77"/>
      <c r="CAE22" s="77"/>
      <c r="CAF22" s="77"/>
      <c r="CAG22" s="77"/>
      <c r="CAH22" s="77"/>
      <c r="CAI22" s="77"/>
      <c r="CAJ22" s="77"/>
    </row>
    <row r="23" spans="1:2064" s="7" customFormat="1" ht="72" customHeight="1">
      <c r="A23" s="77"/>
      <c r="B23" s="103" t="s">
        <v>44</v>
      </c>
      <c r="C23" s="105">
        <v>0</v>
      </c>
      <c r="D23" s="307" t="s">
        <v>54</v>
      </c>
      <c r="E23" s="308"/>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c r="IW23" s="77"/>
      <c r="IX23" s="77"/>
      <c r="IY23" s="77"/>
      <c r="IZ23" s="77"/>
      <c r="JA23" s="77"/>
      <c r="JB23" s="77"/>
      <c r="JC23" s="77"/>
      <c r="JD23" s="77"/>
      <c r="JE23" s="77"/>
      <c r="JF23" s="77"/>
      <c r="JG23" s="77"/>
      <c r="JH23" s="77"/>
      <c r="JI23" s="77"/>
      <c r="JJ23" s="77"/>
      <c r="JK23" s="77"/>
      <c r="JL23" s="77"/>
      <c r="JM23" s="77"/>
      <c r="JN23" s="77"/>
      <c r="JO23" s="77"/>
      <c r="JP23" s="77"/>
      <c r="JQ23" s="77"/>
      <c r="JR23" s="77"/>
      <c r="JS23" s="77"/>
      <c r="JT23" s="77"/>
      <c r="JU23" s="77"/>
      <c r="JV23" s="77"/>
      <c r="JW23" s="77"/>
      <c r="JX23" s="77"/>
      <c r="JY23" s="77"/>
      <c r="JZ23" s="77"/>
      <c r="KA23" s="77"/>
      <c r="KB23" s="77"/>
      <c r="KC23" s="77"/>
      <c r="KD23" s="77"/>
      <c r="KE23" s="77"/>
      <c r="KF23" s="77"/>
      <c r="KG23" s="77"/>
      <c r="KH23" s="77"/>
      <c r="KI23" s="77"/>
      <c r="KJ23" s="77"/>
      <c r="KK23" s="77"/>
      <c r="KL23" s="77"/>
      <c r="KM23" s="77"/>
      <c r="KN23" s="77"/>
      <c r="KO23" s="77"/>
      <c r="KP23" s="77"/>
      <c r="KQ23" s="77"/>
      <c r="KR23" s="77"/>
      <c r="KS23" s="77"/>
      <c r="KT23" s="77"/>
      <c r="KU23" s="77"/>
      <c r="KV23" s="77"/>
      <c r="KW23" s="77"/>
      <c r="KX23" s="77"/>
      <c r="KY23" s="77"/>
      <c r="KZ23" s="77"/>
      <c r="LA23" s="77"/>
      <c r="LB23" s="77"/>
      <c r="LC23" s="77"/>
      <c r="LD23" s="77"/>
      <c r="LE23" s="77"/>
      <c r="LF23" s="77"/>
      <c r="LG23" s="77"/>
      <c r="LH23" s="77"/>
      <c r="LI23" s="77"/>
      <c r="LJ23" s="77"/>
      <c r="LK23" s="77"/>
      <c r="LL23" s="77"/>
      <c r="LM23" s="77"/>
      <c r="LN23" s="77"/>
      <c r="LO23" s="77"/>
      <c r="LP23" s="77"/>
      <c r="LQ23" s="77"/>
      <c r="LR23" s="77"/>
      <c r="LS23" s="77"/>
      <c r="LT23" s="77"/>
      <c r="LU23" s="77"/>
      <c r="LV23" s="77"/>
      <c r="LW23" s="77"/>
      <c r="LX23" s="77"/>
      <c r="LY23" s="77"/>
      <c r="LZ23" s="77"/>
      <c r="MA23" s="77"/>
      <c r="MB23" s="77"/>
      <c r="MC23" s="77"/>
      <c r="MD23" s="77"/>
      <c r="ME23" s="77"/>
      <c r="MF23" s="77"/>
      <c r="MG23" s="77"/>
      <c r="MH23" s="77"/>
      <c r="MI23" s="77"/>
      <c r="MJ23" s="77"/>
      <c r="MK23" s="77"/>
      <c r="ML23" s="77"/>
      <c r="MM23" s="77"/>
      <c r="MN23" s="77"/>
      <c r="MO23" s="77"/>
      <c r="MP23" s="77"/>
      <c r="MQ23" s="77"/>
      <c r="MR23" s="77"/>
      <c r="MS23" s="77"/>
      <c r="MT23" s="77"/>
      <c r="MU23" s="77"/>
      <c r="MV23" s="77"/>
      <c r="MW23" s="77"/>
      <c r="MX23" s="77"/>
      <c r="MY23" s="77"/>
      <c r="MZ23" s="77"/>
      <c r="NA23" s="77"/>
      <c r="NB23" s="77"/>
      <c r="NC23" s="77"/>
      <c r="ND23" s="77"/>
      <c r="NE23" s="77"/>
      <c r="NF23" s="77"/>
      <c r="NG23" s="77"/>
      <c r="NH23" s="77"/>
      <c r="NI23" s="77"/>
      <c r="NJ23" s="77"/>
      <c r="NK23" s="77"/>
      <c r="NL23" s="77"/>
      <c r="NM23" s="77"/>
      <c r="NN23" s="77"/>
      <c r="NO23" s="77"/>
      <c r="NP23" s="77"/>
      <c r="NQ23" s="77"/>
      <c r="NR23" s="77"/>
      <c r="NS23" s="77"/>
      <c r="NT23" s="77"/>
      <c r="NU23" s="77"/>
      <c r="NV23" s="77"/>
      <c r="NW23" s="77"/>
      <c r="NX23" s="77"/>
      <c r="NY23" s="77"/>
      <c r="NZ23" s="77"/>
      <c r="OA23" s="77"/>
      <c r="OB23" s="77"/>
      <c r="OC23" s="77"/>
      <c r="OD23" s="77"/>
      <c r="OE23" s="77"/>
      <c r="OF23" s="77"/>
      <c r="OG23" s="77"/>
      <c r="OH23" s="77"/>
      <c r="OI23" s="77"/>
      <c r="OJ23" s="77"/>
      <c r="OK23" s="77"/>
      <c r="OL23" s="77"/>
      <c r="OM23" s="77"/>
      <c r="ON23" s="77"/>
      <c r="OO23" s="77"/>
      <c r="OP23" s="77"/>
      <c r="OQ23" s="77"/>
      <c r="OR23" s="77"/>
      <c r="OS23" s="77"/>
      <c r="OT23" s="77"/>
      <c r="OU23" s="77"/>
      <c r="OV23" s="77"/>
      <c r="OW23" s="77"/>
      <c r="OX23" s="77"/>
      <c r="OY23" s="77"/>
      <c r="OZ23" s="77"/>
      <c r="PA23" s="77"/>
      <c r="PB23" s="77"/>
      <c r="PC23" s="77"/>
      <c r="PD23" s="77"/>
      <c r="PE23" s="77"/>
      <c r="PF23" s="77"/>
      <c r="PG23" s="77"/>
      <c r="PH23" s="77"/>
      <c r="PI23" s="77"/>
      <c r="PJ23" s="77"/>
      <c r="PK23" s="77"/>
      <c r="PL23" s="77"/>
      <c r="PM23" s="77"/>
      <c r="PN23" s="77"/>
      <c r="PO23" s="77"/>
      <c r="PP23" s="77"/>
      <c r="PQ23" s="77"/>
      <c r="PR23" s="77"/>
      <c r="PS23" s="77"/>
      <c r="PT23" s="77"/>
      <c r="PU23" s="77"/>
      <c r="PV23" s="77"/>
      <c r="PW23" s="77"/>
      <c r="PX23" s="77"/>
      <c r="PY23" s="77"/>
      <c r="PZ23" s="77"/>
      <c r="QA23" s="77"/>
      <c r="QB23" s="77"/>
      <c r="QC23" s="77"/>
      <c r="QD23" s="77"/>
      <c r="QE23" s="77"/>
      <c r="QF23" s="77"/>
      <c r="QG23" s="77"/>
      <c r="QH23" s="77"/>
      <c r="QI23" s="77"/>
      <c r="QJ23" s="77"/>
      <c r="QK23" s="77"/>
      <c r="QL23" s="77"/>
      <c r="QM23" s="77"/>
      <c r="QN23" s="77"/>
      <c r="QO23" s="77"/>
      <c r="QP23" s="77"/>
      <c r="QQ23" s="77"/>
      <c r="QR23" s="77"/>
      <c r="QS23" s="77"/>
      <c r="QT23" s="77"/>
      <c r="QU23" s="77"/>
      <c r="QV23" s="77"/>
      <c r="QW23" s="77"/>
      <c r="QX23" s="77"/>
      <c r="QY23" s="77"/>
      <c r="QZ23" s="77"/>
      <c r="RA23" s="77"/>
      <c r="RB23" s="77"/>
      <c r="RC23" s="77"/>
      <c r="RD23" s="77"/>
      <c r="RE23" s="77"/>
      <c r="RF23" s="77"/>
      <c r="RG23" s="77"/>
      <c r="RH23" s="77"/>
      <c r="RI23" s="77"/>
      <c r="RJ23" s="77"/>
      <c r="RK23" s="77"/>
      <c r="RL23" s="77"/>
      <c r="RM23" s="77"/>
      <c r="RN23" s="77"/>
      <c r="RO23" s="77"/>
      <c r="RP23" s="77"/>
      <c r="RQ23" s="77"/>
      <c r="RR23" s="77"/>
      <c r="RS23" s="77"/>
      <c r="RT23" s="77"/>
      <c r="RU23" s="77"/>
      <c r="RV23" s="77"/>
      <c r="RW23" s="77"/>
      <c r="RX23" s="77"/>
      <c r="RY23" s="77"/>
      <c r="RZ23" s="77"/>
      <c r="SA23" s="77"/>
      <c r="SB23" s="77"/>
      <c r="SC23" s="77"/>
      <c r="SD23" s="77"/>
      <c r="SE23" s="77"/>
      <c r="SF23" s="77"/>
      <c r="SG23" s="77"/>
      <c r="SH23" s="77"/>
      <c r="SI23" s="77"/>
      <c r="SJ23" s="77"/>
      <c r="SK23" s="77"/>
      <c r="SL23" s="77"/>
      <c r="SM23" s="77"/>
      <c r="SN23" s="77"/>
      <c r="SO23" s="77"/>
      <c r="SP23" s="77"/>
      <c r="SQ23" s="77"/>
      <c r="SR23" s="77"/>
      <c r="SS23" s="77"/>
      <c r="ST23" s="77"/>
      <c r="SU23" s="77"/>
      <c r="SV23" s="77"/>
      <c r="SW23" s="77"/>
      <c r="SX23" s="77"/>
      <c r="SY23" s="77"/>
      <c r="SZ23" s="77"/>
      <c r="TA23" s="77"/>
      <c r="TB23" s="77"/>
      <c r="TC23" s="77"/>
      <c r="TD23" s="77"/>
      <c r="TE23" s="77"/>
      <c r="TF23" s="77"/>
      <c r="TG23" s="77"/>
      <c r="TH23" s="77"/>
      <c r="TI23" s="77"/>
      <c r="TJ23" s="77"/>
      <c r="TK23" s="77"/>
      <c r="TL23" s="77"/>
      <c r="TM23" s="77"/>
      <c r="TN23" s="77"/>
      <c r="TO23" s="77"/>
      <c r="TP23" s="77"/>
      <c r="TQ23" s="77"/>
      <c r="TR23" s="77"/>
      <c r="TS23" s="77"/>
      <c r="TT23" s="77"/>
      <c r="TU23" s="77"/>
      <c r="TV23" s="77"/>
      <c r="TW23" s="77"/>
      <c r="TX23" s="77"/>
      <c r="TY23" s="77"/>
      <c r="TZ23" s="77"/>
      <c r="UA23" s="77"/>
      <c r="UB23" s="77"/>
      <c r="UC23" s="77"/>
      <c r="UD23" s="77"/>
      <c r="UE23" s="77"/>
      <c r="UF23" s="77"/>
      <c r="UG23" s="77"/>
      <c r="UH23" s="77"/>
      <c r="UI23" s="77"/>
      <c r="UJ23" s="77"/>
      <c r="UK23" s="77"/>
      <c r="UL23" s="77"/>
      <c r="UM23" s="77"/>
      <c r="UN23" s="77"/>
      <c r="UO23" s="77"/>
      <c r="UP23" s="77"/>
      <c r="UQ23" s="77"/>
      <c r="UR23" s="77"/>
      <c r="US23" s="77"/>
      <c r="UT23" s="77"/>
      <c r="UU23" s="77"/>
      <c r="UV23" s="77"/>
      <c r="UW23" s="77"/>
      <c r="UX23" s="77"/>
      <c r="UY23" s="77"/>
      <c r="UZ23" s="77"/>
      <c r="VA23" s="77"/>
      <c r="VB23" s="77"/>
      <c r="VC23" s="77"/>
      <c r="VD23" s="77"/>
      <c r="VE23" s="77"/>
      <c r="VF23" s="77"/>
      <c r="VG23" s="77"/>
      <c r="VH23" s="77"/>
      <c r="VI23" s="77"/>
      <c r="VJ23" s="77"/>
      <c r="VK23" s="77"/>
      <c r="VL23" s="77"/>
      <c r="VM23" s="77"/>
      <c r="VN23" s="77"/>
      <c r="VO23" s="77"/>
      <c r="VP23" s="77"/>
      <c r="VQ23" s="77"/>
      <c r="VR23" s="77"/>
      <c r="VS23" s="77"/>
      <c r="VT23" s="77"/>
      <c r="VU23" s="77"/>
      <c r="VV23" s="77"/>
      <c r="VW23" s="77"/>
      <c r="VX23" s="77"/>
      <c r="VY23" s="77"/>
      <c r="VZ23" s="77"/>
      <c r="WA23" s="77"/>
      <c r="WB23" s="77"/>
      <c r="WC23" s="77"/>
      <c r="WD23" s="77"/>
      <c r="WE23" s="77"/>
      <c r="WF23" s="77"/>
      <c r="WG23" s="77"/>
      <c r="WH23" s="77"/>
      <c r="WI23" s="77"/>
      <c r="WJ23" s="77"/>
      <c r="WK23" s="77"/>
      <c r="WL23" s="77"/>
      <c r="WM23" s="77"/>
      <c r="WN23" s="77"/>
      <c r="WO23" s="77"/>
      <c r="WP23" s="77"/>
      <c r="WQ23" s="77"/>
      <c r="WR23" s="77"/>
      <c r="WS23" s="77"/>
      <c r="WT23" s="77"/>
      <c r="WU23" s="77"/>
      <c r="WV23" s="77"/>
      <c r="WW23" s="77"/>
      <c r="WX23" s="77"/>
      <c r="WY23" s="77"/>
      <c r="WZ23" s="77"/>
      <c r="XA23" s="77"/>
      <c r="XB23" s="77"/>
      <c r="XC23" s="77"/>
      <c r="XD23" s="77"/>
      <c r="XE23" s="77"/>
      <c r="XF23" s="77"/>
      <c r="XG23" s="77"/>
      <c r="XH23" s="77"/>
      <c r="XI23" s="77"/>
      <c r="XJ23" s="77"/>
      <c r="XK23" s="77"/>
      <c r="XL23" s="77"/>
      <c r="XM23" s="77"/>
      <c r="XN23" s="77"/>
      <c r="XO23" s="77"/>
      <c r="XP23" s="77"/>
      <c r="XQ23" s="77"/>
      <c r="XR23" s="77"/>
      <c r="XS23" s="77"/>
      <c r="XT23" s="77"/>
      <c r="XU23" s="77"/>
      <c r="XV23" s="77"/>
      <c r="XW23" s="77"/>
      <c r="XX23" s="77"/>
      <c r="XY23" s="77"/>
      <c r="XZ23" s="77"/>
      <c r="YA23" s="77"/>
      <c r="YB23" s="77"/>
      <c r="YC23" s="77"/>
      <c r="YD23" s="77"/>
      <c r="YE23" s="77"/>
      <c r="YF23" s="77"/>
      <c r="YG23" s="77"/>
      <c r="YH23" s="77"/>
      <c r="YI23" s="77"/>
      <c r="YJ23" s="77"/>
      <c r="YK23" s="77"/>
      <c r="YL23" s="77"/>
      <c r="YM23" s="77"/>
      <c r="YN23" s="77"/>
      <c r="YO23" s="77"/>
      <c r="YP23" s="77"/>
      <c r="YQ23" s="77"/>
      <c r="YR23" s="77"/>
      <c r="YS23" s="77"/>
      <c r="YT23" s="77"/>
      <c r="YU23" s="77"/>
      <c r="YV23" s="77"/>
      <c r="YW23" s="77"/>
      <c r="YX23" s="77"/>
      <c r="YY23" s="77"/>
      <c r="YZ23" s="77"/>
      <c r="ZA23" s="77"/>
      <c r="ZB23" s="77"/>
      <c r="ZC23" s="77"/>
      <c r="ZD23" s="77"/>
      <c r="ZE23" s="77"/>
      <c r="ZF23" s="77"/>
      <c r="ZG23" s="77"/>
      <c r="ZH23" s="77"/>
      <c r="ZI23" s="77"/>
      <c r="ZJ23" s="77"/>
      <c r="ZK23" s="77"/>
      <c r="ZL23" s="77"/>
      <c r="ZM23" s="77"/>
      <c r="ZN23" s="77"/>
      <c r="ZO23" s="77"/>
      <c r="ZP23" s="77"/>
      <c r="ZQ23" s="77"/>
      <c r="ZR23" s="77"/>
      <c r="ZS23" s="77"/>
      <c r="ZT23" s="77"/>
      <c r="ZU23" s="77"/>
      <c r="ZV23" s="77"/>
      <c r="ZW23" s="77"/>
      <c r="ZX23" s="77"/>
      <c r="ZY23" s="77"/>
      <c r="ZZ23" s="77"/>
      <c r="AAA23" s="77"/>
      <c r="AAB23" s="77"/>
      <c r="AAC23" s="77"/>
      <c r="AAD23" s="77"/>
      <c r="AAE23" s="77"/>
      <c r="AAF23" s="77"/>
      <c r="AAG23" s="77"/>
      <c r="AAH23" s="77"/>
      <c r="AAI23" s="77"/>
      <c r="AAJ23" s="77"/>
      <c r="AAK23" s="77"/>
      <c r="AAL23" s="77"/>
      <c r="AAM23" s="77"/>
      <c r="AAN23" s="77"/>
      <c r="AAO23" s="77"/>
      <c r="AAP23" s="77"/>
      <c r="AAQ23" s="77"/>
      <c r="AAR23" s="77"/>
      <c r="AAS23" s="77"/>
      <c r="AAT23" s="77"/>
      <c r="AAU23" s="77"/>
      <c r="AAV23" s="77"/>
      <c r="AAW23" s="77"/>
      <c r="AAX23" s="77"/>
      <c r="AAY23" s="77"/>
      <c r="AAZ23" s="77"/>
      <c r="ABA23" s="77"/>
      <c r="ABB23" s="77"/>
      <c r="ABC23" s="77"/>
      <c r="ABD23" s="77"/>
      <c r="ABE23" s="77"/>
      <c r="ABF23" s="77"/>
      <c r="ABG23" s="77"/>
      <c r="ABH23" s="77"/>
      <c r="ABI23" s="77"/>
      <c r="ABJ23" s="77"/>
      <c r="ABK23" s="77"/>
      <c r="ABL23" s="77"/>
      <c r="ABM23" s="77"/>
      <c r="ABN23" s="77"/>
      <c r="ABO23" s="77"/>
      <c r="ABP23" s="77"/>
      <c r="ABQ23" s="77"/>
      <c r="ABR23" s="77"/>
      <c r="ABS23" s="77"/>
      <c r="ABT23" s="77"/>
      <c r="ABU23" s="77"/>
      <c r="ABV23" s="77"/>
      <c r="ABW23" s="77"/>
      <c r="ABX23" s="77"/>
      <c r="ABY23" s="77"/>
      <c r="ABZ23" s="77"/>
      <c r="ACA23" s="77"/>
      <c r="ACB23" s="77"/>
      <c r="ACC23" s="77"/>
      <c r="ACD23" s="77"/>
      <c r="ACE23" s="77"/>
      <c r="ACF23" s="77"/>
      <c r="ACG23" s="77"/>
      <c r="ACH23" s="77"/>
      <c r="ACI23" s="77"/>
      <c r="ACJ23" s="77"/>
      <c r="ACK23" s="77"/>
      <c r="ACL23" s="77"/>
      <c r="ACM23" s="77"/>
      <c r="ACN23" s="77"/>
      <c r="ACO23" s="77"/>
      <c r="ACP23" s="77"/>
      <c r="ACQ23" s="77"/>
      <c r="ACR23" s="77"/>
      <c r="ACS23" s="77"/>
      <c r="ACT23" s="77"/>
      <c r="ACU23" s="77"/>
      <c r="ACV23" s="77"/>
      <c r="ACW23" s="77"/>
      <c r="ACX23" s="77"/>
      <c r="ACY23" s="77"/>
      <c r="ACZ23" s="77"/>
      <c r="ADA23" s="77"/>
      <c r="ADB23" s="77"/>
      <c r="ADC23" s="77"/>
      <c r="ADD23" s="77"/>
      <c r="ADE23" s="77"/>
      <c r="ADF23" s="77"/>
      <c r="ADG23" s="77"/>
      <c r="ADH23" s="77"/>
      <c r="ADI23" s="77"/>
      <c r="ADJ23" s="77"/>
      <c r="ADK23" s="77"/>
      <c r="ADL23" s="77"/>
      <c r="ADM23" s="77"/>
      <c r="ADN23" s="77"/>
      <c r="ADO23" s="77"/>
      <c r="ADP23" s="77"/>
      <c r="ADQ23" s="77"/>
      <c r="ADR23" s="77"/>
      <c r="ADS23" s="77"/>
      <c r="ADT23" s="77"/>
      <c r="ADU23" s="77"/>
      <c r="ADV23" s="77"/>
      <c r="ADW23" s="77"/>
      <c r="ADX23" s="77"/>
      <c r="ADY23" s="77"/>
      <c r="ADZ23" s="77"/>
      <c r="AEA23" s="77"/>
      <c r="AEB23" s="77"/>
      <c r="AEC23" s="77"/>
      <c r="AED23" s="77"/>
      <c r="AEE23" s="77"/>
      <c r="AEF23" s="77"/>
      <c r="AEG23" s="77"/>
      <c r="AEH23" s="77"/>
      <c r="AEI23" s="77"/>
      <c r="AEJ23" s="77"/>
      <c r="AEK23" s="77"/>
      <c r="AEL23" s="77"/>
      <c r="AEM23" s="77"/>
      <c r="AEN23" s="77"/>
      <c r="AEO23" s="77"/>
      <c r="AEP23" s="77"/>
      <c r="AEQ23" s="77"/>
      <c r="AER23" s="77"/>
      <c r="AES23" s="77"/>
      <c r="AET23" s="77"/>
      <c r="AEU23" s="77"/>
      <c r="AEV23" s="77"/>
      <c r="AEW23" s="77"/>
      <c r="AEX23" s="77"/>
      <c r="AEY23" s="77"/>
      <c r="AEZ23" s="77"/>
      <c r="AFA23" s="77"/>
      <c r="AFB23" s="77"/>
      <c r="AFC23" s="77"/>
      <c r="AFD23" s="77"/>
      <c r="AFE23" s="77"/>
      <c r="AFF23" s="77"/>
      <c r="AFG23" s="77"/>
      <c r="AFH23" s="77"/>
      <c r="AFI23" s="77"/>
      <c r="AFJ23" s="77"/>
      <c r="AFK23" s="77"/>
      <c r="AFL23" s="77"/>
      <c r="AFM23" s="77"/>
      <c r="AFN23" s="77"/>
      <c r="AFO23" s="77"/>
      <c r="AFP23" s="77"/>
      <c r="AFQ23" s="77"/>
      <c r="AFR23" s="77"/>
      <c r="AFS23" s="77"/>
      <c r="AFT23" s="77"/>
      <c r="AFU23" s="77"/>
      <c r="AFV23" s="77"/>
      <c r="AFW23" s="77"/>
      <c r="AFX23" s="77"/>
      <c r="AFY23" s="77"/>
      <c r="AFZ23" s="77"/>
      <c r="AGA23" s="77"/>
      <c r="AGB23" s="77"/>
      <c r="AGC23" s="77"/>
      <c r="AGD23" s="77"/>
      <c r="AGE23" s="77"/>
      <c r="AGF23" s="77"/>
      <c r="AGG23" s="77"/>
      <c r="AGH23" s="77"/>
      <c r="AGI23" s="77"/>
      <c r="AGJ23" s="77"/>
      <c r="AGK23" s="77"/>
      <c r="AGL23" s="77"/>
      <c r="AGM23" s="77"/>
      <c r="AGN23" s="77"/>
      <c r="AGO23" s="77"/>
      <c r="AGP23" s="77"/>
      <c r="AGQ23" s="77"/>
      <c r="AGR23" s="77"/>
      <c r="AGS23" s="77"/>
      <c r="AGT23" s="77"/>
      <c r="AGU23" s="77"/>
      <c r="AGV23" s="77"/>
      <c r="AGW23" s="77"/>
      <c r="AGX23" s="77"/>
      <c r="AGY23" s="77"/>
      <c r="AGZ23" s="77"/>
      <c r="AHA23" s="77"/>
      <c r="AHB23" s="77"/>
      <c r="AHC23" s="77"/>
      <c r="AHD23" s="77"/>
      <c r="AHE23" s="77"/>
      <c r="AHF23" s="77"/>
      <c r="AHG23" s="77"/>
      <c r="AHH23" s="77"/>
      <c r="AHI23" s="77"/>
      <c r="AHJ23" s="77"/>
      <c r="AHK23" s="77"/>
      <c r="AHL23" s="77"/>
      <c r="AHM23" s="77"/>
      <c r="AHN23" s="77"/>
      <c r="AHO23" s="77"/>
      <c r="AHP23" s="77"/>
      <c r="AHQ23" s="77"/>
      <c r="AHR23" s="77"/>
      <c r="AHS23" s="77"/>
      <c r="AHT23" s="77"/>
      <c r="AHU23" s="77"/>
      <c r="AHV23" s="77"/>
      <c r="AHW23" s="77"/>
      <c r="AHX23" s="77"/>
      <c r="AHY23" s="77"/>
      <c r="AHZ23" s="77"/>
      <c r="AIA23" s="77"/>
      <c r="AIB23" s="77"/>
      <c r="AIC23" s="77"/>
      <c r="AID23" s="77"/>
      <c r="AIE23" s="77"/>
      <c r="AIF23" s="77"/>
      <c r="AIG23" s="77"/>
      <c r="AIH23" s="77"/>
      <c r="AII23" s="77"/>
      <c r="AIJ23" s="77"/>
      <c r="AIK23" s="77"/>
      <c r="AIL23" s="77"/>
      <c r="AIM23" s="77"/>
      <c r="AIN23" s="77"/>
      <c r="AIO23" s="77"/>
      <c r="AIP23" s="77"/>
      <c r="AIQ23" s="77"/>
      <c r="AIR23" s="77"/>
      <c r="AIS23" s="77"/>
      <c r="AIT23" s="77"/>
      <c r="AIU23" s="77"/>
      <c r="AIV23" s="77"/>
      <c r="AIW23" s="77"/>
      <c r="AIX23" s="77"/>
      <c r="AIY23" s="77"/>
      <c r="AIZ23" s="77"/>
      <c r="AJA23" s="77"/>
      <c r="AJB23" s="77"/>
      <c r="AJC23" s="77"/>
      <c r="AJD23" s="77"/>
      <c r="AJE23" s="77"/>
      <c r="AJF23" s="77"/>
      <c r="AJG23" s="77"/>
      <c r="AJH23" s="77"/>
      <c r="AJI23" s="77"/>
      <c r="AJJ23" s="77"/>
      <c r="AJK23" s="77"/>
      <c r="AJL23" s="77"/>
      <c r="AJM23" s="77"/>
      <c r="AJN23" s="77"/>
      <c r="AJO23" s="77"/>
      <c r="AJP23" s="77"/>
      <c r="AJQ23" s="77"/>
      <c r="AJR23" s="77"/>
      <c r="AJS23" s="77"/>
      <c r="AJT23" s="77"/>
      <c r="AJU23" s="77"/>
      <c r="AJV23" s="77"/>
      <c r="AJW23" s="77"/>
      <c r="AJX23" s="77"/>
      <c r="AJY23" s="77"/>
      <c r="AJZ23" s="77"/>
      <c r="AKA23" s="77"/>
      <c r="AKB23" s="77"/>
      <c r="AKC23" s="77"/>
      <c r="AKD23" s="77"/>
      <c r="AKE23" s="77"/>
      <c r="AKF23" s="77"/>
      <c r="AKG23" s="77"/>
      <c r="AKH23" s="77"/>
      <c r="AKI23" s="77"/>
      <c r="AKJ23" s="77"/>
      <c r="AKK23" s="77"/>
      <c r="AKL23" s="77"/>
      <c r="AKM23" s="77"/>
      <c r="AKN23" s="77"/>
      <c r="AKO23" s="77"/>
      <c r="AKP23" s="77"/>
      <c r="AKQ23" s="77"/>
      <c r="AKR23" s="77"/>
      <c r="AKS23" s="77"/>
      <c r="AKT23" s="77"/>
      <c r="AKU23" s="77"/>
      <c r="AKV23" s="77"/>
      <c r="AKW23" s="77"/>
      <c r="AKX23" s="77"/>
      <c r="AKY23" s="77"/>
      <c r="AKZ23" s="77"/>
      <c r="ALA23" s="77"/>
      <c r="ALB23" s="77"/>
      <c r="ALC23" s="77"/>
      <c r="ALD23" s="77"/>
      <c r="ALE23" s="77"/>
      <c r="ALF23" s="77"/>
      <c r="ALG23" s="77"/>
      <c r="ALH23" s="77"/>
      <c r="ALI23" s="77"/>
      <c r="ALJ23" s="77"/>
      <c r="ALK23" s="77"/>
      <c r="ALL23" s="77"/>
      <c r="ALM23" s="77"/>
      <c r="ALN23" s="77"/>
      <c r="ALO23" s="77"/>
      <c r="ALP23" s="77"/>
      <c r="ALQ23" s="77"/>
      <c r="ALR23" s="77"/>
      <c r="ALS23" s="77"/>
      <c r="ALT23" s="77"/>
      <c r="ALU23" s="77"/>
      <c r="ALV23" s="77"/>
      <c r="ALW23" s="77"/>
      <c r="ALX23" s="77"/>
      <c r="ALY23" s="77"/>
      <c r="ALZ23" s="77"/>
      <c r="AMA23" s="77"/>
      <c r="AMB23" s="77"/>
      <c r="AMC23" s="77"/>
      <c r="AMD23" s="77"/>
      <c r="AME23" s="77"/>
      <c r="AMF23" s="77"/>
      <c r="AMG23" s="77"/>
      <c r="AMH23" s="77"/>
      <c r="AMI23" s="77"/>
      <c r="AMJ23" s="77"/>
      <c r="AMK23" s="77"/>
      <c r="AML23" s="77"/>
      <c r="AMM23" s="77"/>
      <c r="AMN23" s="77"/>
      <c r="AMO23" s="77"/>
      <c r="AMP23" s="77"/>
      <c r="AMQ23" s="77"/>
      <c r="AMR23" s="77"/>
      <c r="AMS23" s="77"/>
      <c r="AMT23" s="77"/>
      <c r="AMU23" s="77"/>
      <c r="AMV23" s="77"/>
      <c r="AMW23" s="77"/>
      <c r="AMX23" s="77"/>
      <c r="AMY23" s="77"/>
      <c r="AMZ23" s="77"/>
      <c r="ANA23" s="77"/>
      <c r="ANB23" s="77"/>
      <c r="ANC23" s="77"/>
      <c r="AND23" s="77"/>
      <c r="ANE23" s="77"/>
      <c r="ANF23" s="77"/>
      <c r="ANG23" s="77"/>
      <c r="ANH23" s="77"/>
      <c r="ANI23" s="77"/>
      <c r="ANJ23" s="77"/>
      <c r="ANK23" s="77"/>
      <c r="ANL23" s="77"/>
      <c r="ANM23" s="77"/>
      <c r="ANN23" s="77"/>
      <c r="ANO23" s="77"/>
      <c r="ANP23" s="77"/>
      <c r="ANQ23" s="77"/>
      <c r="ANR23" s="77"/>
      <c r="ANS23" s="77"/>
      <c r="ANT23" s="77"/>
      <c r="ANU23" s="77"/>
      <c r="ANV23" s="77"/>
      <c r="ANW23" s="77"/>
      <c r="ANX23" s="77"/>
      <c r="ANY23" s="77"/>
      <c r="ANZ23" s="77"/>
      <c r="AOA23" s="77"/>
      <c r="AOB23" s="77"/>
      <c r="AOC23" s="77"/>
      <c r="AOD23" s="77"/>
      <c r="AOE23" s="77"/>
      <c r="AOF23" s="77"/>
      <c r="AOG23" s="77"/>
      <c r="AOH23" s="77"/>
      <c r="AOI23" s="77"/>
      <c r="AOJ23" s="77"/>
      <c r="AOK23" s="77"/>
      <c r="AOL23" s="77"/>
      <c r="AOM23" s="77"/>
      <c r="AON23" s="77"/>
      <c r="AOO23" s="77"/>
      <c r="AOP23" s="77"/>
      <c r="AOQ23" s="77"/>
      <c r="AOR23" s="77"/>
      <c r="AOS23" s="77"/>
      <c r="AOT23" s="77"/>
      <c r="AOU23" s="77"/>
      <c r="AOV23" s="77"/>
      <c r="AOW23" s="77"/>
      <c r="AOX23" s="77"/>
      <c r="AOY23" s="77"/>
      <c r="AOZ23" s="77"/>
      <c r="APA23" s="77"/>
      <c r="APB23" s="77"/>
      <c r="APC23" s="77"/>
      <c r="APD23" s="77"/>
      <c r="APE23" s="77"/>
      <c r="APF23" s="77"/>
      <c r="APG23" s="77"/>
      <c r="APH23" s="77"/>
      <c r="API23" s="77"/>
      <c r="APJ23" s="77"/>
      <c r="APK23" s="77"/>
      <c r="APL23" s="77"/>
      <c r="APM23" s="77"/>
      <c r="APN23" s="77"/>
      <c r="APO23" s="77"/>
      <c r="APP23" s="77"/>
      <c r="APQ23" s="77"/>
      <c r="APR23" s="77"/>
      <c r="APS23" s="77"/>
      <c r="APT23" s="77"/>
      <c r="APU23" s="77"/>
      <c r="APV23" s="77"/>
      <c r="APW23" s="77"/>
      <c r="APX23" s="77"/>
      <c r="APY23" s="77"/>
      <c r="APZ23" s="77"/>
      <c r="AQA23" s="77"/>
      <c r="AQB23" s="77"/>
      <c r="AQC23" s="77"/>
      <c r="AQD23" s="77"/>
      <c r="AQE23" s="77"/>
      <c r="AQF23" s="77"/>
      <c r="AQG23" s="77"/>
      <c r="AQH23" s="77"/>
      <c r="AQI23" s="77"/>
      <c r="AQJ23" s="77"/>
      <c r="AQK23" s="77"/>
      <c r="AQL23" s="77"/>
      <c r="AQM23" s="77"/>
      <c r="AQN23" s="77"/>
      <c r="AQO23" s="77"/>
      <c r="AQP23" s="77"/>
      <c r="AQQ23" s="77"/>
      <c r="AQR23" s="77"/>
      <c r="AQS23" s="77"/>
      <c r="AQT23" s="77"/>
      <c r="AQU23" s="77"/>
      <c r="AQV23" s="77"/>
      <c r="AQW23" s="77"/>
      <c r="AQX23" s="77"/>
      <c r="AQY23" s="77"/>
      <c r="AQZ23" s="77"/>
      <c r="ARA23" s="77"/>
      <c r="ARB23" s="77"/>
      <c r="ARC23" s="77"/>
      <c r="ARD23" s="77"/>
      <c r="ARE23" s="77"/>
      <c r="ARF23" s="77"/>
      <c r="ARG23" s="77"/>
      <c r="ARH23" s="77"/>
      <c r="ARI23" s="77"/>
      <c r="ARJ23" s="77"/>
      <c r="ARK23" s="77"/>
      <c r="ARL23" s="77"/>
      <c r="ARM23" s="77"/>
      <c r="ARN23" s="77"/>
      <c r="ARO23" s="77"/>
      <c r="ARP23" s="77"/>
      <c r="ARQ23" s="77"/>
      <c r="ARR23" s="77"/>
      <c r="ARS23" s="77"/>
      <c r="ART23" s="77"/>
      <c r="ARU23" s="77"/>
      <c r="ARV23" s="77"/>
      <c r="ARW23" s="77"/>
      <c r="ARX23" s="77"/>
      <c r="ARY23" s="77"/>
      <c r="ARZ23" s="77"/>
      <c r="ASA23" s="77"/>
      <c r="ASB23" s="77"/>
      <c r="ASC23" s="77"/>
      <c r="ASD23" s="77"/>
      <c r="ASE23" s="77"/>
      <c r="ASF23" s="77"/>
      <c r="ASG23" s="77"/>
      <c r="ASH23" s="77"/>
      <c r="ASI23" s="77"/>
      <c r="ASJ23" s="77"/>
      <c r="ASK23" s="77"/>
      <c r="ASL23" s="77"/>
      <c r="ASM23" s="77"/>
      <c r="ASN23" s="77"/>
      <c r="ASO23" s="77"/>
      <c r="ASP23" s="77"/>
      <c r="ASQ23" s="77"/>
      <c r="ASR23" s="77"/>
      <c r="ASS23" s="77"/>
      <c r="AST23" s="77"/>
      <c r="ASU23" s="77"/>
      <c r="ASV23" s="77"/>
      <c r="ASW23" s="77"/>
      <c r="ASX23" s="77"/>
      <c r="ASY23" s="77"/>
      <c r="ASZ23" s="77"/>
      <c r="ATA23" s="77"/>
      <c r="ATB23" s="77"/>
      <c r="ATC23" s="77"/>
      <c r="ATD23" s="77"/>
      <c r="ATE23" s="77"/>
      <c r="ATF23" s="77"/>
      <c r="ATG23" s="77"/>
      <c r="ATH23" s="77"/>
      <c r="ATI23" s="77"/>
      <c r="ATJ23" s="77"/>
      <c r="ATK23" s="77"/>
      <c r="ATL23" s="77"/>
      <c r="ATM23" s="77"/>
      <c r="ATN23" s="77"/>
      <c r="ATO23" s="77"/>
      <c r="ATP23" s="77"/>
      <c r="ATQ23" s="77"/>
      <c r="ATR23" s="77"/>
      <c r="ATS23" s="77"/>
      <c r="ATT23" s="77"/>
      <c r="ATU23" s="77"/>
      <c r="ATV23" s="77"/>
      <c r="ATW23" s="77"/>
      <c r="ATX23" s="77"/>
      <c r="ATY23" s="77"/>
      <c r="ATZ23" s="77"/>
      <c r="AUA23" s="77"/>
      <c r="AUB23" s="77"/>
      <c r="AUC23" s="77"/>
      <c r="AUD23" s="77"/>
      <c r="AUE23" s="77"/>
      <c r="AUF23" s="77"/>
      <c r="AUG23" s="77"/>
      <c r="AUH23" s="77"/>
      <c r="AUI23" s="77"/>
      <c r="AUJ23" s="77"/>
      <c r="AUK23" s="77"/>
      <c r="AUL23" s="77"/>
      <c r="AUM23" s="77"/>
      <c r="AUN23" s="77"/>
      <c r="AUO23" s="77"/>
      <c r="AUP23" s="77"/>
      <c r="AUQ23" s="77"/>
      <c r="AUR23" s="77"/>
      <c r="AUS23" s="77"/>
      <c r="AUT23" s="77"/>
      <c r="AUU23" s="77"/>
      <c r="AUV23" s="77"/>
      <c r="AUW23" s="77"/>
      <c r="AUX23" s="77"/>
      <c r="AUY23" s="77"/>
      <c r="AUZ23" s="77"/>
      <c r="AVA23" s="77"/>
      <c r="AVB23" s="77"/>
      <c r="AVC23" s="77"/>
      <c r="AVD23" s="77"/>
      <c r="AVE23" s="77"/>
      <c r="AVF23" s="77"/>
      <c r="AVG23" s="77"/>
      <c r="AVH23" s="77"/>
      <c r="AVI23" s="77"/>
      <c r="AVJ23" s="77"/>
      <c r="AVK23" s="77"/>
      <c r="AVL23" s="77"/>
      <c r="AVM23" s="77"/>
      <c r="AVN23" s="77"/>
      <c r="AVO23" s="77"/>
      <c r="AVP23" s="77"/>
      <c r="AVQ23" s="77"/>
      <c r="AVR23" s="77"/>
      <c r="AVS23" s="77"/>
      <c r="AVT23" s="77"/>
      <c r="AVU23" s="77"/>
      <c r="AVV23" s="77"/>
      <c r="AVW23" s="77"/>
      <c r="AVX23" s="77"/>
      <c r="AVY23" s="77"/>
      <c r="AVZ23" s="77"/>
      <c r="AWA23" s="77"/>
      <c r="AWB23" s="77"/>
      <c r="AWC23" s="77"/>
      <c r="AWD23" s="77"/>
      <c r="AWE23" s="77"/>
      <c r="AWF23" s="77"/>
      <c r="AWG23" s="77"/>
      <c r="AWH23" s="77"/>
      <c r="AWI23" s="77"/>
      <c r="AWJ23" s="77"/>
      <c r="AWK23" s="77"/>
      <c r="AWL23" s="77"/>
      <c r="AWM23" s="77"/>
      <c r="AWN23" s="77"/>
      <c r="AWO23" s="77"/>
      <c r="AWP23" s="77"/>
      <c r="AWQ23" s="77"/>
      <c r="AWR23" s="77"/>
      <c r="AWS23" s="77"/>
      <c r="AWT23" s="77"/>
      <c r="AWU23" s="77"/>
      <c r="AWV23" s="77"/>
      <c r="AWW23" s="77"/>
      <c r="AWX23" s="77"/>
      <c r="AWY23" s="77"/>
      <c r="AWZ23" s="77"/>
      <c r="AXA23" s="77"/>
      <c r="AXB23" s="77"/>
      <c r="AXC23" s="77"/>
      <c r="AXD23" s="77"/>
      <c r="AXE23" s="77"/>
      <c r="AXF23" s="77"/>
      <c r="AXG23" s="77"/>
      <c r="AXH23" s="77"/>
      <c r="AXI23" s="77"/>
      <c r="AXJ23" s="77"/>
      <c r="AXK23" s="77"/>
      <c r="AXL23" s="77"/>
      <c r="AXM23" s="77"/>
      <c r="AXN23" s="77"/>
      <c r="AXO23" s="77"/>
      <c r="AXP23" s="77"/>
      <c r="AXQ23" s="77"/>
      <c r="AXR23" s="77"/>
      <c r="AXS23" s="77"/>
      <c r="AXT23" s="77"/>
      <c r="AXU23" s="77"/>
      <c r="AXV23" s="77"/>
      <c r="AXW23" s="77"/>
      <c r="AXX23" s="77"/>
      <c r="AXY23" s="77"/>
      <c r="AXZ23" s="77"/>
      <c r="AYA23" s="77"/>
      <c r="AYB23" s="77"/>
      <c r="AYC23" s="77"/>
      <c r="AYD23" s="77"/>
      <c r="AYE23" s="77"/>
      <c r="AYF23" s="77"/>
      <c r="AYG23" s="77"/>
      <c r="AYH23" s="77"/>
      <c r="AYI23" s="77"/>
      <c r="AYJ23" s="77"/>
      <c r="AYK23" s="77"/>
      <c r="AYL23" s="77"/>
      <c r="AYM23" s="77"/>
      <c r="AYN23" s="77"/>
      <c r="AYO23" s="77"/>
      <c r="AYP23" s="77"/>
      <c r="AYQ23" s="77"/>
      <c r="AYR23" s="77"/>
      <c r="AYS23" s="77"/>
      <c r="AYT23" s="77"/>
      <c r="AYU23" s="77"/>
      <c r="AYV23" s="77"/>
      <c r="AYW23" s="77"/>
      <c r="AYX23" s="77"/>
      <c r="AYY23" s="77"/>
      <c r="AYZ23" s="77"/>
      <c r="AZA23" s="77"/>
      <c r="AZB23" s="77"/>
      <c r="AZC23" s="77"/>
      <c r="AZD23" s="77"/>
      <c r="AZE23" s="77"/>
      <c r="AZF23" s="77"/>
      <c r="AZG23" s="77"/>
      <c r="AZH23" s="77"/>
      <c r="AZI23" s="77"/>
      <c r="AZJ23" s="77"/>
      <c r="AZK23" s="77"/>
      <c r="AZL23" s="77"/>
      <c r="AZM23" s="77"/>
      <c r="AZN23" s="77"/>
      <c r="AZO23" s="77"/>
      <c r="AZP23" s="77"/>
      <c r="AZQ23" s="77"/>
      <c r="AZR23" s="77"/>
      <c r="AZS23" s="77"/>
      <c r="AZT23" s="77"/>
      <c r="AZU23" s="77"/>
      <c r="AZV23" s="77"/>
      <c r="AZW23" s="77"/>
      <c r="AZX23" s="77"/>
      <c r="AZY23" s="77"/>
      <c r="AZZ23" s="77"/>
      <c r="BAA23" s="77"/>
      <c r="BAB23" s="77"/>
      <c r="BAC23" s="77"/>
      <c r="BAD23" s="77"/>
      <c r="BAE23" s="77"/>
      <c r="BAF23" s="77"/>
      <c r="BAG23" s="77"/>
      <c r="BAH23" s="77"/>
      <c r="BAI23" s="77"/>
      <c r="BAJ23" s="77"/>
      <c r="BAK23" s="77"/>
      <c r="BAL23" s="77"/>
      <c r="BAM23" s="77"/>
      <c r="BAN23" s="77"/>
      <c r="BAO23" s="77"/>
      <c r="BAP23" s="77"/>
      <c r="BAQ23" s="77"/>
      <c r="BAR23" s="77"/>
      <c r="BAS23" s="77"/>
      <c r="BAT23" s="77"/>
      <c r="BAU23" s="77"/>
      <c r="BAV23" s="77"/>
      <c r="BAW23" s="77"/>
      <c r="BAX23" s="77"/>
      <c r="BAY23" s="77"/>
      <c r="BAZ23" s="77"/>
      <c r="BBA23" s="77"/>
      <c r="BBB23" s="77"/>
      <c r="BBC23" s="77"/>
      <c r="BBD23" s="77"/>
      <c r="BBE23" s="77"/>
      <c r="BBF23" s="77"/>
      <c r="BBG23" s="77"/>
      <c r="BBH23" s="77"/>
      <c r="BBI23" s="77"/>
      <c r="BBJ23" s="77"/>
      <c r="BBK23" s="77"/>
      <c r="BBL23" s="77"/>
      <c r="BBM23" s="77"/>
      <c r="BBN23" s="77"/>
      <c r="BBO23" s="77"/>
      <c r="BBP23" s="77"/>
      <c r="BBQ23" s="77"/>
      <c r="BBR23" s="77"/>
      <c r="BBS23" s="77"/>
      <c r="BBT23" s="77"/>
      <c r="BBU23" s="77"/>
      <c r="BBV23" s="77"/>
      <c r="BBW23" s="77"/>
      <c r="BBX23" s="77"/>
      <c r="BBY23" s="77"/>
      <c r="BBZ23" s="77"/>
      <c r="BCA23" s="77"/>
      <c r="BCB23" s="77"/>
      <c r="BCC23" s="77"/>
      <c r="BCD23" s="77"/>
      <c r="BCE23" s="77"/>
      <c r="BCF23" s="77"/>
      <c r="BCG23" s="77"/>
      <c r="BCH23" s="77"/>
      <c r="BCI23" s="77"/>
      <c r="BCJ23" s="77"/>
      <c r="BCK23" s="77"/>
      <c r="BCL23" s="77"/>
      <c r="BCM23" s="77"/>
      <c r="BCN23" s="77"/>
      <c r="BCO23" s="77"/>
      <c r="BCP23" s="77"/>
      <c r="BCQ23" s="77"/>
      <c r="BCR23" s="77"/>
      <c r="BCS23" s="77"/>
      <c r="BCT23" s="77"/>
      <c r="BCU23" s="77"/>
      <c r="BCV23" s="77"/>
      <c r="BCW23" s="77"/>
      <c r="BCX23" s="77"/>
      <c r="BCY23" s="77"/>
      <c r="BCZ23" s="77"/>
      <c r="BDA23" s="77"/>
      <c r="BDB23" s="77"/>
      <c r="BDC23" s="77"/>
      <c r="BDD23" s="77"/>
      <c r="BDE23" s="77"/>
      <c r="BDF23" s="77"/>
      <c r="BDG23" s="77"/>
      <c r="BDH23" s="77"/>
      <c r="BDI23" s="77"/>
      <c r="BDJ23" s="77"/>
      <c r="BDK23" s="77"/>
      <c r="BDL23" s="77"/>
      <c r="BDM23" s="77"/>
      <c r="BDN23" s="77"/>
      <c r="BDO23" s="77"/>
      <c r="BDP23" s="77"/>
      <c r="BDQ23" s="77"/>
      <c r="BDR23" s="77"/>
      <c r="BDS23" s="77"/>
      <c r="BDT23" s="77"/>
      <c r="BDU23" s="77"/>
      <c r="BDV23" s="77"/>
      <c r="BDW23" s="77"/>
      <c r="BDX23" s="77"/>
      <c r="BDY23" s="77"/>
      <c r="BDZ23" s="77"/>
      <c r="BEA23" s="77"/>
      <c r="BEB23" s="77"/>
      <c r="BEC23" s="77"/>
      <c r="BED23" s="77"/>
      <c r="BEE23" s="77"/>
      <c r="BEF23" s="77"/>
      <c r="BEG23" s="77"/>
      <c r="BEH23" s="77"/>
      <c r="BEI23" s="77"/>
      <c r="BEJ23" s="77"/>
      <c r="BEK23" s="77"/>
      <c r="BEL23" s="77"/>
      <c r="BEM23" s="77"/>
      <c r="BEN23" s="77"/>
      <c r="BEO23" s="77"/>
      <c r="BEP23" s="77"/>
      <c r="BEQ23" s="77"/>
      <c r="BER23" s="77"/>
      <c r="BES23" s="77"/>
      <c r="BET23" s="77"/>
      <c r="BEU23" s="77"/>
      <c r="BEV23" s="77"/>
      <c r="BEW23" s="77"/>
      <c r="BEX23" s="77"/>
      <c r="BEY23" s="77"/>
      <c r="BEZ23" s="77"/>
      <c r="BFA23" s="77"/>
      <c r="BFB23" s="77"/>
      <c r="BFC23" s="77"/>
      <c r="BFD23" s="77"/>
      <c r="BFE23" s="77"/>
      <c r="BFF23" s="77"/>
      <c r="BFG23" s="77"/>
      <c r="BFH23" s="77"/>
      <c r="BFI23" s="77"/>
      <c r="BFJ23" s="77"/>
      <c r="BFK23" s="77"/>
      <c r="BFL23" s="77"/>
      <c r="BFM23" s="77"/>
      <c r="BFN23" s="77"/>
      <c r="BFO23" s="77"/>
      <c r="BFP23" s="77"/>
      <c r="BFQ23" s="77"/>
      <c r="BFR23" s="77"/>
      <c r="BFS23" s="77"/>
      <c r="BFT23" s="77"/>
      <c r="BFU23" s="77"/>
      <c r="BFV23" s="77"/>
      <c r="BFW23" s="77"/>
      <c r="BFX23" s="77"/>
      <c r="BFY23" s="77"/>
      <c r="BFZ23" s="77"/>
      <c r="BGA23" s="77"/>
      <c r="BGB23" s="77"/>
      <c r="BGC23" s="77"/>
      <c r="BGD23" s="77"/>
      <c r="BGE23" s="77"/>
      <c r="BGF23" s="77"/>
      <c r="BGG23" s="77"/>
      <c r="BGH23" s="77"/>
      <c r="BGI23" s="77"/>
      <c r="BGJ23" s="77"/>
      <c r="BGK23" s="77"/>
      <c r="BGL23" s="77"/>
      <c r="BGM23" s="77"/>
      <c r="BGN23" s="77"/>
      <c r="BGO23" s="77"/>
      <c r="BGP23" s="77"/>
      <c r="BGQ23" s="77"/>
      <c r="BGR23" s="77"/>
      <c r="BGS23" s="77"/>
      <c r="BGT23" s="77"/>
      <c r="BGU23" s="77"/>
      <c r="BGV23" s="77"/>
      <c r="BGW23" s="77"/>
      <c r="BGX23" s="77"/>
      <c r="BGY23" s="77"/>
      <c r="BGZ23" s="77"/>
      <c r="BHA23" s="77"/>
      <c r="BHB23" s="77"/>
      <c r="BHC23" s="77"/>
      <c r="BHD23" s="77"/>
      <c r="BHE23" s="77"/>
      <c r="BHF23" s="77"/>
      <c r="BHG23" s="77"/>
      <c r="BHH23" s="77"/>
      <c r="BHI23" s="77"/>
      <c r="BHJ23" s="77"/>
      <c r="BHK23" s="77"/>
      <c r="BHL23" s="77"/>
      <c r="BHM23" s="77"/>
      <c r="BHN23" s="77"/>
      <c r="BHO23" s="77"/>
      <c r="BHP23" s="77"/>
      <c r="BHQ23" s="77"/>
      <c r="BHR23" s="77"/>
      <c r="BHS23" s="77"/>
      <c r="BHT23" s="77"/>
      <c r="BHU23" s="77"/>
      <c r="BHV23" s="77"/>
      <c r="BHW23" s="77"/>
      <c r="BHX23" s="77"/>
      <c r="BHY23" s="77"/>
      <c r="BHZ23" s="77"/>
      <c r="BIA23" s="77"/>
      <c r="BIB23" s="77"/>
      <c r="BIC23" s="77"/>
      <c r="BID23" s="77"/>
      <c r="BIE23" s="77"/>
      <c r="BIF23" s="77"/>
      <c r="BIG23" s="77"/>
      <c r="BIH23" s="77"/>
      <c r="BII23" s="77"/>
      <c r="BIJ23" s="77"/>
      <c r="BIK23" s="77"/>
      <c r="BIL23" s="77"/>
      <c r="BIM23" s="77"/>
      <c r="BIN23" s="77"/>
      <c r="BIO23" s="77"/>
      <c r="BIP23" s="77"/>
      <c r="BIQ23" s="77"/>
      <c r="BIR23" s="77"/>
      <c r="BIS23" s="77"/>
      <c r="BIT23" s="77"/>
      <c r="BIU23" s="77"/>
      <c r="BIV23" s="77"/>
      <c r="BIW23" s="77"/>
      <c r="BIX23" s="77"/>
      <c r="BIY23" s="77"/>
      <c r="BIZ23" s="77"/>
      <c r="BJA23" s="77"/>
      <c r="BJB23" s="77"/>
      <c r="BJC23" s="77"/>
      <c r="BJD23" s="77"/>
      <c r="BJE23" s="77"/>
      <c r="BJF23" s="77"/>
      <c r="BJG23" s="77"/>
      <c r="BJH23" s="77"/>
      <c r="BJI23" s="77"/>
      <c r="BJJ23" s="77"/>
      <c r="BJK23" s="77"/>
      <c r="BJL23" s="77"/>
      <c r="BJM23" s="77"/>
      <c r="BJN23" s="77"/>
      <c r="BJO23" s="77"/>
      <c r="BJP23" s="77"/>
      <c r="BJQ23" s="77"/>
      <c r="BJR23" s="77"/>
      <c r="BJS23" s="77"/>
      <c r="BJT23" s="77"/>
      <c r="BJU23" s="77"/>
      <c r="BJV23" s="77"/>
      <c r="BJW23" s="77"/>
      <c r="BJX23" s="77"/>
      <c r="BJY23" s="77"/>
      <c r="BJZ23" s="77"/>
      <c r="BKA23" s="77"/>
      <c r="BKB23" s="77"/>
      <c r="BKC23" s="77"/>
      <c r="BKD23" s="77"/>
      <c r="BKE23" s="77"/>
      <c r="BKF23" s="77"/>
      <c r="BKG23" s="77"/>
      <c r="BKH23" s="77"/>
      <c r="BKI23" s="77"/>
      <c r="BKJ23" s="77"/>
      <c r="BKK23" s="77"/>
      <c r="BKL23" s="77"/>
      <c r="BKM23" s="77"/>
      <c r="BKN23" s="77"/>
      <c r="BKO23" s="77"/>
      <c r="BKP23" s="77"/>
      <c r="BKQ23" s="77"/>
      <c r="BKR23" s="77"/>
      <c r="BKS23" s="77"/>
      <c r="BKT23" s="77"/>
      <c r="BKU23" s="77"/>
      <c r="BKV23" s="77"/>
      <c r="BKW23" s="77"/>
      <c r="BKX23" s="77"/>
      <c r="BKY23" s="77"/>
      <c r="BKZ23" s="77"/>
      <c r="BLA23" s="77"/>
      <c r="BLB23" s="77"/>
      <c r="BLC23" s="77"/>
      <c r="BLD23" s="77"/>
      <c r="BLE23" s="77"/>
      <c r="BLF23" s="77"/>
      <c r="BLG23" s="77"/>
      <c r="BLH23" s="77"/>
      <c r="BLI23" s="77"/>
      <c r="BLJ23" s="77"/>
      <c r="BLK23" s="77"/>
      <c r="BLL23" s="77"/>
      <c r="BLM23" s="77"/>
      <c r="BLN23" s="77"/>
      <c r="BLO23" s="77"/>
      <c r="BLP23" s="77"/>
      <c r="BLQ23" s="77"/>
      <c r="BLR23" s="77"/>
      <c r="BLS23" s="77"/>
      <c r="BLT23" s="77"/>
      <c r="BLU23" s="77"/>
      <c r="BLV23" s="77"/>
      <c r="BLW23" s="77"/>
      <c r="BLX23" s="77"/>
      <c r="BLY23" s="77"/>
      <c r="BLZ23" s="77"/>
      <c r="BMA23" s="77"/>
      <c r="BMB23" s="77"/>
      <c r="BMC23" s="77"/>
      <c r="BMD23" s="77"/>
      <c r="BME23" s="77"/>
      <c r="BMF23" s="77"/>
      <c r="BMG23" s="77"/>
      <c r="BMH23" s="77"/>
      <c r="BMI23" s="77"/>
      <c r="BMJ23" s="77"/>
      <c r="BMK23" s="77"/>
      <c r="BML23" s="77"/>
      <c r="BMM23" s="77"/>
      <c r="BMN23" s="77"/>
      <c r="BMO23" s="77"/>
      <c r="BMP23" s="77"/>
      <c r="BMQ23" s="77"/>
      <c r="BMR23" s="77"/>
      <c r="BMS23" s="77"/>
      <c r="BMT23" s="77"/>
      <c r="BMU23" s="77"/>
      <c r="BMV23" s="77"/>
      <c r="BMW23" s="77"/>
      <c r="BMX23" s="77"/>
      <c r="BMY23" s="77"/>
      <c r="BMZ23" s="77"/>
      <c r="BNA23" s="77"/>
      <c r="BNB23" s="77"/>
      <c r="BNC23" s="77"/>
      <c r="BND23" s="77"/>
      <c r="BNE23" s="77"/>
      <c r="BNF23" s="77"/>
      <c r="BNG23" s="77"/>
      <c r="BNH23" s="77"/>
      <c r="BNI23" s="77"/>
      <c r="BNJ23" s="77"/>
      <c r="BNK23" s="77"/>
      <c r="BNL23" s="77"/>
      <c r="BNM23" s="77"/>
      <c r="BNN23" s="77"/>
      <c r="BNO23" s="77"/>
      <c r="BNP23" s="77"/>
      <c r="BNQ23" s="77"/>
      <c r="BNR23" s="77"/>
      <c r="BNS23" s="77"/>
      <c r="BNT23" s="77"/>
      <c r="BNU23" s="77"/>
      <c r="BNV23" s="77"/>
      <c r="BNW23" s="77"/>
      <c r="BNX23" s="77"/>
      <c r="BNY23" s="77"/>
      <c r="BNZ23" s="77"/>
      <c r="BOA23" s="77"/>
      <c r="BOB23" s="77"/>
      <c r="BOC23" s="77"/>
      <c r="BOD23" s="77"/>
      <c r="BOE23" s="77"/>
      <c r="BOF23" s="77"/>
      <c r="BOG23" s="77"/>
      <c r="BOH23" s="77"/>
      <c r="BOI23" s="77"/>
      <c r="BOJ23" s="77"/>
      <c r="BOK23" s="77"/>
      <c r="BOL23" s="77"/>
      <c r="BOM23" s="77"/>
      <c r="BON23" s="77"/>
      <c r="BOO23" s="77"/>
      <c r="BOP23" s="77"/>
      <c r="BOQ23" s="77"/>
      <c r="BOR23" s="77"/>
      <c r="BOS23" s="77"/>
      <c r="BOT23" s="77"/>
      <c r="BOU23" s="77"/>
      <c r="BOV23" s="77"/>
      <c r="BOW23" s="77"/>
      <c r="BOX23" s="77"/>
      <c r="BOY23" s="77"/>
      <c r="BOZ23" s="77"/>
      <c r="BPA23" s="77"/>
      <c r="BPB23" s="77"/>
      <c r="BPC23" s="77"/>
      <c r="BPD23" s="77"/>
      <c r="BPE23" s="77"/>
      <c r="BPF23" s="77"/>
      <c r="BPG23" s="77"/>
      <c r="BPH23" s="77"/>
      <c r="BPI23" s="77"/>
      <c r="BPJ23" s="77"/>
      <c r="BPK23" s="77"/>
      <c r="BPL23" s="77"/>
      <c r="BPM23" s="77"/>
      <c r="BPN23" s="77"/>
      <c r="BPO23" s="77"/>
      <c r="BPP23" s="77"/>
      <c r="BPQ23" s="77"/>
      <c r="BPR23" s="77"/>
      <c r="BPS23" s="77"/>
      <c r="BPT23" s="77"/>
      <c r="BPU23" s="77"/>
      <c r="BPV23" s="77"/>
      <c r="BPW23" s="77"/>
      <c r="BPX23" s="77"/>
      <c r="BPY23" s="77"/>
      <c r="BPZ23" s="77"/>
      <c r="BQA23" s="77"/>
      <c r="BQB23" s="77"/>
      <c r="BQC23" s="77"/>
      <c r="BQD23" s="77"/>
      <c r="BQE23" s="77"/>
      <c r="BQF23" s="77"/>
      <c r="BQG23" s="77"/>
      <c r="BQH23" s="77"/>
      <c r="BQI23" s="77"/>
      <c r="BQJ23" s="77"/>
      <c r="BQK23" s="77"/>
      <c r="BQL23" s="77"/>
      <c r="BQM23" s="77"/>
      <c r="BQN23" s="77"/>
      <c r="BQO23" s="77"/>
      <c r="BQP23" s="77"/>
      <c r="BQQ23" s="77"/>
      <c r="BQR23" s="77"/>
      <c r="BQS23" s="77"/>
      <c r="BQT23" s="77"/>
      <c r="BQU23" s="77"/>
      <c r="BQV23" s="77"/>
      <c r="BQW23" s="77"/>
      <c r="BQX23" s="77"/>
      <c r="BQY23" s="77"/>
      <c r="BQZ23" s="77"/>
      <c r="BRA23" s="77"/>
      <c r="BRB23" s="77"/>
      <c r="BRC23" s="77"/>
      <c r="BRD23" s="77"/>
      <c r="BRE23" s="77"/>
      <c r="BRF23" s="77"/>
      <c r="BRG23" s="77"/>
      <c r="BRH23" s="77"/>
      <c r="BRI23" s="77"/>
      <c r="BRJ23" s="77"/>
      <c r="BRK23" s="77"/>
      <c r="BRL23" s="77"/>
      <c r="BRM23" s="77"/>
      <c r="BRN23" s="77"/>
      <c r="BRO23" s="77"/>
      <c r="BRP23" s="77"/>
      <c r="BRQ23" s="77"/>
      <c r="BRR23" s="77"/>
      <c r="BRS23" s="77"/>
      <c r="BRT23" s="77"/>
      <c r="BRU23" s="77"/>
      <c r="BRV23" s="77"/>
      <c r="BRW23" s="77"/>
      <c r="BRX23" s="77"/>
      <c r="BRY23" s="77"/>
      <c r="BRZ23" s="77"/>
      <c r="BSA23" s="77"/>
      <c r="BSB23" s="77"/>
      <c r="BSC23" s="77"/>
      <c r="BSD23" s="77"/>
      <c r="BSE23" s="77"/>
      <c r="BSF23" s="77"/>
      <c r="BSG23" s="77"/>
      <c r="BSH23" s="77"/>
      <c r="BSI23" s="77"/>
      <c r="BSJ23" s="77"/>
      <c r="BSK23" s="77"/>
      <c r="BSL23" s="77"/>
      <c r="BSM23" s="77"/>
      <c r="BSN23" s="77"/>
      <c r="BSO23" s="77"/>
      <c r="BSP23" s="77"/>
      <c r="BSQ23" s="77"/>
      <c r="BSR23" s="77"/>
      <c r="BSS23" s="77"/>
      <c r="BST23" s="77"/>
      <c r="BSU23" s="77"/>
      <c r="BSV23" s="77"/>
      <c r="BSW23" s="77"/>
      <c r="BSX23" s="77"/>
      <c r="BSY23" s="77"/>
      <c r="BSZ23" s="77"/>
      <c r="BTA23" s="77"/>
      <c r="BTB23" s="77"/>
      <c r="BTC23" s="77"/>
      <c r="BTD23" s="77"/>
      <c r="BTE23" s="77"/>
      <c r="BTF23" s="77"/>
      <c r="BTG23" s="77"/>
      <c r="BTH23" s="77"/>
      <c r="BTI23" s="77"/>
      <c r="BTJ23" s="77"/>
      <c r="BTK23" s="77"/>
      <c r="BTL23" s="77"/>
      <c r="BTM23" s="77"/>
      <c r="BTN23" s="77"/>
      <c r="BTO23" s="77"/>
      <c r="BTP23" s="77"/>
      <c r="BTQ23" s="77"/>
      <c r="BTR23" s="77"/>
      <c r="BTS23" s="77"/>
      <c r="BTT23" s="77"/>
      <c r="BTU23" s="77"/>
      <c r="BTV23" s="77"/>
      <c r="BTW23" s="77"/>
      <c r="BTX23" s="77"/>
      <c r="BTY23" s="77"/>
      <c r="BTZ23" s="77"/>
      <c r="BUA23" s="77"/>
      <c r="BUB23" s="77"/>
      <c r="BUC23" s="77"/>
      <c r="BUD23" s="77"/>
      <c r="BUE23" s="77"/>
      <c r="BUF23" s="77"/>
      <c r="BUG23" s="77"/>
      <c r="BUH23" s="77"/>
      <c r="BUI23" s="77"/>
      <c r="BUJ23" s="77"/>
      <c r="BUK23" s="77"/>
      <c r="BUL23" s="77"/>
      <c r="BUM23" s="77"/>
      <c r="BUN23" s="77"/>
      <c r="BUO23" s="77"/>
      <c r="BUP23" s="77"/>
      <c r="BUQ23" s="77"/>
      <c r="BUR23" s="77"/>
      <c r="BUS23" s="77"/>
      <c r="BUT23" s="77"/>
      <c r="BUU23" s="77"/>
      <c r="BUV23" s="77"/>
      <c r="BUW23" s="77"/>
      <c r="BUX23" s="77"/>
      <c r="BUY23" s="77"/>
      <c r="BUZ23" s="77"/>
      <c r="BVA23" s="77"/>
      <c r="BVB23" s="77"/>
      <c r="BVC23" s="77"/>
      <c r="BVD23" s="77"/>
      <c r="BVE23" s="77"/>
      <c r="BVF23" s="77"/>
      <c r="BVG23" s="77"/>
      <c r="BVH23" s="77"/>
      <c r="BVI23" s="77"/>
      <c r="BVJ23" s="77"/>
      <c r="BVK23" s="77"/>
      <c r="BVL23" s="77"/>
      <c r="BVM23" s="77"/>
      <c r="BVN23" s="77"/>
      <c r="BVO23" s="77"/>
      <c r="BVP23" s="77"/>
      <c r="BVQ23" s="77"/>
      <c r="BVR23" s="77"/>
      <c r="BVS23" s="77"/>
      <c r="BVT23" s="77"/>
      <c r="BVU23" s="77"/>
      <c r="BVV23" s="77"/>
      <c r="BVW23" s="77"/>
      <c r="BVX23" s="77"/>
      <c r="BVY23" s="77"/>
      <c r="BVZ23" s="77"/>
      <c r="BWA23" s="77"/>
      <c r="BWB23" s="77"/>
      <c r="BWC23" s="77"/>
      <c r="BWD23" s="77"/>
      <c r="BWE23" s="77"/>
      <c r="BWF23" s="77"/>
      <c r="BWG23" s="77"/>
      <c r="BWH23" s="77"/>
      <c r="BWI23" s="77"/>
      <c r="BWJ23" s="77"/>
      <c r="BWK23" s="77"/>
      <c r="BWL23" s="77"/>
      <c r="BWM23" s="77"/>
      <c r="BWN23" s="77"/>
      <c r="BWO23" s="77"/>
      <c r="BWP23" s="77"/>
      <c r="BWQ23" s="77"/>
      <c r="BWR23" s="77"/>
      <c r="BWS23" s="77"/>
      <c r="BWT23" s="77"/>
      <c r="BWU23" s="77"/>
      <c r="BWV23" s="77"/>
      <c r="BWW23" s="77"/>
      <c r="BWX23" s="77"/>
      <c r="BWY23" s="77"/>
      <c r="BWZ23" s="77"/>
      <c r="BXA23" s="77"/>
      <c r="BXB23" s="77"/>
      <c r="BXC23" s="77"/>
      <c r="BXD23" s="77"/>
      <c r="BXE23" s="77"/>
      <c r="BXF23" s="77"/>
      <c r="BXG23" s="77"/>
      <c r="BXH23" s="77"/>
      <c r="BXI23" s="77"/>
      <c r="BXJ23" s="77"/>
      <c r="BXK23" s="77"/>
      <c r="BXL23" s="77"/>
      <c r="BXM23" s="77"/>
      <c r="BXN23" s="77"/>
      <c r="BXO23" s="77"/>
      <c r="BXP23" s="77"/>
      <c r="BXQ23" s="77"/>
      <c r="BXR23" s="77"/>
      <c r="BXS23" s="77"/>
      <c r="BXT23" s="77"/>
      <c r="BXU23" s="77"/>
      <c r="BXV23" s="77"/>
      <c r="BXW23" s="77"/>
      <c r="BXX23" s="77"/>
      <c r="BXY23" s="77"/>
      <c r="BXZ23" s="77"/>
      <c r="BYA23" s="77"/>
      <c r="BYB23" s="77"/>
      <c r="BYC23" s="77"/>
      <c r="BYD23" s="77"/>
      <c r="BYE23" s="77"/>
      <c r="BYF23" s="77"/>
      <c r="BYG23" s="77"/>
      <c r="BYH23" s="77"/>
      <c r="BYI23" s="77"/>
      <c r="BYJ23" s="77"/>
      <c r="BYK23" s="77"/>
      <c r="BYL23" s="77"/>
      <c r="BYM23" s="77"/>
      <c r="BYN23" s="77"/>
      <c r="BYO23" s="77"/>
      <c r="BYP23" s="77"/>
      <c r="BYQ23" s="77"/>
      <c r="BYR23" s="77"/>
      <c r="BYS23" s="77"/>
      <c r="BYT23" s="77"/>
      <c r="BYU23" s="77"/>
      <c r="BYV23" s="77"/>
      <c r="BYW23" s="77"/>
      <c r="BYX23" s="77"/>
      <c r="BYY23" s="77"/>
      <c r="BYZ23" s="77"/>
      <c r="BZA23" s="77"/>
      <c r="BZB23" s="77"/>
      <c r="BZC23" s="77"/>
      <c r="BZD23" s="77"/>
      <c r="BZE23" s="77"/>
      <c r="BZF23" s="77"/>
      <c r="BZG23" s="77"/>
      <c r="BZH23" s="77"/>
      <c r="BZI23" s="77"/>
      <c r="BZJ23" s="77"/>
      <c r="BZK23" s="77"/>
      <c r="BZL23" s="77"/>
      <c r="BZM23" s="77"/>
      <c r="BZN23" s="77"/>
      <c r="BZO23" s="77"/>
      <c r="BZP23" s="77"/>
      <c r="BZQ23" s="77"/>
      <c r="BZR23" s="77"/>
      <c r="BZS23" s="77"/>
      <c r="BZT23" s="77"/>
      <c r="BZU23" s="77"/>
      <c r="BZV23" s="77"/>
      <c r="BZW23" s="77"/>
      <c r="BZX23" s="77"/>
      <c r="BZY23" s="77"/>
      <c r="BZZ23" s="77"/>
      <c r="CAA23" s="77"/>
      <c r="CAB23" s="77"/>
      <c r="CAC23" s="77"/>
      <c r="CAD23" s="77"/>
      <c r="CAE23" s="77"/>
      <c r="CAF23" s="77"/>
      <c r="CAG23" s="77"/>
      <c r="CAH23" s="77"/>
      <c r="CAI23" s="77"/>
      <c r="CAJ23" s="77"/>
    </row>
    <row r="24" spans="1:2064" s="7" customFormat="1" ht="69" customHeight="1">
      <c r="A24" s="77"/>
      <c r="B24" s="101" t="s">
        <v>73</v>
      </c>
      <c r="C24" s="106">
        <v>0.05</v>
      </c>
      <c r="D24" s="309" t="s">
        <v>72</v>
      </c>
      <c r="E24" s="310"/>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c r="IW24" s="77"/>
      <c r="IX24" s="77"/>
      <c r="IY24" s="77"/>
      <c r="IZ24" s="77"/>
      <c r="JA24" s="77"/>
      <c r="JB24" s="77"/>
      <c r="JC24" s="77"/>
      <c r="JD24" s="77"/>
      <c r="JE24" s="77"/>
      <c r="JF24" s="77"/>
      <c r="JG24" s="77"/>
      <c r="JH24" s="77"/>
      <c r="JI24" s="77"/>
      <c r="JJ24" s="77"/>
      <c r="JK24" s="77"/>
      <c r="JL24" s="77"/>
      <c r="JM24" s="77"/>
      <c r="JN24" s="77"/>
      <c r="JO24" s="77"/>
      <c r="JP24" s="77"/>
      <c r="JQ24" s="77"/>
      <c r="JR24" s="77"/>
      <c r="JS24" s="77"/>
      <c r="JT24" s="77"/>
      <c r="JU24" s="77"/>
      <c r="JV24" s="77"/>
      <c r="JW24" s="77"/>
      <c r="JX24" s="77"/>
      <c r="JY24" s="77"/>
      <c r="JZ24" s="77"/>
      <c r="KA24" s="77"/>
      <c r="KB24" s="77"/>
      <c r="KC24" s="77"/>
      <c r="KD24" s="77"/>
      <c r="KE24" s="77"/>
      <c r="KF24" s="77"/>
      <c r="KG24" s="77"/>
      <c r="KH24" s="77"/>
      <c r="KI24" s="77"/>
      <c r="KJ24" s="77"/>
      <c r="KK24" s="77"/>
      <c r="KL24" s="77"/>
      <c r="KM24" s="77"/>
      <c r="KN24" s="77"/>
      <c r="KO24" s="77"/>
      <c r="KP24" s="77"/>
      <c r="KQ24" s="77"/>
      <c r="KR24" s="77"/>
      <c r="KS24" s="77"/>
      <c r="KT24" s="77"/>
      <c r="KU24" s="77"/>
      <c r="KV24" s="77"/>
      <c r="KW24" s="77"/>
      <c r="KX24" s="77"/>
      <c r="KY24" s="77"/>
      <c r="KZ24" s="77"/>
      <c r="LA24" s="77"/>
      <c r="LB24" s="77"/>
      <c r="LC24" s="77"/>
      <c r="LD24" s="77"/>
      <c r="LE24" s="77"/>
      <c r="LF24" s="77"/>
      <c r="LG24" s="77"/>
      <c r="LH24" s="77"/>
      <c r="LI24" s="77"/>
      <c r="LJ24" s="77"/>
      <c r="LK24" s="77"/>
      <c r="LL24" s="77"/>
      <c r="LM24" s="77"/>
      <c r="LN24" s="77"/>
      <c r="LO24" s="77"/>
      <c r="LP24" s="77"/>
      <c r="LQ24" s="77"/>
      <c r="LR24" s="77"/>
      <c r="LS24" s="77"/>
      <c r="LT24" s="77"/>
      <c r="LU24" s="77"/>
      <c r="LV24" s="77"/>
      <c r="LW24" s="77"/>
      <c r="LX24" s="77"/>
      <c r="LY24" s="77"/>
      <c r="LZ24" s="77"/>
      <c r="MA24" s="77"/>
      <c r="MB24" s="77"/>
      <c r="MC24" s="77"/>
      <c r="MD24" s="77"/>
      <c r="ME24" s="77"/>
      <c r="MF24" s="77"/>
      <c r="MG24" s="77"/>
      <c r="MH24" s="77"/>
      <c r="MI24" s="77"/>
      <c r="MJ24" s="77"/>
      <c r="MK24" s="77"/>
      <c r="ML24" s="77"/>
      <c r="MM24" s="77"/>
      <c r="MN24" s="77"/>
      <c r="MO24" s="77"/>
      <c r="MP24" s="77"/>
      <c r="MQ24" s="77"/>
      <c r="MR24" s="77"/>
      <c r="MS24" s="77"/>
      <c r="MT24" s="77"/>
      <c r="MU24" s="77"/>
      <c r="MV24" s="77"/>
      <c r="MW24" s="77"/>
      <c r="MX24" s="77"/>
      <c r="MY24" s="77"/>
      <c r="MZ24" s="77"/>
      <c r="NA24" s="77"/>
      <c r="NB24" s="77"/>
      <c r="NC24" s="77"/>
      <c r="ND24" s="77"/>
      <c r="NE24" s="77"/>
      <c r="NF24" s="77"/>
      <c r="NG24" s="77"/>
      <c r="NH24" s="77"/>
      <c r="NI24" s="77"/>
      <c r="NJ24" s="77"/>
      <c r="NK24" s="77"/>
      <c r="NL24" s="77"/>
      <c r="NM24" s="77"/>
      <c r="NN24" s="77"/>
      <c r="NO24" s="77"/>
      <c r="NP24" s="77"/>
      <c r="NQ24" s="77"/>
      <c r="NR24" s="77"/>
      <c r="NS24" s="77"/>
      <c r="NT24" s="77"/>
      <c r="NU24" s="77"/>
      <c r="NV24" s="77"/>
      <c r="NW24" s="77"/>
      <c r="NX24" s="77"/>
      <c r="NY24" s="77"/>
      <c r="NZ24" s="77"/>
      <c r="OA24" s="77"/>
      <c r="OB24" s="77"/>
      <c r="OC24" s="77"/>
      <c r="OD24" s="77"/>
      <c r="OE24" s="77"/>
      <c r="OF24" s="77"/>
      <c r="OG24" s="77"/>
      <c r="OH24" s="77"/>
      <c r="OI24" s="77"/>
      <c r="OJ24" s="77"/>
      <c r="OK24" s="77"/>
      <c r="OL24" s="77"/>
      <c r="OM24" s="77"/>
      <c r="ON24" s="77"/>
      <c r="OO24" s="77"/>
      <c r="OP24" s="77"/>
      <c r="OQ24" s="77"/>
      <c r="OR24" s="77"/>
      <c r="OS24" s="77"/>
      <c r="OT24" s="77"/>
      <c r="OU24" s="77"/>
      <c r="OV24" s="77"/>
      <c r="OW24" s="77"/>
      <c r="OX24" s="77"/>
      <c r="OY24" s="77"/>
      <c r="OZ24" s="77"/>
      <c r="PA24" s="77"/>
      <c r="PB24" s="77"/>
      <c r="PC24" s="77"/>
      <c r="PD24" s="77"/>
      <c r="PE24" s="77"/>
      <c r="PF24" s="77"/>
      <c r="PG24" s="77"/>
      <c r="PH24" s="77"/>
      <c r="PI24" s="77"/>
      <c r="PJ24" s="77"/>
      <c r="PK24" s="77"/>
      <c r="PL24" s="77"/>
      <c r="PM24" s="77"/>
      <c r="PN24" s="77"/>
      <c r="PO24" s="77"/>
      <c r="PP24" s="77"/>
      <c r="PQ24" s="77"/>
      <c r="PR24" s="77"/>
      <c r="PS24" s="77"/>
      <c r="PT24" s="77"/>
      <c r="PU24" s="77"/>
      <c r="PV24" s="77"/>
      <c r="PW24" s="77"/>
      <c r="PX24" s="77"/>
      <c r="PY24" s="77"/>
      <c r="PZ24" s="77"/>
      <c r="QA24" s="77"/>
      <c r="QB24" s="77"/>
      <c r="QC24" s="77"/>
      <c r="QD24" s="77"/>
      <c r="QE24" s="77"/>
      <c r="QF24" s="77"/>
      <c r="QG24" s="77"/>
      <c r="QH24" s="77"/>
      <c r="QI24" s="77"/>
      <c r="QJ24" s="77"/>
      <c r="QK24" s="77"/>
      <c r="QL24" s="77"/>
      <c r="QM24" s="77"/>
      <c r="QN24" s="77"/>
      <c r="QO24" s="77"/>
      <c r="QP24" s="77"/>
      <c r="QQ24" s="77"/>
      <c r="QR24" s="77"/>
      <c r="QS24" s="77"/>
      <c r="QT24" s="77"/>
      <c r="QU24" s="77"/>
      <c r="QV24" s="77"/>
      <c r="QW24" s="77"/>
      <c r="QX24" s="77"/>
      <c r="QY24" s="77"/>
      <c r="QZ24" s="77"/>
      <c r="RA24" s="77"/>
      <c r="RB24" s="77"/>
      <c r="RC24" s="77"/>
      <c r="RD24" s="77"/>
      <c r="RE24" s="77"/>
      <c r="RF24" s="77"/>
      <c r="RG24" s="77"/>
      <c r="RH24" s="77"/>
      <c r="RI24" s="77"/>
      <c r="RJ24" s="77"/>
      <c r="RK24" s="77"/>
      <c r="RL24" s="77"/>
      <c r="RM24" s="77"/>
      <c r="RN24" s="77"/>
      <c r="RO24" s="77"/>
      <c r="RP24" s="77"/>
      <c r="RQ24" s="77"/>
      <c r="RR24" s="77"/>
      <c r="RS24" s="77"/>
      <c r="RT24" s="77"/>
      <c r="RU24" s="77"/>
      <c r="RV24" s="77"/>
      <c r="RW24" s="77"/>
      <c r="RX24" s="77"/>
      <c r="RY24" s="77"/>
      <c r="RZ24" s="77"/>
      <c r="SA24" s="77"/>
      <c r="SB24" s="77"/>
      <c r="SC24" s="77"/>
      <c r="SD24" s="77"/>
      <c r="SE24" s="77"/>
      <c r="SF24" s="77"/>
      <c r="SG24" s="77"/>
      <c r="SH24" s="77"/>
      <c r="SI24" s="77"/>
      <c r="SJ24" s="77"/>
      <c r="SK24" s="77"/>
      <c r="SL24" s="77"/>
      <c r="SM24" s="77"/>
      <c r="SN24" s="77"/>
      <c r="SO24" s="77"/>
      <c r="SP24" s="77"/>
      <c r="SQ24" s="77"/>
      <c r="SR24" s="77"/>
      <c r="SS24" s="77"/>
      <c r="ST24" s="77"/>
      <c r="SU24" s="77"/>
      <c r="SV24" s="77"/>
      <c r="SW24" s="77"/>
      <c r="SX24" s="77"/>
      <c r="SY24" s="77"/>
      <c r="SZ24" s="77"/>
      <c r="TA24" s="77"/>
      <c r="TB24" s="77"/>
      <c r="TC24" s="77"/>
      <c r="TD24" s="77"/>
      <c r="TE24" s="77"/>
      <c r="TF24" s="77"/>
      <c r="TG24" s="77"/>
      <c r="TH24" s="77"/>
      <c r="TI24" s="77"/>
      <c r="TJ24" s="77"/>
      <c r="TK24" s="77"/>
      <c r="TL24" s="77"/>
      <c r="TM24" s="77"/>
      <c r="TN24" s="77"/>
      <c r="TO24" s="77"/>
      <c r="TP24" s="77"/>
      <c r="TQ24" s="77"/>
      <c r="TR24" s="77"/>
      <c r="TS24" s="77"/>
      <c r="TT24" s="77"/>
      <c r="TU24" s="77"/>
      <c r="TV24" s="77"/>
      <c r="TW24" s="77"/>
      <c r="TX24" s="77"/>
      <c r="TY24" s="77"/>
      <c r="TZ24" s="77"/>
      <c r="UA24" s="77"/>
      <c r="UB24" s="77"/>
      <c r="UC24" s="77"/>
      <c r="UD24" s="77"/>
      <c r="UE24" s="77"/>
      <c r="UF24" s="77"/>
      <c r="UG24" s="77"/>
      <c r="UH24" s="77"/>
      <c r="UI24" s="77"/>
      <c r="UJ24" s="77"/>
      <c r="UK24" s="77"/>
      <c r="UL24" s="77"/>
      <c r="UM24" s="77"/>
      <c r="UN24" s="77"/>
      <c r="UO24" s="77"/>
      <c r="UP24" s="77"/>
      <c r="UQ24" s="77"/>
      <c r="UR24" s="77"/>
      <c r="US24" s="77"/>
      <c r="UT24" s="77"/>
      <c r="UU24" s="77"/>
      <c r="UV24" s="77"/>
      <c r="UW24" s="77"/>
      <c r="UX24" s="77"/>
      <c r="UY24" s="77"/>
      <c r="UZ24" s="77"/>
      <c r="VA24" s="77"/>
      <c r="VB24" s="77"/>
      <c r="VC24" s="77"/>
      <c r="VD24" s="77"/>
      <c r="VE24" s="77"/>
      <c r="VF24" s="77"/>
      <c r="VG24" s="77"/>
      <c r="VH24" s="77"/>
      <c r="VI24" s="77"/>
      <c r="VJ24" s="77"/>
      <c r="VK24" s="77"/>
      <c r="VL24" s="77"/>
      <c r="VM24" s="77"/>
      <c r="VN24" s="77"/>
      <c r="VO24" s="77"/>
      <c r="VP24" s="77"/>
      <c r="VQ24" s="77"/>
      <c r="VR24" s="77"/>
      <c r="VS24" s="77"/>
      <c r="VT24" s="77"/>
      <c r="VU24" s="77"/>
      <c r="VV24" s="77"/>
      <c r="VW24" s="77"/>
      <c r="VX24" s="77"/>
      <c r="VY24" s="77"/>
      <c r="VZ24" s="77"/>
      <c r="WA24" s="77"/>
      <c r="WB24" s="77"/>
      <c r="WC24" s="77"/>
      <c r="WD24" s="77"/>
      <c r="WE24" s="77"/>
      <c r="WF24" s="77"/>
      <c r="WG24" s="77"/>
      <c r="WH24" s="77"/>
      <c r="WI24" s="77"/>
      <c r="WJ24" s="77"/>
      <c r="WK24" s="77"/>
      <c r="WL24" s="77"/>
      <c r="WM24" s="77"/>
      <c r="WN24" s="77"/>
      <c r="WO24" s="77"/>
      <c r="WP24" s="77"/>
      <c r="WQ24" s="77"/>
      <c r="WR24" s="77"/>
      <c r="WS24" s="77"/>
      <c r="WT24" s="77"/>
      <c r="WU24" s="77"/>
      <c r="WV24" s="77"/>
      <c r="WW24" s="77"/>
      <c r="WX24" s="77"/>
      <c r="WY24" s="77"/>
      <c r="WZ24" s="77"/>
      <c r="XA24" s="77"/>
      <c r="XB24" s="77"/>
      <c r="XC24" s="77"/>
      <c r="XD24" s="77"/>
      <c r="XE24" s="77"/>
      <c r="XF24" s="77"/>
      <c r="XG24" s="77"/>
      <c r="XH24" s="77"/>
      <c r="XI24" s="77"/>
      <c r="XJ24" s="77"/>
      <c r="XK24" s="77"/>
      <c r="XL24" s="77"/>
      <c r="XM24" s="77"/>
      <c r="XN24" s="77"/>
      <c r="XO24" s="77"/>
      <c r="XP24" s="77"/>
      <c r="XQ24" s="77"/>
      <c r="XR24" s="77"/>
      <c r="XS24" s="77"/>
      <c r="XT24" s="77"/>
      <c r="XU24" s="77"/>
      <c r="XV24" s="77"/>
      <c r="XW24" s="77"/>
      <c r="XX24" s="77"/>
      <c r="XY24" s="77"/>
      <c r="XZ24" s="77"/>
      <c r="YA24" s="77"/>
      <c r="YB24" s="77"/>
      <c r="YC24" s="77"/>
      <c r="YD24" s="77"/>
      <c r="YE24" s="77"/>
      <c r="YF24" s="77"/>
      <c r="YG24" s="77"/>
      <c r="YH24" s="77"/>
      <c r="YI24" s="77"/>
      <c r="YJ24" s="77"/>
      <c r="YK24" s="77"/>
      <c r="YL24" s="77"/>
      <c r="YM24" s="77"/>
      <c r="YN24" s="77"/>
      <c r="YO24" s="77"/>
      <c r="YP24" s="77"/>
      <c r="YQ24" s="77"/>
      <c r="YR24" s="77"/>
      <c r="YS24" s="77"/>
      <c r="YT24" s="77"/>
      <c r="YU24" s="77"/>
      <c r="YV24" s="77"/>
      <c r="YW24" s="77"/>
      <c r="YX24" s="77"/>
      <c r="YY24" s="77"/>
      <c r="YZ24" s="77"/>
      <c r="ZA24" s="77"/>
      <c r="ZB24" s="77"/>
      <c r="ZC24" s="77"/>
      <c r="ZD24" s="77"/>
      <c r="ZE24" s="77"/>
      <c r="ZF24" s="77"/>
      <c r="ZG24" s="77"/>
      <c r="ZH24" s="77"/>
      <c r="ZI24" s="77"/>
      <c r="ZJ24" s="77"/>
      <c r="ZK24" s="77"/>
      <c r="ZL24" s="77"/>
      <c r="ZM24" s="77"/>
      <c r="ZN24" s="77"/>
      <c r="ZO24" s="77"/>
      <c r="ZP24" s="77"/>
      <c r="ZQ24" s="77"/>
      <c r="ZR24" s="77"/>
      <c r="ZS24" s="77"/>
      <c r="ZT24" s="77"/>
      <c r="ZU24" s="77"/>
      <c r="ZV24" s="77"/>
      <c r="ZW24" s="77"/>
      <c r="ZX24" s="77"/>
      <c r="ZY24" s="77"/>
      <c r="ZZ24" s="77"/>
      <c r="AAA24" s="77"/>
      <c r="AAB24" s="77"/>
      <c r="AAC24" s="77"/>
      <c r="AAD24" s="77"/>
      <c r="AAE24" s="77"/>
      <c r="AAF24" s="77"/>
      <c r="AAG24" s="77"/>
      <c r="AAH24" s="77"/>
      <c r="AAI24" s="77"/>
      <c r="AAJ24" s="77"/>
      <c r="AAK24" s="77"/>
      <c r="AAL24" s="77"/>
      <c r="AAM24" s="77"/>
      <c r="AAN24" s="77"/>
      <c r="AAO24" s="77"/>
      <c r="AAP24" s="77"/>
      <c r="AAQ24" s="77"/>
      <c r="AAR24" s="77"/>
      <c r="AAS24" s="77"/>
      <c r="AAT24" s="77"/>
      <c r="AAU24" s="77"/>
      <c r="AAV24" s="77"/>
      <c r="AAW24" s="77"/>
      <c r="AAX24" s="77"/>
      <c r="AAY24" s="77"/>
      <c r="AAZ24" s="77"/>
      <c r="ABA24" s="77"/>
      <c r="ABB24" s="77"/>
      <c r="ABC24" s="77"/>
      <c r="ABD24" s="77"/>
      <c r="ABE24" s="77"/>
      <c r="ABF24" s="77"/>
      <c r="ABG24" s="77"/>
      <c r="ABH24" s="77"/>
      <c r="ABI24" s="77"/>
      <c r="ABJ24" s="77"/>
      <c r="ABK24" s="77"/>
      <c r="ABL24" s="77"/>
      <c r="ABM24" s="77"/>
      <c r="ABN24" s="77"/>
      <c r="ABO24" s="77"/>
      <c r="ABP24" s="77"/>
      <c r="ABQ24" s="77"/>
      <c r="ABR24" s="77"/>
      <c r="ABS24" s="77"/>
      <c r="ABT24" s="77"/>
      <c r="ABU24" s="77"/>
      <c r="ABV24" s="77"/>
      <c r="ABW24" s="77"/>
      <c r="ABX24" s="77"/>
      <c r="ABY24" s="77"/>
      <c r="ABZ24" s="77"/>
      <c r="ACA24" s="77"/>
      <c r="ACB24" s="77"/>
      <c r="ACC24" s="77"/>
      <c r="ACD24" s="77"/>
      <c r="ACE24" s="77"/>
      <c r="ACF24" s="77"/>
      <c r="ACG24" s="77"/>
      <c r="ACH24" s="77"/>
      <c r="ACI24" s="77"/>
      <c r="ACJ24" s="77"/>
      <c r="ACK24" s="77"/>
      <c r="ACL24" s="77"/>
      <c r="ACM24" s="77"/>
      <c r="ACN24" s="77"/>
      <c r="ACO24" s="77"/>
      <c r="ACP24" s="77"/>
      <c r="ACQ24" s="77"/>
      <c r="ACR24" s="77"/>
      <c r="ACS24" s="77"/>
      <c r="ACT24" s="77"/>
      <c r="ACU24" s="77"/>
      <c r="ACV24" s="77"/>
      <c r="ACW24" s="77"/>
      <c r="ACX24" s="77"/>
      <c r="ACY24" s="77"/>
      <c r="ACZ24" s="77"/>
      <c r="ADA24" s="77"/>
      <c r="ADB24" s="77"/>
      <c r="ADC24" s="77"/>
      <c r="ADD24" s="77"/>
      <c r="ADE24" s="77"/>
      <c r="ADF24" s="77"/>
      <c r="ADG24" s="77"/>
      <c r="ADH24" s="77"/>
      <c r="ADI24" s="77"/>
      <c r="ADJ24" s="77"/>
      <c r="ADK24" s="77"/>
      <c r="ADL24" s="77"/>
      <c r="ADM24" s="77"/>
      <c r="ADN24" s="77"/>
      <c r="ADO24" s="77"/>
      <c r="ADP24" s="77"/>
      <c r="ADQ24" s="77"/>
      <c r="ADR24" s="77"/>
      <c r="ADS24" s="77"/>
      <c r="ADT24" s="77"/>
      <c r="ADU24" s="77"/>
      <c r="ADV24" s="77"/>
      <c r="ADW24" s="77"/>
      <c r="ADX24" s="77"/>
      <c r="ADY24" s="77"/>
      <c r="ADZ24" s="77"/>
      <c r="AEA24" s="77"/>
      <c r="AEB24" s="77"/>
      <c r="AEC24" s="77"/>
      <c r="AED24" s="77"/>
      <c r="AEE24" s="77"/>
      <c r="AEF24" s="77"/>
      <c r="AEG24" s="77"/>
      <c r="AEH24" s="77"/>
      <c r="AEI24" s="77"/>
      <c r="AEJ24" s="77"/>
      <c r="AEK24" s="77"/>
      <c r="AEL24" s="77"/>
      <c r="AEM24" s="77"/>
      <c r="AEN24" s="77"/>
      <c r="AEO24" s="77"/>
      <c r="AEP24" s="77"/>
      <c r="AEQ24" s="77"/>
      <c r="AER24" s="77"/>
      <c r="AES24" s="77"/>
      <c r="AET24" s="77"/>
      <c r="AEU24" s="77"/>
      <c r="AEV24" s="77"/>
      <c r="AEW24" s="77"/>
      <c r="AEX24" s="77"/>
      <c r="AEY24" s="77"/>
      <c r="AEZ24" s="77"/>
      <c r="AFA24" s="77"/>
      <c r="AFB24" s="77"/>
      <c r="AFC24" s="77"/>
      <c r="AFD24" s="77"/>
      <c r="AFE24" s="77"/>
      <c r="AFF24" s="77"/>
      <c r="AFG24" s="77"/>
      <c r="AFH24" s="77"/>
      <c r="AFI24" s="77"/>
      <c r="AFJ24" s="77"/>
      <c r="AFK24" s="77"/>
      <c r="AFL24" s="77"/>
      <c r="AFM24" s="77"/>
      <c r="AFN24" s="77"/>
      <c r="AFO24" s="77"/>
      <c r="AFP24" s="77"/>
      <c r="AFQ24" s="77"/>
      <c r="AFR24" s="77"/>
      <c r="AFS24" s="77"/>
      <c r="AFT24" s="77"/>
      <c r="AFU24" s="77"/>
      <c r="AFV24" s="77"/>
      <c r="AFW24" s="77"/>
      <c r="AFX24" s="77"/>
      <c r="AFY24" s="77"/>
      <c r="AFZ24" s="77"/>
      <c r="AGA24" s="77"/>
      <c r="AGB24" s="77"/>
      <c r="AGC24" s="77"/>
      <c r="AGD24" s="77"/>
      <c r="AGE24" s="77"/>
      <c r="AGF24" s="77"/>
      <c r="AGG24" s="77"/>
      <c r="AGH24" s="77"/>
      <c r="AGI24" s="77"/>
      <c r="AGJ24" s="77"/>
      <c r="AGK24" s="77"/>
      <c r="AGL24" s="77"/>
      <c r="AGM24" s="77"/>
      <c r="AGN24" s="77"/>
      <c r="AGO24" s="77"/>
      <c r="AGP24" s="77"/>
      <c r="AGQ24" s="77"/>
      <c r="AGR24" s="77"/>
      <c r="AGS24" s="77"/>
      <c r="AGT24" s="77"/>
      <c r="AGU24" s="77"/>
      <c r="AGV24" s="77"/>
      <c r="AGW24" s="77"/>
      <c r="AGX24" s="77"/>
      <c r="AGY24" s="77"/>
      <c r="AGZ24" s="77"/>
      <c r="AHA24" s="77"/>
      <c r="AHB24" s="77"/>
      <c r="AHC24" s="77"/>
      <c r="AHD24" s="77"/>
      <c r="AHE24" s="77"/>
      <c r="AHF24" s="77"/>
      <c r="AHG24" s="77"/>
      <c r="AHH24" s="77"/>
      <c r="AHI24" s="77"/>
      <c r="AHJ24" s="77"/>
      <c r="AHK24" s="77"/>
      <c r="AHL24" s="77"/>
      <c r="AHM24" s="77"/>
      <c r="AHN24" s="77"/>
      <c r="AHO24" s="77"/>
      <c r="AHP24" s="77"/>
      <c r="AHQ24" s="77"/>
      <c r="AHR24" s="77"/>
      <c r="AHS24" s="77"/>
      <c r="AHT24" s="77"/>
      <c r="AHU24" s="77"/>
      <c r="AHV24" s="77"/>
      <c r="AHW24" s="77"/>
      <c r="AHX24" s="77"/>
      <c r="AHY24" s="77"/>
      <c r="AHZ24" s="77"/>
      <c r="AIA24" s="77"/>
      <c r="AIB24" s="77"/>
      <c r="AIC24" s="77"/>
      <c r="AID24" s="77"/>
      <c r="AIE24" s="77"/>
      <c r="AIF24" s="77"/>
      <c r="AIG24" s="77"/>
      <c r="AIH24" s="77"/>
      <c r="AII24" s="77"/>
      <c r="AIJ24" s="77"/>
      <c r="AIK24" s="77"/>
      <c r="AIL24" s="77"/>
      <c r="AIM24" s="77"/>
      <c r="AIN24" s="77"/>
      <c r="AIO24" s="77"/>
      <c r="AIP24" s="77"/>
      <c r="AIQ24" s="77"/>
      <c r="AIR24" s="77"/>
      <c r="AIS24" s="77"/>
      <c r="AIT24" s="77"/>
      <c r="AIU24" s="77"/>
      <c r="AIV24" s="77"/>
      <c r="AIW24" s="77"/>
      <c r="AIX24" s="77"/>
      <c r="AIY24" s="77"/>
      <c r="AIZ24" s="77"/>
      <c r="AJA24" s="77"/>
      <c r="AJB24" s="77"/>
      <c r="AJC24" s="77"/>
      <c r="AJD24" s="77"/>
      <c r="AJE24" s="77"/>
      <c r="AJF24" s="77"/>
      <c r="AJG24" s="77"/>
      <c r="AJH24" s="77"/>
      <c r="AJI24" s="77"/>
      <c r="AJJ24" s="77"/>
      <c r="AJK24" s="77"/>
      <c r="AJL24" s="77"/>
      <c r="AJM24" s="77"/>
      <c r="AJN24" s="77"/>
      <c r="AJO24" s="77"/>
      <c r="AJP24" s="77"/>
      <c r="AJQ24" s="77"/>
      <c r="AJR24" s="77"/>
      <c r="AJS24" s="77"/>
      <c r="AJT24" s="77"/>
      <c r="AJU24" s="77"/>
      <c r="AJV24" s="77"/>
      <c r="AJW24" s="77"/>
      <c r="AJX24" s="77"/>
      <c r="AJY24" s="77"/>
      <c r="AJZ24" s="77"/>
      <c r="AKA24" s="77"/>
      <c r="AKB24" s="77"/>
      <c r="AKC24" s="77"/>
      <c r="AKD24" s="77"/>
      <c r="AKE24" s="77"/>
      <c r="AKF24" s="77"/>
      <c r="AKG24" s="77"/>
      <c r="AKH24" s="77"/>
      <c r="AKI24" s="77"/>
      <c r="AKJ24" s="77"/>
      <c r="AKK24" s="77"/>
      <c r="AKL24" s="77"/>
      <c r="AKM24" s="77"/>
      <c r="AKN24" s="77"/>
      <c r="AKO24" s="77"/>
      <c r="AKP24" s="77"/>
      <c r="AKQ24" s="77"/>
      <c r="AKR24" s="77"/>
      <c r="AKS24" s="77"/>
      <c r="AKT24" s="77"/>
      <c r="AKU24" s="77"/>
      <c r="AKV24" s="77"/>
      <c r="AKW24" s="77"/>
      <c r="AKX24" s="77"/>
      <c r="AKY24" s="77"/>
      <c r="AKZ24" s="77"/>
      <c r="ALA24" s="77"/>
      <c r="ALB24" s="77"/>
      <c r="ALC24" s="77"/>
      <c r="ALD24" s="77"/>
      <c r="ALE24" s="77"/>
      <c r="ALF24" s="77"/>
      <c r="ALG24" s="77"/>
      <c r="ALH24" s="77"/>
      <c r="ALI24" s="77"/>
      <c r="ALJ24" s="77"/>
      <c r="ALK24" s="77"/>
      <c r="ALL24" s="77"/>
      <c r="ALM24" s="77"/>
      <c r="ALN24" s="77"/>
      <c r="ALO24" s="77"/>
      <c r="ALP24" s="77"/>
      <c r="ALQ24" s="77"/>
      <c r="ALR24" s="77"/>
      <c r="ALS24" s="77"/>
      <c r="ALT24" s="77"/>
      <c r="ALU24" s="77"/>
      <c r="ALV24" s="77"/>
      <c r="ALW24" s="77"/>
      <c r="ALX24" s="77"/>
      <c r="ALY24" s="77"/>
      <c r="ALZ24" s="77"/>
      <c r="AMA24" s="77"/>
      <c r="AMB24" s="77"/>
      <c r="AMC24" s="77"/>
      <c r="AMD24" s="77"/>
      <c r="AME24" s="77"/>
      <c r="AMF24" s="77"/>
      <c r="AMG24" s="77"/>
      <c r="AMH24" s="77"/>
      <c r="AMI24" s="77"/>
      <c r="AMJ24" s="77"/>
      <c r="AMK24" s="77"/>
      <c r="AML24" s="77"/>
      <c r="AMM24" s="77"/>
      <c r="AMN24" s="77"/>
      <c r="AMO24" s="77"/>
      <c r="AMP24" s="77"/>
      <c r="AMQ24" s="77"/>
      <c r="AMR24" s="77"/>
      <c r="AMS24" s="77"/>
      <c r="AMT24" s="77"/>
      <c r="AMU24" s="77"/>
      <c r="AMV24" s="77"/>
      <c r="AMW24" s="77"/>
      <c r="AMX24" s="77"/>
      <c r="AMY24" s="77"/>
      <c r="AMZ24" s="77"/>
      <c r="ANA24" s="77"/>
      <c r="ANB24" s="77"/>
      <c r="ANC24" s="77"/>
      <c r="AND24" s="77"/>
      <c r="ANE24" s="77"/>
      <c r="ANF24" s="77"/>
      <c r="ANG24" s="77"/>
      <c r="ANH24" s="77"/>
      <c r="ANI24" s="77"/>
      <c r="ANJ24" s="77"/>
      <c r="ANK24" s="77"/>
      <c r="ANL24" s="77"/>
      <c r="ANM24" s="77"/>
      <c r="ANN24" s="77"/>
      <c r="ANO24" s="77"/>
      <c r="ANP24" s="77"/>
      <c r="ANQ24" s="77"/>
      <c r="ANR24" s="77"/>
      <c r="ANS24" s="77"/>
      <c r="ANT24" s="77"/>
      <c r="ANU24" s="77"/>
      <c r="ANV24" s="77"/>
      <c r="ANW24" s="77"/>
      <c r="ANX24" s="77"/>
      <c r="ANY24" s="77"/>
      <c r="ANZ24" s="77"/>
      <c r="AOA24" s="77"/>
      <c r="AOB24" s="77"/>
      <c r="AOC24" s="77"/>
      <c r="AOD24" s="77"/>
      <c r="AOE24" s="77"/>
      <c r="AOF24" s="77"/>
      <c r="AOG24" s="77"/>
      <c r="AOH24" s="77"/>
      <c r="AOI24" s="77"/>
      <c r="AOJ24" s="77"/>
      <c r="AOK24" s="77"/>
      <c r="AOL24" s="77"/>
      <c r="AOM24" s="77"/>
      <c r="AON24" s="77"/>
      <c r="AOO24" s="77"/>
      <c r="AOP24" s="77"/>
      <c r="AOQ24" s="77"/>
      <c r="AOR24" s="77"/>
      <c r="AOS24" s="77"/>
      <c r="AOT24" s="77"/>
      <c r="AOU24" s="77"/>
      <c r="AOV24" s="77"/>
      <c r="AOW24" s="77"/>
      <c r="AOX24" s="77"/>
      <c r="AOY24" s="77"/>
      <c r="AOZ24" s="77"/>
      <c r="APA24" s="77"/>
      <c r="APB24" s="77"/>
      <c r="APC24" s="77"/>
      <c r="APD24" s="77"/>
      <c r="APE24" s="77"/>
      <c r="APF24" s="77"/>
      <c r="APG24" s="77"/>
      <c r="APH24" s="77"/>
      <c r="API24" s="77"/>
      <c r="APJ24" s="77"/>
      <c r="APK24" s="77"/>
      <c r="APL24" s="77"/>
      <c r="APM24" s="77"/>
      <c r="APN24" s="77"/>
      <c r="APO24" s="77"/>
      <c r="APP24" s="77"/>
      <c r="APQ24" s="77"/>
      <c r="APR24" s="77"/>
      <c r="APS24" s="77"/>
      <c r="APT24" s="77"/>
      <c r="APU24" s="77"/>
      <c r="APV24" s="77"/>
      <c r="APW24" s="77"/>
      <c r="APX24" s="77"/>
      <c r="APY24" s="77"/>
      <c r="APZ24" s="77"/>
      <c r="AQA24" s="77"/>
      <c r="AQB24" s="77"/>
      <c r="AQC24" s="77"/>
      <c r="AQD24" s="77"/>
      <c r="AQE24" s="77"/>
      <c r="AQF24" s="77"/>
      <c r="AQG24" s="77"/>
      <c r="AQH24" s="77"/>
      <c r="AQI24" s="77"/>
      <c r="AQJ24" s="77"/>
      <c r="AQK24" s="77"/>
      <c r="AQL24" s="77"/>
      <c r="AQM24" s="77"/>
      <c r="AQN24" s="77"/>
      <c r="AQO24" s="77"/>
      <c r="AQP24" s="77"/>
      <c r="AQQ24" s="77"/>
      <c r="AQR24" s="77"/>
      <c r="AQS24" s="77"/>
      <c r="AQT24" s="77"/>
      <c r="AQU24" s="77"/>
      <c r="AQV24" s="77"/>
      <c r="AQW24" s="77"/>
      <c r="AQX24" s="77"/>
      <c r="AQY24" s="77"/>
      <c r="AQZ24" s="77"/>
      <c r="ARA24" s="77"/>
      <c r="ARB24" s="77"/>
      <c r="ARC24" s="77"/>
      <c r="ARD24" s="77"/>
      <c r="ARE24" s="77"/>
      <c r="ARF24" s="77"/>
      <c r="ARG24" s="77"/>
      <c r="ARH24" s="77"/>
      <c r="ARI24" s="77"/>
      <c r="ARJ24" s="77"/>
      <c r="ARK24" s="77"/>
      <c r="ARL24" s="77"/>
      <c r="ARM24" s="77"/>
      <c r="ARN24" s="77"/>
      <c r="ARO24" s="77"/>
      <c r="ARP24" s="77"/>
      <c r="ARQ24" s="77"/>
      <c r="ARR24" s="77"/>
      <c r="ARS24" s="77"/>
      <c r="ART24" s="77"/>
      <c r="ARU24" s="77"/>
      <c r="ARV24" s="77"/>
      <c r="ARW24" s="77"/>
      <c r="ARX24" s="77"/>
      <c r="ARY24" s="77"/>
      <c r="ARZ24" s="77"/>
      <c r="ASA24" s="77"/>
      <c r="ASB24" s="77"/>
      <c r="ASC24" s="77"/>
      <c r="ASD24" s="77"/>
      <c r="ASE24" s="77"/>
      <c r="ASF24" s="77"/>
      <c r="ASG24" s="77"/>
      <c r="ASH24" s="77"/>
      <c r="ASI24" s="77"/>
      <c r="ASJ24" s="77"/>
      <c r="ASK24" s="77"/>
      <c r="ASL24" s="77"/>
      <c r="ASM24" s="77"/>
      <c r="ASN24" s="77"/>
      <c r="ASO24" s="77"/>
      <c r="ASP24" s="77"/>
      <c r="ASQ24" s="77"/>
      <c r="ASR24" s="77"/>
      <c r="ASS24" s="77"/>
      <c r="AST24" s="77"/>
      <c r="ASU24" s="77"/>
      <c r="ASV24" s="77"/>
      <c r="ASW24" s="77"/>
      <c r="ASX24" s="77"/>
      <c r="ASY24" s="77"/>
      <c r="ASZ24" s="77"/>
      <c r="ATA24" s="77"/>
      <c r="ATB24" s="77"/>
      <c r="ATC24" s="77"/>
      <c r="ATD24" s="77"/>
      <c r="ATE24" s="77"/>
      <c r="ATF24" s="77"/>
      <c r="ATG24" s="77"/>
      <c r="ATH24" s="77"/>
      <c r="ATI24" s="77"/>
      <c r="ATJ24" s="77"/>
      <c r="ATK24" s="77"/>
      <c r="ATL24" s="77"/>
      <c r="ATM24" s="77"/>
      <c r="ATN24" s="77"/>
      <c r="ATO24" s="77"/>
      <c r="ATP24" s="77"/>
      <c r="ATQ24" s="77"/>
      <c r="ATR24" s="77"/>
      <c r="ATS24" s="77"/>
      <c r="ATT24" s="77"/>
      <c r="ATU24" s="77"/>
      <c r="ATV24" s="77"/>
      <c r="ATW24" s="77"/>
      <c r="ATX24" s="77"/>
      <c r="ATY24" s="77"/>
      <c r="ATZ24" s="77"/>
      <c r="AUA24" s="77"/>
      <c r="AUB24" s="77"/>
      <c r="AUC24" s="77"/>
      <c r="AUD24" s="77"/>
      <c r="AUE24" s="77"/>
      <c r="AUF24" s="77"/>
      <c r="AUG24" s="77"/>
      <c r="AUH24" s="77"/>
      <c r="AUI24" s="77"/>
      <c r="AUJ24" s="77"/>
      <c r="AUK24" s="77"/>
      <c r="AUL24" s="77"/>
      <c r="AUM24" s="77"/>
      <c r="AUN24" s="77"/>
      <c r="AUO24" s="77"/>
      <c r="AUP24" s="77"/>
      <c r="AUQ24" s="77"/>
      <c r="AUR24" s="77"/>
      <c r="AUS24" s="77"/>
      <c r="AUT24" s="77"/>
      <c r="AUU24" s="77"/>
      <c r="AUV24" s="77"/>
      <c r="AUW24" s="77"/>
      <c r="AUX24" s="77"/>
      <c r="AUY24" s="77"/>
      <c r="AUZ24" s="77"/>
      <c r="AVA24" s="77"/>
      <c r="AVB24" s="77"/>
      <c r="AVC24" s="77"/>
      <c r="AVD24" s="77"/>
      <c r="AVE24" s="77"/>
      <c r="AVF24" s="77"/>
      <c r="AVG24" s="77"/>
      <c r="AVH24" s="77"/>
      <c r="AVI24" s="77"/>
      <c r="AVJ24" s="77"/>
      <c r="AVK24" s="77"/>
      <c r="AVL24" s="77"/>
      <c r="AVM24" s="77"/>
      <c r="AVN24" s="77"/>
      <c r="AVO24" s="77"/>
      <c r="AVP24" s="77"/>
      <c r="AVQ24" s="77"/>
      <c r="AVR24" s="77"/>
      <c r="AVS24" s="77"/>
      <c r="AVT24" s="77"/>
      <c r="AVU24" s="77"/>
      <c r="AVV24" s="77"/>
      <c r="AVW24" s="77"/>
      <c r="AVX24" s="77"/>
      <c r="AVY24" s="77"/>
      <c r="AVZ24" s="77"/>
      <c r="AWA24" s="77"/>
      <c r="AWB24" s="77"/>
      <c r="AWC24" s="77"/>
      <c r="AWD24" s="77"/>
      <c r="AWE24" s="77"/>
      <c r="AWF24" s="77"/>
      <c r="AWG24" s="77"/>
      <c r="AWH24" s="77"/>
      <c r="AWI24" s="77"/>
      <c r="AWJ24" s="77"/>
      <c r="AWK24" s="77"/>
      <c r="AWL24" s="77"/>
      <c r="AWM24" s="77"/>
      <c r="AWN24" s="77"/>
      <c r="AWO24" s="77"/>
      <c r="AWP24" s="77"/>
      <c r="AWQ24" s="77"/>
      <c r="AWR24" s="77"/>
      <c r="AWS24" s="77"/>
      <c r="AWT24" s="77"/>
      <c r="AWU24" s="77"/>
      <c r="AWV24" s="77"/>
      <c r="AWW24" s="77"/>
      <c r="AWX24" s="77"/>
      <c r="AWY24" s="77"/>
      <c r="AWZ24" s="77"/>
      <c r="AXA24" s="77"/>
      <c r="AXB24" s="77"/>
      <c r="AXC24" s="77"/>
      <c r="AXD24" s="77"/>
      <c r="AXE24" s="77"/>
      <c r="AXF24" s="77"/>
      <c r="AXG24" s="77"/>
      <c r="AXH24" s="77"/>
      <c r="AXI24" s="77"/>
      <c r="AXJ24" s="77"/>
      <c r="AXK24" s="77"/>
      <c r="AXL24" s="77"/>
      <c r="AXM24" s="77"/>
      <c r="AXN24" s="77"/>
      <c r="AXO24" s="77"/>
      <c r="AXP24" s="77"/>
      <c r="AXQ24" s="77"/>
      <c r="AXR24" s="77"/>
      <c r="AXS24" s="77"/>
      <c r="AXT24" s="77"/>
      <c r="AXU24" s="77"/>
      <c r="AXV24" s="77"/>
      <c r="AXW24" s="77"/>
      <c r="AXX24" s="77"/>
      <c r="AXY24" s="77"/>
      <c r="AXZ24" s="77"/>
      <c r="AYA24" s="77"/>
      <c r="AYB24" s="77"/>
      <c r="AYC24" s="77"/>
      <c r="AYD24" s="77"/>
      <c r="AYE24" s="77"/>
      <c r="AYF24" s="77"/>
      <c r="AYG24" s="77"/>
      <c r="AYH24" s="77"/>
      <c r="AYI24" s="77"/>
      <c r="AYJ24" s="77"/>
      <c r="AYK24" s="77"/>
      <c r="AYL24" s="77"/>
      <c r="AYM24" s="77"/>
      <c r="AYN24" s="77"/>
      <c r="AYO24" s="77"/>
      <c r="AYP24" s="77"/>
      <c r="AYQ24" s="77"/>
      <c r="AYR24" s="77"/>
      <c r="AYS24" s="77"/>
      <c r="AYT24" s="77"/>
      <c r="AYU24" s="77"/>
      <c r="AYV24" s="77"/>
      <c r="AYW24" s="77"/>
      <c r="AYX24" s="77"/>
      <c r="AYY24" s="77"/>
      <c r="AYZ24" s="77"/>
      <c r="AZA24" s="77"/>
      <c r="AZB24" s="77"/>
      <c r="AZC24" s="77"/>
      <c r="AZD24" s="77"/>
      <c r="AZE24" s="77"/>
      <c r="AZF24" s="77"/>
      <c r="AZG24" s="77"/>
      <c r="AZH24" s="77"/>
      <c r="AZI24" s="77"/>
      <c r="AZJ24" s="77"/>
      <c r="AZK24" s="77"/>
      <c r="AZL24" s="77"/>
      <c r="AZM24" s="77"/>
      <c r="AZN24" s="77"/>
      <c r="AZO24" s="77"/>
      <c r="AZP24" s="77"/>
      <c r="AZQ24" s="77"/>
      <c r="AZR24" s="77"/>
      <c r="AZS24" s="77"/>
      <c r="AZT24" s="77"/>
      <c r="AZU24" s="77"/>
      <c r="AZV24" s="77"/>
      <c r="AZW24" s="77"/>
      <c r="AZX24" s="77"/>
      <c r="AZY24" s="77"/>
      <c r="AZZ24" s="77"/>
      <c r="BAA24" s="77"/>
      <c r="BAB24" s="77"/>
      <c r="BAC24" s="77"/>
      <c r="BAD24" s="77"/>
      <c r="BAE24" s="77"/>
      <c r="BAF24" s="77"/>
      <c r="BAG24" s="77"/>
      <c r="BAH24" s="77"/>
      <c r="BAI24" s="77"/>
      <c r="BAJ24" s="77"/>
      <c r="BAK24" s="77"/>
      <c r="BAL24" s="77"/>
      <c r="BAM24" s="77"/>
      <c r="BAN24" s="77"/>
      <c r="BAO24" s="77"/>
      <c r="BAP24" s="77"/>
      <c r="BAQ24" s="77"/>
      <c r="BAR24" s="77"/>
      <c r="BAS24" s="77"/>
      <c r="BAT24" s="77"/>
      <c r="BAU24" s="77"/>
      <c r="BAV24" s="77"/>
      <c r="BAW24" s="77"/>
      <c r="BAX24" s="77"/>
      <c r="BAY24" s="77"/>
      <c r="BAZ24" s="77"/>
      <c r="BBA24" s="77"/>
      <c r="BBB24" s="77"/>
      <c r="BBC24" s="77"/>
      <c r="BBD24" s="77"/>
      <c r="BBE24" s="77"/>
      <c r="BBF24" s="77"/>
      <c r="BBG24" s="77"/>
      <c r="BBH24" s="77"/>
      <c r="BBI24" s="77"/>
      <c r="BBJ24" s="77"/>
      <c r="BBK24" s="77"/>
      <c r="BBL24" s="77"/>
      <c r="BBM24" s="77"/>
      <c r="BBN24" s="77"/>
      <c r="BBO24" s="77"/>
      <c r="BBP24" s="77"/>
      <c r="BBQ24" s="77"/>
      <c r="BBR24" s="77"/>
      <c r="BBS24" s="77"/>
      <c r="BBT24" s="77"/>
      <c r="BBU24" s="77"/>
      <c r="BBV24" s="77"/>
      <c r="BBW24" s="77"/>
      <c r="BBX24" s="77"/>
      <c r="BBY24" s="77"/>
      <c r="BBZ24" s="77"/>
      <c r="BCA24" s="77"/>
      <c r="BCB24" s="77"/>
      <c r="BCC24" s="77"/>
      <c r="BCD24" s="77"/>
      <c r="BCE24" s="77"/>
      <c r="BCF24" s="77"/>
      <c r="BCG24" s="77"/>
      <c r="BCH24" s="77"/>
      <c r="BCI24" s="77"/>
      <c r="BCJ24" s="77"/>
      <c r="BCK24" s="77"/>
      <c r="BCL24" s="77"/>
      <c r="BCM24" s="77"/>
      <c r="BCN24" s="77"/>
      <c r="BCO24" s="77"/>
      <c r="BCP24" s="77"/>
      <c r="BCQ24" s="77"/>
      <c r="BCR24" s="77"/>
      <c r="BCS24" s="77"/>
      <c r="BCT24" s="77"/>
      <c r="BCU24" s="77"/>
      <c r="BCV24" s="77"/>
      <c r="BCW24" s="77"/>
      <c r="BCX24" s="77"/>
      <c r="BCY24" s="77"/>
      <c r="BCZ24" s="77"/>
      <c r="BDA24" s="77"/>
      <c r="BDB24" s="77"/>
      <c r="BDC24" s="77"/>
      <c r="BDD24" s="77"/>
      <c r="BDE24" s="77"/>
      <c r="BDF24" s="77"/>
      <c r="BDG24" s="77"/>
      <c r="BDH24" s="77"/>
      <c r="BDI24" s="77"/>
      <c r="BDJ24" s="77"/>
      <c r="BDK24" s="77"/>
      <c r="BDL24" s="77"/>
      <c r="BDM24" s="77"/>
      <c r="BDN24" s="77"/>
      <c r="BDO24" s="77"/>
      <c r="BDP24" s="77"/>
      <c r="BDQ24" s="77"/>
      <c r="BDR24" s="77"/>
      <c r="BDS24" s="77"/>
      <c r="BDT24" s="77"/>
      <c r="BDU24" s="77"/>
      <c r="BDV24" s="77"/>
      <c r="BDW24" s="77"/>
      <c r="BDX24" s="77"/>
      <c r="BDY24" s="77"/>
      <c r="BDZ24" s="77"/>
      <c r="BEA24" s="77"/>
      <c r="BEB24" s="77"/>
      <c r="BEC24" s="77"/>
      <c r="BED24" s="77"/>
      <c r="BEE24" s="77"/>
      <c r="BEF24" s="77"/>
      <c r="BEG24" s="77"/>
      <c r="BEH24" s="77"/>
      <c r="BEI24" s="77"/>
      <c r="BEJ24" s="77"/>
      <c r="BEK24" s="77"/>
      <c r="BEL24" s="77"/>
      <c r="BEM24" s="77"/>
      <c r="BEN24" s="77"/>
      <c r="BEO24" s="77"/>
      <c r="BEP24" s="77"/>
      <c r="BEQ24" s="77"/>
      <c r="BER24" s="77"/>
      <c r="BES24" s="77"/>
      <c r="BET24" s="77"/>
      <c r="BEU24" s="77"/>
      <c r="BEV24" s="77"/>
      <c r="BEW24" s="77"/>
      <c r="BEX24" s="77"/>
      <c r="BEY24" s="77"/>
      <c r="BEZ24" s="77"/>
      <c r="BFA24" s="77"/>
      <c r="BFB24" s="77"/>
      <c r="BFC24" s="77"/>
      <c r="BFD24" s="77"/>
      <c r="BFE24" s="77"/>
      <c r="BFF24" s="77"/>
      <c r="BFG24" s="77"/>
      <c r="BFH24" s="77"/>
      <c r="BFI24" s="77"/>
      <c r="BFJ24" s="77"/>
      <c r="BFK24" s="77"/>
      <c r="BFL24" s="77"/>
      <c r="BFM24" s="77"/>
      <c r="BFN24" s="77"/>
      <c r="BFO24" s="77"/>
      <c r="BFP24" s="77"/>
      <c r="BFQ24" s="77"/>
      <c r="BFR24" s="77"/>
      <c r="BFS24" s="77"/>
      <c r="BFT24" s="77"/>
      <c r="BFU24" s="77"/>
      <c r="BFV24" s="77"/>
      <c r="BFW24" s="77"/>
      <c r="BFX24" s="77"/>
      <c r="BFY24" s="77"/>
      <c r="BFZ24" s="77"/>
      <c r="BGA24" s="77"/>
      <c r="BGB24" s="77"/>
      <c r="BGC24" s="77"/>
      <c r="BGD24" s="77"/>
      <c r="BGE24" s="77"/>
      <c r="BGF24" s="77"/>
      <c r="BGG24" s="77"/>
      <c r="BGH24" s="77"/>
      <c r="BGI24" s="77"/>
      <c r="BGJ24" s="77"/>
      <c r="BGK24" s="77"/>
      <c r="BGL24" s="77"/>
      <c r="BGM24" s="77"/>
      <c r="BGN24" s="77"/>
      <c r="BGO24" s="77"/>
      <c r="BGP24" s="77"/>
      <c r="BGQ24" s="77"/>
      <c r="BGR24" s="77"/>
      <c r="BGS24" s="77"/>
      <c r="BGT24" s="77"/>
      <c r="BGU24" s="77"/>
      <c r="BGV24" s="77"/>
      <c r="BGW24" s="77"/>
      <c r="BGX24" s="77"/>
      <c r="BGY24" s="77"/>
      <c r="BGZ24" s="77"/>
      <c r="BHA24" s="77"/>
      <c r="BHB24" s="77"/>
      <c r="BHC24" s="77"/>
      <c r="BHD24" s="77"/>
      <c r="BHE24" s="77"/>
      <c r="BHF24" s="77"/>
      <c r="BHG24" s="77"/>
      <c r="BHH24" s="77"/>
      <c r="BHI24" s="77"/>
      <c r="BHJ24" s="77"/>
      <c r="BHK24" s="77"/>
      <c r="BHL24" s="77"/>
      <c r="BHM24" s="77"/>
      <c r="BHN24" s="77"/>
      <c r="BHO24" s="77"/>
      <c r="BHP24" s="77"/>
      <c r="BHQ24" s="77"/>
      <c r="BHR24" s="77"/>
      <c r="BHS24" s="77"/>
      <c r="BHT24" s="77"/>
      <c r="BHU24" s="77"/>
      <c r="BHV24" s="77"/>
      <c r="BHW24" s="77"/>
      <c r="BHX24" s="77"/>
      <c r="BHY24" s="77"/>
      <c r="BHZ24" s="77"/>
      <c r="BIA24" s="77"/>
      <c r="BIB24" s="77"/>
      <c r="BIC24" s="77"/>
      <c r="BID24" s="77"/>
      <c r="BIE24" s="77"/>
      <c r="BIF24" s="77"/>
      <c r="BIG24" s="77"/>
      <c r="BIH24" s="77"/>
      <c r="BII24" s="77"/>
      <c r="BIJ24" s="77"/>
      <c r="BIK24" s="77"/>
      <c r="BIL24" s="77"/>
      <c r="BIM24" s="77"/>
      <c r="BIN24" s="77"/>
      <c r="BIO24" s="77"/>
      <c r="BIP24" s="77"/>
      <c r="BIQ24" s="77"/>
      <c r="BIR24" s="77"/>
      <c r="BIS24" s="77"/>
      <c r="BIT24" s="77"/>
      <c r="BIU24" s="77"/>
      <c r="BIV24" s="77"/>
      <c r="BIW24" s="77"/>
      <c r="BIX24" s="77"/>
      <c r="BIY24" s="77"/>
      <c r="BIZ24" s="77"/>
      <c r="BJA24" s="77"/>
      <c r="BJB24" s="77"/>
      <c r="BJC24" s="77"/>
      <c r="BJD24" s="77"/>
      <c r="BJE24" s="77"/>
      <c r="BJF24" s="77"/>
      <c r="BJG24" s="77"/>
      <c r="BJH24" s="77"/>
      <c r="BJI24" s="77"/>
      <c r="BJJ24" s="77"/>
      <c r="BJK24" s="77"/>
      <c r="BJL24" s="77"/>
      <c r="BJM24" s="77"/>
      <c r="BJN24" s="77"/>
      <c r="BJO24" s="77"/>
      <c r="BJP24" s="77"/>
      <c r="BJQ24" s="77"/>
      <c r="BJR24" s="77"/>
      <c r="BJS24" s="77"/>
      <c r="BJT24" s="77"/>
      <c r="BJU24" s="77"/>
      <c r="BJV24" s="77"/>
      <c r="BJW24" s="77"/>
      <c r="BJX24" s="77"/>
      <c r="BJY24" s="77"/>
      <c r="BJZ24" s="77"/>
      <c r="BKA24" s="77"/>
      <c r="BKB24" s="77"/>
      <c r="BKC24" s="77"/>
      <c r="BKD24" s="77"/>
      <c r="BKE24" s="77"/>
      <c r="BKF24" s="77"/>
      <c r="BKG24" s="77"/>
      <c r="BKH24" s="77"/>
      <c r="BKI24" s="77"/>
      <c r="BKJ24" s="77"/>
      <c r="BKK24" s="77"/>
      <c r="BKL24" s="77"/>
      <c r="BKM24" s="77"/>
      <c r="BKN24" s="77"/>
      <c r="BKO24" s="77"/>
      <c r="BKP24" s="77"/>
      <c r="BKQ24" s="77"/>
      <c r="BKR24" s="77"/>
      <c r="BKS24" s="77"/>
      <c r="BKT24" s="77"/>
      <c r="BKU24" s="77"/>
      <c r="BKV24" s="77"/>
      <c r="BKW24" s="77"/>
      <c r="BKX24" s="77"/>
      <c r="BKY24" s="77"/>
      <c r="BKZ24" s="77"/>
      <c r="BLA24" s="77"/>
      <c r="BLB24" s="77"/>
      <c r="BLC24" s="77"/>
      <c r="BLD24" s="77"/>
      <c r="BLE24" s="77"/>
      <c r="BLF24" s="77"/>
      <c r="BLG24" s="77"/>
      <c r="BLH24" s="77"/>
      <c r="BLI24" s="77"/>
      <c r="BLJ24" s="77"/>
      <c r="BLK24" s="77"/>
      <c r="BLL24" s="77"/>
      <c r="BLM24" s="77"/>
      <c r="BLN24" s="77"/>
      <c r="BLO24" s="77"/>
      <c r="BLP24" s="77"/>
      <c r="BLQ24" s="77"/>
      <c r="BLR24" s="77"/>
      <c r="BLS24" s="77"/>
      <c r="BLT24" s="77"/>
      <c r="BLU24" s="77"/>
      <c r="BLV24" s="77"/>
      <c r="BLW24" s="77"/>
      <c r="BLX24" s="77"/>
      <c r="BLY24" s="77"/>
      <c r="BLZ24" s="77"/>
      <c r="BMA24" s="77"/>
      <c r="BMB24" s="77"/>
      <c r="BMC24" s="77"/>
      <c r="BMD24" s="77"/>
      <c r="BME24" s="77"/>
      <c r="BMF24" s="77"/>
      <c r="BMG24" s="77"/>
      <c r="BMH24" s="77"/>
      <c r="BMI24" s="77"/>
      <c r="BMJ24" s="77"/>
      <c r="BMK24" s="77"/>
      <c r="BML24" s="77"/>
      <c r="BMM24" s="77"/>
      <c r="BMN24" s="77"/>
      <c r="BMO24" s="77"/>
      <c r="BMP24" s="77"/>
      <c r="BMQ24" s="77"/>
      <c r="BMR24" s="77"/>
      <c r="BMS24" s="77"/>
      <c r="BMT24" s="77"/>
      <c r="BMU24" s="77"/>
      <c r="BMV24" s="77"/>
      <c r="BMW24" s="77"/>
      <c r="BMX24" s="77"/>
      <c r="BMY24" s="77"/>
      <c r="BMZ24" s="77"/>
      <c r="BNA24" s="77"/>
      <c r="BNB24" s="77"/>
      <c r="BNC24" s="77"/>
      <c r="BND24" s="77"/>
      <c r="BNE24" s="77"/>
      <c r="BNF24" s="77"/>
      <c r="BNG24" s="77"/>
      <c r="BNH24" s="77"/>
      <c r="BNI24" s="77"/>
      <c r="BNJ24" s="77"/>
      <c r="BNK24" s="77"/>
      <c r="BNL24" s="77"/>
      <c r="BNM24" s="77"/>
      <c r="BNN24" s="77"/>
      <c r="BNO24" s="77"/>
      <c r="BNP24" s="77"/>
      <c r="BNQ24" s="77"/>
      <c r="BNR24" s="77"/>
      <c r="BNS24" s="77"/>
      <c r="BNT24" s="77"/>
      <c r="BNU24" s="77"/>
      <c r="BNV24" s="77"/>
      <c r="BNW24" s="77"/>
      <c r="BNX24" s="77"/>
      <c r="BNY24" s="77"/>
      <c r="BNZ24" s="77"/>
      <c r="BOA24" s="77"/>
      <c r="BOB24" s="77"/>
      <c r="BOC24" s="77"/>
      <c r="BOD24" s="77"/>
      <c r="BOE24" s="77"/>
      <c r="BOF24" s="77"/>
      <c r="BOG24" s="77"/>
      <c r="BOH24" s="77"/>
      <c r="BOI24" s="77"/>
      <c r="BOJ24" s="77"/>
      <c r="BOK24" s="77"/>
      <c r="BOL24" s="77"/>
      <c r="BOM24" s="77"/>
      <c r="BON24" s="77"/>
      <c r="BOO24" s="77"/>
      <c r="BOP24" s="77"/>
      <c r="BOQ24" s="77"/>
      <c r="BOR24" s="77"/>
      <c r="BOS24" s="77"/>
      <c r="BOT24" s="77"/>
      <c r="BOU24" s="77"/>
      <c r="BOV24" s="77"/>
      <c r="BOW24" s="77"/>
      <c r="BOX24" s="77"/>
      <c r="BOY24" s="77"/>
      <c r="BOZ24" s="77"/>
      <c r="BPA24" s="77"/>
      <c r="BPB24" s="77"/>
      <c r="BPC24" s="77"/>
      <c r="BPD24" s="77"/>
      <c r="BPE24" s="77"/>
      <c r="BPF24" s="77"/>
      <c r="BPG24" s="77"/>
      <c r="BPH24" s="77"/>
      <c r="BPI24" s="77"/>
      <c r="BPJ24" s="77"/>
      <c r="BPK24" s="77"/>
      <c r="BPL24" s="77"/>
      <c r="BPM24" s="77"/>
      <c r="BPN24" s="77"/>
      <c r="BPO24" s="77"/>
      <c r="BPP24" s="77"/>
      <c r="BPQ24" s="77"/>
      <c r="BPR24" s="77"/>
      <c r="BPS24" s="77"/>
      <c r="BPT24" s="77"/>
      <c r="BPU24" s="77"/>
      <c r="BPV24" s="77"/>
      <c r="BPW24" s="77"/>
      <c r="BPX24" s="77"/>
      <c r="BPY24" s="77"/>
      <c r="BPZ24" s="77"/>
      <c r="BQA24" s="77"/>
      <c r="BQB24" s="77"/>
      <c r="BQC24" s="77"/>
      <c r="BQD24" s="77"/>
      <c r="BQE24" s="77"/>
      <c r="BQF24" s="77"/>
      <c r="BQG24" s="77"/>
      <c r="BQH24" s="77"/>
      <c r="BQI24" s="77"/>
      <c r="BQJ24" s="77"/>
      <c r="BQK24" s="77"/>
      <c r="BQL24" s="77"/>
      <c r="BQM24" s="77"/>
      <c r="BQN24" s="77"/>
      <c r="BQO24" s="77"/>
      <c r="BQP24" s="77"/>
      <c r="BQQ24" s="77"/>
      <c r="BQR24" s="77"/>
      <c r="BQS24" s="77"/>
      <c r="BQT24" s="77"/>
      <c r="BQU24" s="77"/>
      <c r="BQV24" s="77"/>
      <c r="BQW24" s="77"/>
      <c r="BQX24" s="77"/>
      <c r="BQY24" s="77"/>
      <c r="BQZ24" s="77"/>
      <c r="BRA24" s="77"/>
      <c r="BRB24" s="77"/>
      <c r="BRC24" s="77"/>
      <c r="BRD24" s="77"/>
      <c r="BRE24" s="77"/>
      <c r="BRF24" s="77"/>
      <c r="BRG24" s="77"/>
      <c r="BRH24" s="77"/>
      <c r="BRI24" s="77"/>
      <c r="BRJ24" s="77"/>
      <c r="BRK24" s="77"/>
      <c r="BRL24" s="77"/>
      <c r="BRM24" s="77"/>
      <c r="BRN24" s="77"/>
      <c r="BRO24" s="77"/>
      <c r="BRP24" s="77"/>
      <c r="BRQ24" s="77"/>
      <c r="BRR24" s="77"/>
      <c r="BRS24" s="77"/>
      <c r="BRT24" s="77"/>
      <c r="BRU24" s="77"/>
      <c r="BRV24" s="77"/>
      <c r="BRW24" s="77"/>
      <c r="BRX24" s="77"/>
      <c r="BRY24" s="77"/>
      <c r="BRZ24" s="77"/>
      <c r="BSA24" s="77"/>
      <c r="BSB24" s="77"/>
      <c r="BSC24" s="77"/>
      <c r="BSD24" s="77"/>
      <c r="BSE24" s="77"/>
      <c r="BSF24" s="77"/>
      <c r="BSG24" s="77"/>
      <c r="BSH24" s="77"/>
      <c r="BSI24" s="77"/>
      <c r="BSJ24" s="77"/>
      <c r="BSK24" s="77"/>
      <c r="BSL24" s="77"/>
      <c r="BSM24" s="77"/>
      <c r="BSN24" s="77"/>
      <c r="BSO24" s="77"/>
      <c r="BSP24" s="77"/>
      <c r="BSQ24" s="77"/>
      <c r="BSR24" s="77"/>
      <c r="BSS24" s="77"/>
      <c r="BST24" s="77"/>
      <c r="BSU24" s="77"/>
      <c r="BSV24" s="77"/>
      <c r="BSW24" s="77"/>
      <c r="BSX24" s="77"/>
      <c r="BSY24" s="77"/>
      <c r="BSZ24" s="77"/>
      <c r="BTA24" s="77"/>
      <c r="BTB24" s="77"/>
      <c r="BTC24" s="77"/>
      <c r="BTD24" s="77"/>
      <c r="BTE24" s="77"/>
      <c r="BTF24" s="77"/>
      <c r="BTG24" s="77"/>
      <c r="BTH24" s="77"/>
      <c r="BTI24" s="77"/>
      <c r="BTJ24" s="77"/>
      <c r="BTK24" s="77"/>
      <c r="BTL24" s="77"/>
      <c r="BTM24" s="77"/>
      <c r="BTN24" s="77"/>
      <c r="BTO24" s="77"/>
      <c r="BTP24" s="77"/>
      <c r="BTQ24" s="77"/>
      <c r="BTR24" s="77"/>
      <c r="BTS24" s="77"/>
      <c r="BTT24" s="77"/>
      <c r="BTU24" s="77"/>
      <c r="BTV24" s="77"/>
      <c r="BTW24" s="77"/>
      <c r="BTX24" s="77"/>
      <c r="BTY24" s="77"/>
      <c r="BTZ24" s="77"/>
      <c r="BUA24" s="77"/>
      <c r="BUB24" s="77"/>
      <c r="BUC24" s="77"/>
      <c r="BUD24" s="77"/>
      <c r="BUE24" s="77"/>
      <c r="BUF24" s="77"/>
      <c r="BUG24" s="77"/>
      <c r="BUH24" s="77"/>
      <c r="BUI24" s="77"/>
      <c r="BUJ24" s="77"/>
      <c r="BUK24" s="77"/>
      <c r="BUL24" s="77"/>
      <c r="BUM24" s="77"/>
      <c r="BUN24" s="77"/>
      <c r="BUO24" s="77"/>
      <c r="BUP24" s="77"/>
      <c r="BUQ24" s="77"/>
      <c r="BUR24" s="77"/>
      <c r="BUS24" s="77"/>
      <c r="BUT24" s="77"/>
      <c r="BUU24" s="77"/>
      <c r="BUV24" s="77"/>
      <c r="BUW24" s="77"/>
      <c r="BUX24" s="77"/>
      <c r="BUY24" s="77"/>
      <c r="BUZ24" s="77"/>
      <c r="BVA24" s="77"/>
      <c r="BVB24" s="77"/>
      <c r="BVC24" s="77"/>
      <c r="BVD24" s="77"/>
      <c r="BVE24" s="77"/>
      <c r="BVF24" s="77"/>
      <c r="BVG24" s="77"/>
      <c r="BVH24" s="77"/>
      <c r="BVI24" s="77"/>
      <c r="BVJ24" s="77"/>
      <c r="BVK24" s="77"/>
      <c r="BVL24" s="77"/>
      <c r="BVM24" s="77"/>
      <c r="BVN24" s="77"/>
      <c r="BVO24" s="77"/>
      <c r="BVP24" s="77"/>
      <c r="BVQ24" s="77"/>
      <c r="BVR24" s="77"/>
      <c r="BVS24" s="77"/>
      <c r="BVT24" s="77"/>
      <c r="BVU24" s="77"/>
      <c r="BVV24" s="77"/>
      <c r="BVW24" s="77"/>
      <c r="BVX24" s="77"/>
      <c r="BVY24" s="77"/>
      <c r="BVZ24" s="77"/>
      <c r="BWA24" s="77"/>
      <c r="BWB24" s="77"/>
      <c r="BWC24" s="77"/>
      <c r="BWD24" s="77"/>
      <c r="BWE24" s="77"/>
      <c r="BWF24" s="77"/>
      <c r="BWG24" s="77"/>
      <c r="BWH24" s="77"/>
      <c r="BWI24" s="77"/>
      <c r="BWJ24" s="77"/>
      <c r="BWK24" s="77"/>
      <c r="BWL24" s="77"/>
      <c r="BWM24" s="77"/>
      <c r="BWN24" s="77"/>
      <c r="BWO24" s="77"/>
      <c r="BWP24" s="77"/>
      <c r="BWQ24" s="77"/>
      <c r="BWR24" s="77"/>
      <c r="BWS24" s="77"/>
      <c r="BWT24" s="77"/>
      <c r="BWU24" s="77"/>
      <c r="BWV24" s="77"/>
      <c r="BWW24" s="77"/>
      <c r="BWX24" s="77"/>
      <c r="BWY24" s="77"/>
      <c r="BWZ24" s="77"/>
      <c r="BXA24" s="77"/>
      <c r="BXB24" s="77"/>
      <c r="BXC24" s="77"/>
      <c r="BXD24" s="77"/>
      <c r="BXE24" s="77"/>
      <c r="BXF24" s="77"/>
      <c r="BXG24" s="77"/>
      <c r="BXH24" s="77"/>
      <c r="BXI24" s="77"/>
      <c r="BXJ24" s="77"/>
      <c r="BXK24" s="77"/>
      <c r="BXL24" s="77"/>
      <c r="BXM24" s="77"/>
      <c r="BXN24" s="77"/>
      <c r="BXO24" s="77"/>
      <c r="BXP24" s="77"/>
      <c r="BXQ24" s="77"/>
      <c r="BXR24" s="77"/>
      <c r="BXS24" s="77"/>
      <c r="BXT24" s="77"/>
      <c r="BXU24" s="77"/>
      <c r="BXV24" s="77"/>
      <c r="BXW24" s="77"/>
      <c r="BXX24" s="77"/>
      <c r="BXY24" s="77"/>
      <c r="BXZ24" s="77"/>
      <c r="BYA24" s="77"/>
      <c r="BYB24" s="77"/>
      <c r="BYC24" s="77"/>
      <c r="BYD24" s="77"/>
      <c r="BYE24" s="77"/>
      <c r="BYF24" s="77"/>
      <c r="BYG24" s="77"/>
      <c r="BYH24" s="77"/>
      <c r="BYI24" s="77"/>
      <c r="BYJ24" s="77"/>
      <c r="BYK24" s="77"/>
      <c r="BYL24" s="77"/>
      <c r="BYM24" s="77"/>
      <c r="BYN24" s="77"/>
      <c r="BYO24" s="77"/>
      <c r="BYP24" s="77"/>
      <c r="BYQ24" s="77"/>
      <c r="BYR24" s="77"/>
      <c r="BYS24" s="77"/>
      <c r="BYT24" s="77"/>
      <c r="BYU24" s="77"/>
      <c r="BYV24" s="77"/>
      <c r="BYW24" s="77"/>
      <c r="BYX24" s="77"/>
      <c r="BYY24" s="77"/>
      <c r="BYZ24" s="77"/>
      <c r="BZA24" s="77"/>
      <c r="BZB24" s="77"/>
      <c r="BZC24" s="77"/>
      <c r="BZD24" s="77"/>
      <c r="BZE24" s="77"/>
      <c r="BZF24" s="77"/>
      <c r="BZG24" s="77"/>
      <c r="BZH24" s="77"/>
      <c r="BZI24" s="77"/>
      <c r="BZJ24" s="77"/>
      <c r="BZK24" s="77"/>
      <c r="BZL24" s="77"/>
      <c r="BZM24" s="77"/>
      <c r="BZN24" s="77"/>
      <c r="BZO24" s="77"/>
      <c r="BZP24" s="77"/>
      <c r="BZQ24" s="77"/>
      <c r="BZR24" s="77"/>
      <c r="BZS24" s="77"/>
      <c r="BZT24" s="77"/>
      <c r="BZU24" s="77"/>
      <c r="BZV24" s="77"/>
      <c r="BZW24" s="77"/>
      <c r="BZX24" s="77"/>
      <c r="BZY24" s="77"/>
      <c r="BZZ24" s="77"/>
      <c r="CAA24" s="77"/>
      <c r="CAB24" s="77"/>
      <c r="CAC24" s="77"/>
      <c r="CAD24" s="77"/>
      <c r="CAE24" s="77"/>
      <c r="CAF24" s="77"/>
      <c r="CAG24" s="77"/>
      <c r="CAH24" s="77"/>
      <c r="CAI24" s="77"/>
      <c r="CAJ24" s="77"/>
    </row>
    <row r="25" spans="1:2064" s="85" customFormat="1" ht="60.65" customHeight="1">
      <c r="B25" s="229" t="s">
        <v>163</v>
      </c>
      <c r="C25" s="105"/>
      <c r="D25" s="307" t="s">
        <v>164</v>
      </c>
      <c r="E25" s="308"/>
      <c r="F25" s="89"/>
    </row>
    <row r="26" spans="1:2064" s="85" customFormat="1" ht="15.4" customHeight="1">
      <c r="B26" s="89"/>
      <c r="C26" s="90"/>
      <c r="D26" s="89"/>
      <c r="E26" s="89"/>
      <c r="F26" s="89"/>
    </row>
    <row r="27" spans="1:2064" s="85" customFormat="1" ht="22.5" customHeight="1">
      <c r="A27" s="80" t="s">
        <v>121</v>
      </c>
    </row>
    <row r="28" spans="1:2064" s="85" customFormat="1" ht="13.9" customHeight="1">
      <c r="A28" s="78"/>
    </row>
    <row r="29" spans="1:2064" s="7" customFormat="1" ht="19.149999999999999" customHeight="1">
      <c r="A29" s="77"/>
      <c r="B29" s="102" t="s">
        <v>22</v>
      </c>
      <c r="C29" s="98">
        <v>2019</v>
      </c>
      <c r="D29" s="98">
        <v>2020</v>
      </c>
      <c r="E29" s="116" t="s">
        <v>267</v>
      </c>
      <c r="F29" s="94"/>
      <c r="G29" s="94"/>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c r="IW29" s="77"/>
      <c r="IX29" s="77"/>
      <c r="IY29" s="77"/>
      <c r="IZ29" s="77"/>
      <c r="JA29" s="77"/>
      <c r="JB29" s="77"/>
      <c r="JC29" s="77"/>
      <c r="JD29" s="77"/>
      <c r="JE29" s="77"/>
      <c r="JF29" s="77"/>
      <c r="JG29" s="77"/>
      <c r="JH29" s="77"/>
      <c r="JI29" s="77"/>
      <c r="JJ29" s="77"/>
      <c r="JK29" s="77"/>
      <c r="JL29" s="77"/>
      <c r="JM29" s="77"/>
      <c r="JN29" s="77"/>
      <c r="JO29" s="77"/>
      <c r="JP29" s="77"/>
      <c r="JQ29" s="77"/>
      <c r="JR29" s="77"/>
      <c r="JS29" s="77"/>
      <c r="JT29" s="77"/>
      <c r="JU29" s="77"/>
      <c r="JV29" s="77"/>
      <c r="JW29" s="77"/>
      <c r="JX29" s="77"/>
      <c r="JY29" s="77"/>
      <c r="JZ29" s="77"/>
      <c r="KA29" s="77"/>
      <c r="KB29" s="77"/>
      <c r="KC29" s="77"/>
      <c r="KD29" s="77"/>
      <c r="KE29" s="77"/>
      <c r="KF29" s="77"/>
      <c r="KG29" s="77"/>
      <c r="KH29" s="77"/>
      <c r="KI29" s="77"/>
      <c r="KJ29" s="77"/>
      <c r="KK29" s="77"/>
      <c r="KL29" s="77"/>
      <c r="KM29" s="77"/>
      <c r="KN29" s="77"/>
      <c r="KO29" s="77"/>
      <c r="KP29" s="77"/>
      <c r="KQ29" s="77"/>
      <c r="KR29" s="77"/>
      <c r="KS29" s="77"/>
      <c r="KT29" s="77"/>
      <c r="KU29" s="77"/>
      <c r="KV29" s="77"/>
      <c r="KW29" s="77"/>
      <c r="KX29" s="77"/>
      <c r="KY29" s="77"/>
      <c r="KZ29" s="77"/>
      <c r="LA29" s="77"/>
      <c r="LB29" s="77"/>
      <c r="LC29" s="77"/>
      <c r="LD29" s="77"/>
      <c r="LE29" s="77"/>
      <c r="LF29" s="77"/>
      <c r="LG29" s="77"/>
      <c r="LH29" s="77"/>
      <c r="LI29" s="77"/>
      <c r="LJ29" s="77"/>
      <c r="LK29" s="77"/>
      <c r="LL29" s="77"/>
      <c r="LM29" s="77"/>
      <c r="LN29" s="77"/>
      <c r="LO29" s="77"/>
      <c r="LP29" s="77"/>
      <c r="LQ29" s="77"/>
      <c r="LR29" s="77"/>
      <c r="LS29" s="77"/>
      <c r="LT29" s="77"/>
      <c r="LU29" s="77"/>
      <c r="LV29" s="77"/>
      <c r="LW29" s="77"/>
      <c r="LX29" s="77"/>
      <c r="LY29" s="77"/>
      <c r="LZ29" s="77"/>
      <c r="MA29" s="77"/>
      <c r="MB29" s="77"/>
      <c r="MC29" s="77"/>
      <c r="MD29" s="77"/>
      <c r="ME29" s="77"/>
      <c r="MF29" s="77"/>
      <c r="MG29" s="77"/>
      <c r="MH29" s="77"/>
      <c r="MI29" s="77"/>
      <c r="MJ29" s="77"/>
      <c r="MK29" s="77"/>
      <c r="ML29" s="77"/>
      <c r="MM29" s="77"/>
      <c r="MN29" s="77"/>
      <c r="MO29" s="77"/>
      <c r="MP29" s="77"/>
      <c r="MQ29" s="77"/>
      <c r="MR29" s="77"/>
      <c r="MS29" s="77"/>
      <c r="MT29" s="77"/>
      <c r="MU29" s="77"/>
      <c r="MV29" s="77"/>
      <c r="MW29" s="77"/>
      <c r="MX29" s="77"/>
      <c r="MY29" s="77"/>
      <c r="MZ29" s="77"/>
      <c r="NA29" s="77"/>
      <c r="NB29" s="77"/>
      <c r="NC29" s="77"/>
      <c r="ND29" s="77"/>
      <c r="NE29" s="77"/>
      <c r="NF29" s="77"/>
      <c r="NG29" s="77"/>
      <c r="NH29" s="77"/>
      <c r="NI29" s="77"/>
      <c r="NJ29" s="77"/>
      <c r="NK29" s="77"/>
      <c r="NL29" s="77"/>
      <c r="NM29" s="77"/>
      <c r="NN29" s="77"/>
      <c r="NO29" s="77"/>
      <c r="NP29" s="77"/>
      <c r="NQ29" s="77"/>
      <c r="NR29" s="77"/>
      <c r="NS29" s="77"/>
      <c r="NT29" s="77"/>
      <c r="NU29" s="77"/>
      <c r="NV29" s="77"/>
      <c r="NW29" s="77"/>
      <c r="NX29" s="77"/>
      <c r="NY29" s="77"/>
      <c r="NZ29" s="77"/>
      <c r="OA29" s="77"/>
      <c r="OB29" s="77"/>
      <c r="OC29" s="77"/>
      <c r="OD29" s="77"/>
      <c r="OE29" s="77"/>
      <c r="OF29" s="77"/>
      <c r="OG29" s="77"/>
      <c r="OH29" s="77"/>
      <c r="OI29" s="77"/>
      <c r="OJ29" s="77"/>
      <c r="OK29" s="77"/>
      <c r="OL29" s="77"/>
      <c r="OM29" s="77"/>
      <c r="ON29" s="77"/>
      <c r="OO29" s="77"/>
      <c r="OP29" s="77"/>
      <c r="OQ29" s="77"/>
      <c r="OR29" s="77"/>
      <c r="OS29" s="77"/>
      <c r="OT29" s="77"/>
      <c r="OU29" s="77"/>
      <c r="OV29" s="77"/>
      <c r="OW29" s="77"/>
      <c r="OX29" s="77"/>
      <c r="OY29" s="77"/>
      <c r="OZ29" s="77"/>
      <c r="PA29" s="77"/>
      <c r="PB29" s="77"/>
      <c r="PC29" s="77"/>
      <c r="PD29" s="77"/>
      <c r="PE29" s="77"/>
      <c r="PF29" s="77"/>
      <c r="PG29" s="77"/>
      <c r="PH29" s="77"/>
      <c r="PI29" s="77"/>
      <c r="PJ29" s="77"/>
      <c r="PK29" s="77"/>
      <c r="PL29" s="77"/>
      <c r="PM29" s="77"/>
      <c r="PN29" s="77"/>
      <c r="PO29" s="77"/>
      <c r="PP29" s="77"/>
      <c r="PQ29" s="77"/>
      <c r="PR29" s="77"/>
      <c r="PS29" s="77"/>
      <c r="PT29" s="77"/>
      <c r="PU29" s="77"/>
      <c r="PV29" s="77"/>
      <c r="PW29" s="77"/>
      <c r="PX29" s="77"/>
      <c r="PY29" s="77"/>
      <c r="PZ29" s="77"/>
      <c r="QA29" s="77"/>
      <c r="QB29" s="77"/>
      <c r="QC29" s="77"/>
      <c r="QD29" s="77"/>
      <c r="QE29" s="77"/>
      <c r="QF29" s="77"/>
      <c r="QG29" s="77"/>
      <c r="QH29" s="77"/>
      <c r="QI29" s="77"/>
      <c r="QJ29" s="77"/>
      <c r="QK29" s="77"/>
      <c r="QL29" s="77"/>
      <c r="QM29" s="77"/>
      <c r="QN29" s="77"/>
      <c r="QO29" s="77"/>
      <c r="QP29" s="77"/>
      <c r="QQ29" s="77"/>
      <c r="QR29" s="77"/>
      <c r="QS29" s="77"/>
      <c r="QT29" s="77"/>
      <c r="QU29" s="77"/>
      <c r="QV29" s="77"/>
      <c r="QW29" s="77"/>
      <c r="QX29" s="77"/>
      <c r="QY29" s="77"/>
      <c r="QZ29" s="77"/>
      <c r="RA29" s="77"/>
      <c r="RB29" s="77"/>
      <c r="RC29" s="77"/>
      <c r="RD29" s="77"/>
      <c r="RE29" s="77"/>
      <c r="RF29" s="77"/>
      <c r="RG29" s="77"/>
      <c r="RH29" s="77"/>
      <c r="RI29" s="77"/>
      <c r="RJ29" s="77"/>
      <c r="RK29" s="77"/>
      <c r="RL29" s="77"/>
      <c r="RM29" s="77"/>
      <c r="RN29" s="77"/>
      <c r="RO29" s="77"/>
      <c r="RP29" s="77"/>
      <c r="RQ29" s="77"/>
      <c r="RR29" s="77"/>
      <c r="RS29" s="77"/>
      <c r="RT29" s="77"/>
      <c r="RU29" s="77"/>
      <c r="RV29" s="77"/>
      <c r="RW29" s="77"/>
      <c r="RX29" s="77"/>
      <c r="RY29" s="77"/>
      <c r="RZ29" s="77"/>
      <c r="SA29" s="77"/>
      <c r="SB29" s="77"/>
      <c r="SC29" s="77"/>
      <c r="SD29" s="77"/>
      <c r="SE29" s="77"/>
      <c r="SF29" s="77"/>
      <c r="SG29" s="77"/>
      <c r="SH29" s="77"/>
      <c r="SI29" s="77"/>
      <c r="SJ29" s="77"/>
      <c r="SK29" s="77"/>
      <c r="SL29" s="77"/>
      <c r="SM29" s="77"/>
      <c r="SN29" s="77"/>
      <c r="SO29" s="77"/>
      <c r="SP29" s="77"/>
      <c r="SQ29" s="77"/>
      <c r="SR29" s="77"/>
      <c r="SS29" s="77"/>
      <c r="ST29" s="77"/>
      <c r="SU29" s="77"/>
      <c r="SV29" s="77"/>
      <c r="SW29" s="77"/>
      <c r="SX29" s="77"/>
      <c r="SY29" s="77"/>
      <c r="SZ29" s="77"/>
      <c r="TA29" s="77"/>
      <c r="TB29" s="77"/>
      <c r="TC29" s="77"/>
      <c r="TD29" s="77"/>
      <c r="TE29" s="77"/>
      <c r="TF29" s="77"/>
      <c r="TG29" s="77"/>
      <c r="TH29" s="77"/>
      <c r="TI29" s="77"/>
      <c r="TJ29" s="77"/>
      <c r="TK29" s="77"/>
      <c r="TL29" s="77"/>
      <c r="TM29" s="77"/>
      <c r="TN29" s="77"/>
      <c r="TO29" s="77"/>
      <c r="TP29" s="77"/>
      <c r="TQ29" s="77"/>
      <c r="TR29" s="77"/>
      <c r="TS29" s="77"/>
      <c r="TT29" s="77"/>
      <c r="TU29" s="77"/>
      <c r="TV29" s="77"/>
      <c r="TW29" s="77"/>
      <c r="TX29" s="77"/>
      <c r="TY29" s="77"/>
      <c r="TZ29" s="77"/>
      <c r="UA29" s="77"/>
      <c r="UB29" s="77"/>
      <c r="UC29" s="77"/>
      <c r="UD29" s="77"/>
      <c r="UE29" s="77"/>
      <c r="UF29" s="77"/>
      <c r="UG29" s="77"/>
      <c r="UH29" s="77"/>
      <c r="UI29" s="77"/>
      <c r="UJ29" s="77"/>
      <c r="UK29" s="77"/>
      <c r="UL29" s="77"/>
      <c r="UM29" s="77"/>
      <c r="UN29" s="77"/>
      <c r="UO29" s="77"/>
      <c r="UP29" s="77"/>
      <c r="UQ29" s="77"/>
      <c r="UR29" s="77"/>
      <c r="US29" s="77"/>
      <c r="UT29" s="77"/>
      <c r="UU29" s="77"/>
      <c r="UV29" s="77"/>
      <c r="UW29" s="77"/>
      <c r="UX29" s="77"/>
      <c r="UY29" s="77"/>
      <c r="UZ29" s="77"/>
      <c r="VA29" s="77"/>
      <c r="VB29" s="77"/>
      <c r="VC29" s="77"/>
      <c r="VD29" s="77"/>
      <c r="VE29" s="77"/>
      <c r="VF29" s="77"/>
      <c r="VG29" s="77"/>
      <c r="VH29" s="77"/>
      <c r="VI29" s="77"/>
      <c r="VJ29" s="77"/>
      <c r="VK29" s="77"/>
      <c r="VL29" s="77"/>
      <c r="VM29" s="77"/>
      <c r="VN29" s="77"/>
      <c r="VO29" s="77"/>
      <c r="VP29" s="77"/>
      <c r="VQ29" s="77"/>
      <c r="VR29" s="77"/>
      <c r="VS29" s="77"/>
      <c r="VT29" s="77"/>
      <c r="VU29" s="77"/>
      <c r="VV29" s="77"/>
      <c r="VW29" s="77"/>
      <c r="VX29" s="77"/>
      <c r="VY29" s="77"/>
      <c r="VZ29" s="77"/>
      <c r="WA29" s="77"/>
      <c r="WB29" s="77"/>
      <c r="WC29" s="77"/>
      <c r="WD29" s="77"/>
      <c r="WE29" s="77"/>
      <c r="WF29" s="77"/>
      <c r="WG29" s="77"/>
      <c r="WH29" s="77"/>
      <c r="WI29" s="77"/>
      <c r="WJ29" s="77"/>
      <c r="WK29" s="77"/>
      <c r="WL29" s="77"/>
      <c r="WM29" s="77"/>
      <c r="WN29" s="77"/>
      <c r="WO29" s="77"/>
      <c r="WP29" s="77"/>
      <c r="WQ29" s="77"/>
      <c r="WR29" s="77"/>
      <c r="WS29" s="77"/>
      <c r="WT29" s="77"/>
      <c r="WU29" s="77"/>
      <c r="WV29" s="77"/>
      <c r="WW29" s="77"/>
      <c r="WX29" s="77"/>
      <c r="WY29" s="77"/>
      <c r="WZ29" s="77"/>
      <c r="XA29" s="77"/>
      <c r="XB29" s="77"/>
      <c r="XC29" s="77"/>
      <c r="XD29" s="77"/>
      <c r="XE29" s="77"/>
      <c r="XF29" s="77"/>
      <c r="XG29" s="77"/>
      <c r="XH29" s="77"/>
      <c r="XI29" s="77"/>
      <c r="XJ29" s="77"/>
      <c r="XK29" s="77"/>
      <c r="XL29" s="77"/>
      <c r="XM29" s="77"/>
      <c r="XN29" s="77"/>
      <c r="XO29" s="77"/>
      <c r="XP29" s="77"/>
      <c r="XQ29" s="77"/>
      <c r="XR29" s="77"/>
      <c r="XS29" s="77"/>
      <c r="XT29" s="77"/>
      <c r="XU29" s="77"/>
      <c r="XV29" s="77"/>
      <c r="XW29" s="77"/>
      <c r="XX29" s="77"/>
      <c r="XY29" s="77"/>
      <c r="XZ29" s="77"/>
      <c r="YA29" s="77"/>
      <c r="YB29" s="77"/>
      <c r="YC29" s="77"/>
      <c r="YD29" s="77"/>
      <c r="YE29" s="77"/>
      <c r="YF29" s="77"/>
      <c r="YG29" s="77"/>
      <c r="YH29" s="77"/>
      <c r="YI29" s="77"/>
      <c r="YJ29" s="77"/>
      <c r="YK29" s="77"/>
      <c r="YL29" s="77"/>
      <c r="YM29" s="77"/>
      <c r="YN29" s="77"/>
      <c r="YO29" s="77"/>
      <c r="YP29" s="77"/>
      <c r="YQ29" s="77"/>
      <c r="YR29" s="77"/>
      <c r="YS29" s="77"/>
      <c r="YT29" s="77"/>
      <c r="YU29" s="77"/>
      <c r="YV29" s="77"/>
      <c r="YW29" s="77"/>
      <c r="YX29" s="77"/>
      <c r="YY29" s="77"/>
      <c r="YZ29" s="77"/>
      <c r="ZA29" s="77"/>
      <c r="ZB29" s="77"/>
      <c r="ZC29" s="77"/>
      <c r="ZD29" s="77"/>
      <c r="ZE29" s="77"/>
      <c r="ZF29" s="77"/>
      <c r="ZG29" s="77"/>
      <c r="ZH29" s="77"/>
      <c r="ZI29" s="77"/>
      <c r="ZJ29" s="77"/>
      <c r="ZK29" s="77"/>
      <c r="ZL29" s="77"/>
      <c r="ZM29" s="77"/>
      <c r="ZN29" s="77"/>
      <c r="ZO29" s="77"/>
      <c r="ZP29" s="77"/>
      <c r="ZQ29" s="77"/>
      <c r="ZR29" s="77"/>
      <c r="ZS29" s="77"/>
      <c r="ZT29" s="77"/>
      <c r="ZU29" s="77"/>
      <c r="ZV29" s="77"/>
      <c r="ZW29" s="77"/>
      <c r="ZX29" s="77"/>
      <c r="ZY29" s="77"/>
      <c r="ZZ29" s="77"/>
      <c r="AAA29" s="77"/>
      <c r="AAB29" s="77"/>
      <c r="AAC29" s="77"/>
      <c r="AAD29" s="77"/>
      <c r="AAE29" s="77"/>
      <c r="AAF29" s="77"/>
      <c r="AAG29" s="77"/>
      <c r="AAH29" s="77"/>
      <c r="AAI29" s="77"/>
      <c r="AAJ29" s="77"/>
      <c r="AAK29" s="77"/>
      <c r="AAL29" s="77"/>
      <c r="AAM29" s="77"/>
      <c r="AAN29" s="77"/>
      <c r="AAO29" s="77"/>
      <c r="AAP29" s="77"/>
      <c r="AAQ29" s="77"/>
      <c r="AAR29" s="77"/>
      <c r="AAS29" s="77"/>
      <c r="AAT29" s="77"/>
      <c r="AAU29" s="77"/>
      <c r="AAV29" s="77"/>
      <c r="AAW29" s="77"/>
      <c r="AAX29" s="77"/>
      <c r="AAY29" s="77"/>
      <c r="AAZ29" s="77"/>
      <c r="ABA29" s="77"/>
      <c r="ABB29" s="77"/>
      <c r="ABC29" s="77"/>
      <c r="ABD29" s="77"/>
      <c r="ABE29" s="77"/>
      <c r="ABF29" s="77"/>
      <c r="ABG29" s="77"/>
      <c r="ABH29" s="77"/>
      <c r="ABI29" s="77"/>
      <c r="ABJ29" s="77"/>
      <c r="ABK29" s="77"/>
      <c r="ABL29" s="77"/>
      <c r="ABM29" s="77"/>
      <c r="ABN29" s="77"/>
      <c r="ABO29" s="77"/>
      <c r="ABP29" s="77"/>
      <c r="ABQ29" s="77"/>
      <c r="ABR29" s="77"/>
      <c r="ABS29" s="77"/>
      <c r="ABT29" s="77"/>
      <c r="ABU29" s="77"/>
      <c r="ABV29" s="77"/>
      <c r="ABW29" s="77"/>
      <c r="ABX29" s="77"/>
      <c r="ABY29" s="77"/>
      <c r="ABZ29" s="77"/>
      <c r="ACA29" s="77"/>
      <c r="ACB29" s="77"/>
      <c r="ACC29" s="77"/>
      <c r="ACD29" s="77"/>
      <c r="ACE29" s="77"/>
      <c r="ACF29" s="77"/>
      <c r="ACG29" s="77"/>
      <c r="ACH29" s="77"/>
      <c r="ACI29" s="77"/>
      <c r="ACJ29" s="77"/>
      <c r="ACK29" s="77"/>
      <c r="ACL29" s="77"/>
      <c r="ACM29" s="77"/>
      <c r="ACN29" s="77"/>
      <c r="ACO29" s="77"/>
      <c r="ACP29" s="77"/>
      <c r="ACQ29" s="77"/>
      <c r="ACR29" s="77"/>
      <c r="ACS29" s="77"/>
      <c r="ACT29" s="77"/>
      <c r="ACU29" s="77"/>
      <c r="ACV29" s="77"/>
      <c r="ACW29" s="77"/>
      <c r="ACX29" s="77"/>
      <c r="ACY29" s="77"/>
      <c r="ACZ29" s="77"/>
      <c r="ADA29" s="77"/>
      <c r="ADB29" s="77"/>
      <c r="ADC29" s="77"/>
      <c r="ADD29" s="77"/>
      <c r="ADE29" s="77"/>
      <c r="ADF29" s="77"/>
      <c r="ADG29" s="77"/>
      <c r="ADH29" s="77"/>
      <c r="ADI29" s="77"/>
      <c r="ADJ29" s="77"/>
      <c r="ADK29" s="77"/>
      <c r="ADL29" s="77"/>
      <c r="ADM29" s="77"/>
      <c r="ADN29" s="77"/>
      <c r="ADO29" s="77"/>
      <c r="ADP29" s="77"/>
      <c r="ADQ29" s="77"/>
      <c r="ADR29" s="77"/>
      <c r="ADS29" s="77"/>
      <c r="ADT29" s="77"/>
      <c r="ADU29" s="77"/>
      <c r="ADV29" s="77"/>
      <c r="ADW29" s="77"/>
      <c r="ADX29" s="77"/>
      <c r="ADY29" s="77"/>
      <c r="ADZ29" s="77"/>
      <c r="AEA29" s="77"/>
      <c r="AEB29" s="77"/>
      <c r="AEC29" s="77"/>
      <c r="AED29" s="77"/>
      <c r="AEE29" s="77"/>
      <c r="AEF29" s="77"/>
      <c r="AEG29" s="77"/>
      <c r="AEH29" s="77"/>
      <c r="AEI29" s="77"/>
      <c r="AEJ29" s="77"/>
      <c r="AEK29" s="77"/>
      <c r="AEL29" s="77"/>
      <c r="AEM29" s="77"/>
      <c r="AEN29" s="77"/>
      <c r="AEO29" s="77"/>
      <c r="AEP29" s="77"/>
      <c r="AEQ29" s="77"/>
      <c r="AER29" s="77"/>
      <c r="AES29" s="77"/>
      <c r="AET29" s="77"/>
      <c r="AEU29" s="77"/>
      <c r="AEV29" s="77"/>
      <c r="AEW29" s="77"/>
      <c r="AEX29" s="77"/>
      <c r="AEY29" s="77"/>
      <c r="AEZ29" s="77"/>
      <c r="AFA29" s="77"/>
      <c r="AFB29" s="77"/>
      <c r="AFC29" s="77"/>
      <c r="AFD29" s="77"/>
      <c r="AFE29" s="77"/>
      <c r="AFF29" s="77"/>
      <c r="AFG29" s="77"/>
      <c r="AFH29" s="77"/>
      <c r="AFI29" s="77"/>
      <c r="AFJ29" s="77"/>
      <c r="AFK29" s="77"/>
      <c r="AFL29" s="77"/>
      <c r="AFM29" s="77"/>
      <c r="AFN29" s="77"/>
      <c r="AFO29" s="77"/>
      <c r="AFP29" s="77"/>
      <c r="AFQ29" s="77"/>
      <c r="AFR29" s="77"/>
      <c r="AFS29" s="77"/>
      <c r="AFT29" s="77"/>
      <c r="AFU29" s="77"/>
      <c r="AFV29" s="77"/>
      <c r="AFW29" s="77"/>
      <c r="AFX29" s="77"/>
      <c r="AFY29" s="77"/>
      <c r="AFZ29" s="77"/>
      <c r="AGA29" s="77"/>
      <c r="AGB29" s="77"/>
      <c r="AGC29" s="77"/>
      <c r="AGD29" s="77"/>
      <c r="AGE29" s="77"/>
      <c r="AGF29" s="77"/>
      <c r="AGG29" s="77"/>
      <c r="AGH29" s="77"/>
      <c r="AGI29" s="77"/>
      <c r="AGJ29" s="77"/>
      <c r="AGK29" s="77"/>
      <c r="AGL29" s="77"/>
      <c r="AGM29" s="77"/>
      <c r="AGN29" s="77"/>
      <c r="AGO29" s="77"/>
      <c r="AGP29" s="77"/>
      <c r="AGQ29" s="77"/>
      <c r="AGR29" s="77"/>
      <c r="AGS29" s="77"/>
      <c r="AGT29" s="77"/>
      <c r="AGU29" s="77"/>
      <c r="AGV29" s="77"/>
      <c r="AGW29" s="77"/>
      <c r="AGX29" s="77"/>
      <c r="AGY29" s="77"/>
      <c r="AGZ29" s="77"/>
      <c r="AHA29" s="77"/>
      <c r="AHB29" s="77"/>
      <c r="AHC29" s="77"/>
      <c r="AHD29" s="77"/>
      <c r="AHE29" s="77"/>
      <c r="AHF29" s="77"/>
      <c r="AHG29" s="77"/>
      <c r="AHH29" s="77"/>
      <c r="AHI29" s="77"/>
      <c r="AHJ29" s="77"/>
      <c r="AHK29" s="77"/>
      <c r="AHL29" s="77"/>
      <c r="AHM29" s="77"/>
      <c r="AHN29" s="77"/>
      <c r="AHO29" s="77"/>
      <c r="AHP29" s="77"/>
      <c r="AHQ29" s="77"/>
      <c r="AHR29" s="77"/>
      <c r="AHS29" s="77"/>
      <c r="AHT29" s="77"/>
      <c r="AHU29" s="77"/>
      <c r="AHV29" s="77"/>
      <c r="AHW29" s="77"/>
      <c r="AHX29" s="77"/>
      <c r="AHY29" s="77"/>
      <c r="AHZ29" s="77"/>
      <c r="AIA29" s="77"/>
      <c r="AIB29" s="77"/>
      <c r="AIC29" s="77"/>
      <c r="AID29" s="77"/>
      <c r="AIE29" s="77"/>
      <c r="AIF29" s="77"/>
      <c r="AIG29" s="77"/>
      <c r="AIH29" s="77"/>
      <c r="AII29" s="77"/>
      <c r="AIJ29" s="77"/>
      <c r="AIK29" s="77"/>
      <c r="AIL29" s="77"/>
      <c r="AIM29" s="77"/>
      <c r="AIN29" s="77"/>
      <c r="AIO29" s="77"/>
      <c r="AIP29" s="77"/>
      <c r="AIQ29" s="77"/>
      <c r="AIR29" s="77"/>
      <c r="AIS29" s="77"/>
      <c r="AIT29" s="77"/>
      <c r="AIU29" s="77"/>
      <c r="AIV29" s="77"/>
      <c r="AIW29" s="77"/>
      <c r="AIX29" s="77"/>
      <c r="AIY29" s="77"/>
      <c r="AIZ29" s="77"/>
      <c r="AJA29" s="77"/>
      <c r="AJB29" s="77"/>
      <c r="AJC29" s="77"/>
      <c r="AJD29" s="77"/>
      <c r="AJE29" s="77"/>
      <c r="AJF29" s="77"/>
      <c r="AJG29" s="77"/>
      <c r="AJH29" s="77"/>
      <c r="AJI29" s="77"/>
      <c r="AJJ29" s="77"/>
      <c r="AJK29" s="77"/>
      <c r="AJL29" s="77"/>
      <c r="AJM29" s="77"/>
      <c r="AJN29" s="77"/>
      <c r="AJO29" s="77"/>
      <c r="AJP29" s="77"/>
      <c r="AJQ29" s="77"/>
      <c r="AJR29" s="77"/>
      <c r="AJS29" s="77"/>
      <c r="AJT29" s="77"/>
      <c r="AJU29" s="77"/>
      <c r="AJV29" s="77"/>
      <c r="AJW29" s="77"/>
      <c r="AJX29" s="77"/>
      <c r="AJY29" s="77"/>
      <c r="AJZ29" s="77"/>
      <c r="AKA29" s="77"/>
      <c r="AKB29" s="77"/>
      <c r="AKC29" s="77"/>
      <c r="AKD29" s="77"/>
      <c r="AKE29" s="77"/>
      <c r="AKF29" s="77"/>
      <c r="AKG29" s="77"/>
      <c r="AKH29" s="77"/>
      <c r="AKI29" s="77"/>
      <c r="AKJ29" s="77"/>
      <c r="AKK29" s="77"/>
      <c r="AKL29" s="77"/>
      <c r="AKM29" s="77"/>
      <c r="AKN29" s="77"/>
      <c r="AKO29" s="77"/>
      <c r="AKP29" s="77"/>
      <c r="AKQ29" s="77"/>
      <c r="AKR29" s="77"/>
      <c r="AKS29" s="77"/>
      <c r="AKT29" s="77"/>
      <c r="AKU29" s="77"/>
      <c r="AKV29" s="77"/>
      <c r="AKW29" s="77"/>
      <c r="AKX29" s="77"/>
      <c r="AKY29" s="77"/>
      <c r="AKZ29" s="77"/>
      <c r="ALA29" s="77"/>
      <c r="ALB29" s="77"/>
      <c r="ALC29" s="77"/>
      <c r="ALD29" s="77"/>
      <c r="ALE29" s="77"/>
      <c r="ALF29" s="77"/>
      <c r="ALG29" s="77"/>
      <c r="ALH29" s="77"/>
      <c r="ALI29" s="77"/>
      <c r="ALJ29" s="77"/>
      <c r="ALK29" s="77"/>
      <c r="ALL29" s="77"/>
      <c r="ALM29" s="77"/>
      <c r="ALN29" s="77"/>
      <c r="ALO29" s="77"/>
      <c r="ALP29" s="77"/>
      <c r="ALQ29" s="77"/>
      <c r="ALR29" s="77"/>
      <c r="ALS29" s="77"/>
      <c r="ALT29" s="77"/>
      <c r="ALU29" s="77"/>
      <c r="ALV29" s="77"/>
      <c r="ALW29" s="77"/>
      <c r="ALX29" s="77"/>
      <c r="ALY29" s="77"/>
      <c r="ALZ29" s="77"/>
      <c r="AMA29" s="77"/>
      <c r="AMB29" s="77"/>
      <c r="AMC29" s="77"/>
      <c r="AMD29" s="77"/>
      <c r="AME29" s="77"/>
      <c r="AMF29" s="77"/>
      <c r="AMG29" s="77"/>
      <c r="AMH29" s="77"/>
      <c r="AMI29" s="77"/>
      <c r="AMJ29" s="77"/>
      <c r="AMK29" s="77"/>
      <c r="AML29" s="77"/>
      <c r="AMM29" s="77"/>
      <c r="AMN29" s="77"/>
      <c r="AMO29" s="77"/>
      <c r="AMP29" s="77"/>
      <c r="AMQ29" s="77"/>
      <c r="AMR29" s="77"/>
      <c r="AMS29" s="77"/>
      <c r="AMT29" s="77"/>
      <c r="AMU29" s="77"/>
      <c r="AMV29" s="77"/>
      <c r="AMW29" s="77"/>
      <c r="AMX29" s="77"/>
      <c r="AMY29" s="77"/>
      <c r="AMZ29" s="77"/>
      <c r="ANA29" s="77"/>
      <c r="ANB29" s="77"/>
      <c r="ANC29" s="77"/>
      <c r="AND29" s="77"/>
      <c r="ANE29" s="77"/>
      <c r="ANF29" s="77"/>
      <c r="ANG29" s="77"/>
      <c r="ANH29" s="77"/>
      <c r="ANI29" s="77"/>
      <c r="ANJ29" s="77"/>
      <c r="ANK29" s="77"/>
      <c r="ANL29" s="77"/>
      <c r="ANM29" s="77"/>
      <c r="ANN29" s="77"/>
      <c r="ANO29" s="77"/>
      <c r="ANP29" s="77"/>
      <c r="ANQ29" s="77"/>
      <c r="ANR29" s="77"/>
      <c r="ANS29" s="77"/>
      <c r="ANT29" s="77"/>
      <c r="ANU29" s="77"/>
      <c r="ANV29" s="77"/>
      <c r="ANW29" s="77"/>
      <c r="ANX29" s="77"/>
      <c r="ANY29" s="77"/>
      <c r="ANZ29" s="77"/>
      <c r="AOA29" s="77"/>
      <c r="AOB29" s="77"/>
      <c r="AOC29" s="77"/>
      <c r="AOD29" s="77"/>
      <c r="AOE29" s="77"/>
      <c r="AOF29" s="77"/>
      <c r="AOG29" s="77"/>
      <c r="AOH29" s="77"/>
      <c r="AOI29" s="77"/>
      <c r="AOJ29" s="77"/>
      <c r="AOK29" s="77"/>
      <c r="AOL29" s="77"/>
      <c r="AOM29" s="77"/>
      <c r="AON29" s="77"/>
      <c r="AOO29" s="77"/>
      <c r="AOP29" s="77"/>
      <c r="AOQ29" s="77"/>
      <c r="AOR29" s="77"/>
      <c r="AOS29" s="77"/>
      <c r="AOT29" s="77"/>
      <c r="AOU29" s="77"/>
      <c r="AOV29" s="77"/>
      <c r="AOW29" s="77"/>
      <c r="AOX29" s="77"/>
      <c r="AOY29" s="77"/>
      <c r="AOZ29" s="77"/>
      <c r="APA29" s="77"/>
      <c r="APB29" s="77"/>
      <c r="APC29" s="77"/>
      <c r="APD29" s="77"/>
      <c r="APE29" s="77"/>
      <c r="APF29" s="77"/>
      <c r="APG29" s="77"/>
      <c r="APH29" s="77"/>
      <c r="API29" s="77"/>
      <c r="APJ29" s="77"/>
      <c r="APK29" s="77"/>
      <c r="APL29" s="77"/>
      <c r="APM29" s="77"/>
      <c r="APN29" s="77"/>
      <c r="APO29" s="77"/>
      <c r="APP29" s="77"/>
      <c r="APQ29" s="77"/>
      <c r="APR29" s="77"/>
      <c r="APS29" s="77"/>
      <c r="APT29" s="77"/>
      <c r="APU29" s="77"/>
      <c r="APV29" s="77"/>
      <c r="APW29" s="77"/>
      <c r="APX29" s="77"/>
      <c r="APY29" s="77"/>
      <c r="APZ29" s="77"/>
      <c r="AQA29" s="77"/>
      <c r="AQB29" s="77"/>
      <c r="AQC29" s="77"/>
      <c r="AQD29" s="77"/>
      <c r="AQE29" s="77"/>
      <c r="AQF29" s="77"/>
      <c r="AQG29" s="77"/>
      <c r="AQH29" s="77"/>
      <c r="AQI29" s="77"/>
      <c r="AQJ29" s="77"/>
      <c r="AQK29" s="77"/>
      <c r="AQL29" s="77"/>
      <c r="AQM29" s="77"/>
      <c r="AQN29" s="77"/>
      <c r="AQO29" s="77"/>
      <c r="AQP29" s="77"/>
      <c r="AQQ29" s="77"/>
      <c r="AQR29" s="77"/>
      <c r="AQS29" s="77"/>
      <c r="AQT29" s="77"/>
      <c r="AQU29" s="77"/>
      <c r="AQV29" s="77"/>
      <c r="AQW29" s="77"/>
      <c r="AQX29" s="77"/>
      <c r="AQY29" s="77"/>
      <c r="AQZ29" s="77"/>
      <c r="ARA29" s="77"/>
      <c r="ARB29" s="77"/>
      <c r="ARC29" s="77"/>
      <c r="ARD29" s="77"/>
      <c r="ARE29" s="77"/>
      <c r="ARF29" s="77"/>
      <c r="ARG29" s="77"/>
      <c r="ARH29" s="77"/>
      <c r="ARI29" s="77"/>
      <c r="ARJ29" s="77"/>
      <c r="ARK29" s="77"/>
      <c r="ARL29" s="77"/>
      <c r="ARM29" s="77"/>
      <c r="ARN29" s="77"/>
      <c r="ARO29" s="77"/>
      <c r="ARP29" s="77"/>
      <c r="ARQ29" s="77"/>
      <c r="ARR29" s="77"/>
      <c r="ARS29" s="77"/>
      <c r="ART29" s="77"/>
      <c r="ARU29" s="77"/>
      <c r="ARV29" s="77"/>
      <c r="ARW29" s="77"/>
      <c r="ARX29" s="77"/>
      <c r="ARY29" s="77"/>
      <c r="ARZ29" s="77"/>
      <c r="ASA29" s="77"/>
      <c r="ASB29" s="77"/>
      <c r="ASC29" s="77"/>
      <c r="ASD29" s="77"/>
      <c r="ASE29" s="77"/>
      <c r="ASF29" s="77"/>
      <c r="ASG29" s="77"/>
      <c r="ASH29" s="77"/>
      <c r="ASI29" s="77"/>
      <c r="ASJ29" s="77"/>
      <c r="ASK29" s="77"/>
      <c r="ASL29" s="77"/>
      <c r="ASM29" s="77"/>
      <c r="ASN29" s="77"/>
      <c r="ASO29" s="77"/>
      <c r="ASP29" s="77"/>
      <c r="ASQ29" s="77"/>
      <c r="ASR29" s="77"/>
      <c r="ASS29" s="77"/>
      <c r="AST29" s="77"/>
      <c r="ASU29" s="77"/>
      <c r="ASV29" s="77"/>
      <c r="ASW29" s="77"/>
      <c r="ASX29" s="77"/>
      <c r="ASY29" s="77"/>
      <c r="ASZ29" s="77"/>
      <c r="ATA29" s="77"/>
      <c r="ATB29" s="77"/>
      <c r="ATC29" s="77"/>
      <c r="ATD29" s="77"/>
      <c r="ATE29" s="77"/>
      <c r="ATF29" s="77"/>
      <c r="ATG29" s="77"/>
      <c r="ATH29" s="77"/>
      <c r="ATI29" s="77"/>
      <c r="ATJ29" s="77"/>
      <c r="ATK29" s="77"/>
      <c r="ATL29" s="77"/>
      <c r="ATM29" s="77"/>
      <c r="ATN29" s="77"/>
      <c r="ATO29" s="77"/>
      <c r="ATP29" s="77"/>
      <c r="ATQ29" s="77"/>
      <c r="ATR29" s="77"/>
      <c r="ATS29" s="77"/>
      <c r="ATT29" s="77"/>
      <c r="ATU29" s="77"/>
      <c r="ATV29" s="77"/>
      <c r="ATW29" s="77"/>
      <c r="ATX29" s="77"/>
      <c r="ATY29" s="77"/>
      <c r="ATZ29" s="77"/>
      <c r="AUA29" s="77"/>
      <c r="AUB29" s="77"/>
      <c r="AUC29" s="77"/>
      <c r="AUD29" s="77"/>
      <c r="AUE29" s="77"/>
      <c r="AUF29" s="77"/>
      <c r="AUG29" s="77"/>
      <c r="AUH29" s="77"/>
      <c r="AUI29" s="77"/>
      <c r="AUJ29" s="77"/>
      <c r="AUK29" s="77"/>
      <c r="AUL29" s="77"/>
      <c r="AUM29" s="77"/>
      <c r="AUN29" s="77"/>
      <c r="AUO29" s="77"/>
      <c r="AUP29" s="77"/>
      <c r="AUQ29" s="77"/>
      <c r="AUR29" s="77"/>
      <c r="AUS29" s="77"/>
      <c r="AUT29" s="77"/>
      <c r="AUU29" s="77"/>
      <c r="AUV29" s="77"/>
      <c r="AUW29" s="77"/>
      <c r="AUX29" s="77"/>
      <c r="AUY29" s="77"/>
      <c r="AUZ29" s="77"/>
      <c r="AVA29" s="77"/>
      <c r="AVB29" s="77"/>
      <c r="AVC29" s="77"/>
      <c r="AVD29" s="77"/>
      <c r="AVE29" s="77"/>
      <c r="AVF29" s="77"/>
      <c r="AVG29" s="77"/>
      <c r="AVH29" s="77"/>
      <c r="AVI29" s="77"/>
      <c r="AVJ29" s="77"/>
      <c r="AVK29" s="77"/>
      <c r="AVL29" s="77"/>
      <c r="AVM29" s="77"/>
      <c r="AVN29" s="77"/>
      <c r="AVO29" s="77"/>
      <c r="AVP29" s="77"/>
      <c r="AVQ29" s="77"/>
      <c r="AVR29" s="77"/>
      <c r="AVS29" s="77"/>
      <c r="AVT29" s="77"/>
      <c r="AVU29" s="77"/>
      <c r="AVV29" s="77"/>
      <c r="AVW29" s="77"/>
      <c r="AVX29" s="77"/>
      <c r="AVY29" s="77"/>
      <c r="AVZ29" s="77"/>
      <c r="AWA29" s="77"/>
      <c r="AWB29" s="77"/>
      <c r="AWC29" s="77"/>
      <c r="AWD29" s="77"/>
      <c r="AWE29" s="77"/>
      <c r="AWF29" s="77"/>
      <c r="AWG29" s="77"/>
      <c r="AWH29" s="77"/>
      <c r="AWI29" s="77"/>
      <c r="AWJ29" s="77"/>
      <c r="AWK29" s="77"/>
      <c r="AWL29" s="77"/>
      <c r="AWM29" s="77"/>
      <c r="AWN29" s="77"/>
      <c r="AWO29" s="77"/>
      <c r="AWP29" s="77"/>
      <c r="AWQ29" s="77"/>
      <c r="AWR29" s="77"/>
      <c r="AWS29" s="77"/>
      <c r="AWT29" s="77"/>
      <c r="AWU29" s="77"/>
      <c r="AWV29" s="77"/>
      <c r="AWW29" s="77"/>
      <c r="AWX29" s="77"/>
      <c r="AWY29" s="77"/>
      <c r="AWZ29" s="77"/>
      <c r="AXA29" s="77"/>
      <c r="AXB29" s="77"/>
      <c r="AXC29" s="77"/>
      <c r="AXD29" s="77"/>
      <c r="AXE29" s="77"/>
      <c r="AXF29" s="77"/>
      <c r="AXG29" s="77"/>
      <c r="AXH29" s="77"/>
      <c r="AXI29" s="77"/>
      <c r="AXJ29" s="77"/>
      <c r="AXK29" s="77"/>
      <c r="AXL29" s="77"/>
      <c r="AXM29" s="77"/>
      <c r="AXN29" s="77"/>
      <c r="AXO29" s="77"/>
      <c r="AXP29" s="77"/>
      <c r="AXQ29" s="77"/>
      <c r="AXR29" s="77"/>
      <c r="AXS29" s="77"/>
      <c r="AXT29" s="77"/>
      <c r="AXU29" s="77"/>
      <c r="AXV29" s="77"/>
      <c r="AXW29" s="77"/>
      <c r="AXX29" s="77"/>
      <c r="AXY29" s="77"/>
      <c r="AXZ29" s="77"/>
      <c r="AYA29" s="77"/>
      <c r="AYB29" s="77"/>
      <c r="AYC29" s="77"/>
      <c r="AYD29" s="77"/>
      <c r="AYE29" s="77"/>
      <c r="AYF29" s="77"/>
      <c r="AYG29" s="77"/>
      <c r="AYH29" s="77"/>
      <c r="AYI29" s="77"/>
      <c r="AYJ29" s="77"/>
      <c r="AYK29" s="77"/>
      <c r="AYL29" s="77"/>
      <c r="AYM29" s="77"/>
      <c r="AYN29" s="77"/>
      <c r="AYO29" s="77"/>
      <c r="AYP29" s="77"/>
      <c r="AYQ29" s="77"/>
      <c r="AYR29" s="77"/>
      <c r="AYS29" s="77"/>
      <c r="AYT29" s="77"/>
      <c r="AYU29" s="77"/>
      <c r="AYV29" s="77"/>
      <c r="AYW29" s="77"/>
      <c r="AYX29" s="77"/>
      <c r="AYY29" s="77"/>
      <c r="AYZ29" s="77"/>
      <c r="AZA29" s="77"/>
      <c r="AZB29" s="77"/>
      <c r="AZC29" s="77"/>
      <c r="AZD29" s="77"/>
      <c r="AZE29" s="77"/>
      <c r="AZF29" s="77"/>
      <c r="AZG29" s="77"/>
      <c r="AZH29" s="77"/>
      <c r="AZI29" s="77"/>
      <c r="AZJ29" s="77"/>
      <c r="AZK29" s="77"/>
      <c r="AZL29" s="77"/>
      <c r="AZM29" s="77"/>
      <c r="AZN29" s="77"/>
      <c r="AZO29" s="77"/>
      <c r="AZP29" s="77"/>
      <c r="AZQ29" s="77"/>
      <c r="AZR29" s="77"/>
      <c r="AZS29" s="77"/>
      <c r="AZT29" s="77"/>
      <c r="AZU29" s="77"/>
      <c r="AZV29" s="77"/>
      <c r="AZW29" s="77"/>
      <c r="AZX29" s="77"/>
      <c r="AZY29" s="77"/>
      <c r="AZZ29" s="77"/>
      <c r="BAA29" s="77"/>
      <c r="BAB29" s="77"/>
      <c r="BAC29" s="77"/>
      <c r="BAD29" s="77"/>
      <c r="BAE29" s="77"/>
      <c r="BAF29" s="77"/>
      <c r="BAG29" s="77"/>
      <c r="BAH29" s="77"/>
      <c r="BAI29" s="77"/>
      <c r="BAJ29" s="77"/>
      <c r="BAK29" s="77"/>
      <c r="BAL29" s="77"/>
      <c r="BAM29" s="77"/>
      <c r="BAN29" s="77"/>
      <c r="BAO29" s="77"/>
      <c r="BAP29" s="77"/>
      <c r="BAQ29" s="77"/>
      <c r="BAR29" s="77"/>
      <c r="BAS29" s="77"/>
      <c r="BAT29" s="77"/>
      <c r="BAU29" s="77"/>
      <c r="BAV29" s="77"/>
      <c r="BAW29" s="77"/>
      <c r="BAX29" s="77"/>
      <c r="BAY29" s="77"/>
      <c r="BAZ29" s="77"/>
      <c r="BBA29" s="77"/>
      <c r="BBB29" s="77"/>
      <c r="BBC29" s="77"/>
      <c r="BBD29" s="77"/>
      <c r="BBE29" s="77"/>
      <c r="BBF29" s="77"/>
      <c r="BBG29" s="77"/>
      <c r="BBH29" s="77"/>
      <c r="BBI29" s="77"/>
      <c r="BBJ29" s="77"/>
      <c r="BBK29" s="77"/>
      <c r="BBL29" s="77"/>
      <c r="BBM29" s="77"/>
      <c r="BBN29" s="77"/>
      <c r="BBO29" s="77"/>
      <c r="BBP29" s="77"/>
      <c r="BBQ29" s="77"/>
      <c r="BBR29" s="77"/>
      <c r="BBS29" s="77"/>
      <c r="BBT29" s="77"/>
      <c r="BBU29" s="77"/>
      <c r="BBV29" s="77"/>
      <c r="BBW29" s="77"/>
      <c r="BBX29" s="77"/>
      <c r="BBY29" s="77"/>
      <c r="BBZ29" s="77"/>
      <c r="BCA29" s="77"/>
      <c r="BCB29" s="77"/>
      <c r="BCC29" s="77"/>
      <c r="BCD29" s="77"/>
      <c r="BCE29" s="77"/>
      <c r="BCF29" s="77"/>
      <c r="BCG29" s="77"/>
      <c r="BCH29" s="77"/>
      <c r="BCI29" s="77"/>
      <c r="BCJ29" s="77"/>
      <c r="BCK29" s="77"/>
      <c r="BCL29" s="77"/>
      <c r="BCM29" s="77"/>
      <c r="BCN29" s="77"/>
      <c r="BCO29" s="77"/>
      <c r="BCP29" s="77"/>
      <c r="BCQ29" s="77"/>
      <c r="BCR29" s="77"/>
      <c r="BCS29" s="77"/>
      <c r="BCT29" s="77"/>
      <c r="BCU29" s="77"/>
      <c r="BCV29" s="77"/>
      <c r="BCW29" s="77"/>
      <c r="BCX29" s="77"/>
      <c r="BCY29" s="77"/>
      <c r="BCZ29" s="77"/>
      <c r="BDA29" s="77"/>
      <c r="BDB29" s="77"/>
      <c r="BDC29" s="77"/>
      <c r="BDD29" s="77"/>
      <c r="BDE29" s="77"/>
      <c r="BDF29" s="77"/>
      <c r="BDG29" s="77"/>
      <c r="BDH29" s="77"/>
      <c r="BDI29" s="77"/>
      <c r="BDJ29" s="77"/>
      <c r="BDK29" s="77"/>
      <c r="BDL29" s="77"/>
      <c r="BDM29" s="77"/>
      <c r="BDN29" s="77"/>
      <c r="BDO29" s="77"/>
      <c r="BDP29" s="77"/>
      <c r="BDQ29" s="77"/>
      <c r="BDR29" s="77"/>
      <c r="BDS29" s="77"/>
      <c r="BDT29" s="77"/>
      <c r="BDU29" s="77"/>
      <c r="BDV29" s="77"/>
      <c r="BDW29" s="77"/>
      <c r="BDX29" s="77"/>
      <c r="BDY29" s="77"/>
      <c r="BDZ29" s="77"/>
      <c r="BEA29" s="77"/>
      <c r="BEB29" s="77"/>
      <c r="BEC29" s="77"/>
      <c r="BED29" s="77"/>
      <c r="BEE29" s="77"/>
      <c r="BEF29" s="77"/>
      <c r="BEG29" s="77"/>
      <c r="BEH29" s="77"/>
      <c r="BEI29" s="77"/>
      <c r="BEJ29" s="77"/>
      <c r="BEK29" s="77"/>
      <c r="BEL29" s="77"/>
      <c r="BEM29" s="77"/>
      <c r="BEN29" s="77"/>
      <c r="BEO29" s="77"/>
      <c r="BEP29" s="77"/>
      <c r="BEQ29" s="77"/>
      <c r="BER29" s="77"/>
      <c r="BES29" s="77"/>
      <c r="BET29" s="77"/>
      <c r="BEU29" s="77"/>
      <c r="BEV29" s="77"/>
      <c r="BEW29" s="77"/>
      <c r="BEX29" s="77"/>
      <c r="BEY29" s="77"/>
      <c r="BEZ29" s="77"/>
      <c r="BFA29" s="77"/>
      <c r="BFB29" s="77"/>
      <c r="BFC29" s="77"/>
      <c r="BFD29" s="77"/>
      <c r="BFE29" s="77"/>
      <c r="BFF29" s="77"/>
      <c r="BFG29" s="77"/>
      <c r="BFH29" s="77"/>
      <c r="BFI29" s="77"/>
      <c r="BFJ29" s="77"/>
      <c r="BFK29" s="77"/>
      <c r="BFL29" s="77"/>
      <c r="BFM29" s="77"/>
      <c r="BFN29" s="77"/>
      <c r="BFO29" s="77"/>
      <c r="BFP29" s="77"/>
      <c r="BFQ29" s="77"/>
      <c r="BFR29" s="77"/>
      <c r="BFS29" s="77"/>
      <c r="BFT29" s="77"/>
      <c r="BFU29" s="77"/>
      <c r="BFV29" s="77"/>
      <c r="BFW29" s="77"/>
      <c r="BFX29" s="77"/>
      <c r="BFY29" s="77"/>
      <c r="BFZ29" s="77"/>
      <c r="BGA29" s="77"/>
      <c r="BGB29" s="77"/>
      <c r="BGC29" s="77"/>
      <c r="BGD29" s="77"/>
      <c r="BGE29" s="77"/>
      <c r="BGF29" s="77"/>
      <c r="BGG29" s="77"/>
      <c r="BGH29" s="77"/>
      <c r="BGI29" s="77"/>
      <c r="BGJ29" s="77"/>
      <c r="BGK29" s="77"/>
      <c r="BGL29" s="77"/>
      <c r="BGM29" s="77"/>
      <c r="BGN29" s="77"/>
      <c r="BGO29" s="77"/>
      <c r="BGP29" s="77"/>
      <c r="BGQ29" s="77"/>
      <c r="BGR29" s="77"/>
      <c r="BGS29" s="77"/>
      <c r="BGT29" s="77"/>
      <c r="BGU29" s="77"/>
      <c r="BGV29" s="77"/>
      <c r="BGW29" s="77"/>
      <c r="BGX29" s="77"/>
      <c r="BGY29" s="77"/>
      <c r="BGZ29" s="77"/>
      <c r="BHA29" s="77"/>
      <c r="BHB29" s="77"/>
      <c r="BHC29" s="77"/>
      <c r="BHD29" s="77"/>
      <c r="BHE29" s="77"/>
      <c r="BHF29" s="77"/>
      <c r="BHG29" s="77"/>
      <c r="BHH29" s="77"/>
      <c r="BHI29" s="77"/>
      <c r="BHJ29" s="77"/>
      <c r="BHK29" s="77"/>
      <c r="BHL29" s="77"/>
      <c r="BHM29" s="77"/>
      <c r="BHN29" s="77"/>
      <c r="BHO29" s="77"/>
      <c r="BHP29" s="77"/>
      <c r="BHQ29" s="77"/>
      <c r="BHR29" s="77"/>
      <c r="BHS29" s="77"/>
      <c r="BHT29" s="77"/>
      <c r="BHU29" s="77"/>
      <c r="BHV29" s="77"/>
      <c r="BHW29" s="77"/>
      <c r="BHX29" s="77"/>
      <c r="BHY29" s="77"/>
      <c r="BHZ29" s="77"/>
      <c r="BIA29" s="77"/>
      <c r="BIB29" s="77"/>
      <c r="BIC29" s="77"/>
      <c r="BID29" s="77"/>
      <c r="BIE29" s="77"/>
      <c r="BIF29" s="77"/>
      <c r="BIG29" s="77"/>
      <c r="BIH29" s="77"/>
      <c r="BII29" s="77"/>
      <c r="BIJ29" s="77"/>
      <c r="BIK29" s="77"/>
      <c r="BIL29" s="77"/>
      <c r="BIM29" s="77"/>
      <c r="BIN29" s="77"/>
      <c r="BIO29" s="77"/>
      <c r="BIP29" s="77"/>
      <c r="BIQ29" s="77"/>
      <c r="BIR29" s="77"/>
      <c r="BIS29" s="77"/>
      <c r="BIT29" s="77"/>
      <c r="BIU29" s="77"/>
      <c r="BIV29" s="77"/>
      <c r="BIW29" s="77"/>
      <c r="BIX29" s="77"/>
      <c r="BIY29" s="77"/>
      <c r="BIZ29" s="77"/>
      <c r="BJA29" s="77"/>
      <c r="BJB29" s="77"/>
      <c r="BJC29" s="77"/>
      <c r="BJD29" s="77"/>
      <c r="BJE29" s="77"/>
      <c r="BJF29" s="77"/>
      <c r="BJG29" s="77"/>
      <c r="BJH29" s="77"/>
      <c r="BJI29" s="77"/>
      <c r="BJJ29" s="77"/>
      <c r="BJK29" s="77"/>
      <c r="BJL29" s="77"/>
      <c r="BJM29" s="77"/>
      <c r="BJN29" s="77"/>
      <c r="BJO29" s="77"/>
      <c r="BJP29" s="77"/>
      <c r="BJQ29" s="77"/>
      <c r="BJR29" s="77"/>
      <c r="BJS29" s="77"/>
      <c r="BJT29" s="77"/>
      <c r="BJU29" s="77"/>
      <c r="BJV29" s="77"/>
      <c r="BJW29" s="77"/>
      <c r="BJX29" s="77"/>
      <c r="BJY29" s="77"/>
      <c r="BJZ29" s="77"/>
      <c r="BKA29" s="77"/>
      <c r="BKB29" s="77"/>
      <c r="BKC29" s="77"/>
      <c r="BKD29" s="77"/>
      <c r="BKE29" s="77"/>
      <c r="BKF29" s="77"/>
      <c r="BKG29" s="77"/>
      <c r="BKH29" s="77"/>
      <c r="BKI29" s="77"/>
      <c r="BKJ29" s="77"/>
      <c r="BKK29" s="77"/>
      <c r="BKL29" s="77"/>
      <c r="BKM29" s="77"/>
      <c r="BKN29" s="77"/>
      <c r="BKO29" s="77"/>
      <c r="BKP29" s="77"/>
      <c r="BKQ29" s="77"/>
      <c r="BKR29" s="77"/>
      <c r="BKS29" s="77"/>
      <c r="BKT29" s="77"/>
      <c r="BKU29" s="77"/>
      <c r="BKV29" s="77"/>
      <c r="BKW29" s="77"/>
      <c r="BKX29" s="77"/>
      <c r="BKY29" s="77"/>
      <c r="BKZ29" s="77"/>
      <c r="BLA29" s="77"/>
      <c r="BLB29" s="77"/>
      <c r="BLC29" s="77"/>
      <c r="BLD29" s="77"/>
      <c r="BLE29" s="77"/>
      <c r="BLF29" s="77"/>
      <c r="BLG29" s="77"/>
      <c r="BLH29" s="77"/>
      <c r="BLI29" s="77"/>
      <c r="BLJ29" s="77"/>
      <c r="BLK29" s="77"/>
      <c r="BLL29" s="77"/>
      <c r="BLM29" s="77"/>
      <c r="BLN29" s="77"/>
      <c r="BLO29" s="77"/>
      <c r="BLP29" s="77"/>
      <c r="BLQ29" s="77"/>
      <c r="BLR29" s="77"/>
      <c r="BLS29" s="77"/>
      <c r="BLT29" s="77"/>
      <c r="BLU29" s="77"/>
      <c r="BLV29" s="77"/>
      <c r="BLW29" s="77"/>
      <c r="BLX29" s="77"/>
      <c r="BLY29" s="77"/>
      <c r="BLZ29" s="77"/>
      <c r="BMA29" s="77"/>
      <c r="BMB29" s="77"/>
      <c r="BMC29" s="77"/>
      <c r="BMD29" s="77"/>
      <c r="BME29" s="77"/>
      <c r="BMF29" s="77"/>
      <c r="BMG29" s="77"/>
      <c r="BMH29" s="77"/>
      <c r="BMI29" s="77"/>
      <c r="BMJ29" s="77"/>
      <c r="BMK29" s="77"/>
      <c r="BML29" s="77"/>
      <c r="BMM29" s="77"/>
      <c r="BMN29" s="77"/>
      <c r="BMO29" s="77"/>
      <c r="BMP29" s="77"/>
      <c r="BMQ29" s="77"/>
      <c r="BMR29" s="77"/>
      <c r="BMS29" s="77"/>
      <c r="BMT29" s="77"/>
      <c r="BMU29" s="77"/>
      <c r="BMV29" s="77"/>
      <c r="BMW29" s="77"/>
      <c r="BMX29" s="77"/>
      <c r="BMY29" s="77"/>
      <c r="BMZ29" s="77"/>
      <c r="BNA29" s="77"/>
      <c r="BNB29" s="77"/>
      <c r="BNC29" s="77"/>
      <c r="BND29" s="77"/>
      <c r="BNE29" s="77"/>
      <c r="BNF29" s="77"/>
      <c r="BNG29" s="77"/>
      <c r="BNH29" s="77"/>
      <c r="BNI29" s="77"/>
      <c r="BNJ29" s="77"/>
      <c r="BNK29" s="77"/>
      <c r="BNL29" s="77"/>
      <c r="BNM29" s="77"/>
      <c r="BNN29" s="77"/>
      <c r="BNO29" s="77"/>
      <c r="BNP29" s="77"/>
      <c r="BNQ29" s="77"/>
      <c r="BNR29" s="77"/>
      <c r="BNS29" s="77"/>
      <c r="BNT29" s="77"/>
      <c r="BNU29" s="77"/>
      <c r="BNV29" s="77"/>
      <c r="BNW29" s="77"/>
      <c r="BNX29" s="77"/>
      <c r="BNY29" s="77"/>
      <c r="BNZ29" s="77"/>
      <c r="BOA29" s="77"/>
      <c r="BOB29" s="77"/>
      <c r="BOC29" s="77"/>
      <c r="BOD29" s="77"/>
      <c r="BOE29" s="77"/>
      <c r="BOF29" s="77"/>
      <c r="BOG29" s="77"/>
      <c r="BOH29" s="77"/>
      <c r="BOI29" s="77"/>
      <c r="BOJ29" s="77"/>
      <c r="BOK29" s="77"/>
      <c r="BOL29" s="77"/>
      <c r="BOM29" s="77"/>
      <c r="BON29" s="77"/>
      <c r="BOO29" s="77"/>
      <c r="BOP29" s="77"/>
      <c r="BOQ29" s="77"/>
      <c r="BOR29" s="77"/>
      <c r="BOS29" s="77"/>
      <c r="BOT29" s="77"/>
      <c r="BOU29" s="77"/>
      <c r="BOV29" s="77"/>
      <c r="BOW29" s="77"/>
      <c r="BOX29" s="77"/>
      <c r="BOY29" s="77"/>
      <c r="BOZ29" s="77"/>
      <c r="BPA29" s="77"/>
      <c r="BPB29" s="77"/>
      <c r="BPC29" s="77"/>
      <c r="BPD29" s="77"/>
      <c r="BPE29" s="77"/>
      <c r="BPF29" s="77"/>
      <c r="BPG29" s="77"/>
      <c r="BPH29" s="77"/>
      <c r="BPI29" s="77"/>
      <c r="BPJ29" s="77"/>
      <c r="BPK29" s="77"/>
      <c r="BPL29" s="77"/>
      <c r="BPM29" s="77"/>
      <c r="BPN29" s="77"/>
      <c r="BPO29" s="77"/>
      <c r="BPP29" s="77"/>
      <c r="BPQ29" s="77"/>
      <c r="BPR29" s="77"/>
      <c r="BPS29" s="77"/>
      <c r="BPT29" s="77"/>
      <c r="BPU29" s="77"/>
      <c r="BPV29" s="77"/>
      <c r="BPW29" s="77"/>
      <c r="BPX29" s="77"/>
      <c r="BPY29" s="77"/>
      <c r="BPZ29" s="77"/>
      <c r="BQA29" s="77"/>
      <c r="BQB29" s="77"/>
      <c r="BQC29" s="77"/>
      <c r="BQD29" s="77"/>
      <c r="BQE29" s="77"/>
      <c r="BQF29" s="77"/>
      <c r="BQG29" s="77"/>
      <c r="BQH29" s="77"/>
      <c r="BQI29" s="77"/>
      <c r="BQJ29" s="77"/>
      <c r="BQK29" s="77"/>
      <c r="BQL29" s="77"/>
      <c r="BQM29" s="77"/>
      <c r="BQN29" s="77"/>
      <c r="BQO29" s="77"/>
      <c r="BQP29" s="77"/>
      <c r="BQQ29" s="77"/>
      <c r="BQR29" s="77"/>
      <c r="BQS29" s="77"/>
      <c r="BQT29" s="77"/>
      <c r="BQU29" s="77"/>
      <c r="BQV29" s="77"/>
      <c r="BQW29" s="77"/>
      <c r="BQX29" s="77"/>
      <c r="BQY29" s="77"/>
      <c r="BQZ29" s="77"/>
      <c r="BRA29" s="77"/>
      <c r="BRB29" s="77"/>
      <c r="BRC29" s="77"/>
      <c r="BRD29" s="77"/>
      <c r="BRE29" s="77"/>
      <c r="BRF29" s="77"/>
      <c r="BRG29" s="77"/>
      <c r="BRH29" s="77"/>
      <c r="BRI29" s="77"/>
      <c r="BRJ29" s="77"/>
      <c r="BRK29" s="77"/>
      <c r="BRL29" s="77"/>
      <c r="BRM29" s="77"/>
      <c r="BRN29" s="77"/>
      <c r="BRO29" s="77"/>
      <c r="BRP29" s="77"/>
      <c r="BRQ29" s="77"/>
      <c r="BRR29" s="77"/>
      <c r="BRS29" s="77"/>
      <c r="BRT29" s="77"/>
      <c r="BRU29" s="77"/>
      <c r="BRV29" s="77"/>
      <c r="BRW29" s="77"/>
      <c r="BRX29" s="77"/>
      <c r="BRY29" s="77"/>
      <c r="BRZ29" s="77"/>
      <c r="BSA29" s="77"/>
      <c r="BSB29" s="77"/>
      <c r="BSC29" s="77"/>
      <c r="BSD29" s="77"/>
      <c r="BSE29" s="77"/>
      <c r="BSF29" s="77"/>
      <c r="BSG29" s="77"/>
      <c r="BSH29" s="77"/>
      <c r="BSI29" s="77"/>
      <c r="BSJ29" s="77"/>
      <c r="BSK29" s="77"/>
      <c r="BSL29" s="77"/>
      <c r="BSM29" s="77"/>
      <c r="BSN29" s="77"/>
      <c r="BSO29" s="77"/>
      <c r="BSP29" s="77"/>
      <c r="BSQ29" s="77"/>
      <c r="BSR29" s="77"/>
      <c r="BSS29" s="77"/>
      <c r="BST29" s="77"/>
      <c r="BSU29" s="77"/>
      <c r="BSV29" s="77"/>
      <c r="BSW29" s="77"/>
      <c r="BSX29" s="77"/>
      <c r="BSY29" s="77"/>
      <c r="BSZ29" s="77"/>
      <c r="BTA29" s="77"/>
      <c r="BTB29" s="77"/>
      <c r="BTC29" s="77"/>
      <c r="BTD29" s="77"/>
      <c r="BTE29" s="77"/>
      <c r="BTF29" s="77"/>
      <c r="BTG29" s="77"/>
      <c r="BTH29" s="77"/>
      <c r="BTI29" s="77"/>
      <c r="BTJ29" s="77"/>
      <c r="BTK29" s="77"/>
      <c r="BTL29" s="77"/>
      <c r="BTM29" s="77"/>
      <c r="BTN29" s="77"/>
      <c r="BTO29" s="77"/>
      <c r="BTP29" s="77"/>
      <c r="BTQ29" s="77"/>
      <c r="BTR29" s="77"/>
      <c r="BTS29" s="77"/>
      <c r="BTT29" s="77"/>
      <c r="BTU29" s="77"/>
      <c r="BTV29" s="77"/>
      <c r="BTW29" s="77"/>
      <c r="BTX29" s="77"/>
      <c r="BTY29" s="77"/>
      <c r="BTZ29" s="77"/>
      <c r="BUA29" s="77"/>
      <c r="BUB29" s="77"/>
      <c r="BUC29" s="77"/>
      <c r="BUD29" s="77"/>
      <c r="BUE29" s="77"/>
      <c r="BUF29" s="77"/>
      <c r="BUG29" s="77"/>
      <c r="BUH29" s="77"/>
      <c r="BUI29" s="77"/>
      <c r="BUJ29" s="77"/>
      <c r="BUK29" s="77"/>
      <c r="BUL29" s="77"/>
      <c r="BUM29" s="77"/>
      <c r="BUN29" s="77"/>
      <c r="BUO29" s="77"/>
      <c r="BUP29" s="77"/>
      <c r="BUQ29" s="77"/>
      <c r="BUR29" s="77"/>
      <c r="BUS29" s="77"/>
      <c r="BUT29" s="77"/>
      <c r="BUU29" s="77"/>
      <c r="BUV29" s="77"/>
      <c r="BUW29" s="77"/>
      <c r="BUX29" s="77"/>
      <c r="BUY29" s="77"/>
      <c r="BUZ29" s="77"/>
      <c r="BVA29" s="77"/>
      <c r="BVB29" s="77"/>
      <c r="BVC29" s="77"/>
      <c r="BVD29" s="77"/>
      <c r="BVE29" s="77"/>
      <c r="BVF29" s="77"/>
      <c r="BVG29" s="77"/>
      <c r="BVH29" s="77"/>
      <c r="BVI29" s="77"/>
      <c r="BVJ29" s="77"/>
      <c r="BVK29" s="77"/>
      <c r="BVL29" s="77"/>
      <c r="BVM29" s="77"/>
      <c r="BVN29" s="77"/>
      <c r="BVO29" s="77"/>
      <c r="BVP29" s="77"/>
      <c r="BVQ29" s="77"/>
      <c r="BVR29" s="77"/>
      <c r="BVS29" s="77"/>
      <c r="BVT29" s="77"/>
      <c r="BVU29" s="77"/>
      <c r="BVV29" s="77"/>
      <c r="BVW29" s="77"/>
      <c r="BVX29" s="77"/>
      <c r="BVY29" s="77"/>
      <c r="BVZ29" s="77"/>
      <c r="BWA29" s="77"/>
      <c r="BWB29" s="77"/>
      <c r="BWC29" s="77"/>
      <c r="BWD29" s="77"/>
      <c r="BWE29" s="77"/>
      <c r="BWF29" s="77"/>
      <c r="BWG29" s="77"/>
      <c r="BWH29" s="77"/>
      <c r="BWI29" s="77"/>
      <c r="BWJ29" s="77"/>
      <c r="BWK29" s="77"/>
      <c r="BWL29" s="77"/>
      <c r="BWM29" s="77"/>
      <c r="BWN29" s="77"/>
      <c r="BWO29" s="77"/>
      <c r="BWP29" s="77"/>
      <c r="BWQ29" s="77"/>
      <c r="BWR29" s="77"/>
      <c r="BWS29" s="77"/>
      <c r="BWT29" s="77"/>
      <c r="BWU29" s="77"/>
      <c r="BWV29" s="77"/>
      <c r="BWW29" s="77"/>
      <c r="BWX29" s="77"/>
      <c r="BWY29" s="77"/>
      <c r="BWZ29" s="77"/>
      <c r="BXA29" s="77"/>
      <c r="BXB29" s="77"/>
      <c r="BXC29" s="77"/>
      <c r="BXD29" s="77"/>
      <c r="BXE29" s="77"/>
      <c r="BXF29" s="77"/>
      <c r="BXG29" s="77"/>
      <c r="BXH29" s="77"/>
      <c r="BXI29" s="77"/>
      <c r="BXJ29" s="77"/>
      <c r="BXK29" s="77"/>
      <c r="BXL29" s="77"/>
      <c r="BXM29" s="77"/>
      <c r="BXN29" s="77"/>
      <c r="BXO29" s="77"/>
      <c r="BXP29" s="77"/>
      <c r="BXQ29" s="77"/>
      <c r="BXR29" s="77"/>
      <c r="BXS29" s="77"/>
      <c r="BXT29" s="77"/>
      <c r="BXU29" s="77"/>
      <c r="BXV29" s="77"/>
      <c r="BXW29" s="77"/>
      <c r="BXX29" s="77"/>
      <c r="BXY29" s="77"/>
      <c r="BXZ29" s="77"/>
      <c r="BYA29" s="77"/>
      <c r="BYB29" s="77"/>
      <c r="BYC29" s="77"/>
      <c r="BYD29" s="77"/>
      <c r="BYE29" s="77"/>
      <c r="BYF29" s="77"/>
      <c r="BYG29" s="77"/>
      <c r="BYH29" s="77"/>
      <c r="BYI29" s="77"/>
      <c r="BYJ29" s="77"/>
      <c r="BYK29" s="77"/>
      <c r="BYL29" s="77"/>
      <c r="BYM29" s="77"/>
      <c r="BYN29" s="77"/>
      <c r="BYO29" s="77"/>
      <c r="BYP29" s="77"/>
      <c r="BYQ29" s="77"/>
      <c r="BYR29" s="77"/>
      <c r="BYS29" s="77"/>
      <c r="BYT29" s="77"/>
      <c r="BYU29" s="77"/>
      <c r="BYV29" s="77"/>
      <c r="BYW29" s="77"/>
      <c r="BYX29" s="77"/>
      <c r="BYY29" s="77"/>
      <c r="BYZ29" s="77"/>
      <c r="BZA29" s="77"/>
      <c r="BZB29" s="77"/>
      <c r="BZC29" s="77"/>
      <c r="BZD29" s="77"/>
      <c r="BZE29" s="77"/>
      <c r="BZF29" s="77"/>
      <c r="BZG29" s="77"/>
      <c r="BZH29" s="77"/>
      <c r="BZI29" s="77"/>
      <c r="BZJ29" s="77"/>
      <c r="BZK29" s="77"/>
      <c r="BZL29" s="77"/>
      <c r="BZM29" s="77"/>
      <c r="BZN29" s="77"/>
      <c r="BZO29" s="77"/>
      <c r="BZP29" s="77"/>
      <c r="BZQ29" s="77"/>
      <c r="BZR29" s="77"/>
      <c r="BZS29" s="77"/>
      <c r="BZT29" s="77"/>
      <c r="BZU29" s="77"/>
      <c r="BZV29" s="77"/>
      <c r="BZW29" s="77"/>
      <c r="BZX29" s="77"/>
      <c r="BZY29" s="77"/>
      <c r="BZZ29" s="77"/>
      <c r="CAA29" s="77"/>
      <c r="CAB29" s="77"/>
      <c r="CAC29" s="77"/>
      <c r="CAD29" s="77"/>
      <c r="CAE29" s="77"/>
      <c r="CAF29" s="77"/>
      <c r="CAG29" s="77"/>
      <c r="CAH29" s="77"/>
      <c r="CAI29" s="77"/>
      <c r="CAJ29" s="77"/>
    </row>
    <row r="30" spans="1:2064" s="7" customFormat="1" ht="15.5">
      <c r="A30" s="77"/>
      <c r="B30" s="117" t="s">
        <v>4</v>
      </c>
      <c r="C30" s="114">
        <v>100000000</v>
      </c>
      <c r="D30" s="114">
        <f>C30*1.13</f>
        <v>112999999.99999999</v>
      </c>
      <c r="E30" s="118">
        <f>D30*1.13</f>
        <v>127689999.99999997</v>
      </c>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c r="IJ30" s="77"/>
      <c r="IK30" s="77"/>
      <c r="IL30" s="77"/>
      <c r="IM30" s="77"/>
      <c r="IN30" s="77"/>
      <c r="IO30" s="77"/>
      <c r="IP30" s="77"/>
      <c r="IQ30" s="77"/>
      <c r="IR30" s="77"/>
      <c r="IS30" s="77"/>
      <c r="IT30" s="77"/>
      <c r="IU30" s="77"/>
      <c r="IV30" s="77"/>
      <c r="IW30" s="77"/>
      <c r="IX30" s="77"/>
      <c r="IY30" s="77"/>
      <c r="IZ30" s="77"/>
      <c r="JA30" s="77"/>
      <c r="JB30" s="77"/>
      <c r="JC30" s="77"/>
      <c r="JD30" s="77"/>
      <c r="JE30" s="77"/>
      <c r="JF30" s="77"/>
      <c r="JG30" s="77"/>
      <c r="JH30" s="77"/>
      <c r="JI30" s="77"/>
      <c r="JJ30" s="77"/>
      <c r="JK30" s="77"/>
      <c r="JL30" s="77"/>
      <c r="JM30" s="77"/>
      <c r="JN30" s="77"/>
      <c r="JO30" s="77"/>
      <c r="JP30" s="77"/>
      <c r="JQ30" s="77"/>
      <c r="JR30" s="77"/>
      <c r="JS30" s="77"/>
      <c r="JT30" s="77"/>
      <c r="JU30" s="77"/>
      <c r="JV30" s="77"/>
      <c r="JW30" s="77"/>
      <c r="JX30" s="77"/>
      <c r="JY30" s="77"/>
      <c r="JZ30" s="77"/>
      <c r="KA30" s="77"/>
      <c r="KB30" s="77"/>
      <c r="KC30" s="77"/>
      <c r="KD30" s="77"/>
      <c r="KE30" s="77"/>
      <c r="KF30" s="77"/>
      <c r="KG30" s="77"/>
      <c r="KH30" s="77"/>
      <c r="KI30" s="77"/>
      <c r="KJ30" s="77"/>
      <c r="KK30" s="77"/>
      <c r="KL30" s="77"/>
      <c r="KM30" s="77"/>
      <c r="KN30" s="77"/>
      <c r="KO30" s="77"/>
      <c r="KP30" s="77"/>
      <c r="KQ30" s="77"/>
      <c r="KR30" s="77"/>
      <c r="KS30" s="77"/>
      <c r="KT30" s="77"/>
      <c r="KU30" s="77"/>
      <c r="KV30" s="77"/>
      <c r="KW30" s="77"/>
      <c r="KX30" s="77"/>
      <c r="KY30" s="77"/>
      <c r="KZ30" s="77"/>
      <c r="LA30" s="77"/>
      <c r="LB30" s="77"/>
      <c r="LC30" s="77"/>
      <c r="LD30" s="77"/>
      <c r="LE30" s="77"/>
      <c r="LF30" s="77"/>
      <c r="LG30" s="77"/>
      <c r="LH30" s="77"/>
      <c r="LI30" s="77"/>
      <c r="LJ30" s="77"/>
      <c r="LK30" s="77"/>
      <c r="LL30" s="77"/>
      <c r="LM30" s="77"/>
      <c r="LN30" s="77"/>
      <c r="LO30" s="77"/>
      <c r="LP30" s="77"/>
      <c r="LQ30" s="77"/>
      <c r="LR30" s="77"/>
      <c r="LS30" s="77"/>
      <c r="LT30" s="77"/>
      <c r="LU30" s="77"/>
      <c r="LV30" s="77"/>
      <c r="LW30" s="77"/>
      <c r="LX30" s="77"/>
      <c r="LY30" s="77"/>
      <c r="LZ30" s="77"/>
      <c r="MA30" s="77"/>
      <c r="MB30" s="77"/>
      <c r="MC30" s="77"/>
      <c r="MD30" s="77"/>
      <c r="ME30" s="77"/>
      <c r="MF30" s="77"/>
      <c r="MG30" s="77"/>
      <c r="MH30" s="77"/>
      <c r="MI30" s="77"/>
      <c r="MJ30" s="77"/>
      <c r="MK30" s="77"/>
      <c r="ML30" s="77"/>
      <c r="MM30" s="77"/>
      <c r="MN30" s="77"/>
      <c r="MO30" s="77"/>
      <c r="MP30" s="77"/>
      <c r="MQ30" s="77"/>
      <c r="MR30" s="77"/>
      <c r="MS30" s="77"/>
      <c r="MT30" s="77"/>
      <c r="MU30" s="77"/>
      <c r="MV30" s="77"/>
      <c r="MW30" s="77"/>
      <c r="MX30" s="77"/>
      <c r="MY30" s="77"/>
      <c r="MZ30" s="77"/>
      <c r="NA30" s="77"/>
      <c r="NB30" s="77"/>
      <c r="NC30" s="77"/>
      <c r="ND30" s="77"/>
      <c r="NE30" s="77"/>
      <c r="NF30" s="77"/>
      <c r="NG30" s="77"/>
      <c r="NH30" s="77"/>
      <c r="NI30" s="77"/>
      <c r="NJ30" s="77"/>
      <c r="NK30" s="77"/>
      <c r="NL30" s="77"/>
      <c r="NM30" s="77"/>
      <c r="NN30" s="77"/>
      <c r="NO30" s="77"/>
      <c r="NP30" s="77"/>
      <c r="NQ30" s="77"/>
      <c r="NR30" s="77"/>
      <c r="NS30" s="77"/>
      <c r="NT30" s="77"/>
      <c r="NU30" s="77"/>
      <c r="NV30" s="77"/>
      <c r="NW30" s="77"/>
      <c r="NX30" s="77"/>
      <c r="NY30" s="77"/>
      <c r="NZ30" s="77"/>
      <c r="OA30" s="77"/>
      <c r="OB30" s="77"/>
      <c r="OC30" s="77"/>
      <c r="OD30" s="77"/>
      <c r="OE30" s="77"/>
      <c r="OF30" s="77"/>
      <c r="OG30" s="77"/>
      <c r="OH30" s="77"/>
      <c r="OI30" s="77"/>
      <c r="OJ30" s="77"/>
      <c r="OK30" s="77"/>
      <c r="OL30" s="77"/>
      <c r="OM30" s="77"/>
      <c r="ON30" s="77"/>
      <c r="OO30" s="77"/>
      <c r="OP30" s="77"/>
      <c r="OQ30" s="77"/>
      <c r="OR30" s="77"/>
      <c r="OS30" s="77"/>
      <c r="OT30" s="77"/>
      <c r="OU30" s="77"/>
      <c r="OV30" s="77"/>
      <c r="OW30" s="77"/>
      <c r="OX30" s="77"/>
      <c r="OY30" s="77"/>
      <c r="OZ30" s="77"/>
      <c r="PA30" s="77"/>
      <c r="PB30" s="77"/>
      <c r="PC30" s="77"/>
      <c r="PD30" s="77"/>
      <c r="PE30" s="77"/>
      <c r="PF30" s="77"/>
      <c r="PG30" s="77"/>
      <c r="PH30" s="77"/>
      <c r="PI30" s="77"/>
      <c r="PJ30" s="77"/>
      <c r="PK30" s="77"/>
      <c r="PL30" s="77"/>
      <c r="PM30" s="77"/>
      <c r="PN30" s="77"/>
      <c r="PO30" s="77"/>
      <c r="PP30" s="77"/>
      <c r="PQ30" s="77"/>
      <c r="PR30" s="77"/>
      <c r="PS30" s="77"/>
      <c r="PT30" s="77"/>
      <c r="PU30" s="77"/>
      <c r="PV30" s="77"/>
      <c r="PW30" s="77"/>
      <c r="PX30" s="77"/>
      <c r="PY30" s="77"/>
      <c r="PZ30" s="77"/>
      <c r="QA30" s="77"/>
      <c r="QB30" s="77"/>
      <c r="QC30" s="77"/>
      <c r="QD30" s="77"/>
      <c r="QE30" s="77"/>
      <c r="QF30" s="77"/>
      <c r="QG30" s="77"/>
      <c r="QH30" s="77"/>
      <c r="QI30" s="77"/>
      <c r="QJ30" s="77"/>
      <c r="QK30" s="77"/>
      <c r="QL30" s="77"/>
      <c r="QM30" s="77"/>
      <c r="QN30" s="77"/>
      <c r="QO30" s="77"/>
      <c r="QP30" s="77"/>
      <c r="QQ30" s="77"/>
      <c r="QR30" s="77"/>
      <c r="QS30" s="77"/>
      <c r="QT30" s="77"/>
      <c r="QU30" s="77"/>
      <c r="QV30" s="77"/>
      <c r="QW30" s="77"/>
      <c r="QX30" s="77"/>
      <c r="QY30" s="77"/>
      <c r="QZ30" s="77"/>
      <c r="RA30" s="77"/>
      <c r="RB30" s="77"/>
      <c r="RC30" s="77"/>
      <c r="RD30" s="77"/>
      <c r="RE30" s="77"/>
      <c r="RF30" s="77"/>
      <c r="RG30" s="77"/>
      <c r="RH30" s="77"/>
      <c r="RI30" s="77"/>
      <c r="RJ30" s="77"/>
      <c r="RK30" s="77"/>
      <c r="RL30" s="77"/>
      <c r="RM30" s="77"/>
      <c r="RN30" s="77"/>
      <c r="RO30" s="77"/>
      <c r="RP30" s="77"/>
      <c r="RQ30" s="77"/>
      <c r="RR30" s="77"/>
      <c r="RS30" s="77"/>
      <c r="RT30" s="77"/>
      <c r="RU30" s="77"/>
      <c r="RV30" s="77"/>
      <c r="RW30" s="77"/>
      <c r="RX30" s="77"/>
      <c r="RY30" s="77"/>
      <c r="RZ30" s="77"/>
      <c r="SA30" s="77"/>
      <c r="SB30" s="77"/>
      <c r="SC30" s="77"/>
      <c r="SD30" s="77"/>
      <c r="SE30" s="77"/>
      <c r="SF30" s="77"/>
      <c r="SG30" s="77"/>
      <c r="SH30" s="77"/>
      <c r="SI30" s="77"/>
      <c r="SJ30" s="77"/>
      <c r="SK30" s="77"/>
      <c r="SL30" s="77"/>
      <c r="SM30" s="77"/>
      <c r="SN30" s="77"/>
      <c r="SO30" s="77"/>
      <c r="SP30" s="77"/>
      <c r="SQ30" s="77"/>
      <c r="SR30" s="77"/>
      <c r="SS30" s="77"/>
      <c r="ST30" s="77"/>
      <c r="SU30" s="77"/>
      <c r="SV30" s="77"/>
      <c r="SW30" s="77"/>
      <c r="SX30" s="77"/>
      <c r="SY30" s="77"/>
      <c r="SZ30" s="77"/>
      <c r="TA30" s="77"/>
      <c r="TB30" s="77"/>
      <c r="TC30" s="77"/>
      <c r="TD30" s="77"/>
      <c r="TE30" s="77"/>
      <c r="TF30" s="77"/>
      <c r="TG30" s="77"/>
      <c r="TH30" s="77"/>
      <c r="TI30" s="77"/>
      <c r="TJ30" s="77"/>
      <c r="TK30" s="77"/>
      <c r="TL30" s="77"/>
      <c r="TM30" s="77"/>
      <c r="TN30" s="77"/>
      <c r="TO30" s="77"/>
      <c r="TP30" s="77"/>
      <c r="TQ30" s="77"/>
      <c r="TR30" s="77"/>
      <c r="TS30" s="77"/>
      <c r="TT30" s="77"/>
      <c r="TU30" s="77"/>
      <c r="TV30" s="77"/>
      <c r="TW30" s="77"/>
      <c r="TX30" s="77"/>
      <c r="TY30" s="77"/>
      <c r="TZ30" s="77"/>
      <c r="UA30" s="77"/>
      <c r="UB30" s="77"/>
      <c r="UC30" s="77"/>
      <c r="UD30" s="77"/>
      <c r="UE30" s="77"/>
      <c r="UF30" s="77"/>
      <c r="UG30" s="77"/>
      <c r="UH30" s="77"/>
      <c r="UI30" s="77"/>
      <c r="UJ30" s="77"/>
      <c r="UK30" s="77"/>
      <c r="UL30" s="77"/>
      <c r="UM30" s="77"/>
      <c r="UN30" s="77"/>
      <c r="UO30" s="77"/>
      <c r="UP30" s="77"/>
      <c r="UQ30" s="77"/>
      <c r="UR30" s="77"/>
      <c r="US30" s="77"/>
      <c r="UT30" s="77"/>
      <c r="UU30" s="77"/>
      <c r="UV30" s="77"/>
      <c r="UW30" s="77"/>
      <c r="UX30" s="77"/>
      <c r="UY30" s="77"/>
      <c r="UZ30" s="77"/>
      <c r="VA30" s="77"/>
      <c r="VB30" s="77"/>
      <c r="VC30" s="77"/>
      <c r="VD30" s="77"/>
      <c r="VE30" s="77"/>
      <c r="VF30" s="77"/>
      <c r="VG30" s="77"/>
      <c r="VH30" s="77"/>
      <c r="VI30" s="77"/>
      <c r="VJ30" s="77"/>
      <c r="VK30" s="77"/>
      <c r="VL30" s="77"/>
      <c r="VM30" s="77"/>
      <c r="VN30" s="77"/>
      <c r="VO30" s="77"/>
      <c r="VP30" s="77"/>
      <c r="VQ30" s="77"/>
      <c r="VR30" s="77"/>
      <c r="VS30" s="77"/>
      <c r="VT30" s="77"/>
      <c r="VU30" s="77"/>
      <c r="VV30" s="77"/>
      <c r="VW30" s="77"/>
      <c r="VX30" s="77"/>
      <c r="VY30" s="77"/>
      <c r="VZ30" s="77"/>
      <c r="WA30" s="77"/>
      <c r="WB30" s="77"/>
      <c r="WC30" s="77"/>
      <c r="WD30" s="77"/>
      <c r="WE30" s="77"/>
      <c r="WF30" s="77"/>
      <c r="WG30" s="77"/>
      <c r="WH30" s="77"/>
      <c r="WI30" s="77"/>
      <c r="WJ30" s="77"/>
      <c r="WK30" s="77"/>
      <c r="WL30" s="77"/>
      <c r="WM30" s="77"/>
      <c r="WN30" s="77"/>
      <c r="WO30" s="77"/>
      <c r="WP30" s="77"/>
      <c r="WQ30" s="77"/>
      <c r="WR30" s="77"/>
      <c r="WS30" s="77"/>
      <c r="WT30" s="77"/>
      <c r="WU30" s="77"/>
      <c r="WV30" s="77"/>
      <c r="WW30" s="77"/>
      <c r="WX30" s="77"/>
      <c r="WY30" s="77"/>
      <c r="WZ30" s="77"/>
      <c r="XA30" s="77"/>
      <c r="XB30" s="77"/>
      <c r="XC30" s="77"/>
      <c r="XD30" s="77"/>
      <c r="XE30" s="77"/>
      <c r="XF30" s="77"/>
      <c r="XG30" s="77"/>
      <c r="XH30" s="77"/>
      <c r="XI30" s="77"/>
      <c r="XJ30" s="77"/>
      <c r="XK30" s="77"/>
      <c r="XL30" s="77"/>
      <c r="XM30" s="77"/>
      <c r="XN30" s="77"/>
      <c r="XO30" s="77"/>
      <c r="XP30" s="77"/>
      <c r="XQ30" s="77"/>
      <c r="XR30" s="77"/>
      <c r="XS30" s="77"/>
      <c r="XT30" s="77"/>
      <c r="XU30" s="77"/>
      <c r="XV30" s="77"/>
      <c r="XW30" s="77"/>
      <c r="XX30" s="77"/>
      <c r="XY30" s="77"/>
      <c r="XZ30" s="77"/>
      <c r="YA30" s="77"/>
      <c r="YB30" s="77"/>
      <c r="YC30" s="77"/>
      <c r="YD30" s="77"/>
      <c r="YE30" s="77"/>
      <c r="YF30" s="77"/>
      <c r="YG30" s="77"/>
      <c r="YH30" s="77"/>
      <c r="YI30" s="77"/>
      <c r="YJ30" s="77"/>
      <c r="YK30" s="77"/>
      <c r="YL30" s="77"/>
      <c r="YM30" s="77"/>
      <c r="YN30" s="77"/>
      <c r="YO30" s="77"/>
      <c r="YP30" s="77"/>
      <c r="YQ30" s="77"/>
      <c r="YR30" s="77"/>
      <c r="YS30" s="77"/>
      <c r="YT30" s="77"/>
      <c r="YU30" s="77"/>
      <c r="YV30" s="77"/>
      <c r="YW30" s="77"/>
      <c r="YX30" s="77"/>
      <c r="YY30" s="77"/>
      <c r="YZ30" s="77"/>
      <c r="ZA30" s="77"/>
      <c r="ZB30" s="77"/>
      <c r="ZC30" s="77"/>
      <c r="ZD30" s="77"/>
      <c r="ZE30" s="77"/>
      <c r="ZF30" s="77"/>
      <c r="ZG30" s="77"/>
      <c r="ZH30" s="77"/>
      <c r="ZI30" s="77"/>
      <c r="ZJ30" s="77"/>
      <c r="ZK30" s="77"/>
      <c r="ZL30" s="77"/>
      <c r="ZM30" s="77"/>
      <c r="ZN30" s="77"/>
      <c r="ZO30" s="77"/>
      <c r="ZP30" s="77"/>
      <c r="ZQ30" s="77"/>
      <c r="ZR30" s="77"/>
      <c r="ZS30" s="77"/>
      <c r="ZT30" s="77"/>
      <c r="ZU30" s="77"/>
      <c r="ZV30" s="77"/>
      <c r="ZW30" s="77"/>
      <c r="ZX30" s="77"/>
      <c r="ZY30" s="77"/>
      <c r="ZZ30" s="77"/>
      <c r="AAA30" s="77"/>
      <c r="AAB30" s="77"/>
      <c r="AAC30" s="77"/>
      <c r="AAD30" s="77"/>
      <c r="AAE30" s="77"/>
      <c r="AAF30" s="77"/>
      <c r="AAG30" s="77"/>
      <c r="AAH30" s="77"/>
      <c r="AAI30" s="77"/>
      <c r="AAJ30" s="77"/>
      <c r="AAK30" s="77"/>
      <c r="AAL30" s="77"/>
      <c r="AAM30" s="77"/>
      <c r="AAN30" s="77"/>
      <c r="AAO30" s="77"/>
      <c r="AAP30" s="77"/>
      <c r="AAQ30" s="77"/>
      <c r="AAR30" s="77"/>
      <c r="AAS30" s="77"/>
      <c r="AAT30" s="77"/>
      <c r="AAU30" s="77"/>
      <c r="AAV30" s="77"/>
      <c r="AAW30" s="77"/>
      <c r="AAX30" s="77"/>
      <c r="AAY30" s="77"/>
      <c r="AAZ30" s="77"/>
      <c r="ABA30" s="77"/>
      <c r="ABB30" s="77"/>
      <c r="ABC30" s="77"/>
      <c r="ABD30" s="77"/>
      <c r="ABE30" s="77"/>
      <c r="ABF30" s="77"/>
      <c r="ABG30" s="77"/>
      <c r="ABH30" s="77"/>
      <c r="ABI30" s="77"/>
      <c r="ABJ30" s="77"/>
      <c r="ABK30" s="77"/>
      <c r="ABL30" s="77"/>
      <c r="ABM30" s="77"/>
      <c r="ABN30" s="77"/>
      <c r="ABO30" s="77"/>
      <c r="ABP30" s="77"/>
      <c r="ABQ30" s="77"/>
      <c r="ABR30" s="77"/>
      <c r="ABS30" s="77"/>
      <c r="ABT30" s="77"/>
      <c r="ABU30" s="77"/>
      <c r="ABV30" s="77"/>
      <c r="ABW30" s="77"/>
      <c r="ABX30" s="77"/>
      <c r="ABY30" s="77"/>
      <c r="ABZ30" s="77"/>
      <c r="ACA30" s="77"/>
      <c r="ACB30" s="77"/>
      <c r="ACC30" s="77"/>
      <c r="ACD30" s="77"/>
      <c r="ACE30" s="77"/>
      <c r="ACF30" s="77"/>
      <c r="ACG30" s="77"/>
      <c r="ACH30" s="77"/>
      <c r="ACI30" s="77"/>
      <c r="ACJ30" s="77"/>
      <c r="ACK30" s="77"/>
      <c r="ACL30" s="77"/>
      <c r="ACM30" s="77"/>
      <c r="ACN30" s="77"/>
      <c r="ACO30" s="77"/>
      <c r="ACP30" s="77"/>
      <c r="ACQ30" s="77"/>
      <c r="ACR30" s="77"/>
      <c r="ACS30" s="77"/>
      <c r="ACT30" s="77"/>
      <c r="ACU30" s="77"/>
      <c r="ACV30" s="77"/>
      <c r="ACW30" s="77"/>
      <c r="ACX30" s="77"/>
      <c r="ACY30" s="77"/>
      <c r="ACZ30" s="77"/>
      <c r="ADA30" s="77"/>
      <c r="ADB30" s="77"/>
      <c r="ADC30" s="77"/>
      <c r="ADD30" s="77"/>
      <c r="ADE30" s="77"/>
      <c r="ADF30" s="77"/>
      <c r="ADG30" s="77"/>
      <c r="ADH30" s="77"/>
      <c r="ADI30" s="77"/>
      <c r="ADJ30" s="77"/>
      <c r="ADK30" s="77"/>
      <c r="ADL30" s="77"/>
      <c r="ADM30" s="77"/>
      <c r="ADN30" s="77"/>
      <c r="ADO30" s="77"/>
      <c r="ADP30" s="77"/>
      <c r="ADQ30" s="77"/>
      <c r="ADR30" s="77"/>
      <c r="ADS30" s="77"/>
      <c r="ADT30" s="77"/>
      <c r="ADU30" s="77"/>
      <c r="ADV30" s="77"/>
      <c r="ADW30" s="77"/>
      <c r="ADX30" s="77"/>
      <c r="ADY30" s="77"/>
      <c r="ADZ30" s="77"/>
      <c r="AEA30" s="77"/>
      <c r="AEB30" s="77"/>
      <c r="AEC30" s="77"/>
      <c r="AED30" s="77"/>
      <c r="AEE30" s="77"/>
      <c r="AEF30" s="77"/>
      <c r="AEG30" s="77"/>
      <c r="AEH30" s="77"/>
      <c r="AEI30" s="77"/>
      <c r="AEJ30" s="77"/>
      <c r="AEK30" s="77"/>
      <c r="AEL30" s="77"/>
      <c r="AEM30" s="77"/>
      <c r="AEN30" s="77"/>
      <c r="AEO30" s="77"/>
      <c r="AEP30" s="77"/>
      <c r="AEQ30" s="77"/>
      <c r="AER30" s="77"/>
      <c r="AES30" s="77"/>
      <c r="AET30" s="77"/>
      <c r="AEU30" s="77"/>
      <c r="AEV30" s="77"/>
      <c r="AEW30" s="77"/>
      <c r="AEX30" s="77"/>
      <c r="AEY30" s="77"/>
      <c r="AEZ30" s="77"/>
      <c r="AFA30" s="77"/>
      <c r="AFB30" s="77"/>
      <c r="AFC30" s="77"/>
      <c r="AFD30" s="77"/>
      <c r="AFE30" s="77"/>
      <c r="AFF30" s="77"/>
      <c r="AFG30" s="77"/>
      <c r="AFH30" s="77"/>
      <c r="AFI30" s="77"/>
      <c r="AFJ30" s="77"/>
      <c r="AFK30" s="77"/>
      <c r="AFL30" s="77"/>
      <c r="AFM30" s="77"/>
      <c r="AFN30" s="77"/>
      <c r="AFO30" s="77"/>
      <c r="AFP30" s="77"/>
      <c r="AFQ30" s="77"/>
      <c r="AFR30" s="77"/>
      <c r="AFS30" s="77"/>
      <c r="AFT30" s="77"/>
      <c r="AFU30" s="77"/>
      <c r="AFV30" s="77"/>
      <c r="AFW30" s="77"/>
      <c r="AFX30" s="77"/>
      <c r="AFY30" s="77"/>
      <c r="AFZ30" s="77"/>
      <c r="AGA30" s="77"/>
      <c r="AGB30" s="77"/>
      <c r="AGC30" s="77"/>
      <c r="AGD30" s="77"/>
      <c r="AGE30" s="77"/>
      <c r="AGF30" s="77"/>
      <c r="AGG30" s="77"/>
      <c r="AGH30" s="77"/>
      <c r="AGI30" s="77"/>
      <c r="AGJ30" s="77"/>
      <c r="AGK30" s="77"/>
      <c r="AGL30" s="77"/>
      <c r="AGM30" s="77"/>
      <c r="AGN30" s="77"/>
      <c r="AGO30" s="77"/>
      <c r="AGP30" s="77"/>
      <c r="AGQ30" s="77"/>
      <c r="AGR30" s="77"/>
      <c r="AGS30" s="77"/>
      <c r="AGT30" s="77"/>
      <c r="AGU30" s="77"/>
      <c r="AGV30" s="77"/>
      <c r="AGW30" s="77"/>
      <c r="AGX30" s="77"/>
      <c r="AGY30" s="77"/>
      <c r="AGZ30" s="77"/>
      <c r="AHA30" s="77"/>
      <c r="AHB30" s="77"/>
      <c r="AHC30" s="77"/>
      <c r="AHD30" s="77"/>
      <c r="AHE30" s="77"/>
      <c r="AHF30" s="77"/>
      <c r="AHG30" s="77"/>
      <c r="AHH30" s="77"/>
      <c r="AHI30" s="77"/>
      <c r="AHJ30" s="77"/>
      <c r="AHK30" s="77"/>
      <c r="AHL30" s="77"/>
      <c r="AHM30" s="77"/>
      <c r="AHN30" s="77"/>
      <c r="AHO30" s="77"/>
      <c r="AHP30" s="77"/>
      <c r="AHQ30" s="77"/>
      <c r="AHR30" s="77"/>
      <c r="AHS30" s="77"/>
      <c r="AHT30" s="77"/>
      <c r="AHU30" s="77"/>
      <c r="AHV30" s="77"/>
      <c r="AHW30" s="77"/>
      <c r="AHX30" s="77"/>
      <c r="AHY30" s="77"/>
      <c r="AHZ30" s="77"/>
      <c r="AIA30" s="77"/>
      <c r="AIB30" s="77"/>
      <c r="AIC30" s="77"/>
      <c r="AID30" s="77"/>
      <c r="AIE30" s="77"/>
      <c r="AIF30" s="77"/>
      <c r="AIG30" s="77"/>
      <c r="AIH30" s="77"/>
      <c r="AII30" s="77"/>
      <c r="AIJ30" s="77"/>
      <c r="AIK30" s="77"/>
      <c r="AIL30" s="77"/>
      <c r="AIM30" s="77"/>
      <c r="AIN30" s="77"/>
      <c r="AIO30" s="77"/>
      <c r="AIP30" s="77"/>
      <c r="AIQ30" s="77"/>
      <c r="AIR30" s="77"/>
      <c r="AIS30" s="77"/>
      <c r="AIT30" s="77"/>
      <c r="AIU30" s="77"/>
      <c r="AIV30" s="77"/>
      <c r="AIW30" s="77"/>
      <c r="AIX30" s="77"/>
      <c r="AIY30" s="77"/>
      <c r="AIZ30" s="77"/>
      <c r="AJA30" s="77"/>
      <c r="AJB30" s="77"/>
      <c r="AJC30" s="77"/>
      <c r="AJD30" s="77"/>
      <c r="AJE30" s="77"/>
      <c r="AJF30" s="77"/>
      <c r="AJG30" s="77"/>
      <c r="AJH30" s="77"/>
      <c r="AJI30" s="77"/>
      <c r="AJJ30" s="77"/>
      <c r="AJK30" s="77"/>
      <c r="AJL30" s="77"/>
      <c r="AJM30" s="77"/>
      <c r="AJN30" s="77"/>
      <c r="AJO30" s="77"/>
      <c r="AJP30" s="77"/>
      <c r="AJQ30" s="77"/>
      <c r="AJR30" s="77"/>
      <c r="AJS30" s="77"/>
      <c r="AJT30" s="77"/>
      <c r="AJU30" s="77"/>
      <c r="AJV30" s="77"/>
      <c r="AJW30" s="77"/>
      <c r="AJX30" s="77"/>
      <c r="AJY30" s="77"/>
      <c r="AJZ30" s="77"/>
      <c r="AKA30" s="77"/>
      <c r="AKB30" s="77"/>
      <c r="AKC30" s="77"/>
      <c r="AKD30" s="77"/>
      <c r="AKE30" s="77"/>
      <c r="AKF30" s="77"/>
      <c r="AKG30" s="77"/>
      <c r="AKH30" s="77"/>
      <c r="AKI30" s="77"/>
      <c r="AKJ30" s="77"/>
      <c r="AKK30" s="77"/>
      <c r="AKL30" s="77"/>
      <c r="AKM30" s="77"/>
      <c r="AKN30" s="77"/>
      <c r="AKO30" s="77"/>
      <c r="AKP30" s="77"/>
      <c r="AKQ30" s="77"/>
      <c r="AKR30" s="77"/>
      <c r="AKS30" s="77"/>
      <c r="AKT30" s="77"/>
      <c r="AKU30" s="77"/>
      <c r="AKV30" s="77"/>
      <c r="AKW30" s="77"/>
      <c r="AKX30" s="77"/>
      <c r="AKY30" s="77"/>
      <c r="AKZ30" s="77"/>
      <c r="ALA30" s="77"/>
      <c r="ALB30" s="77"/>
      <c r="ALC30" s="77"/>
      <c r="ALD30" s="77"/>
      <c r="ALE30" s="77"/>
      <c r="ALF30" s="77"/>
      <c r="ALG30" s="77"/>
      <c r="ALH30" s="77"/>
      <c r="ALI30" s="77"/>
      <c r="ALJ30" s="77"/>
      <c r="ALK30" s="77"/>
      <c r="ALL30" s="77"/>
      <c r="ALM30" s="77"/>
      <c r="ALN30" s="77"/>
      <c r="ALO30" s="77"/>
      <c r="ALP30" s="77"/>
      <c r="ALQ30" s="77"/>
      <c r="ALR30" s="77"/>
      <c r="ALS30" s="77"/>
      <c r="ALT30" s="77"/>
      <c r="ALU30" s="77"/>
      <c r="ALV30" s="77"/>
      <c r="ALW30" s="77"/>
      <c r="ALX30" s="77"/>
      <c r="ALY30" s="77"/>
      <c r="ALZ30" s="77"/>
      <c r="AMA30" s="77"/>
      <c r="AMB30" s="77"/>
      <c r="AMC30" s="77"/>
      <c r="AMD30" s="77"/>
      <c r="AME30" s="77"/>
      <c r="AMF30" s="77"/>
      <c r="AMG30" s="77"/>
      <c r="AMH30" s="77"/>
      <c r="AMI30" s="77"/>
      <c r="AMJ30" s="77"/>
      <c r="AMK30" s="77"/>
      <c r="AML30" s="77"/>
      <c r="AMM30" s="77"/>
      <c r="AMN30" s="77"/>
      <c r="AMO30" s="77"/>
      <c r="AMP30" s="77"/>
      <c r="AMQ30" s="77"/>
      <c r="AMR30" s="77"/>
      <c r="AMS30" s="77"/>
      <c r="AMT30" s="77"/>
      <c r="AMU30" s="77"/>
      <c r="AMV30" s="77"/>
      <c r="AMW30" s="77"/>
      <c r="AMX30" s="77"/>
      <c r="AMY30" s="77"/>
      <c r="AMZ30" s="77"/>
      <c r="ANA30" s="77"/>
      <c r="ANB30" s="77"/>
      <c r="ANC30" s="77"/>
      <c r="AND30" s="77"/>
      <c r="ANE30" s="77"/>
      <c r="ANF30" s="77"/>
      <c r="ANG30" s="77"/>
      <c r="ANH30" s="77"/>
      <c r="ANI30" s="77"/>
      <c r="ANJ30" s="77"/>
      <c r="ANK30" s="77"/>
      <c r="ANL30" s="77"/>
      <c r="ANM30" s="77"/>
      <c r="ANN30" s="77"/>
      <c r="ANO30" s="77"/>
      <c r="ANP30" s="77"/>
      <c r="ANQ30" s="77"/>
      <c r="ANR30" s="77"/>
      <c r="ANS30" s="77"/>
      <c r="ANT30" s="77"/>
      <c r="ANU30" s="77"/>
      <c r="ANV30" s="77"/>
      <c r="ANW30" s="77"/>
      <c r="ANX30" s="77"/>
      <c r="ANY30" s="77"/>
      <c r="ANZ30" s="77"/>
      <c r="AOA30" s="77"/>
      <c r="AOB30" s="77"/>
      <c r="AOC30" s="77"/>
      <c r="AOD30" s="77"/>
      <c r="AOE30" s="77"/>
      <c r="AOF30" s="77"/>
      <c r="AOG30" s="77"/>
      <c r="AOH30" s="77"/>
      <c r="AOI30" s="77"/>
      <c r="AOJ30" s="77"/>
      <c r="AOK30" s="77"/>
      <c r="AOL30" s="77"/>
      <c r="AOM30" s="77"/>
      <c r="AON30" s="77"/>
      <c r="AOO30" s="77"/>
      <c r="AOP30" s="77"/>
      <c r="AOQ30" s="77"/>
      <c r="AOR30" s="77"/>
      <c r="AOS30" s="77"/>
      <c r="AOT30" s="77"/>
      <c r="AOU30" s="77"/>
      <c r="AOV30" s="77"/>
      <c r="AOW30" s="77"/>
      <c r="AOX30" s="77"/>
      <c r="AOY30" s="77"/>
      <c r="AOZ30" s="77"/>
      <c r="APA30" s="77"/>
      <c r="APB30" s="77"/>
      <c r="APC30" s="77"/>
      <c r="APD30" s="77"/>
      <c r="APE30" s="77"/>
      <c r="APF30" s="77"/>
      <c r="APG30" s="77"/>
      <c r="APH30" s="77"/>
      <c r="API30" s="77"/>
      <c r="APJ30" s="77"/>
      <c r="APK30" s="77"/>
      <c r="APL30" s="77"/>
      <c r="APM30" s="77"/>
      <c r="APN30" s="77"/>
      <c r="APO30" s="77"/>
      <c r="APP30" s="77"/>
      <c r="APQ30" s="77"/>
      <c r="APR30" s="77"/>
      <c r="APS30" s="77"/>
      <c r="APT30" s="77"/>
      <c r="APU30" s="77"/>
      <c r="APV30" s="77"/>
      <c r="APW30" s="77"/>
      <c r="APX30" s="77"/>
      <c r="APY30" s="77"/>
      <c r="APZ30" s="77"/>
      <c r="AQA30" s="77"/>
      <c r="AQB30" s="77"/>
      <c r="AQC30" s="77"/>
      <c r="AQD30" s="77"/>
      <c r="AQE30" s="77"/>
      <c r="AQF30" s="77"/>
      <c r="AQG30" s="77"/>
      <c r="AQH30" s="77"/>
      <c r="AQI30" s="77"/>
      <c r="AQJ30" s="77"/>
      <c r="AQK30" s="77"/>
      <c r="AQL30" s="77"/>
      <c r="AQM30" s="77"/>
      <c r="AQN30" s="77"/>
      <c r="AQO30" s="77"/>
      <c r="AQP30" s="77"/>
      <c r="AQQ30" s="77"/>
      <c r="AQR30" s="77"/>
      <c r="AQS30" s="77"/>
      <c r="AQT30" s="77"/>
      <c r="AQU30" s="77"/>
      <c r="AQV30" s="77"/>
      <c r="AQW30" s="77"/>
      <c r="AQX30" s="77"/>
      <c r="AQY30" s="77"/>
      <c r="AQZ30" s="77"/>
      <c r="ARA30" s="77"/>
      <c r="ARB30" s="77"/>
      <c r="ARC30" s="77"/>
      <c r="ARD30" s="77"/>
      <c r="ARE30" s="77"/>
      <c r="ARF30" s="77"/>
      <c r="ARG30" s="77"/>
      <c r="ARH30" s="77"/>
      <c r="ARI30" s="77"/>
      <c r="ARJ30" s="77"/>
      <c r="ARK30" s="77"/>
      <c r="ARL30" s="77"/>
      <c r="ARM30" s="77"/>
      <c r="ARN30" s="77"/>
      <c r="ARO30" s="77"/>
      <c r="ARP30" s="77"/>
      <c r="ARQ30" s="77"/>
      <c r="ARR30" s="77"/>
      <c r="ARS30" s="77"/>
      <c r="ART30" s="77"/>
      <c r="ARU30" s="77"/>
      <c r="ARV30" s="77"/>
      <c r="ARW30" s="77"/>
      <c r="ARX30" s="77"/>
      <c r="ARY30" s="77"/>
      <c r="ARZ30" s="77"/>
      <c r="ASA30" s="77"/>
      <c r="ASB30" s="77"/>
      <c r="ASC30" s="77"/>
      <c r="ASD30" s="77"/>
      <c r="ASE30" s="77"/>
      <c r="ASF30" s="77"/>
      <c r="ASG30" s="77"/>
      <c r="ASH30" s="77"/>
      <c r="ASI30" s="77"/>
      <c r="ASJ30" s="77"/>
      <c r="ASK30" s="77"/>
      <c r="ASL30" s="77"/>
      <c r="ASM30" s="77"/>
      <c r="ASN30" s="77"/>
      <c r="ASO30" s="77"/>
      <c r="ASP30" s="77"/>
      <c r="ASQ30" s="77"/>
      <c r="ASR30" s="77"/>
      <c r="ASS30" s="77"/>
      <c r="AST30" s="77"/>
      <c r="ASU30" s="77"/>
      <c r="ASV30" s="77"/>
      <c r="ASW30" s="77"/>
      <c r="ASX30" s="77"/>
      <c r="ASY30" s="77"/>
      <c r="ASZ30" s="77"/>
      <c r="ATA30" s="77"/>
      <c r="ATB30" s="77"/>
      <c r="ATC30" s="77"/>
      <c r="ATD30" s="77"/>
      <c r="ATE30" s="77"/>
      <c r="ATF30" s="77"/>
      <c r="ATG30" s="77"/>
      <c r="ATH30" s="77"/>
      <c r="ATI30" s="77"/>
      <c r="ATJ30" s="77"/>
      <c r="ATK30" s="77"/>
      <c r="ATL30" s="77"/>
      <c r="ATM30" s="77"/>
      <c r="ATN30" s="77"/>
      <c r="ATO30" s="77"/>
      <c r="ATP30" s="77"/>
      <c r="ATQ30" s="77"/>
      <c r="ATR30" s="77"/>
      <c r="ATS30" s="77"/>
      <c r="ATT30" s="77"/>
      <c r="ATU30" s="77"/>
      <c r="ATV30" s="77"/>
      <c r="ATW30" s="77"/>
      <c r="ATX30" s="77"/>
      <c r="ATY30" s="77"/>
      <c r="ATZ30" s="77"/>
      <c r="AUA30" s="77"/>
      <c r="AUB30" s="77"/>
      <c r="AUC30" s="77"/>
      <c r="AUD30" s="77"/>
      <c r="AUE30" s="77"/>
      <c r="AUF30" s="77"/>
      <c r="AUG30" s="77"/>
      <c r="AUH30" s="77"/>
      <c r="AUI30" s="77"/>
      <c r="AUJ30" s="77"/>
      <c r="AUK30" s="77"/>
      <c r="AUL30" s="77"/>
      <c r="AUM30" s="77"/>
      <c r="AUN30" s="77"/>
      <c r="AUO30" s="77"/>
      <c r="AUP30" s="77"/>
      <c r="AUQ30" s="77"/>
      <c r="AUR30" s="77"/>
      <c r="AUS30" s="77"/>
      <c r="AUT30" s="77"/>
      <c r="AUU30" s="77"/>
      <c r="AUV30" s="77"/>
      <c r="AUW30" s="77"/>
      <c r="AUX30" s="77"/>
      <c r="AUY30" s="77"/>
      <c r="AUZ30" s="77"/>
      <c r="AVA30" s="77"/>
      <c r="AVB30" s="77"/>
      <c r="AVC30" s="77"/>
      <c r="AVD30" s="77"/>
      <c r="AVE30" s="77"/>
      <c r="AVF30" s="77"/>
      <c r="AVG30" s="77"/>
      <c r="AVH30" s="77"/>
      <c r="AVI30" s="77"/>
      <c r="AVJ30" s="77"/>
      <c r="AVK30" s="77"/>
      <c r="AVL30" s="77"/>
      <c r="AVM30" s="77"/>
      <c r="AVN30" s="77"/>
      <c r="AVO30" s="77"/>
      <c r="AVP30" s="77"/>
      <c r="AVQ30" s="77"/>
      <c r="AVR30" s="77"/>
      <c r="AVS30" s="77"/>
      <c r="AVT30" s="77"/>
      <c r="AVU30" s="77"/>
      <c r="AVV30" s="77"/>
      <c r="AVW30" s="77"/>
      <c r="AVX30" s="77"/>
      <c r="AVY30" s="77"/>
      <c r="AVZ30" s="77"/>
      <c r="AWA30" s="77"/>
      <c r="AWB30" s="77"/>
      <c r="AWC30" s="77"/>
      <c r="AWD30" s="77"/>
      <c r="AWE30" s="77"/>
      <c r="AWF30" s="77"/>
      <c r="AWG30" s="77"/>
      <c r="AWH30" s="77"/>
      <c r="AWI30" s="77"/>
      <c r="AWJ30" s="77"/>
      <c r="AWK30" s="77"/>
      <c r="AWL30" s="77"/>
      <c r="AWM30" s="77"/>
      <c r="AWN30" s="77"/>
      <c r="AWO30" s="77"/>
      <c r="AWP30" s="77"/>
      <c r="AWQ30" s="77"/>
      <c r="AWR30" s="77"/>
      <c r="AWS30" s="77"/>
      <c r="AWT30" s="77"/>
      <c r="AWU30" s="77"/>
      <c r="AWV30" s="77"/>
      <c r="AWW30" s="77"/>
      <c r="AWX30" s="77"/>
      <c r="AWY30" s="77"/>
      <c r="AWZ30" s="77"/>
      <c r="AXA30" s="77"/>
      <c r="AXB30" s="77"/>
      <c r="AXC30" s="77"/>
      <c r="AXD30" s="77"/>
      <c r="AXE30" s="77"/>
      <c r="AXF30" s="77"/>
      <c r="AXG30" s="77"/>
      <c r="AXH30" s="77"/>
      <c r="AXI30" s="77"/>
      <c r="AXJ30" s="77"/>
      <c r="AXK30" s="77"/>
      <c r="AXL30" s="77"/>
      <c r="AXM30" s="77"/>
      <c r="AXN30" s="77"/>
      <c r="AXO30" s="77"/>
      <c r="AXP30" s="77"/>
      <c r="AXQ30" s="77"/>
      <c r="AXR30" s="77"/>
      <c r="AXS30" s="77"/>
      <c r="AXT30" s="77"/>
      <c r="AXU30" s="77"/>
      <c r="AXV30" s="77"/>
      <c r="AXW30" s="77"/>
      <c r="AXX30" s="77"/>
      <c r="AXY30" s="77"/>
      <c r="AXZ30" s="77"/>
      <c r="AYA30" s="77"/>
      <c r="AYB30" s="77"/>
      <c r="AYC30" s="77"/>
      <c r="AYD30" s="77"/>
      <c r="AYE30" s="77"/>
      <c r="AYF30" s="77"/>
      <c r="AYG30" s="77"/>
      <c r="AYH30" s="77"/>
      <c r="AYI30" s="77"/>
      <c r="AYJ30" s="77"/>
      <c r="AYK30" s="77"/>
      <c r="AYL30" s="77"/>
      <c r="AYM30" s="77"/>
      <c r="AYN30" s="77"/>
      <c r="AYO30" s="77"/>
      <c r="AYP30" s="77"/>
      <c r="AYQ30" s="77"/>
      <c r="AYR30" s="77"/>
      <c r="AYS30" s="77"/>
      <c r="AYT30" s="77"/>
      <c r="AYU30" s="77"/>
      <c r="AYV30" s="77"/>
      <c r="AYW30" s="77"/>
      <c r="AYX30" s="77"/>
      <c r="AYY30" s="77"/>
      <c r="AYZ30" s="77"/>
      <c r="AZA30" s="77"/>
      <c r="AZB30" s="77"/>
      <c r="AZC30" s="77"/>
      <c r="AZD30" s="77"/>
      <c r="AZE30" s="77"/>
      <c r="AZF30" s="77"/>
      <c r="AZG30" s="77"/>
      <c r="AZH30" s="77"/>
      <c r="AZI30" s="77"/>
      <c r="AZJ30" s="77"/>
      <c r="AZK30" s="77"/>
      <c r="AZL30" s="77"/>
      <c r="AZM30" s="77"/>
      <c r="AZN30" s="77"/>
      <c r="AZO30" s="77"/>
      <c r="AZP30" s="77"/>
      <c r="AZQ30" s="77"/>
      <c r="AZR30" s="77"/>
      <c r="AZS30" s="77"/>
      <c r="AZT30" s="77"/>
      <c r="AZU30" s="77"/>
      <c r="AZV30" s="77"/>
      <c r="AZW30" s="77"/>
      <c r="AZX30" s="77"/>
      <c r="AZY30" s="77"/>
      <c r="AZZ30" s="77"/>
      <c r="BAA30" s="77"/>
      <c r="BAB30" s="77"/>
      <c r="BAC30" s="77"/>
      <c r="BAD30" s="77"/>
      <c r="BAE30" s="77"/>
      <c r="BAF30" s="77"/>
      <c r="BAG30" s="77"/>
      <c r="BAH30" s="77"/>
      <c r="BAI30" s="77"/>
      <c r="BAJ30" s="77"/>
      <c r="BAK30" s="77"/>
      <c r="BAL30" s="77"/>
      <c r="BAM30" s="77"/>
      <c r="BAN30" s="77"/>
      <c r="BAO30" s="77"/>
      <c r="BAP30" s="77"/>
      <c r="BAQ30" s="77"/>
      <c r="BAR30" s="77"/>
      <c r="BAS30" s="77"/>
      <c r="BAT30" s="77"/>
      <c r="BAU30" s="77"/>
      <c r="BAV30" s="77"/>
      <c r="BAW30" s="77"/>
      <c r="BAX30" s="77"/>
      <c r="BAY30" s="77"/>
      <c r="BAZ30" s="77"/>
      <c r="BBA30" s="77"/>
      <c r="BBB30" s="77"/>
      <c r="BBC30" s="77"/>
      <c r="BBD30" s="77"/>
      <c r="BBE30" s="77"/>
      <c r="BBF30" s="77"/>
      <c r="BBG30" s="77"/>
      <c r="BBH30" s="77"/>
      <c r="BBI30" s="77"/>
      <c r="BBJ30" s="77"/>
      <c r="BBK30" s="77"/>
      <c r="BBL30" s="77"/>
      <c r="BBM30" s="77"/>
      <c r="BBN30" s="77"/>
      <c r="BBO30" s="77"/>
      <c r="BBP30" s="77"/>
      <c r="BBQ30" s="77"/>
      <c r="BBR30" s="77"/>
      <c r="BBS30" s="77"/>
      <c r="BBT30" s="77"/>
      <c r="BBU30" s="77"/>
      <c r="BBV30" s="77"/>
      <c r="BBW30" s="77"/>
      <c r="BBX30" s="77"/>
      <c r="BBY30" s="77"/>
      <c r="BBZ30" s="77"/>
      <c r="BCA30" s="77"/>
      <c r="BCB30" s="77"/>
      <c r="BCC30" s="77"/>
      <c r="BCD30" s="77"/>
      <c r="BCE30" s="77"/>
      <c r="BCF30" s="77"/>
      <c r="BCG30" s="77"/>
      <c r="BCH30" s="77"/>
      <c r="BCI30" s="77"/>
      <c r="BCJ30" s="77"/>
      <c r="BCK30" s="77"/>
      <c r="BCL30" s="77"/>
      <c r="BCM30" s="77"/>
      <c r="BCN30" s="77"/>
      <c r="BCO30" s="77"/>
      <c r="BCP30" s="77"/>
      <c r="BCQ30" s="77"/>
      <c r="BCR30" s="77"/>
      <c r="BCS30" s="77"/>
      <c r="BCT30" s="77"/>
      <c r="BCU30" s="77"/>
      <c r="BCV30" s="77"/>
      <c r="BCW30" s="77"/>
      <c r="BCX30" s="77"/>
      <c r="BCY30" s="77"/>
      <c r="BCZ30" s="77"/>
      <c r="BDA30" s="77"/>
      <c r="BDB30" s="77"/>
      <c r="BDC30" s="77"/>
      <c r="BDD30" s="77"/>
      <c r="BDE30" s="77"/>
      <c r="BDF30" s="77"/>
      <c r="BDG30" s="77"/>
      <c r="BDH30" s="77"/>
      <c r="BDI30" s="77"/>
      <c r="BDJ30" s="77"/>
      <c r="BDK30" s="77"/>
      <c r="BDL30" s="77"/>
      <c r="BDM30" s="77"/>
      <c r="BDN30" s="77"/>
      <c r="BDO30" s="77"/>
      <c r="BDP30" s="77"/>
      <c r="BDQ30" s="77"/>
      <c r="BDR30" s="77"/>
      <c r="BDS30" s="77"/>
      <c r="BDT30" s="77"/>
      <c r="BDU30" s="77"/>
      <c r="BDV30" s="77"/>
      <c r="BDW30" s="77"/>
      <c r="BDX30" s="77"/>
      <c r="BDY30" s="77"/>
      <c r="BDZ30" s="77"/>
      <c r="BEA30" s="77"/>
      <c r="BEB30" s="77"/>
      <c r="BEC30" s="77"/>
      <c r="BED30" s="77"/>
      <c r="BEE30" s="77"/>
      <c r="BEF30" s="77"/>
      <c r="BEG30" s="77"/>
      <c r="BEH30" s="77"/>
      <c r="BEI30" s="77"/>
      <c r="BEJ30" s="77"/>
      <c r="BEK30" s="77"/>
      <c r="BEL30" s="77"/>
      <c r="BEM30" s="77"/>
      <c r="BEN30" s="77"/>
      <c r="BEO30" s="77"/>
      <c r="BEP30" s="77"/>
      <c r="BEQ30" s="77"/>
      <c r="BER30" s="77"/>
      <c r="BES30" s="77"/>
      <c r="BET30" s="77"/>
      <c r="BEU30" s="77"/>
      <c r="BEV30" s="77"/>
      <c r="BEW30" s="77"/>
      <c r="BEX30" s="77"/>
      <c r="BEY30" s="77"/>
      <c r="BEZ30" s="77"/>
      <c r="BFA30" s="77"/>
      <c r="BFB30" s="77"/>
      <c r="BFC30" s="77"/>
      <c r="BFD30" s="77"/>
      <c r="BFE30" s="77"/>
      <c r="BFF30" s="77"/>
      <c r="BFG30" s="77"/>
      <c r="BFH30" s="77"/>
      <c r="BFI30" s="77"/>
      <c r="BFJ30" s="77"/>
      <c r="BFK30" s="77"/>
      <c r="BFL30" s="77"/>
      <c r="BFM30" s="77"/>
      <c r="BFN30" s="77"/>
      <c r="BFO30" s="77"/>
      <c r="BFP30" s="77"/>
      <c r="BFQ30" s="77"/>
      <c r="BFR30" s="77"/>
      <c r="BFS30" s="77"/>
      <c r="BFT30" s="77"/>
      <c r="BFU30" s="77"/>
      <c r="BFV30" s="77"/>
      <c r="BFW30" s="77"/>
      <c r="BFX30" s="77"/>
      <c r="BFY30" s="77"/>
      <c r="BFZ30" s="77"/>
      <c r="BGA30" s="77"/>
      <c r="BGB30" s="77"/>
      <c r="BGC30" s="77"/>
      <c r="BGD30" s="77"/>
      <c r="BGE30" s="77"/>
      <c r="BGF30" s="77"/>
      <c r="BGG30" s="77"/>
      <c r="BGH30" s="77"/>
      <c r="BGI30" s="77"/>
      <c r="BGJ30" s="77"/>
      <c r="BGK30" s="77"/>
      <c r="BGL30" s="77"/>
      <c r="BGM30" s="77"/>
      <c r="BGN30" s="77"/>
      <c r="BGO30" s="77"/>
      <c r="BGP30" s="77"/>
      <c r="BGQ30" s="77"/>
      <c r="BGR30" s="77"/>
      <c r="BGS30" s="77"/>
      <c r="BGT30" s="77"/>
      <c r="BGU30" s="77"/>
      <c r="BGV30" s="77"/>
      <c r="BGW30" s="77"/>
      <c r="BGX30" s="77"/>
      <c r="BGY30" s="77"/>
      <c r="BGZ30" s="77"/>
      <c r="BHA30" s="77"/>
      <c r="BHB30" s="77"/>
      <c r="BHC30" s="77"/>
      <c r="BHD30" s="77"/>
      <c r="BHE30" s="77"/>
      <c r="BHF30" s="77"/>
      <c r="BHG30" s="77"/>
      <c r="BHH30" s="77"/>
      <c r="BHI30" s="77"/>
      <c r="BHJ30" s="77"/>
      <c r="BHK30" s="77"/>
      <c r="BHL30" s="77"/>
      <c r="BHM30" s="77"/>
      <c r="BHN30" s="77"/>
      <c r="BHO30" s="77"/>
      <c r="BHP30" s="77"/>
      <c r="BHQ30" s="77"/>
      <c r="BHR30" s="77"/>
      <c r="BHS30" s="77"/>
      <c r="BHT30" s="77"/>
      <c r="BHU30" s="77"/>
      <c r="BHV30" s="77"/>
      <c r="BHW30" s="77"/>
      <c r="BHX30" s="77"/>
      <c r="BHY30" s="77"/>
      <c r="BHZ30" s="77"/>
      <c r="BIA30" s="77"/>
      <c r="BIB30" s="77"/>
      <c r="BIC30" s="77"/>
      <c r="BID30" s="77"/>
      <c r="BIE30" s="77"/>
      <c r="BIF30" s="77"/>
      <c r="BIG30" s="77"/>
      <c r="BIH30" s="77"/>
      <c r="BII30" s="77"/>
      <c r="BIJ30" s="77"/>
      <c r="BIK30" s="77"/>
      <c r="BIL30" s="77"/>
      <c r="BIM30" s="77"/>
      <c r="BIN30" s="77"/>
      <c r="BIO30" s="77"/>
      <c r="BIP30" s="77"/>
      <c r="BIQ30" s="77"/>
      <c r="BIR30" s="77"/>
      <c r="BIS30" s="77"/>
      <c r="BIT30" s="77"/>
      <c r="BIU30" s="77"/>
      <c r="BIV30" s="77"/>
      <c r="BIW30" s="77"/>
      <c r="BIX30" s="77"/>
      <c r="BIY30" s="77"/>
      <c r="BIZ30" s="77"/>
      <c r="BJA30" s="77"/>
      <c r="BJB30" s="77"/>
      <c r="BJC30" s="77"/>
      <c r="BJD30" s="77"/>
      <c r="BJE30" s="77"/>
      <c r="BJF30" s="77"/>
      <c r="BJG30" s="77"/>
      <c r="BJH30" s="77"/>
      <c r="BJI30" s="77"/>
      <c r="BJJ30" s="77"/>
      <c r="BJK30" s="77"/>
      <c r="BJL30" s="77"/>
      <c r="BJM30" s="77"/>
      <c r="BJN30" s="77"/>
      <c r="BJO30" s="77"/>
      <c r="BJP30" s="77"/>
      <c r="BJQ30" s="77"/>
      <c r="BJR30" s="77"/>
      <c r="BJS30" s="77"/>
      <c r="BJT30" s="77"/>
      <c r="BJU30" s="77"/>
      <c r="BJV30" s="77"/>
      <c r="BJW30" s="77"/>
      <c r="BJX30" s="77"/>
      <c r="BJY30" s="77"/>
      <c r="BJZ30" s="77"/>
      <c r="BKA30" s="77"/>
      <c r="BKB30" s="77"/>
      <c r="BKC30" s="77"/>
      <c r="BKD30" s="77"/>
      <c r="BKE30" s="77"/>
      <c r="BKF30" s="77"/>
      <c r="BKG30" s="77"/>
      <c r="BKH30" s="77"/>
      <c r="BKI30" s="77"/>
      <c r="BKJ30" s="77"/>
      <c r="BKK30" s="77"/>
      <c r="BKL30" s="77"/>
      <c r="BKM30" s="77"/>
      <c r="BKN30" s="77"/>
      <c r="BKO30" s="77"/>
      <c r="BKP30" s="77"/>
      <c r="BKQ30" s="77"/>
      <c r="BKR30" s="77"/>
      <c r="BKS30" s="77"/>
      <c r="BKT30" s="77"/>
      <c r="BKU30" s="77"/>
      <c r="BKV30" s="77"/>
      <c r="BKW30" s="77"/>
      <c r="BKX30" s="77"/>
      <c r="BKY30" s="77"/>
      <c r="BKZ30" s="77"/>
      <c r="BLA30" s="77"/>
      <c r="BLB30" s="77"/>
      <c r="BLC30" s="77"/>
      <c r="BLD30" s="77"/>
      <c r="BLE30" s="77"/>
      <c r="BLF30" s="77"/>
      <c r="BLG30" s="77"/>
      <c r="BLH30" s="77"/>
      <c r="BLI30" s="77"/>
      <c r="BLJ30" s="77"/>
      <c r="BLK30" s="77"/>
      <c r="BLL30" s="77"/>
      <c r="BLM30" s="77"/>
      <c r="BLN30" s="77"/>
      <c r="BLO30" s="77"/>
      <c r="BLP30" s="77"/>
      <c r="BLQ30" s="77"/>
      <c r="BLR30" s="77"/>
      <c r="BLS30" s="77"/>
      <c r="BLT30" s="77"/>
      <c r="BLU30" s="77"/>
      <c r="BLV30" s="77"/>
      <c r="BLW30" s="77"/>
      <c r="BLX30" s="77"/>
      <c r="BLY30" s="77"/>
      <c r="BLZ30" s="77"/>
      <c r="BMA30" s="77"/>
      <c r="BMB30" s="77"/>
      <c r="BMC30" s="77"/>
      <c r="BMD30" s="77"/>
      <c r="BME30" s="77"/>
      <c r="BMF30" s="77"/>
      <c r="BMG30" s="77"/>
      <c r="BMH30" s="77"/>
      <c r="BMI30" s="77"/>
      <c r="BMJ30" s="77"/>
      <c r="BMK30" s="77"/>
      <c r="BML30" s="77"/>
      <c r="BMM30" s="77"/>
      <c r="BMN30" s="77"/>
      <c r="BMO30" s="77"/>
      <c r="BMP30" s="77"/>
      <c r="BMQ30" s="77"/>
      <c r="BMR30" s="77"/>
      <c r="BMS30" s="77"/>
      <c r="BMT30" s="77"/>
      <c r="BMU30" s="77"/>
      <c r="BMV30" s="77"/>
      <c r="BMW30" s="77"/>
      <c r="BMX30" s="77"/>
      <c r="BMY30" s="77"/>
      <c r="BMZ30" s="77"/>
      <c r="BNA30" s="77"/>
      <c r="BNB30" s="77"/>
      <c r="BNC30" s="77"/>
      <c r="BND30" s="77"/>
      <c r="BNE30" s="77"/>
      <c r="BNF30" s="77"/>
      <c r="BNG30" s="77"/>
      <c r="BNH30" s="77"/>
      <c r="BNI30" s="77"/>
      <c r="BNJ30" s="77"/>
      <c r="BNK30" s="77"/>
      <c r="BNL30" s="77"/>
      <c r="BNM30" s="77"/>
      <c r="BNN30" s="77"/>
      <c r="BNO30" s="77"/>
      <c r="BNP30" s="77"/>
      <c r="BNQ30" s="77"/>
      <c r="BNR30" s="77"/>
      <c r="BNS30" s="77"/>
      <c r="BNT30" s="77"/>
      <c r="BNU30" s="77"/>
      <c r="BNV30" s="77"/>
      <c r="BNW30" s="77"/>
      <c r="BNX30" s="77"/>
      <c r="BNY30" s="77"/>
      <c r="BNZ30" s="77"/>
      <c r="BOA30" s="77"/>
      <c r="BOB30" s="77"/>
      <c r="BOC30" s="77"/>
      <c r="BOD30" s="77"/>
      <c r="BOE30" s="77"/>
      <c r="BOF30" s="77"/>
      <c r="BOG30" s="77"/>
      <c r="BOH30" s="77"/>
      <c r="BOI30" s="77"/>
      <c r="BOJ30" s="77"/>
      <c r="BOK30" s="77"/>
      <c r="BOL30" s="77"/>
      <c r="BOM30" s="77"/>
      <c r="BON30" s="77"/>
      <c r="BOO30" s="77"/>
      <c r="BOP30" s="77"/>
      <c r="BOQ30" s="77"/>
      <c r="BOR30" s="77"/>
      <c r="BOS30" s="77"/>
      <c r="BOT30" s="77"/>
      <c r="BOU30" s="77"/>
      <c r="BOV30" s="77"/>
      <c r="BOW30" s="77"/>
      <c r="BOX30" s="77"/>
      <c r="BOY30" s="77"/>
      <c r="BOZ30" s="77"/>
      <c r="BPA30" s="77"/>
      <c r="BPB30" s="77"/>
      <c r="BPC30" s="77"/>
      <c r="BPD30" s="77"/>
      <c r="BPE30" s="77"/>
      <c r="BPF30" s="77"/>
      <c r="BPG30" s="77"/>
      <c r="BPH30" s="77"/>
      <c r="BPI30" s="77"/>
      <c r="BPJ30" s="77"/>
      <c r="BPK30" s="77"/>
      <c r="BPL30" s="77"/>
      <c r="BPM30" s="77"/>
      <c r="BPN30" s="77"/>
      <c r="BPO30" s="77"/>
      <c r="BPP30" s="77"/>
      <c r="BPQ30" s="77"/>
      <c r="BPR30" s="77"/>
      <c r="BPS30" s="77"/>
      <c r="BPT30" s="77"/>
      <c r="BPU30" s="77"/>
      <c r="BPV30" s="77"/>
      <c r="BPW30" s="77"/>
      <c r="BPX30" s="77"/>
      <c r="BPY30" s="77"/>
      <c r="BPZ30" s="77"/>
      <c r="BQA30" s="77"/>
      <c r="BQB30" s="77"/>
      <c r="BQC30" s="77"/>
      <c r="BQD30" s="77"/>
      <c r="BQE30" s="77"/>
      <c r="BQF30" s="77"/>
      <c r="BQG30" s="77"/>
      <c r="BQH30" s="77"/>
      <c r="BQI30" s="77"/>
      <c r="BQJ30" s="77"/>
      <c r="BQK30" s="77"/>
      <c r="BQL30" s="77"/>
      <c r="BQM30" s="77"/>
      <c r="BQN30" s="77"/>
      <c r="BQO30" s="77"/>
      <c r="BQP30" s="77"/>
      <c r="BQQ30" s="77"/>
      <c r="BQR30" s="77"/>
      <c r="BQS30" s="77"/>
      <c r="BQT30" s="77"/>
      <c r="BQU30" s="77"/>
      <c r="BQV30" s="77"/>
      <c r="BQW30" s="77"/>
      <c r="BQX30" s="77"/>
      <c r="BQY30" s="77"/>
      <c r="BQZ30" s="77"/>
      <c r="BRA30" s="77"/>
      <c r="BRB30" s="77"/>
      <c r="BRC30" s="77"/>
      <c r="BRD30" s="77"/>
      <c r="BRE30" s="77"/>
      <c r="BRF30" s="77"/>
      <c r="BRG30" s="77"/>
      <c r="BRH30" s="77"/>
      <c r="BRI30" s="77"/>
      <c r="BRJ30" s="77"/>
      <c r="BRK30" s="77"/>
      <c r="BRL30" s="77"/>
      <c r="BRM30" s="77"/>
      <c r="BRN30" s="77"/>
      <c r="BRO30" s="77"/>
      <c r="BRP30" s="77"/>
      <c r="BRQ30" s="77"/>
      <c r="BRR30" s="77"/>
      <c r="BRS30" s="77"/>
      <c r="BRT30" s="77"/>
      <c r="BRU30" s="77"/>
      <c r="BRV30" s="77"/>
      <c r="BRW30" s="77"/>
      <c r="BRX30" s="77"/>
      <c r="BRY30" s="77"/>
      <c r="BRZ30" s="77"/>
      <c r="BSA30" s="77"/>
      <c r="BSB30" s="77"/>
      <c r="BSC30" s="77"/>
      <c r="BSD30" s="77"/>
      <c r="BSE30" s="77"/>
      <c r="BSF30" s="77"/>
      <c r="BSG30" s="77"/>
      <c r="BSH30" s="77"/>
      <c r="BSI30" s="77"/>
      <c r="BSJ30" s="77"/>
      <c r="BSK30" s="77"/>
      <c r="BSL30" s="77"/>
      <c r="BSM30" s="77"/>
      <c r="BSN30" s="77"/>
      <c r="BSO30" s="77"/>
      <c r="BSP30" s="77"/>
      <c r="BSQ30" s="77"/>
      <c r="BSR30" s="77"/>
      <c r="BSS30" s="77"/>
      <c r="BST30" s="77"/>
      <c r="BSU30" s="77"/>
      <c r="BSV30" s="77"/>
      <c r="BSW30" s="77"/>
      <c r="BSX30" s="77"/>
      <c r="BSY30" s="77"/>
      <c r="BSZ30" s="77"/>
      <c r="BTA30" s="77"/>
      <c r="BTB30" s="77"/>
      <c r="BTC30" s="77"/>
      <c r="BTD30" s="77"/>
      <c r="BTE30" s="77"/>
      <c r="BTF30" s="77"/>
      <c r="BTG30" s="77"/>
      <c r="BTH30" s="77"/>
      <c r="BTI30" s="77"/>
      <c r="BTJ30" s="77"/>
      <c r="BTK30" s="77"/>
      <c r="BTL30" s="77"/>
      <c r="BTM30" s="77"/>
      <c r="BTN30" s="77"/>
      <c r="BTO30" s="77"/>
      <c r="BTP30" s="77"/>
      <c r="BTQ30" s="77"/>
      <c r="BTR30" s="77"/>
      <c r="BTS30" s="77"/>
      <c r="BTT30" s="77"/>
      <c r="BTU30" s="77"/>
      <c r="BTV30" s="77"/>
      <c r="BTW30" s="77"/>
      <c r="BTX30" s="77"/>
      <c r="BTY30" s="77"/>
      <c r="BTZ30" s="77"/>
      <c r="BUA30" s="77"/>
      <c r="BUB30" s="77"/>
      <c r="BUC30" s="77"/>
      <c r="BUD30" s="77"/>
      <c r="BUE30" s="77"/>
      <c r="BUF30" s="77"/>
      <c r="BUG30" s="77"/>
      <c r="BUH30" s="77"/>
      <c r="BUI30" s="77"/>
      <c r="BUJ30" s="77"/>
      <c r="BUK30" s="77"/>
      <c r="BUL30" s="77"/>
      <c r="BUM30" s="77"/>
      <c r="BUN30" s="77"/>
      <c r="BUO30" s="77"/>
      <c r="BUP30" s="77"/>
      <c r="BUQ30" s="77"/>
      <c r="BUR30" s="77"/>
      <c r="BUS30" s="77"/>
      <c r="BUT30" s="77"/>
      <c r="BUU30" s="77"/>
      <c r="BUV30" s="77"/>
      <c r="BUW30" s="77"/>
      <c r="BUX30" s="77"/>
      <c r="BUY30" s="77"/>
      <c r="BUZ30" s="77"/>
      <c r="BVA30" s="77"/>
      <c r="BVB30" s="77"/>
      <c r="BVC30" s="77"/>
      <c r="BVD30" s="77"/>
      <c r="BVE30" s="77"/>
      <c r="BVF30" s="77"/>
      <c r="BVG30" s="77"/>
      <c r="BVH30" s="77"/>
      <c r="BVI30" s="77"/>
      <c r="BVJ30" s="77"/>
      <c r="BVK30" s="77"/>
      <c r="BVL30" s="77"/>
      <c r="BVM30" s="77"/>
      <c r="BVN30" s="77"/>
      <c r="BVO30" s="77"/>
      <c r="BVP30" s="77"/>
      <c r="BVQ30" s="77"/>
      <c r="BVR30" s="77"/>
      <c r="BVS30" s="77"/>
      <c r="BVT30" s="77"/>
      <c r="BVU30" s="77"/>
      <c r="BVV30" s="77"/>
      <c r="BVW30" s="77"/>
      <c r="BVX30" s="77"/>
      <c r="BVY30" s="77"/>
      <c r="BVZ30" s="77"/>
      <c r="BWA30" s="77"/>
      <c r="BWB30" s="77"/>
      <c r="BWC30" s="77"/>
      <c r="BWD30" s="77"/>
      <c r="BWE30" s="77"/>
      <c r="BWF30" s="77"/>
      <c r="BWG30" s="77"/>
      <c r="BWH30" s="77"/>
      <c r="BWI30" s="77"/>
      <c r="BWJ30" s="77"/>
      <c r="BWK30" s="77"/>
      <c r="BWL30" s="77"/>
      <c r="BWM30" s="77"/>
      <c r="BWN30" s="77"/>
      <c r="BWO30" s="77"/>
      <c r="BWP30" s="77"/>
      <c r="BWQ30" s="77"/>
      <c r="BWR30" s="77"/>
      <c r="BWS30" s="77"/>
      <c r="BWT30" s="77"/>
      <c r="BWU30" s="77"/>
      <c r="BWV30" s="77"/>
      <c r="BWW30" s="77"/>
      <c r="BWX30" s="77"/>
      <c r="BWY30" s="77"/>
      <c r="BWZ30" s="77"/>
      <c r="BXA30" s="77"/>
      <c r="BXB30" s="77"/>
      <c r="BXC30" s="77"/>
      <c r="BXD30" s="77"/>
      <c r="BXE30" s="77"/>
      <c r="BXF30" s="77"/>
      <c r="BXG30" s="77"/>
      <c r="BXH30" s="77"/>
      <c r="BXI30" s="77"/>
      <c r="BXJ30" s="77"/>
      <c r="BXK30" s="77"/>
      <c r="BXL30" s="77"/>
      <c r="BXM30" s="77"/>
      <c r="BXN30" s="77"/>
      <c r="BXO30" s="77"/>
      <c r="BXP30" s="77"/>
      <c r="BXQ30" s="77"/>
      <c r="BXR30" s="77"/>
      <c r="BXS30" s="77"/>
      <c r="BXT30" s="77"/>
      <c r="BXU30" s="77"/>
      <c r="BXV30" s="77"/>
      <c r="BXW30" s="77"/>
      <c r="BXX30" s="77"/>
      <c r="BXY30" s="77"/>
      <c r="BXZ30" s="77"/>
      <c r="BYA30" s="77"/>
      <c r="BYB30" s="77"/>
      <c r="BYC30" s="77"/>
      <c r="BYD30" s="77"/>
      <c r="BYE30" s="77"/>
      <c r="BYF30" s="77"/>
      <c r="BYG30" s="77"/>
      <c r="BYH30" s="77"/>
      <c r="BYI30" s="77"/>
      <c r="BYJ30" s="77"/>
      <c r="BYK30" s="77"/>
      <c r="BYL30" s="77"/>
      <c r="BYM30" s="77"/>
      <c r="BYN30" s="77"/>
      <c r="BYO30" s="77"/>
      <c r="BYP30" s="77"/>
      <c r="BYQ30" s="77"/>
      <c r="BYR30" s="77"/>
      <c r="BYS30" s="77"/>
      <c r="BYT30" s="77"/>
      <c r="BYU30" s="77"/>
      <c r="BYV30" s="77"/>
      <c r="BYW30" s="77"/>
      <c r="BYX30" s="77"/>
      <c r="BYY30" s="77"/>
      <c r="BYZ30" s="77"/>
      <c r="BZA30" s="77"/>
      <c r="BZB30" s="77"/>
      <c r="BZC30" s="77"/>
      <c r="BZD30" s="77"/>
      <c r="BZE30" s="77"/>
      <c r="BZF30" s="77"/>
      <c r="BZG30" s="77"/>
      <c r="BZH30" s="77"/>
      <c r="BZI30" s="77"/>
      <c r="BZJ30" s="77"/>
      <c r="BZK30" s="77"/>
      <c r="BZL30" s="77"/>
      <c r="BZM30" s="77"/>
      <c r="BZN30" s="77"/>
      <c r="BZO30" s="77"/>
      <c r="BZP30" s="77"/>
      <c r="BZQ30" s="77"/>
      <c r="BZR30" s="77"/>
      <c r="BZS30" s="77"/>
      <c r="BZT30" s="77"/>
      <c r="BZU30" s="77"/>
      <c r="BZV30" s="77"/>
      <c r="BZW30" s="77"/>
      <c r="BZX30" s="77"/>
      <c r="BZY30" s="77"/>
      <c r="BZZ30" s="77"/>
      <c r="CAA30" s="77"/>
      <c r="CAB30" s="77"/>
      <c r="CAC30" s="77"/>
      <c r="CAD30" s="77"/>
      <c r="CAE30" s="77"/>
      <c r="CAF30" s="77"/>
      <c r="CAG30" s="77"/>
      <c r="CAH30" s="77"/>
      <c r="CAI30" s="77"/>
      <c r="CAJ30" s="77"/>
    </row>
    <row r="31" spans="1:2064" s="7" customFormat="1" ht="15.5">
      <c r="A31" s="77"/>
      <c r="B31" s="119" t="s">
        <v>5</v>
      </c>
      <c r="C31" s="113">
        <f>$C$22</f>
        <v>0.17499999999999999</v>
      </c>
      <c r="D31" s="113">
        <f>$C$22</f>
        <v>0.17499999999999999</v>
      </c>
      <c r="E31" s="120">
        <f>$C$22</f>
        <v>0.17499999999999999</v>
      </c>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c r="IR31" s="77"/>
      <c r="IS31" s="77"/>
      <c r="IT31" s="77"/>
      <c r="IU31" s="77"/>
      <c r="IV31" s="77"/>
      <c r="IW31" s="77"/>
      <c r="IX31" s="77"/>
      <c r="IY31" s="77"/>
      <c r="IZ31" s="77"/>
      <c r="JA31" s="77"/>
      <c r="JB31" s="77"/>
      <c r="JC31" s="77"/>
      <c r="JD31" s="77"/>
      <c r="JE31" s="77"/>
      <c r="JF31" s="77"/>
      <c r="JG31" s="77"/>
      <c r="JH31" s="77"/>
      <c r="JI31" s="77"/>
      <c r="JJ31" s="77"/>
      <c r="JK31" s="77"/>
      <c r="JL31" s="77"/>
      <c r="JM31" s="77"/>
      <c r="JN31" s="77"/>
      <c r="JO31" s="77"/>
      <c r="JP31" s="77"/>
      <c r="JQ31" s="77"/>
      <c r="JR31" s="77"/>
      <c r="JS31" s="77"/>
      <c r="JT31" s="77"/>
      <c r="JU31" s="77"/>
      <c r="JV31" s="77"/>
      <c r="JW31" s="77"/>
      <c r="JX31" s="77"/>
      <c r="JY31" s="77"/>
      <c r="JZ31" s="77"/>
      <c r="KA31" s="77"/>
      <c r="KB31" s="77"/>
      <c r="KC31" s="77"/>
      <c r="KD31" s="77"/>
      <c r="KE31" s="77"/>
      <c r="KF31" s="77"/>
      <c r="KG31" s="77"/>
      <c r="KH31" s="77"/>
      <c r="KI31" s="77"/>
      <c r="KJ31" s="77"/>
      <c r="KK31" s="77"/>
      <c r="KL31" s="77"/>
      <c r="KM31" s="77"/>
      <c r="KN31" s="77"/>
      <c r="KO31" s="77"/>
      <c r="KP31" s="77"/>
      <c r="KQ31" s="77"/>
      <c r="KR31" s="77"/>
      <c r="KS31" s="77"/>
      <c r="KT31" s="77"/>
      <c r="KU31" s="77"/>
      <c r="KV31" s="77"/>
      <c r="KW31" s="77"/>
      <c r="KX31" s="77"/>
      <c r="KY31" s="77"/>
      <c r="KZ31" s="77"/>
      <c r="LA31" s="77"/>
      <c r="LB31" s="77"/>
      <c r="LC31" s="77"/>
      <c r="LD31" s="77"/>
      <c r="LE31" s="77"/>
      <c r="LF31" s="77"/>
      <c r="LG31" s="77"/>
      <c r="LH31" s="77"/>
      <c r="LI31" s="77"/>
      <c r="LJ31" s="77"/>
      <c r="LK31" s="77"/>
      <c r="LL31" s="77"/>
      <c r="LM31" s="77"/>
      <c r="LN31" s="77"/>
      <c r="LO31" s="77"/>
      <c r="LP31" s="77"/>
      <c r="LQ31" s="77"/>
      <c r="LR31" s="77"/>
      <c r="LS31" s="77"/>
      <c r="LT31" s="77"/>
      <c r="LU31" s="77"/>
      <c r="LV31" s="77"/>
      <c r="LW31" s="77"/>
      <c r="LX31" s="77"/>
      <c r="LY31" s="77"/>
      <c r="LZ31" s="77"/>
      <c r="MA31" s="77"/>
      <c r="MB31" s="77"/>
      <c r="MC31" s="77"/>
      <c r="MD31" s="77"/>
      <c r="ME31" s="77"/>
      <c r="MF31" s="77"/>
      <c r="MG31" s="77"/>
      <c r="MH31" s="77"/>
      <c r="MI31" s="77"/>
      <c r="MJ31" s="77"/>
      <c r="MK31" s="77"/>
      <c r="ML31" s="77"/>
      <c r="MM31" s="77"/>
      <c r="MN31" s="77"/>
      <c r="MO31" s="77"/>
      <c r="MP31" s="77"/>
      <c r="MQ31" s="77"/>
      <c r="MR31" s="77"/>
      <c r="MS31" s="77"/>
      <c r="MT31" s="77"/>
      <c r="MU31" s="77"/>
      <c r="MV31" s="77"/>
      <c r="MW31" s="77"/>
      <c r="MX31" s="77"/>
      <c r="MY31" s="77"/>
      <c r="MZ31" s="77"/>
      <c r="NA31" s="77"/>
      <c r="NB31" s="77"/>
      <c r="NC31" s="77"/>
      <c r="ND31" s="77"/>
      <c r="NE31" s="77"/>
      <c r="NF31" s="77"/>
      <c r="NG31" s="77"/>
      <c r="NH31" s="77"/>
      <c r="NI31" s="77"/>
      <c r="NJ31" s="77"/>
      <c r="NK31" s="77"/>
      <c r="NL31" s="77"/>
      <c r="NM31" s="77"/>
      <c r="NN31" s="77"/>
      <c r="NO31" s="77"/>
      <c r="NP31" s="77"/>
      <c r="NQ31" s="77"/>
      <c r="NR31" s="77"/>
      <c r="NS31" s="77"/>
      <c r="NT31" s="77"/>
      <c r="NU31" s="77"/>
      <c r="NV31" s="77"/>
      <c r="NW31" s="77"/>
      <c r="NX31" s="77"/>
      <c r="NY31" s="77"/>
      <c r="NZ31" s="77"/>
      <c r="OA31" s="77"/>
      <c r="OB31" s="77"/>
      <c r="OC31" s="77"/>
      <c r="OD31" s="77"/>
      <c r="OE31" s="77"/>
      <c r="OF31" s="77"/>
      <c r="OG31" s="77"/>
      <c r="OH31" s="77"/>
      <c r="OI31" s="77"/>
      <c r="OJ31" s="77"/>
      <c r="OK31" s="77"/>
      <c r="OL31" s="77"/>
      <c r="OM31" s="77"/>
      <c r="ON31" s="77"/>
      <c r="OO31" s="77"/>
      <c r="OP31" s="77"/>
      <c r="OQ31" s="77"/>
      <c r="OR31" s="77"/>
      <c r="OS31" s="77"/>
      <c r="OT31" s="77"/>
      <c r="OU31" s="77"/>
      <c r="OV31" s="77"/>
      <c r="OW31" s="77"/>
      <c r="OX31" s="77"/>
      <c r="OY31" s="77"/>
      <c r="OZ31" s="77"/>
      <c r="PA31" s="77"/>
      <c r="PB31" s="77"/>
      <c r="PC31" s="77"/>
      <c r="PD31" s="77"/>
      <c r="PE31" s="77"/>
      <c r="PF31" s="77"/>
      <c r="PG31" s="77"/>
      <c r="PH31" s="77"/>
      <c r="PI31" s="77"/>
      <c r="PJ31" s="77"/>
      <c r="PK31" s="77"/>
      <c r="PL31" s="77"/>
      <c r="PM31" s="77"/>
      <c r="PN31" s="77"/>
      <c r="PO31" s="77"/>
      <c r="PP31" s="77"/>
      <c r="PQ31" s="77"/>
      <c r="PR31" s="77"/>
      <c r="PS31" s="77"/>
      <c r="PT31" s="77"/>
      <c r="PU31" s="77"/>
      <c r="PV31" s="77"/>
      <c r="PW31" s="77"/>
      <c r="PX31" s="77"/>
      <c r="PY31" s="77"/>
      <c r="PZ31" s="77"/>
      <c r="QA31" s="77"/>
      <c r="QB31" s="77"/>
      <c r="QC31" s="77"/>
      <c r="QD31" s="77"/>
      <c r="QE31" s="77"/>
      <c r="QF31" s="77"/>
      <c r="QG31" s="77"/>
      <c r="QH31" s="77"/>
      <c r="QI31" s="77"/>
      <c r="QJ31" s="77"/>
      <c r="QK31" s="77"/>
      <c r="QL31" s="77"/>
      <c r="QM31" s="77"/>
      <c r="QN31" s="77"/>
      <c r="QO31" s="77"/>
      <c r="QP31" s="77"/>
      <c r="QQ31" s="77"/>
      <c r="QR31" s="77"/>
      <c r="QS31" s="77"/>
      <c r="QT31" s="77"/>
      <c r="QU31" s="77"/>
      <c r="QV31" s="77"/>
      <c r="QW31" s="77"/>
      <c r="QX31" s="77"/>
      <c r="QY31" s="77"/>
      <c r="QZ31" s="77"/>
      <c r="RA31" s="77"/>
      <c r="RB31" s="77"/>
      <c r="RC31" s="77"/>
      <c r="RD31" s="77"/>
      <c r="RE31" s="77"/>
      <c r="RF31" s="77"/>
      <c r="RG31" s="77"/>
      <c r="RH31" s="77"/>
      <c r="RI31" s="77"/>
      <c r="RJ31" s="77"/>
      <c r="RK31" s="77"/>
      <c r="RL31" s="77"/>
      <c r="RM31" s="77"/>
      <c r="RN31" s="77"/>
      <c r="RO31" s="77"/>
      <c r="RP31" s="77"/>
      <c r="RQ31" s="77"/>
      <c r="RR31" s="77"/>
      <c r="RS31" s="77"/>
      <c r="RT31" s="77"/>
      <c r="RU31" s="77"/>
      <c r="RV31" s="77"/>
      <c r="RW31" s="77"/>
      <c r="RX31" s="77"/>
      <c r="RY31" s="77"/>
      <c r="RZ31" s="77"/>
      <c r="SA31" s="77"/>
      <c r="SB31" s="77"/>
      <c r="SC31" s="77"/>
      <c r="SD31" s="77"/>
      <c r="SE31" s="77"/>
      <c r="SF31" s="77"/>
      <c r="SG31" s="77"/>
      <c r="SH31" s="77"/>
      <c r="SI31" s="77"/>
      <c r="SJ31" s="77"/>
      <c r="SK31" s="77"/>
      <c r="SL31" s="77"/>
      <c r="SM31" s="77"/>
      <c r="SN31" s="77"/>
      <c r="SO31" s="77"/>
      <c r="SP31" s="77"/>
      <c r="SQ31" s="77"/>
      <c r="SR31" s="77"/>
      <c r="SS31" s="77"/>
      <c r="ST31" s="77"/>
      <c r="SU31" s="77"/>
      <c r="SV31" s="77"/>
      <c r="SW31" s="77"/>
      <c r="SX31" s="77"/>
      <c r="SY31" s="77"/>
      <c r="SZ31" s="77"/>
      <c r="TA31" s="77"/>
      <c r="TB31" s="77"/>
      <c r="TC31" s="77"/>
      <c r="TD31" s="77"/>
      <c r="TE31" s="77"/>
      <c r="TF31" s="77"/>
      <c r="TG31" s="77"/>
      <c r="TH31" s="77"/>
      <c r="TI31" s="77"/>
      <c r="TJ31" s="77"/>
      <c r="TK31" s="77"/>
      <c r="TL31" s="77"/>
      <c r="TM31" s="77"/>
      <c r="TN31" s="77"/>
      <c r="TO31" s="77"/>
      <c r="TP31" s="77"/>
      <c r="TQ31" s="77"/>
      <c r="TR31" s="77"/>
      <c r="TS31" s="77"/>
      <c r="TT31" s="77"/>
      <c r="TU31" s="77"/>
      <c r="TV31" s="77"/>
      <c r="TW31" s="77"/>
      <c r="TX31" s="77"/>
      <c r="TY31" s="77"/>
      <c r="TZ31" s="77"/>
      <c r="UA31" s="77"/>
      <c r="UB31" s="77"/>
      <c r="UC31" s="77"/>
      <c r="UD31" s="77"/>
      <c r="UE31" s="77"/>
      <c r="UF31" s="77"/>
      <c r="UG31" s="77"/>
      <c r="UH31" s="77"/>
      <c r="UI31" s="77"/>
      <c r="UJ31" s="77"/>
      <c r="UK31" s="77"/>
      <c r="UL31" s="77"/>
      <c r="UM31" s="77"/>
      <c r="UN31" s="77"/>
      <c r="UO31" s="77"/>
      <c r="UP31" s="77"/>
      <c r="UQ31" s="77"/>
      <c r="UR31" s="77"/>
      <c r="US31" s="77"/>
      <c r="UT31" s="77"/>
      <c r="UU31" s="77"/>
      <c r="UV31" s="77"/>
      <c r="UW31" s="77"/>
      <c r="UX31" s="77"/>
      <c r="UY31" s="77"/>
      <c r="UZ31" s="77"/>
      <c r="VA31" s="77"/>
      <c r="VB31" s="77"/>
      <c r="VC31" s="77"/>
      <c r="VD31" s="77"/>
      <c r="VE31" s="77"/>
      <c r="VF31" s="77"/>
      <c r="VG31" s="77"/>
      <c r="VH31" s="77"/>
      <c r="VI31" s="77"/>
      <c r="VJ31" s="77"/>
      <c r="VK31" s="77"/>
      <c r="VL31" s="77"/>
      <c r="VM31" s="77"/>
      <c r="VN31" s="77"/>
      <c r="VO31" s="77"/>
      <c r="VP31" s="77"/>
      <c r="VQ31" s="77"/>
      <c r="VR31" s="77"/>
      <c r="VS31" s="77"/>
      <c r="VT31" s="77"/>
      <c r="VU31" s="77"/>
      <c r="VV31" s="77"/>
      <c r="VW31" s="77"/>
      <c r="VX31" s="77"/>
      <c r="VY31" s="77"/>
      <c r="VZ31" s="77"/>
      <c r="WA31" s="77"/>
      <c r="WB31" s="77"/>
      <c r="WC31" s="77"/>
      <c r="WD31" s="77"/>
      <c r="WE31" s="77"/>
      <c r="WF31" s="77"/>
      <c r="WG31" s="77"/>
      <c r="WH31" s="77"/>
      <c r="WI31" s="77"/>
      <c r="WJ31" s="77"/>
      <c r="WK31" s="77"/>
      <c r="WL31" s="77"/>
      <c r="WM31" s="77"/>
      <c r="WN31" s="77"/>
      <c r="WO31" s="77"/>
      <c r="WP31" s="77"/>
      <c r="WQ31" s="77"/>
      <c r="WR31" s="77"/>
      <c r="WS31" s="77"/>
      <c r="WT31" s="77"/>
      <c r="WU31" s="77"/>
      <c r="WV31" s="77"/>
      <c r="WW31" s="77"/>
      <c r="WX31" s="77"/>
      <c r="WY31" s="77"/>
      <c r="WZ31" s="77"/>
      <c r="XA31" s="77"/>
      <c r="XB31" s="77"/>
      <c r="XC31" s="77"/>
      <c r="XD31" s="77"/>
      <c r="XE31" s="77"/>
      <c r="XF31" s="77"/>
      <c r="XG31" s="77"/>
      <c r="XH31" s="77"/>
      <c r="XI31" s="77"/>
      <c r="XJ31" s="77"/>
      <c r="XK31" s="77"/>
      <c r="XL31" s="77"/>
      <c r="XM31" s="77"/>
      <c r="XN31" s="77"/>
      <c r="XO31" s="77"/>
      <c r="XP31" s="77"/>
      <c r="XQ31" s="77"/>
      <c r="XR31" s="77"/>
      <c r="XS31" s="77"/>
      <c r="XT31" s="77"/>
      <c r="XU31" s="77"/>
      <c r="XV31" s="77"/>
      <c r="XW31" s="77"/>
      <c r="XX31" s="77"/>
      <c r="XY31" s="77"/>
      <c r="XZ31" s="77"/>
      <c r="YA31" s="77"/>
      <c r="YB31" s="77"/>
      <c r="YC31" s="77"/>
      <c r="YD31" s="77"/>
      <c r="YE31" s="77"/>
      <c r="YF31" s="77"/>
      <c r="YG31" s="77"/>
      <c r="YH31" s="77"/>
      <c r="YI31" s="77"/>
      <c r="YJ31" s="77"/>
      <c r="YK31" s="77"/>
      <c r="YL31" s="77"/>
      <c r="YM31" s="77"/>
      <c r="YN31" s="77"/>
      <c r="YO31" s="77"/>
      <c r="YP31" s="77"/>
      <c r="YQ31" s="77"/>
      <c r="YR31" s="77"/>
      <c r="YS31" s="77"/>
      <c r="YT31" s="77"/>
      <c r="YU31" s="77"/>
      <c r="YV31" s="77"/>
      <c r="YW31" s="77"/>
      <c r="YX31" s="77"/>
      <c r="YY31" s="77"/>
      <c r="YZ31" s="77"/>
      <c r="ZA31" s="77"/>
      <c r="ZB31" s="77"/>
      <c r="ZC31" s="77"/>
      <c r="ZD31" s="77"/>
      <c r="ZE31" s="77"/>
      <c r="ZF31" s="77"/>
      <c r="ZG31" s="77"/>
      <c r="ZH31" s="77"/>
      <c r="ZI31" s="77"/>
      <c r="ZJ31" s="77"/>
      <c r="ZK31" s="77"/>
      <c r="ZL31" s="77"/>
      <c r="ZM31" s="77"/>
      <c r="ZN31" s="77"/>
      <c r="ZO31" s="77"/>
      <c r="ZP31" s="77"/>
      <c r="ZQ31" s="77"/>
      <c r="ZR31" s="77"/>
      <c r="ZS31" s="77"/>
      <c r="ZT31" s="77"/>
      <c r="ZU31" s="77"/>
      <c r="ZV31" s="77"/>
      <c r="ZW31" s="77"/>
      <c r="ZX31" s="77"/>
      <c r="ZY31" s="77"/>
      <c r="ZZ31" s="77"/>
      <c r="AAA31" s="77"/>
      <c r="AAB31" s="77"/>
      <c r="AAC31" s="77"/>
      <c r="AAD31" s="77"/>
      <c r="AAE31" s="77"/>
      <c r="AAF31" s="77"/>
      <c r="AAG31" s="77"/>
      <c r="AAH31" s="77"/>
      <c r="AAI31" s="77"/>
      <c r="AAJ31" s="77"/>
      <c r="AAK31" s="77"/>
      <c r="AAL31" s="77"/>
      <c r="AAM31" s="77"/>
      <c r="AAN31" s="77"/>
      <c r="AAO31" s="77"/>
      <c r="AAP31" s="77"/>
      <c r="AAQ31" s="77"/>
      <c r="AAR31" s="77"/>
      <c r="AAS31" s="77"/>
      <c r="AAT31" s="77"/>
      <c r="AAU31" s="77"/>
      <c r="AAV31" s="77"/>
      <c r="AAW31" s="77"/>
      <c r="AAX31" s="77"/>
      <c r="AAY31" s="77"/>
      <c r="AAZ31" s="77"/>
      <c r="ABA31" s="77"/>
      <c r="ABB31" s="77"/>
      <c r="ABC31" s="77"/>
      <c r="ABD31" s="77"/>
      <c r="ABE31" s="77"/>
      <c r="ABF31" s="77"/>
      <c r="ABG31" s="77"/>
      <c r="ABH31" s="77"/>
      <c r="ABI31" s="77"/>
      <c r="ABJ31" s="77"/>
      <c r="ABK31" s="77"/>
      <c r="ABL31" s="77"/>
      <c r="ABM31" s="77"/>
      <c r="ABN31" s="77"/>
      <c r="ABO31" s="77"/>
      <c r="ABP31" s="77"/>
      <c r="ABQ31" s="77"/>
      <c r="ABR31" s="77"/>
      <c r="ABS31" s="77"/>
      <c r="ABT31" s="77"/>
      <c r="ABU31" s="77"/>
      <c r="ABV31" s="77"/>
      <c r="ABW31" s="77"/>
      <c r="ABX31" s="77"/>
      <c r="ABY31" s="77"/>
      <c r="ABZ31" s="77"/>
      <c r="ACA31" s="77"/>
      <c r="ACB31" s="77"/>
      <c r="ACC31" s="77"/>
      <c r="ACD31" s="77"/>
      <c r="ACE31" s="77"/>
      <c r="ACF31" s="77"/>
      <c r="ACG31" s="77"/>
      <c r="ACH31" s="77"/>
      <c r="ACI31" s="77"/>
      <c r="ACJ31" s="77"/>
      <c r="ACK31" s="77"/>
      <c r="ACL31" s="77"/>
      <c r="ACM31" s="77"/>
      <c r="ACN31" s="77"/>
      <c r="ACO31" s="77"/>
      <c r="ACP31" s="77"/>
      <c r="ACQ31" s="77"/>
      <c r="ACR31" s="77"/>
      <c r="ACS31" s="77"/>
      <c r="ACT31" s="77"/>
      <c r="ACU31" s="77"/>
      <c r="ACV31" s="77"/>
      <c r="ACW31" s="77"/>
      <c r="ACX31" s="77"/>
      <c r="ACY31" s="77"/>
      <c r="ACZ31" s="77"/>
      <c r="ADA31" s="77"/>
      <c r="ADB31" s="77"/>
      <c r="ADC31" s="77"/>
      <c r="ADD31" s="77"/>
      <c r="ADE31" s="77"/>
      <c r="ADF31" s="77"/>
      <c r="ADG31" s="77"/>
      <c r="ADH31" s="77"/>
      <c r="ADI31" s="77"/>
      <c r="ADJ31" s="77"/>
      <c r="ADK31" s="77"/>
      <c r="ADL31" s="77"/>
      <c r="ADM31" s="77"/>
      <c r="ADN31" s="77"/>
      <c r="ADO31" s="77"/>
      <c r="ADP31" s="77"/>
      <c r="ADQ31" s="77"/>
      <c r="ADR31" s="77"/>
      <c r="ADS31" s="77"/>
      <c r="ADT31" s="77"/>
      <c r="ADU31" s="77"/>
      <c r="ADV31" s="77"/>
      <c r="ADW31" s="77"/>
      <c r="ADX31" s="77"/>
      <c r="ADY31" s="77"/>
      <c r="ADZ31" s="77"/>
      <c r="AEA31" s="77"/>
      <c r="AEB31" s="77"/>
      <c r="AEC31" s="77"/>
      <c r="AED31" s="77"/>
      <c r="AEE31" s="77"/>
      <c r="AEF31" s="77"/>
      <c r="AEG31" s="77"/>
      <c r="AEH31" s="77"/>
      <c r="AEI31" s="77"/>
      <c r="AEJ31" s="77"/>
      <c r="AEK31" s="77"/>
      <c r="AEL31" s="77"/>
      <c r="AEM31" s="77"/>
      <c r="AEN31" s="77"/>
      <c r="AEO31" s="77"/>
      <c r="AEP31" s="77"/>
      <c r="AEQ31" s="77"/>
      <c r="AER31" s="77"/>
      <c r="AES31" s="77"/>
      <c r="AET31" s="77"/>
      <c r="AEU31" s="77"/>
      <c r="AEV31" s="77"/>
      <c r="AEW31" s="77"/>
      <c r="AEX31" s="77"/>
      <c r="AEY31" s="77"/>
      <c r="AEZ31" s="77"/>
      <c r="AFA31" s="77"/>
      <c r="AFB31" s="77"/>
      <c r="AFC31" s="77"/>
      <c r="AFD31" s="77"/>
      <c r="AFE31" s="77"/>
      <c r="AFF31" s="77"/>
      <c r="AFG31" s="77"/>
      <c r="AFH31" s="77"/>
      <c r="AFI31" s="77"/>
      <c r="AFJ31" s="77"/>
      <c r="AFK31" s="77"/>
      <c r="AFL31" s="77"/>
      <c r="AFM31" s="77"/>
      <c r="AFN31" s="77"/>
      <c r="AFO31" s="77"/>
      <c r="AFP31" s="77"/>
      <c r="AFQ31" s="77"/>
      <c r="AFR31" s="77"/>
      <c r="AFS31" s="77"/>
      <c r="AFT31" s="77"/>
      <c r="AFU31" s="77"/>
      <c r="AFV31" s="77"/>
      <c r="AFW31" s="77"/>
      <c r="AFX31" s="77"/>
      <c r="AFY31" s="77"/>
      <c r="AFZ31" s="77"/>
      <c r="AGA31" s="77"/>
      <c r="AGB31" s="77"/>
      <c r="AGC31" s="77"/>
      <c r="AGD31" s="77"/>
      <c r="AGE31" s="77"/>
      <c r="AGF31" s="77"/>
      <c r="AGG31" s="77"/>
      <c r="AGH31" s="77"/>
      <c r="AGI31" s="77"/>
      <c r="AGJ31" s="77"/>
      <c r="AGK31" s="77"/>
      <c r="AGL31" s="77"/>
      <c r="AGM31" s="77"/>
      <c r="AGN31" s="77"/>
      <c r="AGO31" s="77"/>
      <c r="AGP31" s="77"/>
      <c r="AGQ31" s="77"/>
      <c r="AGR31" s="77"/>
      <c r="AGS31" s="77"/>
      <c r="AGT31" s="77"/>
      <c r="AGU31" s="77"/>
      <c r="AGV31" s="77"/>
      <c r="AGW31" s="77"/>
      <c r="AGX31" s="77"/>
      <c r="AGY31" s="77"/>
      <c r="AGZ31" s="77"/>
      <c r="AHA31" s="77"/>
      <c r="AHB31" s="77"/>
      <c r="AHC31" s="77"/>
      <c r="AHD31" s="77"/>
      <c r="AHE31" s="77"/>
      <c r="AHF31" s="77"/>
      <c r="AHG31" s="77"/>
      <c r="AHH31" s="77"/>
      <c r="AHI31" s="77"/>
      <c r="AHJ31" s="77"/>
      <c r="AHK31" s="77"/>
      <c r="AHL31" s="77"/>
      <c r="AHM31" s="77"/>
      <c r="AHN31" s="77"/>
      <c r="AHO31" s="77"/>
      <c r="AHP31" s="77"/>
      <c r="AHQ31" s="77"/>
      <c r="AHR31" s="77"/>
      <c r="AHS31" s="77"/>
      <c r="AHT31" s="77"/>
      <c r="AHU31" s="77"/>
      <c r="AHV31" s="77"/>
      <c r="AHW31" s="77"/>
      <c r="AHX31" s="77"/>
      <c r="AHY31" s="77"/>
      <c r="AHZ31" s="77"/>
      <c r="AIA31" s="77"/>
      <c r="AIB31" s="77"/>
      <c r="AIC31" s="77"/>
      <c r="AID31" s="77"/>
      <c r="AIE31" s="77"/>
      <c r="AIF31" s="77"/>
      <c r="AIG31" s="77"/>
      <c r="AIH31" s="77"/>
      <c r="AII31" s="77"/>
      <c r="AIJ31" s="77"/>
      <c r="AIK31" s="77"/>
      <c r="AIL31" s="77"/>
      <c r="AIM31" s="77"/>
      <c r="AIN31" s="77"/>
      <c r="AIO31" s="77"/>
      <c r="AIP31" s="77"/>
      <c r="AIQ31" s="77"/>
      <c r="AIR31" s="77"/>
      <c r="AIS31" s="77"/>
      <c r="AIT31" s="77"/>
      <c r="AIU31" s="77"/>
      <c r="AIV31" s="77"/>
      <c r="AIW31" s="77"/>
      <c r="AIX31" s="77"/>
      <c r="AIY31" s="77"/>
      <c r="AIZ31" s="77"/>
      <c r="AJA31" s="77"/>
      <c r="AJB31" s="77"/>
      <c r="AJC31" s="77"/>
      <c r="AJD31" s="77"/>
      <c r="AJE31" s="77"/>
      <c r="AJF31" s="77"/>
      <c r="AJG31" s="77"/>
      <c r="AJH31" s="77"/>
      <c r="AJI31" s="77"/>
      <c r="AJJ31" s="77"/>
      <c r="AJK31" s="77"/>
      <c r="AJL31" s="77"/>
      <c r="AJM31" s="77"/>
      <c r="AJN31" s="77"/>
      <c r="AJO31" s="77"/>
      <c r="AJP31" s="77"/>
      <c r="AJQ31" s="77"/>
      <c r="AJR31" s="77"/>
      <c r="AJS31" s="77"/>
      <c r="AJT31" s="77"/>
      <c r="AJU31" s="77"/>
      <c r="AJV31" s="77"/>
      <c r="AJW31" s="77"/>
      <c r="AJX31" s="77"/>
      <c r="AJY31" s="77"/>
      <c r="AJZ31" s="77"/>
      <c r="AKA31" s="77"/>
      <c r="AKB31" s="77"/>
      <c r="AKC31" s="77"/>
      <c r="AKD31" s="77"/>
      <c r="AKE31" s="77"/>
      <c r="AKF31" s="77"/>
      <c r="AKG31" s="77"/>
      <c r="AKH31" s="77"/>
      <c r="AKI31" s="77"/>
      <c r="AKJ31" s="77"/>
      <c r="AKK31" s="77"/>
      <c r="AKL31" s="77"/>
      <c r="AKM31" s="77"/>
      <c r="AKN31" s="77"/>
      <c r="AKO31" s="77"/>
      <c r="AKP31" s="77"/>
      <c r="AKQ31" s="77"/>
      <c r="AKR31" s="77"/>
      <c r="AKS31" s="77"/>
      <c r="AKT31" s="77"/>
      <c r="AKU31" s="77"/>
      <c r="AKV31" s="77"/>
      <c r="AKW31" s="77"/>
      <c r="AKX31" s="77"/>
      <c r="AKY31" s="77"/>
      <c r="AKZ31" s="77"/>
      <c r="ALA31" s="77"/>
      <c r="ALB31" s="77"/>
      <c r="ALC31" s="77"/>
      <c r="ALD31" s="77"/>
      <c r="ALE31" s="77"/>
      <c r="ALF31" s="77"/>
      <c r="ALG31" s="77"/>
      <c r="ALH31" s="77"/>
      <c r="ALI31" s="77"/>
      <c r="ALJ31" s="77"/>
      <c r="ALK31" s="77"/>
      <c r="ALL31" s="77"/>
      <c r="ALM31" s="77"/>
      <c r="ALN31" s="77"/>
      <c r="ALO31" s="77"/>
      <c r="ALP31" s="77"/>
      <c r="ALQ31" s="77"/>
      <c r="ALR31" s="77"/>
      <c r="ALS31" s="77"/>
      <c r="ALT31" s="77"/>
      <c r="ALU31" s="77"/>
      <c r="ALV31" s="77"/>
      <c r="ALW31" s="77"/>
      <c r="ALX31" s="77"/>
      <c r="ALY31" s="77"/>
      <c r="ALZ31" s="77"/>
      <c r="AMA31" s="77"/>
      <c r="AMB31" s="77"/>
      <c r="AMC31" s="77"/>
      <c r="AMD31" s="77"/>
      <c r="AME31" s="77"/>
      <c r="AMF31" s="77"/>
      <c r="AMG31" s="77"/>
      <c r="AMH31" s="77"/>
      <c r="AMI31" s="77"/>
      <c r="AMJ31" s="77"/>
      <c r="AMK31" s="77"/>
      <c r="AML31" s="77"/>
      <c r="AMM31" s="77"/>
      <c r="AMN31" s="77"/>
      <c r="AMO31" s="77"/>
      <c r="AMP31" s="77"/>
      <c r="AMQ31" s="77"/>
      <c r="AMR31" s="77"/>
      <c r="AMS31" s="77"/>
      <c r="AMT31" s="77"/>
      <c r="AMU31" s="77"/>
      <c r="AMV31" s="77"/>
      <c r="AMW31" s="77"/>
      <c r="AMX31" s="77"/>
      <c r="AMY31" s="77"/>
      <c r="AMZ31" s="77"/>
      <c r="ANA31" s="77"/>
      <c r="ANB31" s="77"/>
      <c r="ANC31" s="77"/>
      <c r="AND31" s="77"/>
      <c r="ANE31" s="77"/>
      <c r="ANF31" s="77"/>
      <c r="ANG31" s="77"/>
      <c r="ANH31" s="77"/>
      <c r="ANI31" s="77"/>
      <c r="ANJ31" s="77"/>
      <c r="ANK31" s="77"/>
      <c r="ANL31" s="77"/>
      <c r="ANM31" s="77"/>
      <c r="ANN31" s="77"/>
      <c r="ANO31" s="77"/>
      <c r="ANP31" s="77"/>
      <c r="ANQ31" s="77"/>
      <c r="ANR31" s="77"/>
      <c r="ANS31" s="77"/>
      <c r="ANT31" s="77"/>
      <c r="ANU31" s="77"/>
      <c r="ANV31" s="77"/>
      <c r="ANW31" s="77"/>
      <c r="ANX31" s="77"/>
      <c r="ANY31" s="77"/>
      <c r="ANZ31" s="77"/>
      <c r="AOA31" s="77"/>
      <c r="AOB31" s="77"/>
      <c r="AOC31" s="77"/>
      <c r="AOD31" s="77"/>
      <c r="AOE31" s="77"/>
      <c r="AOF31" s="77"/>
      <c r="AOG31" s="77"/>
      <c r="AOH31" s="77"/>
      <c r="AOI31" s="77"/>
      <c r="AOJ31" s="77"/>
      <c r="AOK31" s="77"/>
      <c r="AOL31" s="77"/>
      <c r="AOM31" s="77"/>
      <c r="AON31" s="77"/>
      <c r="AOO31" s="77"/>
      <c r="AOP31" s="77"/>
      <c r="AOQ31" s="77"/>
      <c r="AOR31" s="77"/>
      <c r="AOS31" s="77"/>
      <c r="AOT31" s="77"/>
      <c r="AOU31" s="77"/>
      <c r="AOV31" s="77"/>
      <c r="AOW31" s="77"/>
      <c r="AOX31" s="77"/>
      <c r="AOY31" s="77"/>
      <c r="AOZ31" s="77"/>
      <c r="APA31" s="77"/>
      <c r="APB31" s="77"/>
      <c r="APC31" s="77"/>
      <c r="APD31" s="77"/>
      <c r="APE31" s="77"/>
      <c r="APF31" s="77"/>
      <c r="APG31" s="77"/>
      <c r="APH31" s="77"/>
      <c r="API31" s="77"/>
      <c r="APJ31" s="77"/>
      <c r="APK31" s="77"/>
      <c r="APL31" s="77"/>
      <c r="APM31" s="77"/>
      <c r="APN31" s="77"/>
      <c r="APO31" s="77"/>
      <c r="APP31" s="77"/>
      <c r="APQ31" s="77"/>
      <c r="APR31" s="77"/>
      <c r="APS31" s="77"/>
      <c r="APT31" s="77"/>
      <c r="APU31" s="77"/>
      <c r="APV31" s="77"/>
      <c r="APW31" s="77"/>
      <c r="APX31" s="77"/>
      <c r="APY31" s="77"/>
      <c r="APZ31" s="77"/>
      <c r="AQA31" s="77"/>
      <c r="AQB31" s="77"/>
      <c r="AQC31" s="77"/>
      <c r="AQD31" s="77"/>
      <c r="AQE31" s="77"/>
      <c r="AQF31" s="77"/>
      <c r="AQG31" s="77"/>
      <c r="AQH31" s="77"/>
      <c r="AQI31" s="77"/>
      <c r="AQJ31" s="77"/>
      <c r="AQK31" s="77"/>
      <c r="AQL31" s="77"/>
      <c r="AQM31" s="77"/>
      <c r="AQN31" s="77"/>
      <c r="AQO31" s="77"/>
      <c r="AQP31" s="77"/>
      <c r="AQQ31" s="77"/>
      <c r="AQR31" s="77"/>
      <c r="AQS31" s="77"/>
      <c r="AQT31" s="77"/>
      <c r="AQU31" s="77"/>
      <c r="AQV31" s="77"/>
      <c r="AQW31" s="77"/>
      <c r="AQX31" s="77"/>
      <c r="AQY31" s="77"/>
      <c r="AQZ31" s="77"/>
      <c r="ARA31" s="77"/>
      <c r="ARB31" s="77"/>
      <c r="ARC31" s="77"/>
      <c r="ARD31" s="77"/>
      <c r="ARE31" s="77"/>
      <c r="ARF31" s="77"/>
      <c r="ARG31" s="77"/>
      <c r="ARH31" s="77"/>
      <c r="ARI31" s="77"/>
      <c r="ARJ31" s="77"/>
      <c r="ARK31" s="77"/>
      <c r="ARL31" s="77"/>
      <c r="ARM31" s="77"/>
      <c r="ARN31" s="77"/>
      <c r="ARO31" s="77"/>
      <c r="ARP31" s="77"/>
      <c r="ARQ31" s="77"/>
      <c r="ARR31" s="77"/>
      <c r="ARS31" s="77"/>
      <c r="ART31" s="77"/>
      <c r="ARU31" s="77"/>
      <c r="ARV31" s="77"/>
      <c r="ARW31" s="77"/>
      <c r="ARX31" s="77"/>
      <c r="ARY31" s="77"/>
      <c r="ARZ31" s="77"/>
      <c r="ASA31" s="77"/>
      <c r="ASB31" s="77"/>
      <c r="ASC31" s="77"/>
      <c r="ASD31" s="77"/>
      <c r="ASE31" s="77"/>
      <c r="ASF31" s="77"/>
      <c r="ASG31" s="77"/>
      <c r="ASH31" s="77"/>
      <c r="ASI31" s="77"/>
      <c r="ASJ31" s="77"/>
      <c r="ASK31" s="77"/>
      <c r="ASL31" s="77"/>
      <c r="ASM31" s="77"/>
      <c r="ASN31" s="77"/>
      <c r="ASO31" s="77"/>
      <c r="ASP31" s="77"/>
      <c r="ASQ31" s="77"/>
      <c r="ASR31" s="77"/>
      <c r="ASS31" s="77"/>
      <c r="AST31" s="77"/>
      <c r="ASU31" s="77"/>
      <c r="ASV31" s="77"/>
      <c r="ASW31" s="77"/>
      <c r="ASX31" s="77"/>
      <c r="ASY31" s="77"/>
      <c r="ASZ31" s="77"/>
      <c r="ATA31" s="77"/>
      <c r="ATB31" s="77"/>
      <c r="ATC31" s="77"/>
      <c r="ATD31" s="77"/>
      <c r="ATE31" s="77"/>
      <c r="ATF31" s="77"/>
      <c r="ATG31" s="77"/>
      <c r="ATH31" s="77"/>
      <c r="ATI31" s="77"/>
      <c r="ATJ31" s="77"/>
      <c r="ATK31" s="77"/>
      <c r="ATL31" s="77"/>
      <c r="ATM31" s="77"/>
      <c r="ATN31" s="77"/>
      <c r="ATO31" s="77"/>
      <c r="ATP31" s="77"/>
      <c r="ATQ31" s="77"/>
      <c r="ATR31" s="77"/>
      <c r="ATS31" s="77"/>
      <c r="ATT31" s="77"/>
      <c r="ATU31" s="77"/>
      <c r="ATV31" s="77"/>
      <c r="ATW31" s="77"/>
      <c r="ATX31" s="77"/>
      <c r="ATY31" s="77"/>
      <c r="ATZ31" s="77"/>
      <c r="AUA31" s="77"/>
      <c r="AUB31" s="77"/>
      <c r="AUC31" s="77"/>
      <c r="AUD31" s="77"/>
      <c r="AUE31" s="77"/>
      <c r="AUF31" s="77"/>
      <c r="AUG31" s="77"/>
      <c r="AUH31" s="77"/>
      <c r="AUI31" s="77"/>
      <c r="AUJ31" s="77"/>
      <c r="AUK31" s="77"/>
      <c r="AUL31" s="77"/>
      <c r="AUM31" s="77"/>
      <c r="AUN31" s="77"/>
      <c r="AUO31" s="77"/>
      <c r="AUP31" s="77"/>
      <c r="AUQ31" s="77"/>
      <c r="AUR31" s="77"/>
      <c r="AUS31" s="77"/>
      <c r="AUT31" s="77"/>
      <c r="AUU31" s="77"/>
      <c r="AUV31" s="77"/>
      <c r="AUW31" s="77"/>
      <c r="AUX31" s="77"/>
      <c r="AUY31" s="77"/>
      <c r="AUZ31" s="77"/>
      <c r="AVA31" s="77"/>
      <c r="AVB31" s="77"/>
      <c r="AVC31" s="77"/>
      <c r="AVD31" s="77"/>
      <c r="AVE31" s="77"/>
      <c r="AVF31" s="77"/>
      <c r="AVG31" s="77"/>
      <c r="AVH31" s="77"/>
      <c r="AVI31" s="77"/>
      <c r="AVJ31" s="77"/>
      <c r="AVK31" s="77"/>
      <c r="AVL31" s="77"/>
      <c r="AVM31" s="77"/>
      <c r="AVN31" s="77"/>
      <c r="AVO31" s="77"/>
      <c r="AVP31" s="77"/>
      <c r="AVQ31" s="77"/>
      <c r="AVR31" s="77"/>
      <c r="AVS31" s="77"/>
      <c r="AVT31" s="77"/>
      <c r="AVU31" s="77"/>
      <c r="AVV31" s="77"/>
      <c r="AVW31" s="77"/>
      <c r="AVX31" s="77"/>
      <c r="AVY31" s="77"/>
      <c r="AVZ31" s="77"/>
      <c r="AWA31" s="77"/>
      <c r="AWB31" s="77"/>
      <c r="AWC31" s="77"/>
      <c r="AWD31" s="77"/>
      <c r="AWE31" s="77"/>
      <c r="AWF31" s="77"/>
      <c r="AWG31" s="77"/>
      <c r="AWH31" s="77"/>
      <c r="AWI31" s="77"/>
      <c r="AWJ31" s="77"/>
      <c r="AWK31" s="77"/>
      <c r="AWL31" s="77"/>
      <c r="AWM31" s="77"/>
      <c r="AWN31" s="77"/>
      <c r="AWO31" s="77"/>
      <c r="AWP31" s="77"/>
      <c r="AWQ31" s="77"/>
      <c r="AWR31" s="77"/>
      <c r="AWS31" s="77"/>
      <c r="AWT31" s="77"/>
      <c r="AWU31" s="77"/>
      <c r="AWV31" s="77"/>
      <c r="AWW31" s="77"/>
      <c r="AWX31" s="77"/>
      <c r="AWY31" s="77"/>
      <c r="AWZ31" s="77"/>
      <c r="AXA31" s="77"/>
      <c r="AXB31" s="77"/>
      <c r="AXC31" s="77"/>
      <c r="AXD31" s="77"/>
      <c r="AXE31" s="77"/>
      <c r="AXF31" s="77"/>
      <c r="AXG31" s="77"/>
      <c r="AXH31" s="77"/>
      <c r="AXI31" s="77"/>
      <c r="AXJ31" s="77"/>
      <c r="AXK31" s="77"/>
      <c r="AXL31" s="77"/>
      <c r="AXM31" s="77"/>
      <c r="AXN31" s="77"/>
      <c r="AXO31" s="77"/>
      <c r="AXP31" s="77"/>
      <c r="AXQ31" s="77"/>
      <c r="AXR31" s="77"/>
      <c r="AXS31" s="77"/>
      <c r="AXT31" s="77"/>
      <c r="AXU31" s="77"/>
      <c r="AXV31" s="77"/>
      <c r="AXW31" s="77"/>
      <c r="AXX31" s="77"/>
      <c r="AXY31" s="77"/>
      <c r="AXZ31" s="77"/>
      <c r="AYA31" s="77"/>
      <c r="AYB31" s="77"/>
      <c r="AYC31" s="77"/>
      <c r="AYD31" s="77"/>
      <c r="AYE31" s="77"/>
      <c r="AYF31" s="77"/>
      <c r="AYG31" s="77"/>
      <c r="AYH31" s="77"/>
      <c r="AYI31" s="77"/>
      <c r="AYJ31" s="77"/>
      <c r="AYK31" s="77"/>
      <c r="AYL31" s="77"/>
      <c r="AYM31" s="77"/>
      <c r="AYN31" s="77"/>
      <c r="AYO31" s="77"/>
      <c r="AYP31" s="77"/>
      <c r="AYQ31" s="77"/>
      <c r="AYR31" s="77"/>
      <c r="AYS31" s="77"/>
      <c r="AYT31" s="77"/>
      <c r="AYU31" s="77"/>
      <c r="AYV31" s="77"/>
      <c r="AYW31" s="77"/>
      <c r="AYX31" s="77"/>
      <c r="AYY31" s="77"/>
      <c r="AYZ31" s="77"/>
      <c r="AZA31" s="77"/>
      <c r="AZB31" s="77"/>
      <c r="AZC31" s="77"/>
      <c r="AZD31" s="77"/>
      <c r="AZE31" s="77"/>
      <c r="AZF31" s="77"/>
      <c r="AZG31" s="77"/>
      <c r="AZH31" s="77"/>
      <c r="AZI31" s="77"/>
      <c r="AZJ31" s="77"/>
      <c r="AZK31" s="77"/>
      <c r="AZL31" s="77"/>
      <c r="AZM31" s="77"/>
      <c r="AZN31" s="77"/>
      <c r="AZO31" s="77"/>
      <c r="AZP31" s="77"/>
      <c r="AZQ31" s="77"/>
      <c r="AZR31" s="77"/>
      <c r="AZS31" s="77"/>
      <c r="AZT31" s="77"/>
      <c r="AZU31" s="77"/>
      <c r="AZV31" s="77"/>
      <c r="AZW31" s="77"/>
      <c r="AZX31" s="77"/>
      <c r="AZY31" s="77"/>
      <c r="AZZ31" s="77"/>
      <c r="BAA31" s="77"/>
      <c r="BAB31" s="77"/>
      <c r="BAC31" s="77"/>
      <c r="BAD31" s="77"/>
      <c r="BAE31" s="77"/>
      <c r="BAF31" s="77"/>
      <c r="BAG31" s="77"/>
      <c r="BAH31" s="77"/>
      <c r="BAI31" s="77"/>
      <c r="BAJ31" s="77"/>
      <c r="BAK31" s="77"/>
      <c r="BAL31" s="77"/>
      <c r="BAM31" s="77"/>
      <c r="BAN31" s="77"/>
      <c r="BAO31" s="77"/>
      <c r="BAP31" s="77"/>
      <c r="BAQ31" s="77"/>
      <c r="BAR31" s="77"/>
      <c r="BAS31" s="77"/>
      <c r="BAT31" s="77"/>
      <c r="BAU31" s="77"/>
      <c r="BAV31" s="77"/>
      <c r="BAW31" s="77"/>
      <c r="BAX31" s="77"/>
      <c r="BAY31" s="77"/>
      <c r="BAZ31" s="77"/>
      <c r="BBA31" s="77"/>
      <c r="BBB31" s="77"/>
      <c r="BBC31" s="77"/>
      <c r="BBD31" s="77"/>
      <c r="BBE31" s="77"/>
      <c r="BBF31" s="77"/>
      <c r="BBG31" s="77"/>
      <c r="BBH31" s="77"/>
      <c r="BBI31" s="77"/>
      <c r="BBJ31" s="77"/>
      <c r="BBK31" s="77"/>
      <c r="BBL31" s="77"/>
      <c r="BBM31" s="77"/>
      <c r="BBN31" s="77"/>
      <c r="BBO31" s="77"/>
      <c r="BBP31" s="77"/>
      <c r="BBQ31" s="77"/>
      <c r="BBR31" s="77"/>
      <c r="BBS31" s="77"/>
      <c r="BBT31" s="77"/>
      <c r="BBU31" s="77"/>
      <c r="BBV31" s="77"/>
      <c r="BBW31" s="77"/>
      <c r="BBX31" s="77"/>
      <c r="BBY31" s="77"/>
      <c r="BBZ31" s="77"/>
      <c r="BCA31" s="77"/>
      <c r="BCB31" s="77"/>
      <c r="BCC31" s="77"/>
      <c r="BCD31" s="77"/>
      <c r="BCE31" s="77"/>
      <c r="BCF31" s="77"/>
      <c r="BCG31" s="77"/>
      <c r="BCH31" s="77"/>
      <c r="BCI31" s="77"/>
      <c r="BCJ31" s="77"/>
      <c r="BCK31" s="77"/>
      <c r="BCL31" s="77"/>
      <c r="BCM31" s="77"/>
      <c r="BCN31" s="77"/>
      <c r="BCO31" s="77"/>
      <c r="BCP31" s="77"/>
      <c r="BCQ31" s="77"/>
      <c r="BCR31" s="77"/>
      <c r="BCS31" s="77"/>
      <c r="BCT31" s="77"/>
      <c r="BCU31" s="77"/>
      <c r="BCV31" s="77"/>
      <c r="BCW31" s="77"/>
      <c r="BCX31" s="77"/>
      <c r="BCY31" s="77"/>
      <c r="BCZ31" s="77"/>
      <c r="BDA31" s="77"/>
      <c r="BDB31" s="77"/>
      <c r="BDC31" s="77"/>
      <c r="BDD31" s="77"/>
      <c r="BDE31" s="77"/>
      <c r="BDF31" s="77"/>
      <c r="BDG31" s="77"/>
      <c r="BDH31" s="77"/>
      <c r="BDI31" s="77"/>
      <c r="BDJ31" s="77"/>
      <c r="BDK31" s="77"/>
      <c r="BDL31" s="77"/>
      <c r="BDM31" s="77"/>
      <c r="BDN31" s="77"/>
      <c r="BDO31" s="77"/>
      <c r="BDP31" s="77"/>
      <c r="BDQ31" s="77"/>
      <c r="BDR31" s="77"/>
      <c r="BDS31" s="77"/>
      <c r="BDT31" s="77"/>
      <c r="BDU31" s="77"/>
      <c r="BDV31" s="77"/>
      <c r="BDW31" s="77"/>
      <c r="BDX31" s="77"/>
      <c r="BDY31" s="77"/>
      <c r="BDZ31" s="77"/>
      <c r="BEA31" s="77"/>
      <c r="BEB31" s="77"/>
      <c r="BEC31" s="77"/>
      <c r="BED31" s="77"/>
      <c r="BEE31" s="77"/>
      <c r="BEF31" s="77"/>
      <c r="BEG31" s="77"/>
      <c r="BEH31" s="77"/>
      <c r="BEI31" s="77"/>
      <c r="BEJ31" s="77"/>
      <c r="BEK31" s="77"/>
      <c r="BEL31" s="77"/>
      <c r="BEM31" s="77"/>
      <c r="BEN31" s="77"/>
      <c r="BEO31" s="77"/>
      <c r="BEP31" s="77"/>
      <c r="BEQ31" s="77"/>
      <c r="BER31" s="77"/>
      <c r="BES31" s="77"/>
      <c r="BET31" s="77"/>
      <c r="BEU31" s="77"/>
      <c r="BEV31" s="77"/>
      <c r="BEW31" s="77"/>
      <c r="BEX31" s="77"/>
      <c r="BEY31" s="77"/>
      <c r="BEZ31" s="77"/>
      <c r="BFA31" s="77"/>
      <c r="BFB31" s="77"/>
      <c r="BFC31" s="77"/>
      <c r="BFD31" s="77"/>
      <c r="BFE31" s="77"/>
      <c r="BFF31" s="77"/>
      <c r="BFG31" s="77"/>
      <c r="BFH31" s="77"/>
      <c r="BFI31" s="77"/>
      <c r="BFJ31" s="77"/>
      <c r="BFK31" s="77"/>
      <c r="BFL31" s="77"/>
      <c r="BFM31" s="77"/>
      <c r="BFN31" s="77"/>
      <c r="BFO31" s="77"/>
      <c r="BFP31" s="77"/>
      <c r="BFQ31" s="77"/>
      <c r="BFR31" s="77"/>
      <c r="BFS31" s="77"/>
      <c r="BFT31" s="77"/>
      <c r="BFU31" s="77"/>
      <c r="BFV31" s="77"/>
      <c r="BFW31" s="77"/>
      <c r="BFX31" s="77"/>
      <c r="BFY31" s="77"/>
      <c r="BFZ31" s="77"/>
      <c r="BGA31" s="77"/>
      <c r="BGB31" s="77"/>
      <c r="BGC31" s="77"/>
      <c r="BGD31" s="77"/>
      <c r="BGE31" s="77"/>
      <c r="BGF31" s="77"/>
      <c r="BGG31" s="77"/>
      <c r="BGH31" s="77"/>
      <c r="BGI31" s="77"/>
      <c r="BGJ31" s="77"/>
      <c r="BGK31" s="77"/>
      <c r="BGL31" s="77"/>
      <c r="BGM31" s="77"/>
      <c r="BGN31" s="77"/>
      <c r="BGO31" s="77"/>
      <c r="BGP31" s="77"/>
      <c r="BGQ31" s="77"/>
      <c r="BGR31" s="77"/>
      <c r="BGS31" s="77"/>
      <c r="BGT31" s="77"/>
      <c r="BGU31" s="77"/>
      <c r="BGV31" s="77"/>
      <c r="BGW31" s="77"/>
      <c r="BGX31" s="77"/>
      <c r="BGY31" s="77"/>
      <c r="BGZ31" s="77"/>
      <c r="BHA31" s="77"/>
      <c r="BHB31" s="77"/>
      <c r="BHC31" s="77"/>
      <c r="BHD31" s="77"/>
      <c r="BHE31" s="77"/>
      <c r="BHF31" s="77"/>
      <c r="BHG31" s="77"/>
      <c r="BHH31" s="77"/>
      <c r="BHI31" s="77"/>
      <c r="BHJ31" s="77"/>
      <c r="BHK31" s="77"/>
      <c r="BHL31" s="77"/>
      <c r="BHM31" s="77"/>
      <c r="BHN31" s="77"/>
      <c r="BHO31" s="77"/>
      <c r="BHP31" s="77"/>
      <c r="BHQ31" s="77"/>
      <c r="BHR31" s="77"/>
      <c r="BHS31" s="77"/>
      <c r="BHT31" s="77"/>
      <c r="BHU31" s="77"/>
      <c r="BHV31" s="77"/>
      <c r="BHW31" s="77"/>
      <c r="BHX31" s="77"/>
      <c r="BHY31" s="77"/>
      <c r="BHZ31" s="77"/>
      <c r="BIA31" s="77"/>
      <c r="BIB31" s="77"/>
      <c r="BIC31" s="77"/>
      <c r="BID31" s="77"/>
      <c r="BIE31" s="77"/>
      <c r="BIF31" s="77"/>
      <c r="BIG31" s="77"/>
      <c r="BIH31" s="77"/>
      <c r="BII31" s="77"/>
      <c r="BIJ31" s="77"/>
      <c r="BIK31" s="77"/>
      <c r="BIL31" s="77"/>
      <c r="BIM31" s="77"/>
      <c r="BIN31" s="77"/>
      <c r="BIO31" s="77"/>
      <c r="BIP31" s="77"/>
      <c r="BIQ31" s="77"/>
      <c r="BIR31" s="77"/>
      <c r="BIS31" s="77"/>
      <c r="BIT31" s="77"/>
      <c r="BIU31" s="77"/>
      <c r="BIV31" s="77"/>
      <c r="BIW31" s="77"/>
      <c r="BIX31" s="77"/>
      <c r="BIY31" s="77"/>
      <c r="BIZ31" s="77"/>
      <c r="BJA31" s="77"/>
      <c r="BJB31" s="77"/>
      <c r="BJC31" s="77"/>
      <c r="BJD31" s="77"/>
      <c r="BJE31" s="77"/>
      <c r="BJF31" s="77"/>
      <c r="BJG31" s="77"/>
      <c r="BJH31" s="77"/>
      <c r="BJI31" s="77"/>
      <c r="BJJ31" s="77"/>
      <c r="BJK31" s="77"/>
      <c r="BJL31" s="77"/>
      <c r="BJM31" s="77"/>
      <c r="BJN31" s="77"/>
      <c r="BJO31" s="77"/>
      <c r="BJP31" s="77"/>
      <c r="BJQ31" s="77"/>
      <c r="BJR31" s="77"/>
      <c r="BJS31" s="77"/>
      <c r="BJT31" s="77"/>
      <c r="BJU31" s="77"/>
      <c r="BJV31" s="77"/>
      <c r="BJW31" s="77"/>
      <c r="BJX31" s="77"/>
      <c r="BJY31" s="77"/>
      <c r="BJZ31" s="77"/>
      <c r="BKA31" s="77"/>
      <c r="BKB31" s="77"/>
      <c r="BKC31" s="77"/>
      <c r="BKD31" s="77"/>
      <c r="BKE31" s="77"/>
      <c r="BKF31" s="77"/>
      <c r="BKG31" s="77"/>
      <c r="BKH31" s="77"/>
      <c r="BKI31" s="77"/>
      <c r="BKJ31" s="77"/>
      <c r="BKK31" s="77"/>
      <c r="BKL31" s="77"/>
      <c r="BKM31" s="77"/>
      <c r="BKN31" s="77"/>
      <c r="BKO31" s="77"/>
      <c r="BKP31" s="77"/>
      <c r="BKQ31" s="77"/>
      <c r="BKR31" s="77"/>
      <c r="BKS31" s="77"/>
      <c r="BKT31" s="77"/>
      <c r="BKU31" s="77"/>
      <c r="BKV31" s="77"/>
      <c r="BKW31" s="77"/>
      <c r="BKX31" s="77"/>
      <c r="BKY31" s="77"/>
      <c r="BKZ31" s="77"/>
      <c r="BLA31" s="77"/>
      <c r="BLB31" s="77"/>
      <c r="BLC31" s="77"/>
      <c r="BLD31" s="77"/>
      <c r="BLE31" s="77"/>
      <c r="BLF31" s="77"/>
      <c r="BLG31" s="77"/>
      <c r="BLH31" s="77"/>
      <c r="BLI31" s="77"/>
      <c r="BLJ31" s="77"/>
      <c r="BLK31" s="77"/>
      <c r="BLL31" s="77"/>
      <c r="BLM31" s="77"/>
      <c r="BLN31" s="77"/>
      <c r="BLO31" s="77"/>
      <c r="BLP31" s="77"/>
      <c r="BLQ31" s="77"/>
      <c r="BLR31" s="77"/>
      <c r="BLS31" s="77"/>
      <c r="BLT31" s="77"/>
      <c r="BLU31" s="77"/>
      <c r="BLV31" s="77"/>
      <c r="BLW31" s="77"/>
      <c r="BLX31" s="77"/>
      <c r="BLY31" s="77"/>
      <c r="BLZ31" s="77"/>
      <c r="BMA31" s="77"/>
      <c r="BMB31" s="77"/>
      <c r="BMC31" s="77"/>
      <c r="BMD31" s="77"/>
      <c r="BME31" s="77"/>
      <c r="BMF31" s="77"/>
      <c r="BMG31" s="77"/>
      <c r="BMH31" s="77"/>
      <c r="BMI31" s="77"/>
      <c r="BMJ31" s="77"/>
      <c r="BMK31" s="77"/>
      <c r="BML31" s="77"/>
      <c r="BMM31" s="77"/>
      <c r="BMN31" s="77"/>
      <c r="BMO31" s="77"/>
      <c r="BMP31" s="77"/>
      <c r="BMQ31" s="77"/>
      <c r="BMR31" s="77"/>
      <c r="BMS31" s="77"/>
      <c r="BMT31" s="77"/>
      <c r="BMU31" s="77"/>
      <c r="BMV31" s="77"/>
      <c r="BMW31" s="77"/>
      <c r="BMX31" s="77"/>
      <c r="BMY31" s="77"/>
      <c r="BMZ31" s="77"/>
      <c r="BNA31" s="77"/>
      <c r="BNB31" s="77"/>
      <c r="BNC31" s="77"/>
      <c r="BND31" s="77"/>
      <c r="BNE31" s="77"/>
      <c r="BNF31" s="77"/>
      <c r="BNG31" s="77"/>
      <c r="BNH31" s="77"/>
      <c r="BNI31" s="77"/>
      <c r="BNJ31" s="77"/>
      <c r="BNK31" s="77"/>
      <c r="BNL31" s="77"/>
      <c r="BNM31" s="77"/>
      <c r="BNN31" s="77"/>
      <c r="BNO31" s="77"/>
      <c r="BNP31" s="77"/>
      <c r="BNQ31" s="77"/>
      <c r="BNR31" s="77"/>
      <c r="BNS31" s="77"/>
      <c r="BNT31" s="77"/>
      <c r="BNU31" s="77"/>
      <c r="BNV31" s="77"/>
      <c r="BNW31" s="77"/>
      <c r="BNX31" s="77"/>
      <c r="BNY31" s="77"/>
      <c r="BNZ31" s="77"/>
      <c r="BOA31" s="77"/>
      <c r="BOB31" s="77"/>
      <c r="BOC31" s="77"/>
      <c r="BOD31" s="77"/>
      <c r="BOE31" s="77"/>
      <c r="BOF31" s="77"/>
      <c r="BOG31" s="77"/>
      <c r="BOH31" s="77"/>
      <c r="BOI31" s="77"/>
      <c r="BOJ31" s="77"/>
      <c r="BOK31" s="77"/>
      <c r="BOL31" s="77"/>
      <c r="BOM31" s="77"/>
      <c r="BON31" s="77"/>
      <c r="BOO31" s="77"/>
      <c r="BOP31" s="77"/>
      <c r="BOQ31" s="77"/>
      <c r="BOR31" s="77"/>
      <c r="BOS31" s="77"/>
      <c r="BOT31" s="77"/>
      <c r="BOU31" s="77"/>
      <c r="BOV31" s="77"/>
      <c r="BOW31" s="77"/>
      <c r="BOX31" s="77"/>
      <c r="BOY31" s="77"/>
      <c r="BOZ31" s="77"/>
      <c r="BPA31" s="77"/>
      <c r="BPB31" s="77"/>
      <c r="BPC31" s="77"/>
      <c r="BPD31" s="77"/>
      <c r="BPE31" s="77"/>
      <c r="BPF31" s="77"/>
      <c r="BPG31" s="77"/>
      <c r="BPH31" s="77"/>
      <c r="BPI31" s="77"/>
      <c r="BPJ31" s="77"/>
      <c r="BPK31" s="77"/>
      <c r="BPL31" s="77"/>
      <c r="BPM31" s="77"/>
      <c r="BPN31" s="77"/>
      <c r="BPO31" s="77"/>
      <c r="BPP31" s="77"/>
      <c r="BPQ31" s="77"/>
      <c r="BPR31" s="77"/>
      <c r="BPS31" s="77"/>
      <c r="BPT31" s="77"/>
      <c r="BPU31" s="77"/>
      <c r="BPV31" s="77"/>
      <c r="BPW31" s="77"/>
      <c r="BPX31" s="77"/>
      <c r="BPY31" s="77"/>
      <c r="BPZ31" s="77"/>
      <c r="BQA31" s="77"/>
      <c r="BQB31" s="77"/>
      <c r="BQC31" s="77"/>
      <c r="BQD31" s="77"/>
      <c r="BQE31" s="77"/>
      <c r="BQF31" s="77"/>
      <c r="BQG31" s="77"/>
      <c r="BQH31" s="77"/>
      <c r="BQI31" s="77"/>
      <c r="BQJ31" s="77"/>
      <c r="BQK31" s="77"/>
      <c r="BQL31" s="77"/>
      <c r="BQM31" s="77"/>
      <c r="BQN31" s="77"/>
      <c r="BQO31" s="77"/>
      <c r="BQP31" s="77"/>
      <c r="BQQ31" s="77"/>
      <c r="BQR31" s="77"/>
      <c r="BQS31" s="77"/>
      <c r="BQT31" s="77"/>
      <c r="BQU31" s="77"/>
      <c r="BQV31" s="77"/>
      <c r="BQW31" s="77"/>
      <c r="BQX31" s="77"/>
      <c r="BQY31" s="77"/>
      <c r="BQZ31" s="77"/>
      <c r="BRA31" s="77"/>
      <c r="BRB31" s="77"/>
      <c r="BRC31" s="77"/>
      <c r="BRD31" s="77"/>
      <c r="BRE31" s="77"/>
      <c r="BRF31" s="77"/>
      <c r="BRG31" s="77"/>
      <c r="BRH31" s="77"/>
      <c r="BRI31" s="77"/>
      <c r="BRJ31" s="77"/>
      <c r="BRK31" s="77"/>
      <c r="BRL31" s="77"/>
      <c r="BRM31" s="77"/>
      <c r="BRN31" s="77"/>
      <c r="BRO31" s="77"/>
      <c r="BRP31" s="77"/>
      <c r="BRQ31" s="77"/>
      <c r="BRR31" s="77"/>
      <c r="BRS31" s="77"/>
      <c r="BRT31" s="77"/>
      <c r="BRU31" s="77"/>
      <c r="BRV31" s="77"/>
      <c r="BRW31" s="77"/>
      <c r="BRX31" s="77"/>
      <c r="BRY31" s="77"/>
      <c r="BRZ31" s="77"/>
      <c r="BSA31" s="77"/>
      <c r="BSB31" s="77"/>
      <c r="BSC31" s="77"/>
      <c r="BSD31" s="77"/>
      <c r="BSE31" s="77"/>
      <c r="BSF31" s="77"/>
      <c r="BSG31" s="77"/>
      <c r="BSH31" s="77"/>
      <c r="BSI31" s="77"/>
      <c r="BSJ31" s="77"/>
      <c r="BSK31" s="77"/>
      <c r="BSL31" s="77"/>
      <c r="BSM31" s="77"/>
      <c r="BSN31" s="77"/>
      <c r="BSO31" s="77"/>
      <c r="BSP31" s="77"/>
      <c r="BSQ31" s="77"/>
      <c r="BSR31" s="77"/>
      <c r="BSS31" s="77"/>
      <c r="BST31" s="77"/>
      <c r="BSU31" s="77"/>
      <c r="BSV31" s="77"/>
      <c r="BSW31" s="77"/>
      <c r="BSX31" s="77"/>
      <c r="BSY31" s="77"/>
      <c r="BSZ31" s="77"/>
      <c r="BTA31" s="77"/>
      <c r="BTB31" s="77"/>
      <c r="BTC31" s="77"/>
      <c r="BTD31" s="77"/>
      <c r="BTE31" s="77"/>
      <c r="BTF31" s="77"/>
      <c r="BTG31" s="77"/>
      <c r="BTH31" s="77"/>
      <c r="BTI31" s="77"/>
      <c r="BTJ31" s="77"/>
      <c r="BTK31" s="77"/>
      <c r="BTL31" s="77"/>
      <c r="BTM31" s="77"/>
      <c r="BTN31" s="77"/>
      <c r="BTO31" s="77"/>
      <c r="BTP31" s="77"/>
      <c r="BTQ31" s="77"/>
      <c r="BTR31" s="77"/>
      <c r="BTS31" s="77"/>
      <c r="BTT31" s="77"/>
      <c r="BTU31" s="77"/>
      <c r="BTV31" s="77"/>
      <c r="BTW31" s="77"/>
      <c r="BTX31" s="77"/>
      <c r="BTY31" s="77"/>
      <c r="BTZ31" s="77"/>
      <c r="BUA31" s="77"/>
      <c r="BUB31" s="77"/>
      <c r="BUC31" s="77"/>
      <c r="BUD31" s="77"/>
      <c r="BUE31" s="77"/>
      <c r="BUF31" s="77"/>
      <c r="BUG31" s="77"/>
      <c r="BUH31" s="77"/>
      <c r="BUI31" s="77"/>
      <c r="BUJ31" s="77"/>
      <c r="BUK31" s="77"/>
      <c r="BUL31" s="77"/>
      <c r="BUM31" s="77"/>
      <c r="BUN31" s="77"/>
      <c r="BUO31" s="77"/>
      <c r="BUP31" s="77"/>
      <c r="BUQ31" s="77"/>
      <c r="BUR31" s="77"/>
      <c r="BUS31" s="77"/>
      <c r="BUT31" s="77"/>
      <c r="BUU31" s="77"/>
      <c r="BUV31" s="77"/>
      <c r="BUW31" s="77"/>
      <c r="BUX31" s="77"/>
      <c r="BUY31" s="77"/>
      <c r="BUZ31" s="77"/>
      <c r="BVA31" s="77"/>
      <c r="BVB31" s="77"/>
      <c r="BVC31" s="77"/>
      <c r="BVD31" s="77"/>
      <c r="BVE31" s="77"/>
      <c r="BVF31" s="77"/>
      <c r="BVG31" s="77"/>
      <c r="BVH31" s="77"/>
      <c r="BVI31" s="77"/>
      <c r="BVJ31" s="77"/>
      <c r="BVK31" s="77"/>
      <c r="BVL31" s="77"/>
      <c r="BVM31" s="77"/>
      <c r="BVN31" s="77"/>
      <c r="BVO31" s="77"/>
      <c r="BVP31" s="77"/>
      <c r="BVQ31" s="77"/>
      <c r="BVR31" s="77"/>
      <c r="BVS31" s="77"/>
      <c r="BVT31" s="77"/>
      <c r="BVU31" s="77"/>
      <c r="BVV31" s="77"/>
      <c r="BVW31" s="77"/>
      <c r="BVX31" s="77"/>
      <c r="BVY31" s="77"/>
      <c r="BVZ31" s="77"/>
      <c r="BWA31" s="77"/>
      <c r="BWB31" s="77"/>
      <c r="BWC31" s="77"/>
      <c r="BWD31" s="77"/>
      <c r="BWE31" s="77"/>
      <c r="BWF31" s="77"/>
      <c r="BWG31" s="77"/>
      <c r="BWH31" s="77"/>
      <c r="BWI31" s="77"/>
      <c r="BWJ31" s="77"/>
      <c r="BWK31" s="77"/>
      <c r="BWL31" s="77"/>
      <c r="BWM31" s="77"/>
      <c r="BWN31" s="77"/>
      <c r="BWO31" s="77"/>
      <c r="BWP31" s="77"/>
      <c r="BWQ31" s="77"/>
      <c r="BWR31" s="77"/>
      <c r="BWS31" s="77"/>
      <c r="BWT31" s="77"/>
      <c r="BWU31" s="77"/>
      <c r="BWV31" s="77"/>
      <c r="BWW31" s="77"/>
      <c r="BWX31" s="77"/>
      <c r="BWY31" s="77"/>
      <c r="BWZ31" s="77"/>
      <c r="BXA31" s="77"/>
      <c r="BXB31" s="77"/>
      <c r="BXC31" s="77"/>
      <c r="BXD31" s="77"/>
      <c r="BXE31" s="77"/>
      <c r="BXF31" s="77"/>
      <c r="BXG31" s="77"/>
      <c r="BXH31" s="77"/>
      <c r="BXI31" s="77"/>
      <c r="BXJ31" s="77"/>
      <c r="BXK31" s="77"/>
      <c r="BXL31" s="77"/>
      <c r="BXM31" s="77"/>
      <c r="BXN31" s="77"/>
      <c r="BXO31" s="77"/>
      <c r="BXP31" s="77"/>
      <c r="BXQ31" s="77"/>
      <c r="BXR31" s="77"/>
      <c r="BXS31" s="77"/>
      <c r="BXT31" s="77"/>
      <c r="BXU31" s="77"/>
      <c r="BXV31" s="77"/>
      <c r="BXW31" s="77"/>
      <c r="BXX31" s="77"/>
      <c r="BXY31" s="77"/>
      <c r="BXZ31" s="77"/>
      <c r="BYA31" s="77"/>
      <c r="BYB31" s="77"/>
      <c r="BYC31" s="77"/>
      <c r="BYD31" s="77"/>
      <c r="BYE31" s="77"/>
      <c r="BYF31" s="77"/>
      <c r="BYG31" s="77"/>
      <c r="BYH31" s="77"/>
      <c r="BYI31" s="77"/>
      <c r="BYJ31" s="77"/>
      <c r="BYK31" s="77"/>
      <c r="BYL31" s="77"/>
      <c r="BYM31" s="77"/>
      <c r="BYN31" s="77"/>
      <c r="BYO31" s="77"/>
      <c r="BYP31" s="77"/>
      <c r="BYQ31" s="77"/>
      <c r="BYR31" s="77"/>
      <c r="BYS31" s="77"/>
      <c r="BYT31" s="77"/>
      <c r="BYU31" s="77"/>
      <c r="BYV31" s="77"/>
      <c r="BYW31" s="77"/>
      <c r="BYX31" s="77"/>
      <c r="BYY31" s="77"/>
      <c r="BYZ31" s="77"/>
      <c r="BZA31" s="77"/>
      <c r="BZB31" s="77"/>
      <c r="BZC31" s="77"/>
      <c r="BZD31" s="77"/>
      <c r="BZE31" s="77"/>
      <c r="BZF31" s="77"/>
      <c r="BZG31" s="77"/>
      <c r="BZH31" s="77"/>
      <c r="BZI31" s="77"/>
      <c r="BZJ31" s="77"/>
      <c r="BZK31" s="77"/>
      <c r="BZL31" s="77"/>
      <c r="BZM31" s="77"/>
      <c r="BZN31" s="77"/>
      <c r="BZO31" s="77"/>
      <c r="BZP31" s="77"/>
      <c r="BZQ31" s="77"/>
      <c r="BZR31" s="77"/>
      <c r="BZS31" s="77"/>
      <c r="BZT31" s="77"/>
      <c r="BZU31" s="77"/>
      <c r="BZV31" s="77"/>
      <c r="BZW31" s="77"/>
      <c r="BZX31" s="77"/>
      <c r="BZY31" s="77"/>
      <c r="BZZ31" s="77"/>
      <c r="CAA31" s="77"/>
      <c r="CAB31" s="77"/>
      <c r="CAC31" s="77"/>
      <c r="CAD31" s="77"/>
      <c r="CAE31" s="77"/>
      <c r="CAF31" s="77"/>
      <c r="CAG31" s="77"/>
      <c r="CAH31" s="77"/>
      <c r="CAI31" s="77"/>
      <c r="CAJ31" s="77"/>
    </row>
    <row r="32" spans="1:2064" s="7" customFormat="1" ht="15.5">
      <c r="A32" s="77"/>
      <c r="B32" s="117" t="s">
        <v>6</v>
      </c>
      <c r="C32" s="114">
        <f>C31*C30</f>
        <v>17500000</v>
      </c>
      <c r="D32" s="114">
        <f>D31*D30</f>
        <v>19774999.999999996</v>
      </c>
      <c r="E32" s="118">
        <f>E31*E30</f>
        <v>22345749.999999993</v>
      </c>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c r="FQ32" s="77"/>
      <c r="FR32" s="77"/>
      <c r="FS32" s="77"/>
      <c r="FT32" s="77"/>
      <c r="FU32" s="77"/>
      <c r="FV32" s="77"/>
      <c r="FW32" s="77"/>
      <c r="FX32" s="77"/>
      <c r="FY32" s="77"/>
      <c r="FZ32" s="77"/>
      <c r="GA32" s="77"/>
      <c r="GB32" s="77"/>
      <c r="GC32" s="77"/>
      <c r="GD32" s="77"/>
      <c r="GE32" s="77"/>
      <c r="GF32" s="77"/>
      <c r="GG32" s="77"/>
      <c r="GH32" s="77"/>
      <c r="GI32" s="77"/>
      <c r="GJ32" s="77"/>
      <c r="GK32" s="77"/>
      <c r="GL32" s="77"/>
      <c r="GM32" s="77"/>
      <c r="GN32" s="77"/>
      <c r="GO32" s="77"/>
      <c r="GP32" s="77"/>
      <c r="GQ32" s="77"/>
      <c r="GR32" s="77"/>
      <c r="GS32" s="77"/>
      <c r="GT32" s="77"/>
      <c r="GU32" s="77"/>
      <c r="GV32" s="77"/>
      <c r="GW32" s="77"/>
      <c r="GX32" s="77"/>
      <c r="GY32" s="77"/>
      <c r="GZ32" s="77"/>
      <c r="HA32" s="77"/>
      <c r="HB32" s="77"/>
      <c r="HC32" s="77"/>
      <c r="HD32" s="77"/>
      <c r="HE32" s="77"/>
      <c r="HF32" s="77"/>
      <c r="HG32" s="77"/>
      <c r="HH32" s="77"/>
      <c r="HI32" s="77"/>
      <c r="HJ32" s="77"/>
      <c r="HK32" s="77"/>
      <c r="HL32" s="77"/>
      <c r="HM32" s="77"/>
      <c r="HN32" s="77"/>
      <c r="HO32" s="77"/>
      <c r="HP32" s="77"/>
      <c r="HQ32" s="77"/>
      <c r="HR32" s="77"/>
      <c r="HS32" s="77"/>
      <c r="HT32" s="77"/>
      <c r="HU32" s="77"/>
      <c r="HV32" s="77"/>
      <c r="HW32" s="77"/>
      <c r="HX32" s="77"/>
      <c r="HY32" s="77"/>
      <c r="HZ32" s="77"/>
      <c r="IA32" s="77"/>
      <c r="IB32" s="77"/>
      <c r="IC32" s="77"/>
      <c r="ID32" s="77"/>
      <c r="IE32" s="77"/>
      <c r="IF32" s="77"/>
      <c r="IG32" s="77"/>
      <c r="IH32" s="77"/>
      <c r="II32" s="77"/>
      <c r="IJ32" s="77"/>
      <c r="IK32" s="77"/>
      <c r="IL32" s="77"/>
      <c r="IM32" s="77"/>
      <c r="IN32" s="77"/>
      <c r="IO32" s="77"/>
      <c r="IP32" s="77"/>
      <c r="IQ32" s="77"/>
      <c r="IR32" s="77"/>
      <c r="IS32" s="77"/>
      <c r="IT32" s="77"/>
      <c r="IU32" s="77"/>
      <c r="IV32" s="77"/>
      <c r="IW32" s="77"/>
      <c r="IX32" s="77"/>
      <c r="IY32" s="77"/>
      <c r="IZ32" s="77"/>
      <c r="JA32" s="77"/>
      <c r="JB32" s="77"/>
      <c r="JC32" s="77"/>
      <c r="JD32" s="77"/>
      <c r="JE32" s="77"/>
      <c r="JF32" s="77"/>
      <c r="JG32" s="77"/>
      <c r="JH32" s="77"/>
      <c r="JI32" s="77"/>
      <c r="JJ32" s="77"/>
      <c r="JK32" s="77"/>
      <c r="JL32" s="77"/>
      <c r="JM32" s="77"/>
      <c r="JN32" s="77"/>
      <c r="JO32" s="77"/>
      <c r="JP32" s="77"/>
      <c r="JQ32" s="77"/>
      <c r="JR32" s="77"/>
      <c r="JS32" s="77"/>
      <c r="JT32" s="77"/>
      <c r="JU32" s="77"/>
      <c r="JV32" s="77"/>
      <c r="JW32" s="77"/>
      <c r="JX32" s="77"/>
      <c r="JY32" s="77"/>
      <c r="JZ32" s="77"/>
      <c r="KA32" s="77"/>
      <c r="KB32" s="77"/>
      <c r="KC32" s="77"/>
      <c r="KD32" s="77"/>
      <c r="KE32" s="77"/>
      <c r="KF32" s="77"/>
      <c r="KG32" s="77"/>
      <c r="KH32" s="77"/>
      <c r="KI32" s="77"/>
      <c r="KJ32" s="77"/>
      <c r="KK32" s="77"/>
      <c r="KL32" s="77"/>
      <c r="KM32" s="77"/>
      <c r="KN32" s="77"/>
      <c r="KO32" s="77"/>
      <c r="KP32" s="77"/>
      <c r="KQ32" s="77"/>
      <c r="KR32" s="77"/>
      <c r="KS32" s="77"/>
      <c r="KT32" s="77"/>
      <c r="KU32" s="77"/>
      <c r="KV32" s="77"/>
      <c r="KW32" s="77"/>
      <c r="KX32" s="77"/>
      <c r="KY32" s="77"/>
      <c r="KZ32" s="77"/>
      <c r="LA32" s="77"/>
      <c r="LB32" s="77"/>
      <c r="LC32" s="77"/>
      <c r="LD32" s="77"/>
      <c r="LE32" s="77"/>
      <c r="LF32" s="77"/>
      <c r="LG32" s="77"/>
      <c r="LH32" s="77"/>
      <c r="LI32" s="77"/>
      <c r="LJ32" s="77"/>
      <c r="LK32" s="77"/>
      <c r="LL32" s="77"/>
      <c r="LM32" s="77"/>
      <c r="LN32" s="77"/>
      <c r="LO32" s="77"/>
      <c r="LP32" s="77"/>
      <c r="LQ32" s="77"/>
      <c r="LR32" s="77"/>
      <c r="LS32" s="77"/>
      <c r="LT32" s="77"/>
      <c r="LU32" s="77"/>
      <c r="LV32" s="77"/>
      <c r="LW32" s="77"/>
      <c r="LX32" s="77"/>
      <c r="LY32" s="77"/>
      <c r="LZ32" s="77"/>
      <c r="MA32" s="77"/>
      <c r="MB32" s="77"/>
      <c r="MC32" s="77"/>
      <c r="MD32" s="77"/>
      <c r="ME32" s="77"/>
      <c r="MF32" s="77"/>
      <c r="MG32" s="77"/>
      <c r="MH32" s="77"/>
      <c r="MI32" s="77"/>
      <c r="MJ32" s="77"/>
      <c r="MK32" s="77"/>
      <c r="ML32" s="77"/>
      <c r="MM32" s="77"/>
      <c r="MN32" s="77"/>
      <c r="MO32" s="77"/>
      <c r="MP32" s="77"/>
      <c r="MQ32" s="77"/>
      <c r="MR32" s="77"/>
      <c r="MS32" s="77"/>
      <c r="MT32" s="77"/>
      <c r="MU32" s="77"/>
      <c r="MV32" s="77"/>
      <c r="MW32" s="77"/>
      <c r="MX32" s="77"/>
      <c r="MY32" s="77"/>
      <c r="MZ32" s="77"/>
      <c r="NA32" s="77"/>
      <c r="NB32" s="77"/>
      <c r="NC32" s="77"/>
      <c r="ND32" s="77"/>
      <c r="NE32" s="77"/>
      <c r="NF32" s="77"/>
      <c r="NG32" s="77"/>
      <c r="NH32" s="77"/>
      <c r="NI32" s="77"/>
      <c r="NJ32" s="77"/>
      <c r="NK32" s="77"/>
      <c r="NL32" s="77"/>
      <c r="NM32" s="77"/>
      <c r="NN32" s="77"/>
      <c r="NO32" s="77"/>
      <c r="NP32" s="77"/>
      <c r="NQ32" s="77"/>
      <c r="NR32" s="77"/>
      <c r="NS32" s="77"/>
      <c r="NT32" s="77"/>
      <c r="NU32" s="77"/>
      <c r="NV32" s="77"/>
      <c r="NW32" s="77"/>
      <c r="NX32" s="77"/>
      <c r="NY32" s="77"/>
      <c r="NZ32" s="77"/>
      <c r="OA32" s="77"/>
      <c r="OB32" s="77"/>
      <c r="OC32" s="77"/>
      <c r="OD32" s="77"/>
      <c r="OE32" s="77"/>
      <c r="OF32" s="77"/>
      <c r="OG32" s="77"/>
      <c r="OH32" s="77"/>
      <c r="OI32" s="77"/>
      <c r="OJ32" s="77"/>
      <c r="OK32" s="77"/>
      <c r="OL32" s="77"/>
      <c r="OM32" s="77"/>
      <c r="ON32" s="77"/>
      <c r="OO32" s="77"/>
      <c r="OP32" s="77"/>
      <c r="OQ32" s="77"/>
      <c r="OR32" s="77"/>
      <c r="OS32" s="77"/>
      <c r="OT32" s="77"/>
      <c r="OU32" s="77"/>
      <c r="OV32" s="77"/>
      <c r="OW32" s="77"/>
      <c r="OX32" s="77"/>
      <c r="OY32" s="77"/>
      <c r="OZ32" s="77"/>
      <c r="PA32" s="77"/>
      <c r="PB32" s="77"/>
      <c r="PC32" s="77"/>
      <c r="PD32" s="77"/>
      <c r="PE32" s="77"/>
      <c r="PF32" s="77"/>
      <c r="PG32" s="77"/>
      <c r="PH32" s="77"/>
      <c r="PI32" s="77"/>
      <c r="PJ32" s="77"/>
      <c r="PK32" s="77"/>
      <c r="PL32" s="77"/>
      <c r="PM32" s="77"/>
      <c r="PN32" s="77"/>
      <c r="PO32" s="77"/>
      <c r="PP32" s="77"/>
      <c r="PQ32" s="77"/>
      <c r="PR32" s="77"/>
      <c r="PS32" s="77"/>
      <c r="PT32" s="77"/>
      <c r="PU32" s="77"/>
      <c r="PV32" s="77"/>
      <c r="PW32" s="77"/>
      <c r="PX32" s="77"/>
      <c r="PY32" s="77"/>
      <c r="PZ32" s="77"/>
      <c r="QA32" s="77"/>
      <c r="QB32" s="77"/>
      <c r="QC32" s="77"/>
      <c r="QD32" s="77"/>
      <c r="QE32" s="77"/>
      <c r="QF32" s="77"/>
      <c r="QG32" s="77"/>
      <c r="QH32" s="77"/>
      <c r="QI32" s="77"/>
      <c r="QJ32" s="77"/>
      <c r="QK32" s="77"/>
      <c r="QL32" s="77"/>
      <c r="QM32" s="77"/>
      <c r="QN32" s="77"/>
      <c r="QO32" s="77"/>
      <c r="QP32" s="77"/>
      <c r="QQ32" s="77"/>
      <c r="QR32" s="77"/>
      <c r="QS32" s="77"/>
      <c r="QT32" s="77"/>
      <c r="QU32" s="77"/>
      <c r="QV32" s="77"/>
      <c r="QW32" s="77"/>
      <c r="QX32" s="77"/>
      <c r="QY32" s="77"/>
      <c r="QZ32" s="77"/>
      <c r="RA32" s="77"/>
      <c r="RB32" s="77"/>
      <c r="RC32" s="77"/>
      <c r="RD32" s="77"/>
      <c r="RE32" s="77"/>
      <c r="RF32" s="77"/>
      <c r="RG32" s="77"/>
      <c r="RH32" s="77"/>
      <c r="RI32" s="77"/>
      <c r="RJ32" s="77"/>
      <c r="RK32" s="77"/>
      <c r="RL32" s="77"/>
      <c r="RM32" s="77"/>
      <c r="RN32" s="77"/>
      <c r="RO32" s="77"/>
      <c r="RP32" s="77"/>
      <c r="RQ32" s="77"/>
      <c r="RR32" s="77"/>
      <c r="RS32" s="77"/>
      <c r="RT32" s="77"/>
      <c r="RU32" s="77"/>
      <c r="RV32" s="77"/>
      <c r="RW32" s="77"/>
      <c r="RX32" s="77"/>
      <c r="RY32" s="77"/>
      <c r="RZ32" s="77"/>
      <c r="SA32" s="77"/>
      <c r="SB32" s="77"/>
      <c r="SC32" s="77"/>
      <c r="SD32" s="77"/>
      <c r="SE32" s="77"/>
      <c r="SF32" s="77"/>
      <c r="SG32" s="77"/>
      <c r="SH32" s="77"/>
      <c r="SI32" s="77"/>
      <c r="SJ32" s="77"/>
      <c r="SK32" s="77"/>
      <c r="SL32" s="77"/>
      <c r="SM32" s="77"/>
      <c r="SN32" s="77"/>
      <c r="SO32" s="77"/>
      <c r="SP32" s="77"/>
      <c r="SQ32" s="77"/>
      <c r="SR32" s="77"/>
      <c r="SS32" s="77"/>
      <c r="ST32" s="77"/>
      <c r="SU32" s="77"/>
      <c r="SV32" s="77"/>
      <c r="SW32" s="77"/>
      <c r="SX32" s="77"/>
      <c r="SY32" s="77"/>
      <c r="SZ32" s="77"/>
      <c r="TA32" s="77"/>
      <c r="TB32" s="77"/>
      <c r="TC32" s="77"/>
      <c r="TD32" s="77"/>
      <c r="TE32" s="77"/>
      <c r="TF32" s="77"/>
      <c r="TG32" s="77"/>
      <c r="TH32" s="77"/>
      <c r="TI32" s="77"/>
      <c r="TJ32" s="77"/>
      <c r="TK32" s="77"/>
      <c r="TL32" s="77"/>
      <c r="TM32" s="77"/>
      <c r="TN32" s="77"/>
      <c r="TO32" s="77"/>
      <c r="TP32" s="77"/>
      <c r="TQ32" s="77"/>
      <c r="TR32" s="77"/>
      <c r="TS32" s="77"/>
      <c r="TT32" s="77"/>
      <c r="TU32" s="77"/>
      <c r="TV32" s="77"/>
      <c r="TW32" s="77"/>
      <c r="TX32" s="77"/>
      <c r="TY32" s="77"/>
      <c r="TZ32" s="77"/>
      <c r="UA32" s="77"/>
      <c r="UB32" s="77"/>
      <c r="UC32" s="77"/>
      <c r="UD32" s="77"/>
      <c r="UE32" s="77"/>
      <c r="UF32" s="77"/>
      <c r="UG32" s="77"/>
      <c r="UH32" s="77"/>
      <c r="UI32" s="77"/>
      <c r="UJ32" s="77"/>
      <c r="UK32" s="77"/>
      <c r="UL32" s="77"/>
      <c r="UM32" s="77"/>
      <c r="UN32" s="77"/>
      <c r="UO32" s="77"/>
      <c r="UP32" s="77"/>
      <c r="UQ32" s="77"/>
      <c r="UR32" s="77"/>
      <c r="US32" s="77"/>
      <c r="UT32" s="77"/>
      <c r="UU32" s="77"/>
      <c r="UV32" s="77"/>
      <c r="UW32" s="77"/>
      <c r="UX32" s="77"/>
      <c r="UY32" s="77"/>
      <c r="UZ32" s="77"/>
      <c r="VA32" s="77"/>
      <c r="VB32" s="77"/>
      <c r="VC32" s="77"/>
      <c r="VD32" s="77"/>
      <c r="VE32" s="77"/>
      <c r="VF32" s="77"/>
      <c r="VG32" s="77"/>
      <c r="VH32" s="77"/>
      <c r="VI32" s="77"/>
      <c r="VJ32" s="77"/>
      <c r="VK32" s="77"/>
      <c r="VL32" s="77"/>
      <c r="VM32" s="77"/>
      <c r="VN32" s="77"/>
      <c r="VO32" s="77"/>
      <c r="VP32" s="77"/>
      <c r="VQ32" s="77"/>
      <c r="VR32" s="77"/>
      <c r="VS32" s="77"/>
      <c r="VT32" s="77"/>
      <c r="VU32" s="77"/>
      <c r="VV32" s="77"/>
      <c r="VW32" s="77"/>
      <c r="VX32" s="77"/>
      <c r="VY32" s="77"/>
      <c r="VZ32" s="77"/>
      <c r="WA32" s="77"/>
      <c r="WB32" s="77"/>
      <c r="WC32" s="77"/>
      <c r="WD32" s="77"/>
      <c r="WE32" s="77"/>
      <c r="WF32" s="77"/>
      <c r="WG32" s="77"/>
      <c r="WH32" s="77"/>
      <c r="WI32" s="77"/>
      <c r="WJ32" s="77"/>
      <c r="WK32" s="77"/>
      <c r="WL32" s="77"/>
      <c r="WM32" s="77"/>
      <c r="WN32" s="77"/>
      <c r="WO32" s="77"/>
      <c r="WP32" s="77"/>
      <c r="WQ32" s="77"/>
      <c r="WR32" s="77"/>
      <c r="WS32" s="77"/>
      <c r="WT32" s="77"/>
      <c r="WU32" s="77"/>
      <c r="WV32" s="77"/>
      <c r="WW32" s="77"/>
      <c r="WX32" s="77"/>
      <c r="WY32" s="77"/>
      <c r="WZ32" s="77"/>
      <c r="XA32" s="77"/>
      <c r="XB32" s="77"/>
      <c r="XC32" s="77"/>
      <c r="XD32" s="77"/>
      <c r="XE32" s="77"/>
      <c r="XF32" s="77"/>
      <c r="XG32" s="77"/>
      <c r="XH32" s="77"/>
      <c r="XI32" s="77"/>
      <c r="XJ32" s="77"/>
      <c r="XK32" s="77"/>
      <c r="XL32" s="77"/>
      <c r="XM32" s="77"/>
      <c r="XN32" s="77"/>
      <c r="XO32" s="77"/>
      <c r="XP32" s="77"/>
      <c r="XQ32" s="77"/>
      <c r="XR32" s="77"/>
      <c r="XS32" s="77"/>
      <c r="XT32" s="77"/>
      <c r="XU32" s="77"/>
      <c r="XV32" s="77"/>
      <c r="XW32" s="77"/>
      <c r="XX32" s="77"/>
      <c r="XY32" s="77"/>
      <c r="XZ32" s="77"/>
      <c r="YA32" s="77"/>
      <c r="YB32" s="77"/>
      <c r="YC32" s="77"/>
      <c r="YD32" s="77"/>
      <c r="YE32" s="77"/>
      <c r="YF32" s="77"/>
      <c r="YG32" s="77"/>
      <c r="YH32" s="77"/>
      <c r="YI32" s="77"/>
      <c r="YJ32" s="77"/>
      <c r="YK32" s="77"/>
      <c r="YL32" s="77"/>
      <c r="YM32" s="77"/>
      <c r="YN32" s="77"/>
      <c r="YO32" s="77"/>
      <c r="YP32" s="77"/>
      <c r="YQ32" s="77"/>
      <c r="YR32" s="77"/>
      <c r="YS32" s="77"/>
      <c r="YT32" s="77"/>
      <c r="YU32" s="77"/>
      <c r="YV32" s="77"/>
      <c r="YW32" s="77"/>
      <c r="YX32" s="77"/>
      <c r="YY32" s="77"/>
      <c r="YZ32" s="77"/>
      <c r="ZA32" s="77"/>
      <c r="ZB32" s="77"/>
      <c r="ZC32" s="77"/>
      <c r="ZD32" s="77"/>
      <c r="ZE32" s="77"/>
      <c r="ZF32" s="77"/>
      <c r="ZG32" s="77"/>
      <c r="ZH32" s="77"/>
      <c r="ZI32" s="77"/>
      <c r="ZJ32" s="77"/>
      <c r="ZK32" s="77"/>
      <c r="ZL32" s="77"/>
      <c r="ZM32" s="77"/>
      <c r="ZN32" s="77"/>
      <c r="ZO32" s="77"/>
      <c r="ZP32" s="77"/>
      <c r="ZQ32" s="77"/>
      <c r="ZR32" s="77"/>
      <c r="ZS32" s="77"/>
      <c r="ZT32" s="77"/>
      <c r="ZU32" s="77"/>
      <c r="ZV32" s="77"/>
      <c r="ZW32" s="77"/>
      <c r="ZX32" s="77"/>
      <c r="ZY32" s="77"/>
      <c r="ZZ32" s="77"/>
      <c r="AAA32" s="77"/>
      <c r="AAB32" s="77"/>
      <c r="AAC32" s="77"/>
      <c r="AAD32" s="77"/>
      <c r="AAE32" s="77"/>
      <c r="AAF32" s="77"/>
      <c r="AAG32" s="77"/>
      <c r="AAH32" s="77"/>
      <c r="AAI32" s="77"/>
      <c r="AAJ32" s="77"/>
      <c r="AAK32" s="77"/>
      <c r="AAL32" s="77"/>
      <c r="AAM32" s="77"/>
      <c r="AAN32" s="77"/>
      <c r="AAO32" s="77"/>
      <c r="AAP32" s="77"/>
      <c r="AAQ32" s="77"/>
      <c r="AAR32" s="77"/>
      <c r="AAS32" s="77"/>
      <c r="AAT32" s="77"/>
      <c r="AAU32" s="77"/>
      <c r="AAV32" s="77"/>
      <c r="AAW32" s="77"/>
      <c r="AAX32" s="77"/>
      <c r="AAY32" s="77"/>
      <c r="AAZ32" s="77"/>
      <c r="ABA32" s="77"/>
      <c r="ABB32" s="77"/>
      <c r="ABC32" s="77"/>
      <c r="ABD32" s="77"/>
      <c r="ABE32" s="77"/>
      <c r="ABF32" s="77"/>
      <c r="ABG32" s="77"/>
      <c r="ABH32" s="77"/>
      <c r="ABI32" s="77"/>
      <c r="ABJ32" s="77"/>
      <c r="ABK32" s="77"/>
      <c r="ABL32" s="77"/>
      <c r="ABM32" s="77"/>
      <c r="ABN32" s="77"/>
      <c r="ABO32" s="77"/>
      <c r="ABP32" s="77"/>
      <c r="ABQ32" s="77"/>
      <c r="ABR32" s="77"/>
      <c r="ABS32" s="77"/>
      <c r="ABT32" s="77"/>
      <c r="ABU32" s="77"/>
      <c r="ABV32" s="77"/>
      <c r="ABW32" s="77"/>
      <c r="ABX32" s="77"/>
      <c r="ABY32" s="77"/>
      <c r="ABZ32" s="77"/>
      <c r="ACA32" s="77"/>
      <c r="ACB32" s="77"/>
      <c r="ACC32" s="77"/>
      <c r="ACD32" s="77"/>
      <c r="ACE32" s="77"/>
      <c r="ACF32" s="77"/>
      <c r="ACG32" s="77"/>
      <c r="ACH32" s="77"/>
      <c r="ACI32" s="77"/>
      <c r="ACJ32" s="77"/>
      <c r="ACK32" s="77"/>
      <c r="ACL32" s="77"/>
      <c r="ACM32" s="77"/>
      <c r="ACN32" s="77"/>
      <c r="ACO32" s="77"/>
      <c r="ACP32" s="77"/>
      <c r="ACQ32" s="77"/>
      <c r="ACR32" s="77"/>
      <c r="ACS32" s="77"/>
      <c r="ACT32" s="77"/>
      <c r="ACU32" s="77"/>
      <c r="ACV32" s="77"/>
      <c r="ACW32" s="77"/>
      <c r="ACX32" s="77"/>
      <c r="ACY32" s="77"/>
      <c r="ACZ32" s="77"/>
      <c r="ADA32" s="77"/>
      <c r="ADB32" s="77"/>
      <c r="ADC32" s="77"/>
      <c r="ADD32" s="77"/>
      <c r="ADE32" s="77"/>
      <c r="ADF32" s="77"/>
      <c r="ADG32" s="77"/>
      <c r="ADH32" s="77"/>
      <c r="ADI32" s="77"/>
      <c r="ADJ32" s="77"/>
      <c r="ADK32" s="77"/>
      <c r="ADL32" s="77"/>
      <c r="ADM32" s="77"/>
      <c r="ADN32" s="77"/>
      <c r="ADO32" s="77"/>
      <c r="ADP32" s="77"/>
      <c r="ADQ32" s="77"/>
      <c r="ADR32" s="77"/>
      <c r="ADS32" s="77"/>
      <c r="ADT32" s="77"/>
      <c r="ADU32" s="77"/>
      <c r="ADV32" s="77"/>
      <c r="ADW32" s="77"/>
      <c r="ADX32" s="77"/>
      <c r="ADY32" s="77"/>
      <c r="ADZ32" s="77"/>
      <c r="AEA32" s="77"/>
      <c r="AEB32" s="77"/>
      <c r="AEC32" s="77"/>
      <c r="AED32" s="77"/>
      <c r="AEE32" s="77"/>
      <c r="AEF32" s="77"/>
      <c r="AEG32" s="77"/>
      <c r="AEH32" s="77"/>
      <c r="AEI32" s="77"/>
      <c r="AEJ32" s="77"/>
      <c r="AEK32" s="77"/>
      <c r="AEL32" s="77"/>
      <c r="AEM32" s="77"/>
      <c r="AEN32" s="77"/>
      <c r="AEO32" s="77"/>
      <c r="AEP32" s="77"/>
      <c r="AEQ32" s="77"/>
      <c r="AER32" s="77"/>
      <c r="AES32" s="77"/>
      <c r="AET32" s="77"/>
      <c r="AEU32" s="77"/>
      <c r="AEV32" s="77"/>
      <c r="AEW32" s="77"/>
      <c r="AEX32" s="77"/>
      <c r="AEY32" s="77"/>
      <c r="AEZ32" s="77"/>
      <c r="AFA32" s="77"/>
      <c r="AFB32" s="77"/>
      <c r="AFC32" s="77"/>
      <c r="AFD32" s="77"/>
      <c r="AFE32" s="77"/>
      <c r="AFF32" s="77"/>
      <c r="AFG32" s="77"/>
      <c r="AFH32" s="77"/>
      <c r="AFI32" s="77"/>
      <c r="AFJ32" s="77"/>
      <c r="AFK32" s="77"/>
      <c r="AFL32" s="77"/>
      <c r="AFM32" s="77"/>
      <c r="AFN32" s="77"/>
      <c r="AFO32" s="77"/>
      <c r="AFP32" s="77"/>
      <c r="AFQ32" s="77"/>
      <c r="AFR32" s="77"/>
      <c r="AFS32" s="77"/>
      <c r="AFT32" s="77"/>
      <c r="AFU32" s="77"/>
      <c r="AFV32" s="77"/>
      <c r="AFW32" s="77"/>
      <c r="AFX32" s="77"/>
      <c r="AFY32" s="77"/>
      <c r="AFZ32" s="77"/>
      <c r="AGA32" s="77"/>
      <c r="AGB32" s="77"/>
      <c r="AGC32" s="77"/>
      <c r="AGD32" s="77"/>
      <c r="AGE32" s="77"/>
      <c r="AGF32" s="77"/>
      <c r="AGG32" s="77"/>
      <c r="AGH32" s="77"/>
      <c r="AGI32" s="77"/>
      <c r="AGJ32" s="77"/>
      <c r="AGK32" s="77"/>
      <c r="AGL32" s="77"/>
      <c r="AGM32" s="77"/>
      <c r="AGN32" s="77"/>
      <c r="AGO32" s="77"/>
      <c r="AGP32" s="77"/>
      <c r="AGQ32" s="77"/>
      <c r="AGR32" s="77"/>
      <c r="AGS32" s="77"/>
      <c r="AGT32" s="77"/>
      <c r="AGU32" s="77"/>
      <c r="AGV32" s="77"/>
      <c r="AGW32" s="77"/>
      <c r="AGX32" s="77"/>
      <c r="AGY32" s="77"/>
      <c r="AGZ32" s="77"/>
      <c r="AHA32" s="77"/>
      <c r="AHB32" s="77"/>
      <c r="AHC32" s="77"/>
      <c r="AHD32" s="77"/>
      <c r="AHE32" s="77"/>
      <c r="AHF32" s="77"/>
      <c r="AHG32" s="77"/>
      <c r="AHH32" s="77"/>
      <c r="AHI32" s="77"/>
      <c r="AHJ32" s="77"/>
      <c r="AHK32" s="77"/>
      <c r="AHL32" s="77"/>
      <c r="AHM32" s="77"/>
      <c r="AHN32" s="77"/>
      <c r="AHO32" s="77"/>
      <c r="AHP32" s="77"/>
      <c r="AHQ32" s="77"/>
      <c r="AHR32" s="77"/>
      <c r="AHS32" s="77"/>
      <c r="AHT32" s="77"/>
      <c r="AHU32" s="77"/>
      <c r="AHV32" s="77"/>
      <c r="AHW32" s="77"/>
      <c r="AHX32" s="77"/>
      <c r="AHY32" s="77"/>
      <c r="AHZ32" s="77"/>
      <c r="AIA32" s="77"/>
      <c r="AIB32" s="77"/>
      <c r="AIC32" s="77"/>
      <c r="AID32" s="77"/>
      <c r="AIE32" s="77"/>
      <c r="AIF32" s="77"/>
      <c r="AIG32" s="77"/>
      <c r="AIH32" s="77"/>
      <c r="AII32" s="77"/>
      <c r="AIJ32" s="77"/>
      <c r="AIK32" s="77"/>
      <c r="AIL32" s="77"/>
      <c r="AIM32" s="77"/>
      <c r="AIN32" s="77"/>
      <c r="AIO32" s="77"/>
      <c r="AIP32" s="77"/>
      <c r="AIQ32" s="77"/>
      <c r="AIR32" s="77"/>
      <c r="AIS32" s="77"/>
      <c r="AIT32" s="77"/>
      <c r="AIU32" s="77"/>
      <c r="AIV32" s="77"/>
      <c r="AIW32" s="77"/>
      <c r="AIX32" s="77"/>
      <c r="AIY32" s="77"/>
      <c r="AIZ32" s="77"/>
      <c r="AJA32" s="77"/>
      <c r="AJB32" s="77"/>
      <c r="AJC32" s="77"/>
      <c r="AJD32" s="77"/>
      <c r="AJE32" s="77"/>
      <c r="AJF32" s="77"/>
      <c r="AJG32" s="77"/>
      <c r="AJH32" s="77"/>
      <c r="AJI32" s="77"/>
      <c r="AJJ32" s="77"/>
      <c r="AJK32" s="77"/>
      <c r="AJL32" s="77"/>
      <c r="AJM32" s="77"/>
      <c r="AJN32" s="77"/>
      <c r="AJO32" s="77"/>
      <c r="AJP32" s="77"/>
      <c r="AJQ32" s="77"/>
      <c r="AJR32" s="77"/>
      <c r="AJS32" s="77"/>
      <c r="AJT32" s="77"/>
      <c r="AJU32" s="77"/>
      <c r="AJV32" s="77"/>
      <c r="AJW32" s="77"/>
      <c r="AJX32" s="77"/>
      <c r="AJY32" s="77"/>
      <c r="AJZ32" s="77"/>
      <c r="AKA32" s="77"/>
      <c r="AKB32" s="77"/>
      <c r="AKC32" s="77"/>
      <c r="AKD32" s="77"/>
      <c r="AKE32" s="77"/>
      <c r="AKF32" s="77"/>
      <c r="AKG32" s="77"/>
      <c r="AKH32" s="77"/>
      <c r="AKI32" s="77"/>
      <c r="AKJ32" s="77"/>
      <c r="AKK32" s="77"/>
      <c r="AKL32" s="77"/>
      <c r="AKM32" s="77"/>
      <c r="AKN32" s="77"/>
      <c r="AKO32" s="77"/>
      <c r="AKP32" s="77"/>
      <c r="AKQ32" s="77"/>
      <c r="AKR32" s="77"/>
      <c r="AKS32" s="77"/>
      <c r="AKT32" s="77"/>
      <c r="AKU32" s="77"/>
      <c r="AKV32" s="77"/>
      <c r="AKW32" s="77"/>
      <c r="AKX32" s="77"/>
      <c r="AKY32" s="77"/>
      <c r="AKZ32" s="77"/>
      <c r="ALA32" s="77"/>
      <c r="ALB32" s="77"/>
      <c r="ALC32" s="77"/>
      <c r="ALD32" s="77"/>
      <c r="ALE32" s="77"/>
      <c r="ALF32" s="77"/>
      <c r="ALG32" s="77"/>
      <c r="ALH32" s="77"/>
      <c r="ALI32" s="77"/>
      <c r="ALJ32" s="77"/>
      <c r="ALK32" s="77"/>
      <c r="ALL32" s="77"/>
      <c r="ALM32" s="77"/>
      <c r="ALN32" s="77"/>
      <c r="ALO32" s="77"/>
      <c r="ALP32" s="77"/>
      <c r="ALQ32" s="77"/>
      <c r="ALR32" s="77"/>
      <c r="ALS32" s="77"/>
      <c r="ALT32" s="77"/>
      <c r="ALU32" s="77"/>
      <c r="ALV32" s="77"/>
      <c r="ALW32" s="77"/>
      <c r="ALX32" s="77"/>
      <c r="ALY32" s="77"/>
      <c r="ALZ32" s="77"/>
      <c r="AMA32" s="77"/>
      <c r="AMB32" s="77"/>
      <c r="AMC32" s="77"/>
      <c r="AMD32" s="77"/>
      <c r="AME32" s="77"/>
      <c r="AMF32" s="77"/>
      <c r="AMG32" s="77"/>
      <c r="AMH32" s="77"/>
      <c r="AMI32" s="77"/>
      <c r="AMJ32" s="77"/>
      <c r="AMK32" s="77"/>
      <c r="AML32" s="77"/>
      <c r="AMM32" s="77"/>
      <c r="AMN32" s="77"/>
      <c r="AMO32" s="77"/>
      <c r="AMP32" s="77"/>
      <c r="AMQ32" s="77"/>
      <c r="AMR32" s="77"/>
      <c r="AMS32" s="77"/>
      <c r="AMT32" s="77"/>
      <c r="AMU32" s="77"/>
      <c r="AMV32" s="77"/>
      <c r="AMW32" s="77"/>
      <c r="AMX32" s="77"/>
      <c r="AMY32" s="77"/>
      <c r="AMZ32" s="77"/>
      <c r="ANA32" s="77"/>
      <c r="ANB32" s="77"/>
      <c r="ANC32" s="77"/>
      <c r="AND32" s="77"/>
      <c r="ANE32" s="77"/>
      <c r="ANF32" s="77"/>
      <c r="ANG32" s="77"/>
      <c r="ANH32" s="77"/>
      <c r="ANI32" s="77"/>
      <c r="ANJ32" s="77"/>
      <c r="ANK32" s="77"/>
      <c r="ANL32" s="77"/>
      <c r="ANM32" s="77"/>
      <c r="ANN32" s="77"/>
      <c r="ANO32" s="77"/>
      <c r="ANP32" s="77"/>
      <c r="ANQ32" s="77"/>
      <c r="ANR32" s="77"/>
      <c r="ANS32" s="77"/>
      <c r="ANT32" s="77"/>
      <c r="ANU32" s="77"/>
      <c r="ANV32" s="77"/>
      <c r="ANW32" s="77"/>
      <c r="ANX32" s="77"/>
      <c r="ANY32" s="77"/>
      <c r="ANZ32" s="77"/>
      <c r="AOA32" s="77"/>
      <c r="AOB32" s="77"/>
      <c r="AOC32" s="77"/>
      <c r="AOD32" s="77"/>
      <c r="AOE32" s="77"/>
      <c r="AOF32" s="77"/>
      <c r="AOG32" s="77"/>
      <c r="AOH32" s="77"/>
      <c r="AOI32" s="77"/>
      <c r="AOJ32" s="77"/>
      <c r="AOK32" s="77"/>
      <c r="AOL32" s="77"/>
      <c r="AOM32" s="77"/>
      <c r="AON32" s="77"/>
      <c r="AOO32" s="77"/>
      <c r="AOP32" s="77"/>
      <c r="AOQ32" s="77"/>
      <c r="AOR32" s="77"/>
      <c r="AOS32" s="77"/>
      <c r="AOT32" s="77"/>
      <c r="AOU32" s="77"/>
      <c r="AOV32" s="77"/>
      <c r="AOW32" s="77"/>
      <c r="AOX32" s="77"/>
      <c r="AOY32" s="77"/>
      <c r="AOZ32" s="77"/>
      <c r="APA32" s="77"/>
      <c r="APB32" s="77"/>
      <c r="APC32" s="77"/>
      <c r="APD32" s="77"/>
      <c r="APE32" s="77"/>
      <c r="APF32" s="77"/>
      <c r="APG32" s="77"/>
      <c r="APH32" s="77"/>
      <c r="API32" s="77"/>
      <c r="APJ32" s="77"/>
      <c r="APK32" s="77"/>
      <c r="APL32" s="77"/>
      <c r="APM32" s="77"/>
      <c r="APN32" s="77"/>
      <c r="APO32" s="77"/>
      <c r="APP32" s="77"/>
      <c r="APQ32" s="77"/>
      <c r="APR32" s="77"/>
      <c r="APS32" s="77"/>
      <c r="APT32" s="77"/>
      <c r="APU32" s="77"/>
      <c r="APV32" s="77"/>
      <c r="APW32" s="77"/>
      <c r="APX32" s="77"/>
      <c r="APY32" s="77"/>
      <c r="APZ32" s="77"/>
      <c r="AQA32" s="77"/>
      <c r="AQB32" s="77"/>
      <c r="AQC32" s="77"/>
      <c r="AQD32" s="77"/>
      <c r="AQE32" s="77"/>
      <c r="AQF32" s="77"/>
      <c r="AQG32" s="77"/>
      <c r="AQH32" s="77"/>
      <c r="AQI32" s="77"/>
      <c r="AQJ32" s="77"/>
      <c r="AQK32" s="77"/>
      <c r="AQL32" s="77"/>
      <c r="AQM32" s="77"/>
      <c r="AQN32" s="77"/>
      <c r="AQO32" s="77"/>
      <c r="AQP32" s="77"/>
      <c r="AQQ32" s="77"/>
      <c r="AQR32" s="77"/>
      <c r="AQS32" s="77"/>
      <c r="AQT32" s="77"/>
      <c r="AQU32" s="77"/>
      <c r="AQV32" s="77"/>
      <c r="AQW32" s="77"/>
      <c r="AQX32" s="77"/>
      <c r="AQY32" s="77"/>
      <c r="AQZ32" s="77"/>
      <c r="ARA32" s="77"/>
      <c r="ARB32" s="77"/>
      <c r="ARC32" s="77"/>
      <c r="ARD32" s="77"/>
      <c r="ARE32" s="77"/>
      <c r="ARF32" s="77"/>
      <c r="ARG32" s="77"/>
      <c r="ARH32" s="77"/>
      <c r="ARI32" s="77"/>
      <c r="ARJ32" s="77"/>
      <c r="ARK32" s="77"/>
      <c r="ARL32" s="77"/>
      <c r="ARM32" s="77"/>
      <c r="ARN32" s="77"/>
      <c r="ARO32" s="77"/>
      <c r="ARP32" s="77"/>
      <c r="ARQ32" s="77"/>
      <c r="ARR32" s="77"/>
      <c r="ARS32" s="77"/>
      <c r="ART32" s="77"/>
      <c r="ARU32" s="77"/>
      <c r="ARV32" s="77"/>
      <c r="ARW32" s="77"/>
      <c r="ARX32" s="77"/>
      <c r="ARY32" s="77"/>
      <c r="ARZ32" s="77"/>
      <c r="ASA32" s="77"/>
      <c r="ASB32" s="77"/>
      <c r="ASC32" s="77"/>
      <c r="ASD32" s="77"/>
      <c r="ASE32" s="77"/>
      <c r="ASF32" s="77"/>
      <c r="ASG32" s="77"/>
      <c r="ASH32" s="77"/>
      <c r="ASI32" s="77"/>
      <c r="ASJ32" s="77"/>
      <c r="ASK32" s="77"/>
      <c r="ASL32" s="77"/>
      <c r="ASM32" s="77"/>
      <c r="ASN32" s="77"/>
      <c r="ASO32" s="77"/>
      <c r="ASP32" s="77"/>
      <c r="ASQ32" s="77"/>
      <c r="ASR32" s="77"/>
      <c r="ASS32" s="77"/>
      <c r="AST32" s="77"/>
      <c r="ASU32" s="77"/>
      <c r="ASV32" s="77"/>
      <c r="ASW32" s="77"/>
      <c r="ASX32" s="77"/>
      <c r="ASY32" s="77"/>
      <c r="ASZ32" s="77"/>
      <c r="ATA32" s="77"/>
      <c r="ATB32" s="77"/>
      <c r="ATC32" s="77"/>
      <c r="ATD32" s="77"/>
      <c r="ATE32" s="77"/>
      <c r="ATF32" s="77"/>
      <c r="ATG32" s="77"/>
      <c r="ATH32" s="77"/>
      <c r="ATI32" s="77"/>
      <c r="ATJ32" s="77"/>
      <c r="ATK32" s="77"/>
      <c r="ATL32" s="77"/>
      <c r="ATM32" s="77"/>
      <c r="ATN32" s="77"/>
      <c r="ATO32" s="77"/>
      <c r="ATP32" s="77"/>
      <c r="ATQ32" s="77"/>
      <c r="ATR32" s="77"/>
      <c r="ATS32" s="77"/>
      <c r="ATT32" s="77"/>
      <c r="ATU32" s="77"/>
      <c r="ATV32" s="77"/>
      <c r="ATW32" s="77"/>
      <c r="ATX32" s="77"/>
      <c r="ATY32" s="77"/>
      <c r="ATZ32" s="77"/>
      <c r="AUA32" s="77"/>
      <c r="AUB32" s="77"/>
      <c r="AUC32" s="77"/>
      <c r="AUD32" s="77"/>
      <c r="AUE32" s="77"/>
      <c r="AUF32" s="77"/>
      <c r="AUG32" s="77"/>
      <c r="AUH32" s="77"/>
      <c r="AUI32" s="77"/>
      <c r="AUJ32" s="77"/>
      <c r="AUK32" s="77"/>
      <c r="AUL32" s="77"/>
      <c r="AUM32" s="77"/>
      <c r="AUN32" s="77"/>
      <c r="AUO32" s="77"/>
      <c r="AUP32" s="77"/>
      <c r="AUQ32" s="77"/>
      <c r="AUR32" s="77"/>
      <c r="AUS32" s="77"/>
      <c r="AUT32" s="77"/>
      <c r="AUU32" s="77"/>
      <c r="AUV32" s="77"/>
      <c r="AUW32" s="77"/>
      <c r="AUX32" s="77"/>
      <c r="AUY32" s="77"/>
      <c r="AUZ32" s="77"/>
      <c r="AVA32" s="77"/>
      <c r="AVB32" s="77"/>
      <c r="AVC32" s="77"/>
      <c r="AVD32" s="77"/>
      <c r="AVE32" s="77"/>
      <c r="AVF32" s="77"/>
      <c r="AVG32" s="77"/>
      <c r="AVH32" s="77"/>
      <c r="AVI32" s="77"/>
      <c r="AVJ32" s="77"/>
      <c r="AVK32" s="77"/>
      <c r="AVL32" s="77"/>
      <c r="AVM32" s="77"/>
      <c r="AVN32" s="77"/>
      <c r="AVO32" s="77"/>
      <c r="AVP32" s="77"/>
      <c r="AVQ32" s="77"/>
      <c r="AVR32" s="77"/>
      <c r="AVS32" s="77"/>
      <c r="AVT32" s="77"/>
      <c r="AVU32" s="77"/>
      <c r="AVV32" s="77"/>
      <c r="AVW32" s="77"/>
      <c r="AVX32" s="77"/>
      <c r="AVY32" s="77"/>
      <c r="AVZ32" s="77"/>
      <c r="AWA32" s="77"/>
      <c r="AWB32" s="77"/>
      <c r="AWC32" s="77"/>
      <c r="AWD32" s="77"/>
      <c r="AWE32" s="77"/>
      <c r="AWF32" s="77"/>
      <c r="AWG32" s="77"/>
      <c r="AWH32" s="77"/>
      <c r="AWI32" s="77"/>
      <c r="AWJ32" s="77"/>
      <c r="AWK32" s="77"/>
      <c r="AWL32" s="77"/>
      <c r="AWM32" s="77"/>
      <c r="AWN32" s="77"/>
      <c r="AWO32" s="77"/>
      <c r="AWP32" s="77"/>
      <c r="AWQ32" s="77"/>
      <c r="AWR32" s="77"/>
      <c r="AWS32" s="77"/>
      <c r="AWT32" s="77"/>
      <c r="AWU32" s="77"/>
      <c r="AWV32" s="77"/>
      <c r="AWW32" s="77"/>
      <c r="AWX32" s="77"/>
      <c r="AWY32" s="77"/>
      <c r="AWZ32" s="77"/>
      <c r="AXA32" s="77"/>
      <c r="AXB32" s="77"/>
      <c r="AXC32" s="77"/>
      <c r="AXD32" s="77"/>
      <c r="AXE32" s="77"/>
      <c r="AXF32" s="77"/>
      <c r="AXG32" s="77"/>
      <c r="AXH32" s="77"/>
      <c r="AXI32" s="77"/>
      <c r="AXJ32" s="77"/>
      <c r="AXK32" s="77"/>
      <c r="AXL32" s="77"/>
      <c r="AXM32" s="77"/>
      <c r="AXN32" s="77"/>
      <c r="AXO32" s="77"/>
      <c r="AXP32" s="77"/>
      <c r="AXQ32" s="77"/>
      <c r="AXR32" s="77"/>
      <c r="AXS32" s="77"/>
      <c r="AXT32" s="77"/>
      <c r="AXU32" s="77"/>
      <c r="AXV32" s="77"/>
      <c r="AXW32" s="77"/>
      <c r="AXX32" s="77"/>
      <c r="AXY32" s="77"/>
      <c r="AXZ32" s="77"/>
      <c r="AYA32" s="77"/>
      <c r="AYB32" s="77"/>
      <c r="AYC32" s="77"/>
      <c r="AYD32" s="77"/>
      <c r="AYE32" s="77"/>
      <c r="AYF32" s="77"/>
      <c r="AYG32" s="77"/>
      <c r="AYH32" s="77"/>
      <c r="AYI32" s="77"/>
      <c r="AYJ32" s="77"/>
      <c r="AYK32" s="77"/>
      <c r="AYL32" s="77"/>
      <c r="AYM32" s="77"/>
      <c r="AYN32" s="77"/>
      <c r="AYO32" s="77"/>
      <c r="AYP32" s="77"/>
      <c r="AYQ32" s="77"/>
      <c r="AYR32" s="77"/>
      <c r="AYS32" s="77"/>
      <c r="AYT32" s="77"/>
      <c r="AYU32" s="77"/>
      <c r="AYV32" s="77"/>
      <c r="AYW32" s="77"/>
      <c r="AYX32" s="77"/>
      <c r="AYY32" s="77"/>
      <c r="AYZ32" s="77"/>
      <c r="AZA32" s="77"/>
      <c r="AZB32" s="77"/>
      <c r="AZC32" s="77"/>
      <c r="AZD32" s="77"/>
      <c r="AZE32" s="77"/>
      <c r="AZF32" s="77"/>
      <c r="AZG32" s="77"/>
      <c r="AZH32" s="77"/>
      <c r="AZI32" s="77"/>
      <c r="AZJ32" s="77"/>
      <c r="AZK32" s="77"/>
      <c r="AZL32" s="77"/>
      <c r="AZM32" s="77"/>
      <c r="AZN32" s="77"/>
      <c r="AZO32" s="77"/>
      <c r="AZP32" s="77"/>
      <c r="AZQ32" s="77"/>
      <c r="AZR32" s="77"/>
      <c r="AZS32" s="77"/>
      <c r="AZT32" s="77"/>
      <c r="AZU32" s="77"/>
      <c r="AZV32" s="77"/>
      <c r="AZW32" s="77"/>
      <c r="AZX32" s="77"/>
      <c r="AZY32" s="77"/>
      <c r="AZZ32" s="77"/>
      <c r="BAA32" s="77"/>
      <c r="BAB32" s="77"/>
      <c r="BAC32" s="77"/>
      <c r="BAD32" s="77"/>
      <c r="BAE32" s="77"/>
      <c r="BAF32" s="77"/>
      <c r="BAG32" s="77"/>
      <c r="BAH32" s="77"/>
      <c r="BAI32" s="77"/>
      <c r="BAJ32" s="77"/>
      <c r="BAK32" s="77"/>
      <c r="BAL32" s="77"/>
      <c r="BAM32" s="77"/>
      <c r="BAN32" s="77"/>
      <c r="BAO32" s="77"/>
      <c r="BAP32" s="77"/>
      <c r="BAQ32" s="77"/>
      <c r="BAR32" s="77"/>
      <c r="BAS32" s="77"/>
      <c r="BAT32" s="77"/>
      <c r="BAU32" s="77"/>
      <c r="BAV32" s="77"/>
      <c r="BAW32" s="77"/>
      <c r="BAX32" s="77"/>
      <c r="BAY32" s="77"/>
      <c r="BAZ32" s="77"/>
      <c r="BBA32" s="77"/>
      <c r="BBB32" s="77"/>
      <c r="BBC32" s="77"/>
      <c r="BBD32" s="77"/>
      <c r="BBE32" s="77"/>
      <c r="BBF32" s="77"/>
      <c r="BBG32" s="77"/>
      <c r="BBH32" s="77"/>
      <c r="BBI32" s="77"/>
      <c r="BBJ32" s="77"/>
      <c r="BBK32" s="77"/>
      <c r="BBL32" s="77"/>
      <c r="BBM32" s="77"/>
      <c r="BBN32" s="77"/>
      <c r="BBO32" s="77"/>
      <c r="BBP32" s="77"/>
      <c r="BBQ32" s="77"/>
      <c r="BBR32" s="77"/>
      <c r="BBS32" s="77"/>
      <c r="BBT32" s="77"/>
      <c r="BBU32" s="77"/>
      <c r="BBV32" s="77"/>
      <c r="BBW32" s="77"/>
      <c r="BBX32" s="77"/>
      <c r="BBY32" s="77"/>
      <c r="BBZ32" s="77"/>
      <c r="BCA32" s="77"/>
      <c r="BCB32" s="77"/>
      <c r="BCC32" s="77"/>
      <c r="BCD32" s="77"/>
      <c r="BCE32" s="77"/>
      <c r="BCF32" s="77"/>
      <c r="BCG32" s="77"/>
      <c r="BCH32" s="77"/>
      <c r="BCI32" s="77"/>
      <c r="BCJ32" s="77"/>
      <c r="BCK32" s="77"/>
      <c r="BCL32" s="77"/>
      <c r="BCM32" s="77"/>
      <c r="BCN32" s="77"/>
      <c r="BCO32" s="77"/>
      <c r="BCP32" s="77"/>
      <c r="BCQ32" s="77"/>
      <c r="BCR32" s="77"/>
      <c r="BCS32" s="77"/>
      <c r="BCT32" s="77"/>
      <c r="BCU32" s="77"/>
      <c r="BCV32" s="77"/>
      <c r="BCW32" s="77"/>
      <c r="BCX32" s="77"/>
      <c r="BCY32" s="77"/>
      <c r="BCZ32" s="77"/>
      <c r="BDA32" s="77"/>
      <c r="BDB32" s="77"/>
      <c r="BDC32" s="77"/>
      <c r="BDD32" s="77"/>
      <c r="BDE32" s="77"/>
      <c r="BDF32" s="77"/>
      <c r="BDG32" s="77"/>
      <c r="BDH32" s="77"/>
      <c r="BDI32" s="77"/>
      <c r="BDJ32" s="77"/>
      <c r="BDK32" s="77"/>
      <c r="BDL32" s="77"/>
      <c r="BDM32" s="77"/>
      <c r="BDN32" s="77"/>
      <c r="BDO32" s="77"/>
      <c r="BDP32" s="77"/>
      <c r="BDQ32" s="77"/>
      <c r="BDR32" s="77"/>
      <c r="BDS32" s="77"/>
      <c r="BDT32" s="77"/>
      <c r="BDU32" s="77"/>
      <c r="BDV32" s="77"/>
      <c r="BDW32" s="77"/>
      <c r="BDX32" s="77"/>
      <c r="BDY32" s="77"/>
      <c r="BDZ32" s="77"/>
      <c r="BEA32" s="77"/>
      <c r="BEB32" s="77"/>
      <c r="BEC32" s="77"/>
      <c r="BED32" s="77"/>
      <c r="BEE32" s="77"/>
      <c r="BEF32" s="77"/>
      <c r="BEG32" s="77"/>
      <c r="BEH32" s="77"/>
      <c r="BEI32" s="77"/>
      <c r="BEJ32" s="77"/>
      <c r="BEK32" s="77"/>
      <c r="BEL32" s="77"/>
      <c r="BEM32" s="77"/>
      <c r="BEN32" s="77"/>
      <c r="BEO32" s="77"/>
      <c r="BEP32" s="77"/>
      <c r="BEQ32" s="77"/>
      <c r="BER32" s="77"/>
      <c r="BES32" s="77"/>
      <c r="BET32" s="77"/>
      <c r="BEU32" s="77"/>
      <c r="BEV32" s="77"/>
      <c r="BEW32" s="77"/>
      <c r="BEX32" s="77"/>
      <c r="BEY32" s="77"/>
      <c r="BEZ32" s="77"/>
      <c r="BFA32" s="77"/>
      <c r="BFB32" s="77"/>
      <c r="BFC32" s="77"/>
      <c r="BFD32" s="77"/>
      <c r="BFE32" s="77"/>
      <c r="BFF32" s="77"/>
      <c r="BFG32" s="77"/>
      <c r="BFH32" s="77"/>
      <c r="BFI32" s="77"/>
      <c r="BFJ32" s="77"/>
      <c r="BFK32" s="77"/>
      <c r="BFL32" s="77"/>
      <c r="BFM32" s="77"/>
      <c r="BFN32" s="77"/>
      <c r="BFO32" s="77"/>
      <c r="BFP32" s="77"/>
      <c r="BFQ32" s="77"/>
      <c r="BFR32" s="77"/>
      <c r="BFS32" s="77"/>
      <c r="BFT32" s="77"/>
      <c r="BFU32" s="77"/>
      <c r="BFV32" s="77"/>
      <c r="BFW32" s="77"/>
      <c r="BFX32" s="77"/>
      <c r="BFY32" s="77"/>
      <c r="BFZ32" s="77"/>
      <c r="BGA32" s="77"/>
      <c r="BGB32" s="77"/>
      <c r="BGC32" s="77"/>
      <c r="BGD32" s="77"/>
      <c r="BGE32" s="77"/>
      <c r="BGF32" s="77"/>
      <c r="BGG32" s="77"/>
      <c r="BGH32" s="77"/>
      <c r="BGI32" s="77"/>
      <c r="BGJ32" s="77"/>
      <c r="BGK32" s="77"/>
      <c r="BGL32" s="77"/>
      <c r="BGM32" s="77"/>
      <c r="BGN32" s="77"/>
      <c r="BGO32" s="77"/>
      <c r="BGP32" s="77"/>
      <c r="BGQ32" s="77"/>
      <c r="BGR32" s="77"/>
      <c r="BGS32" s="77"/>
      <c r="BGT32" s="77"/>
      <c r="BGU32" s="77"/>
      <c r="BGV32" s="77"/>
      <c r="BGW32" s="77"/>
      <c r="BGX32" s="77"/>
      <c r="BGY32" s="77"/>
      <c r="BGZ32" s="77"/>
      <c r="BHA32" s="77"/>
      <c r="BHB32" s="77"/>
      <c r="BHC32" s="77"/>
      <c r="BHD32" s="77"/>
      <c r="BHE32" s="77"/>
      <c r="BHF32" s="77"/>
      <c r="BHG32" s="77"/>
      <c r="BHH32" s="77"/>
      <c r="BHI32" s="77"/>
      <c r="BHJ32" s="77"/>
      <c r="BHK32" s="77"/>
      <c r="BHL32" s="77"/>
      <c r="BHM32" s="77"/>
      <c r="BHN32" s="77"/>
      <c r="BHO32" s="77"/>
      <c r="BHP32" s="77"/>
      <c r="BHQ32" s="77"/>
      <c r="BHR32" s="77"/>
      <c r="BHS32" s="77"/>
      <c r="BHT32" s="77"/>
      <c r="BHU32" s="77"/>
      <c r="BHV32" s="77"/>
      <c r="BHW32" s="77"/>
      <c r="BHX32" s="77"/>
      <c r="BHY32" s="77"/>
      <c r="BHZ32" s="77"/>
      <c r="BIA32" s="77"/>
      <c r="BIB32" s="77"/>
      <c r="BIC32" s="77"/>
      <c r="BID32" s="77"/>
      <c r="BIE32" s="77"/>
      <c r="BIF32" s="77"/>
      <c r="BIG32" s="77"/>
      <c r="BIH32" s="77"/>
      <c r="BII32" s="77"/>
      <c r="BIJ32" s="77"/>
      <c r="BIK32" s="77"/>
      <c r="BIL32" s="77"/>
      <c r="BIM32" s="77"/>
      <c r="BIN32" s="77"/>
      <c r="BIO32" s="77"/>
      <c r="BIP32" s="77"/>
      <c r="BIQ32" s="77"/>
      <c r="BIR32" s="77"/>
      <c r="BIS32" s="77"/>
      <c r="BIT32" s="77"/>
      <c r="BIU32" s="77"/>
      <c r="BIV32" s="77"/>
      <c r="BIW32" s="77"/>
      <c r="BIX32" s="77"/>
      <c r="BIY32" s="77"/>
      <c r="BIZ32" s="77"/>
      <c r="BJA32" s="77"/>
      <c r="BJB32" s="77"/>
      <c r="BJC32" s="77"/>
      <c r="BJD32" s="77"/>
      <c r="BJE32" s="77"/>
      <c r="BJF32" s="77"/>
      <c r="BJG32" s="77"/>
      <c r="BJH32" s="77"/>
      <c r="BJI32" s="77"/>
      <c r="BJJ32" s="77"/>
      <c r="BJK32" s="77"/>
      <c r="BJL32" s="77"/>
      <c r="BJM32" s="77"/>
      <c r="BJN32" s="77"/>
      <c r="BJO32" s="77"/>
      <c r="BJP32" s="77"/>
      <c r="BJQ32" s="77"/>
      <c r="BJR32" s="77"/>
      <c r="BJS32" s="77"/>
      <c r="BJT32" s="77"/>
      <c r="BJU32" s="77"/>
      <c r="BJV32" s="77"/>
      <c r="BJW32" s="77"/>
      <c r="BJX32" s="77"/>
      <c r="BJY32" s="77"/>
      <c r="BJZ32" s="77"/>
      <c r="BKA32" s="77"/>
      <c r="BKB32" s="77"/>
      <c r="BKC32" s="77"/>
      <c r="BKD32" s="77"/>
      <c r="BKE32" s="77"/>
      <c r="BKF32" s="77"/>
      <c r="BKG32" s="77"/>
      <c r="BKH32" s="77"/>
      <c r="BKI32" s="77"/>
      <c r="BKJ32" s="77"/>
      <c r="BKK32" s="77"/>
      <c r="BKL32" s="77"/>
      <c r="BKM32" s="77"/>
      <c r="BKN32" s="77"/>
      <c r="BKO32" s="77"/>
      <c r="BKP32" s="77"/>
      <c r="BKQ32" s="77"/>
      <c r="BKR32" s="77"/>
      <c r="BKS32" s="77"/>
      <c r="BKT32" s="77"/>
      <c r="BKU32" s="77"/>
      <c r="BKV32" s="77"/>
      <c r="BKW32" s="77"/>
      <c r="BKX32" s="77"/>
      <c r="BKY32" s="77"/>
      <c r="BKZ32" s="77"/>
      <c r="BLA32" s="77"/>
      <c r="BLB32" s="77"/>
      <c r="BLC32" s="77"/>
      <c r="BLD32" s="77"/>
      <c r="BLE32" s="77"/>
      <c r="BLF32" s="77"/>
      <c r="BLG32" s="77"/>
      <c r="BLH32" s="77"/>
      <c r="BLI32" s="77"/>
      <c r="BLJ32" s="77"/>
      <c r="BLK32" s="77"/>
      <c r="BLL32" s="77"/>
      <c r="BLM32" s="77"/>
      <c r="BLN32" s="77"/>
      <c r="BLO32" s="77"/>
      <c r="BLP32" s="77"/>
      <c r="BLQ32" s="77"/>
      <c r="BLR32" s="77"/>
      <c r="BLS32" s="77"/>
      <c r="BLT32" s="77"/>
      <c r="BLU32" s="77"/>
      <c r="BLV32" s="77"/>
      <c r="BLW32" s="77"/>
      <c r="BLX32" s="77"/>
      <c r="BLY32" s="77"/>
      <c r="BLZ32" s="77"/>
      <c r="BMA32" s="77"/>
      <c r="BMB32" s="77"/>
      <c r="BMC32" s="77"/>
      <c r="BMD32" s="77"/>
      <c r="BME32" s="77"/>
      <c r="BMF32" s="77"/>
      <c r="BMG32" s="77"/>
      <c r="BMH32" s="77"/>
      <c r="BMI32" s="77"/>
      <c r="BMJ32" s="77"/>
      <c r="BMK32" s="77"/>
      <c r="BML32" s="77"/>
      <c r="BMM32" s="77"/>
      <c r="BMN32" s="77"/>
      <c r="BMO32" s="77"/>
      <c r="BMP32" s="77"/>
      <c r="BMQ32" s="77"/>
      <c r="BMR32" s="77"/>
      <c r="BMS32" s="77"/>
      <c r="BMT32" s="77"/>
      <c r="BMU32" s="77"/>
      <c r="BMV32" s="77"/>
      <c r="BMW32" s="77"/>
      <c r="BMX32" s="77"/>
      <c r="BMY32" s="77"/>
      <c r="BMZ32" s="77"/>
      <c r="BNA32" s="77"/>
      <c r="BNB32" s="77"/>
      <c r="BNC32" s="77"/>
      <c r="BND32" s="77"/>
      <c r="BNE32" s="77"/>
      <c r="BNF32" s="77"/>
      <c r="BNG32" s="77"/>
      <c r="BNH32" s="77"/>
      <c r="BNI32" s="77"/>
      <c r="BNJ32" s="77"/>
      <c r="BNK32" s="77"/>
      <c r="BNL32" s="77"/>
      <c r="BNM32" s="77"/>
      <c r="BNN32" s="77"/>
      <c r="BNO32" s="77"/>
      <c r="BNP32" s="77"/>
      <c r="BNQ32" s="77"/>
      <c r="BNR32" s="77"/>
      <c r="BNS32" s="77"/>
      <c r="BNT32" s="77"/>
      <c r="BNU32" s="77"/>
      <c r="BNV32" s="77"/>
      <c r="BNW32" s="77"/>
      <c r="BNX32" s="77"/>
      <c r="BNY32" s="77"/>
      <c r="BNZ32" s="77"/>
      <c r="BOA32" s="77"/>
      <c r="BOB32" s="77"/>
      <c r="BOC32" s="77"/>
      <c r="BOD32" s="77"/>
      <c r="BOE32" s="77"/>
      <c r="BOF32" s="77"/>
      <c r="BOG32" s="77"/>
      <c r="BOH32" s="77"/>
      <c r="BOI32" s="77"/>
      <c r="BOJ32" s="77"/>
      <c r="BOK32" s="77"/>
      <c r="BOL32" s="77"/>
      <c r="BOM32" s="77"/>
      <c r="BON32" s="77"/>
      <c r="BOO32" s="77"/>
      <c r="BOP32" s="77"/>
      <c r="BOQ32" s="77"/>
      <c r="BOR32" s="77"/>
      <c r="BOS32" s="77"/>
      <c r="BOT32" s="77"/>
      <c r="BOU32" s="77"/>
      <c r="BOV32" s="77"/>
      <c r="BOW32" s="77"/>
      <c r="BOX32" s="77"/>
      <c r="BOY32" s="77"/>
      <c r="BOZ32" s="77"/>
      <c r="BPA32" s="77"/>
      <c r="BPB32" s="77"/>
      <c r="BPC32" s="77"/>
      <c r="BPD32" s="77"/>
      <c r="BPE32" s="77"/>
      <c r="BPF32" s="77"/>
      <c r="BPG32" s="77"/>
      <c r="BPH32" s="77"/>
      <c r="BPI32" s="77"/>
      <c r="BPJ32" s="77"/>
      <c r="BPK32" s="77"/>
      <c r="BPL32" s="77"/>
      <c r="BPM32" s="77"/>
      <c r="BPN32" s="77"/>
      <c r="BPO32" s="77"/>
      <c r="BPP32" s="77"/>
      <c r="BPQ32" s="77"/>
      <c r="BPR32" s="77"/>
      <c r="BPS32" s="77"/>
      <c r="BPT32" s="77"/>
      <c r="BPU32" s="77"/>
      <c r="BPV32" s="77"/>
      <c r="BPW32" s="77"/>
      <c r="BPX32" s="77"/>
      <c r="BPY32" s="77"/>
      <c r="BPZ32" s="77"/>
      <c r="BQA32" s="77"/>
      <c r="BQB32" s="77"/>
      <c r="BQC32" s="77"/>
      <c r="BQD32" s="77"/>
      <c r="BQE32" s="77"/>
      <c r="BQF32" s="77"/>
      <c r="BQG32" s="77"/>
      <c r="BQH32" s="77"/>
      <c r="BQI32" s="77"/>
      <c r="BQJ32" s="77"/>
      <c r="BQK32" s="77"/>
      <c r="BQL32" s="77"/>
      <c r="BQM32" s="77"/>
      <c r="BQN32" s="77"/>
      <c r="BQO32" s="77"/>
      <c r="BQP32" s="77"/>
      <c r="BQQ32" s="77"/>
      <c r="BQR32" s="77"/>
      <c r="BQS32" s="77"/>
      <c r="BQT32" s="77"/>
      <c r="BQU32" s="77"/>
      <c r="BQV32" s="77"/>
      <c r="BQW32" s="77"/>
      <c r="BQX32" s="77"/>
      <c r="BQY32" s="77"/>
      <c r="BQZ32" s="77"/>
      <c r="BRA32" s="77"/>
      <c r="BRB32" s="77"/>
      <c r="BRC32" s="77"/>
      <c r="BRD32" s="77"/>
      <c r="BRE32" s="77"/>
      <c r="BRF32" s="77"/>
      <c r="BRG32" s="77"/>
      <c r="BRH32" s="77"/>
      <c r="BRI32" s="77"/>
      <c r="BRJ32" s="77"/>
      <c r="BRK32" s="77"/>
      <c r="BRL32" s="77"/>
      <c r="BRM32" s="77"/>
      <c r="BRN32" s="77"/>
      <c r="BRO32" s="77"/>
      <c r="BRP32" s="77"/>
      <c r="BRQ32" s="77"/>
      <c r="BRR32" s="77"/>
      <c r="BRS32" s="77"/>
      <c r="BRT32" s="77"/>
      <c r="BRU32" s="77"/>
      <c r="BRV32" s="77"/>
      <c r="BRW32" s="77"/>
      <c r="BRX32" s="77"/>
      <c r="BRY32" s="77"/>
      <c r="BRZ32" s="77"/>
      <c r="BSA32" s="77"/>
      <c r="BSB32" s="77"/>
      <c r="BSC32" s="77"/>
      <c r="BSD32" s="77"/>
      <c r="BSE32" s="77"/>
      <c r="BSF32" s="77"/>
      <c r="BSG32" s="77"/>
      <c r="BSH32" s="77"/>
      <c r="BSI32" s="77"/>
      <c r="BSJ32" s="77"/>
      <c r="BSK32" s="77"/>
      <c r="BSL32" s="77"/>
      <c r="BSM32" s="77"/>
      <c r="BSN32" s="77"/>
      <c r="BSO32" s="77"/>
      <c r="BSP32" s="77"/>
      <c r="BSQ32" s="77"/>
      <c r="BSR32" s="77"/>
      <c r="BSS32" s="77"/>
      <c r="BST32" s="77"/>
      <c r="BSU32" s="77"/>
      <c r="BSV32" s="77"/>
      <c r="BSW32" s="77"/>
      <c r="BSX32" s="77"/>
      <c r="BSY32" s="77"/>
      <c r="BSZ32" s="77"/>
      <c r="BTA32" s="77"/>
      <c r="BTB32" s="77"/>
      <c r="BTC32" s="77"/>
      <c r="BTD32" s="77"/>
      <c r="BTE32" s="77"/>
      <c r="BTF32" s="77"/>
      <c r="BTG32" s="77"/>
      <c r="BTH32" s="77"/>
      <c r="BTI32" s="77"/>
      <c r="BTJ32" s="77"/>
      <c r="BTK32" s="77"/>
      <c r="BTL32" s="77"/>
      <c r="BTM32" s="77"/>
      <c r="BTN32" s="77"/>
      <c r="BTO32" s="77"/>
      <c r="BTP32" s="77"/>
      <c r="BTQ32" s="77"/>
      <c r="BTR32" s="77"/>
      <c r="BTS32" s="77"/>
      <c r="BTT32" s="77"/>
      <c r="BTU32" s="77"/>
      <c r="BTV32" s="77"/>
      <c r="BTW32" s="77"/>
      <c r="BTX32" s="77"/>
      <c r="BTY32" s="77"/>
      <c r="BTZ32" s="77"/>
      <c r="BUA32" s="77"/>
      <c r="BUB32" s="77"/>
      <c r="BUC32" s="77"/>
      <c r="BUD32" s="77"/>
      <c r="BUE32" s="77"/>
      <c r="BUF32" s="77"/>
      <c r="BUG32" s="77"/>
      <c r="BUH32" s="77"/>
      <c r="BUI32" s="77"/>
      <c r="BUJ32" s="77"/>
      <c r="BUK32" s="77"/>
      <c r="BUL32" s="77"/>
      <c r="BUM32" s="77"/>
      <c r="BUN32" s="77"/>
      <c r="BUO32" s="77"/>
      <c r="BUP32" s="77"/>
      <c r="BUQ32" s="77"/>
      <c r="BUR32" s="77"/>
      <c r="BUS32" s="77"/>
      <c r="BUT32" s="77"/>
      <c r="BUU32" s="77"/>
      <c r="BUV32" s="77"/>
      <c r="BUW32" s="77"/>
      <c r="BUX32" s="77"/>
      <c r="BUY32" s="77"/>
      <c r="BUZ32" s="77"/>
      <c r="BVA32" s="77"/>
      <c r="BVB32" s="77"/>
      <c r="BVC32" s="77"/>
      <c r="BVD32" s="77"/>
      <c r="BVE32" s="77"/>
      <c r="BVF32" s="77"/>
      <c r="BVG32" s="77"/>
      <c r="BVH32" s="77"/>
      <c r="BVI32" s="77"/>
      <c r="BVJ32" s="77"/>
      <c r="BVK32" s="77"/>
      <c r="BVL32" s="77"/>
      <c r="BVM32" s="77"/>
      <c r="BVN32" s="77"/>
      <c r="BVO32" s="77"/>
      <c r="BVP32" s="77"/>
      <c r="BVQ32" s="77"/>
      <c r="BVR32" s="77"/>
      <c r="BVS32" s="77"/>
      <c r="BVT32" s="77"/>
      <c r="BVU32" s="77"/>
      <c r="BVV32" s="77"/>
      <c r="BVW32" s="77"/>
      <c r="BVX32" s="77"/>
      <c r="BVY32" s="77"/>
      <c r="BVZ32" s="77"/>
      <c r="BWA32" s="77"/>
      <c r="BWB32" s="77"/>
      <c r="BWC32" s="77"/>
      <c r="BWD32" s="77"/>
      <c r="BWE32" s="77"/>
      <c r="BWF32" s="77"/>
      <c r="BWG32" s="77"/>
      <c r="BWH32" s="77"/>
      <c r="BWI32" s="77"/>
      <c r="BWJ32" s="77"/>
      <c r="BWK32" s="77"/>
      <c r="BWL32" s="77"/>
      <c r="BWM32" s="77"/>
      <c r="BWN32" s="77"/>
      <c r="BWO32" s="77"/>
      <c r="BWP32" s="77"/>
      <c r="BWQ32" s="77"/>
      <c r="BWR32" s="77"/>
      <c r="BWS32" s="77"/>
      <c r="BWT32" s="77"/>
      <c r="BWU32" s="77"/>
      <c r="BWV32" s="77"/>
      <c r="BWW32" s="77"/>
      <c r="BWX32" s="77"/>
      <c r="BWY32" s="77"/>
      <c r="BWZ32" s="77"/>
      <c r="BXA32" s="77"/>
      <c r="BXB32" s="77"/>
      <c r="BXC32" s="77"/>
      <c r="BXD32" s="77"/>
      <c r="BXE32" s="77"/>
      <c r="BXF32" s="77"/>
      <c r="BXG32" s="77"/>
      <c r="BXH32" s="77"/>
      <c r="BXI32" s="77"/>
      <c r="BXJ32" s="77"/>
      <c r="BXK32" s="77"/>
      <c r="BXL32" s="77"/>
      <c r="BXM32" s="77"/>
      <c r="BXN32" s="77"/>
      <c r="BXO32" s="77"/>
      <c r="BXP32" s="77"/>
      <c r="BXQ32" s="77"/>
      <c r="BXR32" s="77"/>
      <c r="BXS32" s="77"/>
      <c r="BXT32" s="77"/>
      <c r="BXU32" s="77"/>
      <c r="BXV32" s="77"/>
      <c r="BXW32" s="77"/>
      <c r="BXX32" s="77"/>
      <c r="BXY32" s="77"/>
      <c r="BXZ32" s="77"/>
      <c r="BYA32" s="77"/>
      <c r="BYB32" s="77"/>
      <c r="BYC32" s="77"/>
      <c r="BYD32" s="77"/>
      <c r="BYE32" s="77"/>
      <c r="BYF32" s="77"/>
      <c r="BYG32" s="77"/>
      <c r="BYH32" s="77"/>
      <c r="BYI32" s="77"/>
      <c r="BYJ32" s="77"/>
      <c r="BYK32" s="77"/>
      <c r="BYL32" s="77"/>
      <c r="BYM32" s="77"/>
      <c r="BYN32" s="77"/>
      <c r="BYO32" s="77"/>
      <c r="BYP32" s="77"/>
      <c r="BYQ32" s="77"/>
      <c r="BYR32" s="77"/>
      <c r="BYS32" s="77"/>
      <c r="BYT32" s="77"/>
      <c r="BYU32" s="77"/>
      <c r="BYV32" s="77"/>
      <c r="BYW32" s="77"/>
      <c r="BYX32" s="77"/>
      <c r="BYY32" s="77"/>
      <c r="BYZ32" s="77"/>
      <c r="BZA32" s="77"/>
      <c r="BZB32" s="77"/>
      <c r="BZC32" s="77"/>
      <c r="BZD32" s="77"/>
      <c r="BZE32" s="77"/>
      <c r="BZF32" s="77"/>
      <c r="BZG32" s="77"/>
      <c r="BZH32" s="77"/>
      <c r="BZI32" s="77"/>
      <c r="BZJ32" s="77"/>
      <c r="BZK32" s="77"/>
      <c r="BZL32" s="77"/>
      <c r="BZM32" s="77"/>
      <c r="BZN32" s="77"/>
      <c r="BZO32" s="77"/>
      <c r="BZP32" s="77"/>
      <c r="BZQ32" s="77"/>
      <c r="BZR32" s="77"/>
      <c r="BZS32" s="77"/>
      <c r="BZT32" s="77"/>
      <c r="BZU32" s="77"/>
      <c r="BZV32" s="77"/>
      <c r="BZW32" s="77"/>
      <c r="BZX32" s="77"/>
      <c r="BZY32" s="77"/>
      <c r="BZZ32" s="77"/>
      <c r="CAA32" s="77"/>
      <c r="CAB32" s="77"/>
      <c r="CAC32" s="77"/>
      <c r="CAD32" s="77"/>
      <c r="CAE32" s="77"/>
      <c r="CAF32" s="77"/>
      <c r="CAG32" s="77"/>
      <c r="CAH32" s="77"/>
      <c r="CAI32" s="77"/>
      <c r="CAJ32" s="77"/>
    </row>
    <row r="33" spans="1:2064" s="7" customFormat="1" ht="15.5">
      <c r="A33" s="77"/>
      <c r="B33" s="119" t="s">
        <v>7</v>
      </c>
      <c r="C33" s="112">
        <f>C32*$C$24/$C$22</f>
        <v>5000000</v>
      </c>
      <c r="D33" s="112">
        <f>D32*$C$24/$C$22</f>
        <v>5650000</v>
      </c>
      <c r="E33" s="121">
        <f>E32*$C$24/$C$22</f>
        <v>6384499.9999999991</v>
      </c>
      <c r="F33" s="94"/>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c r="GO33" s="77"/>
      <c r="GP33" s="77"/>
      <c r="GQ33" s="77"/>
      <c r="GR33" s="77"/>
      <c r="GS33" s="77"/>
      <c r="GT33" s="77"/>
      <c r="GU33" s="77"/>
      <c r="GV33" s="77"/>
      <c r="GW33" s="77"/>
      <c r="GX33" s="77"/>
      <c r="GY33" s="77"/>
      <c r="GZ33" s="77"/>
      <c r="HA33" s="77"/>
      <c r="HB33" s="77"/>
      <c r="HC33" s="77"/>
      <c r="HD33" s="77"/>
      <c r="HE33" s="77"/>
      <c r="HF33" s="77"/>
      <c r="HG33" s="77"/>
      <c r="HH33" s="77"/>
      <c r="HI33" s="77"/>
      <c r="HJ33" s="77"/>
      <c r="HK33" s="77"/>
      <c r="HL33" s="77"/>
      <c r="HM33" s="77"/>
      <c r="HN33" s="77"/>
      <c r="HO33" s="77"/>
      <c r="HP33" s="77"/>
      <c r="HQ33" s="77"/>
      <c r="HR33" s="77"/>
      <c r="HS33" s="77"/>
      <c r="HT33" s="77"/>
      <c r="HU33" s="77"/>
      <c r="HV33" s="77"/>
      <c r="HW33" s="77"/>
      <c r="HX33" s="77"/>
      <c r="HY33" s="77"/>
      <c r="HZ33" s="77"/>
      <c r="IA33" s="77"/>
      <c r="IB33" s="77"/>
      <c r="IC33" s="77"/>
      <c r="ID33" s="77"/>
      <c r="IE33" s="77"/>
      <c r="IF33" s="77"/>
      <c r="IG33" s="77"/>
      <c r="IH33" s="77"/>
      <c r="II33" s="77"/>
      <c r="IJ33" s="77"/>
      <c r="IK33" s="77"/>
      <c r="IL33" s="77"/>
      <c r="IM33" s="77"/>
      <c r="IN33" s="77"/>
      <c r="IO33" s="77"/>
      <c r="IP33" s="77"/>
      <c r="IQ33" s="77"/>
      <c r="IR33" s="77"/>
      <c r="IS33" s="77"/>
      <c r="IT33" s="77"/>
      <c r="IU33" s="77"/>
      <c r="IV33" s="77"/>
      <c r="IW33" s="77"/>
      <c r="IX33" s="77"/>
      <c r="IY33" s="77"/>
      <c r="IZ33" s="77"/>
      <c r="JA33" s="77"/>
      <c r="JB33" s="77"/>
      <c r="JC33" s="77"/>
      <c r="JD33" s="77"/>
      <c r="JE33" s="77"/>
      <c r="JF33" s="77"/>
      <c r="JG33" s="77"/>
      <c r="JH33" s="77"/>
      <c r="JI33" s="77"/>
      <c r="JJ33" s="77"/>
      <c r="JK33" s="77"/>
      <c r="JL33" s="77"/>
      <c r="JM33" s="77"/>
      <c r="JN33" s="77"/>
      <c r="JO33" s="77"/>
      <c r="JP33" s="77"/>
      <c r="JQ33" s="77"/>
      <c r="JR33" s="77"/>
      <c r="JS33" s="77"/>
      <c r="JT33" s="77"/>
      <c r="JU33" s="77"/>
      <c r="JV33" s="77"/>
      <c r="JW33" s="77"/>
      <c r="JX33" s="77"/>
      <c r="JY33" s="77"/>
      <c r="JZ33" s="77"/>
      <c r="KA33" s="77"/>
      <c r="KB33" s="77"/>
      <c r="KC33" s="77"/>
      <c r="KD33" s="77"/>
      <c r="KE33" s="77"/>
      <c r="KF33" s="77"/>
      <c r="KG33" s="77"/>
      <c r="KH33" s="77"/>
      <c r="KI33" s="77"/>
      <c r="KJ33" s="77"/>
      <c r="KK33" s="77"/>
      <c r="KL33" s="77"/>
      <c r="KM33" s="77"/>
      <c r="KN33" s="77"/>
      <c r="KO33" s="77"/>
      <c r="KP33" s="77"/>
      <c r="KQ33" s="77"/>
      <c r="KR33" s="77"/>
      <c r="KS33" s="77"/>
      <c r="KT33" s="77"/>
      <c r="KU33" s="77"/>
      <c r="KV33" s="77"/>
      <c r="KW33" s="77"/>
      <c r="KX33" s="77"/>
      <c r="KY33" s="77"/>
      <c r="KZ33" s="77"/>
      <c r="LA33" s="77"/>
      <c r="LB33" s="77"/>
      <c r="LC33" s="77"/>
      <c r="LD33" s="77"/>
      <c r="LE33" s="77"/>
      <c r="LF33" s="77"/>
      <c r="LG33" s="77"/>
      <c r="LH33" s="77"/>
      <c r="LI33" s="77"/>
      <c r="LJ33" s="77"/>
      <c r="LK33" s="77"/>
      <c r="LL33" s="77"/>
      <c r="LM33" s="77"/>
      <c r="LN33" s="77"/>
      <c r="LO33" s="77"/>
      <c r="LP33" s="77"/>
      <c r="LQ33" s="77"/>
      <c r="LR33" s="77"/>
      <c r="LS33" s="77"/>
      <c r="LT33" s="77"/>
      <c r="LU33" s="77"/>
      <c r="LV33" s="77"/>
      <c r="LW33" s="77"/>
      <c r="LX33" s="77"/>
      <c r="LY33" s="77"/>
      <c r="LZ33" s="77"/>
      <c r="MA33" s="77"/>
      <c r="MB33" s="77"/>
      <c r="MC33" s="77"/>
      <c r="MD33" s="77"/>
      <c r="ME33" s="77"/>
      <c r="MF33" s="77"/>
      <c r="MG33" s="77"/>
      <c r="MH33" s="77"/>
      <c r="MI33" s="77"/>
      <c r="MJ33" s="77"/>
      <c r="MK33" s="77"/>
      <c r="ML33" s="77"/>
      <c r="MM33" s="77"/>
      <c r="MN33" s="77"/>
      <c r="MO33" s="77"/>
      <c r="MP33" s="77"/>
      <c r="MQ33" s="77"/>
      <c r="MR33" s="77"/>
      <c r="MS33" s="77"/>
      <c r="MT33" s="77"/>
      <c r="MU33" s="77"/>
      <c r="MV33" s="77"/>
      <c r="MW33" s="77"/>
      <c r="MX33" s="77"/>
      <c r="MY33" s="77"/>
      <c r="MZ33" s="77"/>
      <c r="NA33" s="77"/>
      <c r="NB33" s="77"/>
      <c r="NC33" s="77"/>
      <c r="ND33" s="77"/>
      <c r="NE33" s="77"/>
      <c r="NF33" s="77"/>
      <c r="NG33" s="77"/>
      <c r="NH33" s="77"/>
      <c r="NI33" s="77"/>
      <c r="NJ33" s="77"/>
      <c r="NK33" s="77"/>
      <c r="NL33" s="77"/>
      <c r="NM33" s="77"/>
      <c r="NN33" s="77"/>
      <c r="NO33" s="77"/>
      <c r="NP33" s="77"/>
      <c r="NQ33" s="77"/>
      <c r="NR33" s="77"/>
      <c r="NS33" s="77"/>
      <c r="NT33" s="77"/>
      <c r="NU33" s="77"/>
      <c r="NV33" s="77"/>
      <c r="NW33" s="77"/>
      <c r="NX33" s="77"/>
      <c r="NY33" s="77"/>
      <c r="NZ33" s="77"/>
      <c r="OA33" s="77"/>
      <c r="OB33" s="77"/>
      <c r="OC33" s="77"/>
      <c r="OD33" s="77"/>
      <c r="OE33" s="77"/>
      <c r="OF33" s="77"/>
      <c r="OG33" s="77"/>
      <c r="OH33" s="77"/>
      <c r="OI33" s="77"/>
      <c r="OJ33" s="77"/>
      <c r="OK33" s="77"/>
      <c r="OL33" s="77"/>
      <c r="OM33" s="77"/>
      <c r="ON33" s="77"/>
      <c r="OO33" s="77"/>
      <c r="OP33" s="77"/>
      <c r="OQ33" s="77"/>
      <c r="OR33" s="77"/>
      <c r="OS33" s="77"/>
      <c r="OT33" s="77"/>
      <c r="OU33" s="77"/>
      <c r="OV33" s="77"/>
      <c r="OW33" s="77"/>
      <c r="OX33" s="77"/>
      <c r="OY33" s="77"/>
      <c r="OZ33" s="77"/>
      <c r="PA33" s="77"/>
      <c r="PB33" s="77"/>
      <c r="PC33" s="77"/>
      <c r="PD33" s="77"/>
      <c r="PE33" s="77"/>
      <c r="PF33" s="77"/>
      <c r="PG33" s="77"/>
      <c r="PH33" s="77"/>
      <c r="PI33" s="77"/>
      <c r="PJ33" s="77"/>
      <c r="PK33" s="77"/>
      <c r="PL33" s="77"/>
      <c r="PM33" s="77"/>
      <c r="PN33" s="77"/>
      <c r="PO33" s="77"/>
      <c r="PP33" s="77"/>
      <c r="PQ33" s="77"/>
      <c r="PR33" s="77"/>
      <c r="PS33" s="77"/>
      <c r="PT33" s="77"/>
      <c r="PU33" s="77"/>
      <c r="PV33" s="77"/>
      <c r="PW33" s="77"/>
      <c r="PX33" s="77"/>
      <c r="PY33" s="77"/>
      <c r="PZ33" s="77"/>
      <c r="QA33" s="77"/>
      <c r="QB33" s="77"/>
      <c r="QC33" s="77"/>
      <c r="QD33" s="77"/>
      <c r="QE33" s="77"/>
      <c r="QF33" s="77"/>
      <c r="QG33" s="77"/>
      <c r="QH33" s="77"/>
      <c r="QI33" s="77"/>
      <c r="QJ33" s="77"/>
      <c r="QK33" s="77"/>
      <c r="QL33" s="77"/>
      <c r="QM33" s="77"/>
      <c r="QN33" s="77"/>
      <c r="QO33" s="77"/>
      <c r="QP33" s="77"/>
      <c r="QQ33" s="77"/>
      <c r="QR33" s="77"/>
      <c r="QS33" s="77"/>
      <c r="QT33" s="77"/>
      <c r="QU33" s="77"/>
      <c r="QV33" s="77"/>
      <c r="QW33" s="77"/>
      <c r="QX33" s="77"/>
      <c r="QY33" s="77"/>
      <c r="QZ33" s="77"/>
      <c r="RA33" s="77"/>
      <c r="RB33" s="77"/>
      <c r="RC33" s="77"/>
      <c r="RD33" s="77"/>
      <c r="RE33" s="77"/>
      <c r="RF33" s="77"/>
      <c r="RG33" s="77"/>
      <c r="RH33" s="77"/>
      <c r="RI33" s="77"/>
      <c r="RJ33" s="77"/>
      <c r="RK33" s="77"/>
      <c r="RL33" s="77"/>
      <c r="RM33" s="77"/>
      <c r="RN33" s="77"/>
      <c r="RO33" s="77"/>
      <c r="RP33" s="77"/>
      <c r="RQ33" s="77"/>
      <c r="RR33" s="77"/>
      <c r="RS33" s="77"/>
      <c r="RT33" s="77"/>
      <c r="RU33" s="77"/>
      <c r="RV33" s="77"/>
      <c r="RW33" s="77"/>
      <c r="RX33" s="77"/>
      <c r="RY33" s="77"/>
      <c r="RZ33" s="77"/>
      <c r="SA33" s="77"/>
      <c r="SB33" s="77"/>
      <c r="SC33" s="77"/>
      <c r="SD33" s="77"/>
      <c r="SE33" s="77"/>
      <c r="SF33" s="77"/>
      <c r="SG33" s="77"/>
      <c r="SH33" s="77"/>
      <c r="SI33" s="77"/>
      <c r="SJ33" s="77"/>
      <c r="SK33" s="77"/>
      <c r="SL33" s="77"/>
      <c r="SM33" s="77"/>
      <c r="SN33" s="77"/>
      <c r="SO33" s="77"/>
      <c r="SP33" s="77"/>
      <c r="SQ33" s="77"/>
      <c r="SR33" s="77"/>
      <c r="SS33" s="77"/>
      <c r="ST33" s="77"/>
      <c r="SU33" s="77"/>
      <c r="SV33" s="77"/>
      <c r="SW33" s="77"/>
      <c r="SX33" s="77"/>
      <c r="SY33" s="77"/>
      <c r="SZ33" s="77"/>
      <c r="TA33" s="77"/>
      <c r="TB33" s="77"/>
      <c r="TC33" s="77"/>
      <c r="TD33" s="77"/>
      <c r="TE33" s="77"/>
      <c r="TF33" s="77"/>
      <c r="TG33" s="77"/>
      <c r="TH33" s="77"/>
      <c r="TI33" s="77"/>
      <c r="TJ33" s="77"/>
      <c r="TK33" s="77"/>
      <c r="TL33" s="77"/>
      <c r="TM33" s="77"/>
      <c r="TN33" s="77"/>
      <c r="TO33" s="77"/>
      <c r="TP33" s="77"/>
      <c r="TQ33" s="77"/>
      <c r="TR33" s="77"/>
      <c r="TS33" s="77"/>
      <c r="TT33" s="77"/>
      <c r="TU33" s="77"/>
      <c r="TV33" s="77"/>
      <c r="TW33" s="77"/>
      <c r="TX33" s="77"/>
      <c r="TY33" s="77"/>
      <c r="TZ33" s="77"/>
      <c r="UA33" s="77"/>
      <c r="UB33" s="77"/>
      <c r="UC33" s="77"/>
      <c r="UD33" s="77"/>
      <c r="UE33" s="77"/>
      <c r="UF33" s="77"/>
      <c r="UG33" s="77"/>
      <c r="UH33" s="77"/>
      <c r="UI33" s="77"/>
      <c r="UJ33" s="77"/>
      <c r="UK33" s="77"/>
      <c r="UL33" s="77"/>
      <c r="UM33" s="77"/>
      <c r="UN33" s="77"/>
      <c r="UO33" s="77"/>
      <c r="UP33" s="77"/>
      <c r="UQ33" s="77"/>
      <c r="UR33" s="77"/>
      <c r="US33" s="77"/>
      <c r="UT33" s="77"/>
      <c r="UU33" s="77"/>
      <c r="UV33" s="77"/>
      <c r="UW33" s="77"/>
      <c r="UX33" s="77"/>
      <c r="UY33" s="77"/>
      <c r="UZ33" s="77"/>
      <c r="VA33" s="77"/>
      <c r="VB33" s="77"/>
      <c r="VC33" s="77"/>
      <c r="VD33" s="77"/>
      <c r="VE33" s="77"/>
      <c r="VF33" s="77"/>
      <c r="VG33" s="77"/>
      <c r="VH33" s="77"/>
      <c r="VI33" s="77"/>
      <c r="VJ33" s="77"/>
      <c r="VK33" s="77"/>
      <c r="VL33" s="77"/>
      <c r="VM33" s="77"/>
      <c r="VN33" s="77"/>
      <c r="VO33" s="77"/>
      <c r="VP33" s="77"/>
      <c r="VQ33" s="77"/>
      <c r="VR33" s="77"/>
      <c r="VS33" s="77"/>
      <c r="VT33" s="77"/>
      <c r="VU33" s="77"/>
      <c r="VV33" s="77"/>
      <c r="VW33" s="77"/>
      <c r="VX33" s="77"/>
      <c r="VY33" s="77"/>
      <c r="VZ33" s="77"/>
      <c r="WA33" s="77"/>
      <c r="WB33" s="77"/>
      <c r="WC33" s="77"/>
      <c r="WD33" s="77"/>
      <c r="WE33" s="77"/>
      <c r="WF33" s="77"/>
      <c r="WG33" s="77"/>
      <c r="WH33" s="77"/>
      <c r="WI33" s="77"/>
      <c r="WJ33" s="77"/>
      <c r="WK33" s="77"/>
      <c r="WL33" s="77"/>
      <c r="WM33" s="77"/>
      <c r="WN33" s="77"/>
      <c r="WO33" s="77"/>
      <c r="WP33" s="77"/>
      <c r="WQ33" s="77"/>
      <c r="WR33" s="77"/>
      <c r="WS33" s="77"/>
      <c r="WT33" s="77"/>
      <c r="WU33" s="77"/>
      <c r="WV33" s="77"/>
      <c r="WW33" s="77"/>
      <c r="WX33" s="77"/>
      <c r="WY33" s="77"/>
      <c r="WZ33" s="77"/>
      <c r="XA33" s="77"/>
      <c r="XB33" s="77"/>
      <c r="XC33" s="77"/>
      <c r="XD33" s="77"/>
      <c r="XE33" s="77"/>
      <c r="XF33" s="77"/>
      <c r="XG33" s="77"/>
      <c r="XH33" s="77"/>
      <c r="XI33" s="77"/>
      <c r="XJ33" s="77"/>
      <c r="XK33" s="77"/>
      <c r="XL33" s="77"/>
      <c r="XM33" s="77"/>
      <c r="XN33" s="77"/>
      <c r="XO33" s="77"/>
      <c r="XP33" s="77"/>
      <c r="XQ33" s="77"/>
      <c r="XR33" s="77"/>
      <c r="XS33" s="77"/>
      <c r="XT33" s="77"/>
      <c r="XU33" s="77"/>
      <c r="XV33" s="77"/>
      <c r="XW33" s="77"/>
      <c r="XX33" s="77"/>
      <c r="XY33" s="77"/>
      <c r="XZ33" s="77"/>
      <c r="YA33" s="77"/>
      <c r="YB33" s="77"/>
      <c r="YC33" s="77"/>
      <c r="YD33" s="77"/>
      <c r="YE33" s="77"/>
      <c r="YF33" s="77"/>
      <c r="YG33" s="77"/>
      <c r="YH33" s="77"/>
      <c r="YI33" s="77"/>
      <c r="YJ33" s="77"/>
      <c r="YK33" s="77"/>
      <c r="YL33" s="77"/>
      <c r="YM33" s="77"/>
      <c r="YN33" s="77"/>
      <c r="YO33" s="77"/>
      <c r="YP33" s="77"/>
      <c r="YQ33" s="77"/>
      <c r="YR33" s="77"/>
      <c r="YS33" s="77"/>
      <c r="YT33" s="77"/>
      <c r="YU33" s="77"/>
      <c r="YV33" s="77"/>
      <c r="YW33" s="77"/>
      <c r="YX33" s="77"/>
      <c r="YY33" s="77"/>
      <c r="YZ33" s="77"/>
      <c r="ZA33" s="77"/>
      <c r="ZB33" s="77"/>
      <c r="ZC33" s="77"/>
      <c r="ZD33" s="77"/>
      <c r="ZE33" s="77"/>
      <c r="ZF33" s="77"/>
      <c r="ZG33" s="77"/>
      <c r="ZH33" s="77"/>
      <c r="ZI33" s="77"/>
      <c r="ZJ33" s="77"/>
      <c r="ZK33" s="77"/>
      <c r="ZL33" s="77"/>
      <c r="ZM33" s="77"/>
      <c r="ZN33" s="77"/>
      <c r="ZO33" s="77"/>
      <c r="ZP33" s="77"/>
      <c r="ZQ33" s="77"/>
      <c r="ZR33" s="77"/>
      <c r="ZS33" s="77"/>
      <c r="ZT33" s="77"/>
      <c r="ZU33" s="77"/>
      <c r="ZV33" s="77"/>
      <c r="ZW33" s="77"/>
      <c r="ZX33" s="77"/>
      <c r="ZY33" s="77"/>
      <c r="ZZ33" s="77"/>
      <c r="AAA33" s="77"/>
      <c r="AAB33" s="77"/>
      <c r="AAC33" s="77"/>
      <c r="AAD33" s="77"/>
      <c r="AAE33" s="77"/>
      <c r="AAF33" s="77"/>
      <c r="AAG33" s="77"/>
      <c r="AAH33" s="77"/>
      <c r="AAI33" s="77"/>
      <c r="AAJ33" s="77"/>
      <c r="AAK33" s="77"/>
      <c r="AAL33" s="77"/>
      <c r="AAM33" s="77"/>
      <c r="AAN33" s="77"/>
      <c r="AAO33" s="77"/>
      <c r="AAP33" s="77"/>
      <c r="AAQ33" s="77"/>
      <c r="AAR33" s="77"/>
      <c r="AAS33" s="77"/>
      <c r="AAT33" s="77"/>
      <c r="AAU33" s="77"/>
      <c r="AAV33" s="77"/>
      <c r="AAW33" s="77"/>
      <c r="AAX33" s="77"/>
      <c r="AAY33" s="77"/>
      <c r="AAZ33" s="77"/>
      <c r="ABA33" s="77"/>
      <c r="ABB33" s="77"/>
      <c r="ABC33" s="77"/>
      <c r="ABD33" s="77"/>
      <c r="ABE33" s="77"/>
      <c r="ABF33" s="77"/>
      <c r="ABG33" s="77"/>
      <c r="ABH33" s="77"/>
      <c r="ABI33" s="77"/>
      <c r="ABJ33" s="77"/>
      <c r="ABK33" s="77"/>
      <c r="ABL33" s="77"/>
      <c r="ABM33" s="77"/>
      <c r="ABN33" s="77"/>
      <c r="ABO33" s="77"/>
      <c r="ABP33" s="77"/>
      <c r="ABQ33" s="77"/>
      <c r="ABR33" s="77"/>
      <c r="ABS33" s="77"/>
      <c r="ABT33" s="77"/>
      <c r="ABU33" s="77"/>
      <c r="ABV33" s="77"/>
      <c r="ABW33" s="77"/>
      <c r="ABX33" s="77"/>
      <c r="ABY33" s="77"/>
      <c r="ABZ33" s="77"/>
      <c r="ACA33" s="77"/>
      <c r="ACB33" s="77"/>
      <c r="ACC33" s="77"/>
      <c r="ACD33" s="77"/>
      <c r="ACE33" s="77"/>
      <c r="ACF33" s="77"/>
      <c r="ACG33" s="77"/>
      <c r="ACH33" s="77"/>
      <c r="ACI33" s="77"/>
      <c r="ACJ33" s="77"/>
      <c r="ACK33" s="77"/>
      <c r="ACL33" s="77"/>
      <c r="ACM33" s="77"/>
      <c r="ACN33" s="77"/>
      <c r="ACO33" s="77"/>
      <c r="ACP33" s="77"/>
      <c r="ACQ33" s="77"/>
      <c r="ACR33" s="77"/>
      <c r="ACS33" s="77"/>
      <c r="ACT33" s="77"/>
      <c r="ACU33" s="77"/>
      <c r="ACV33" s="77"/>
      <c r="ACW33" s="77"/>
      <c r="ACX33" s="77"/>
      <c r="ACY33" s="77"/>
      <c r="ACZ33" s="77"/>
      <c r="ADA33" s="77"/>
      <c r="ADB33" s="77"/>
      <c r="ADC33" s="77"/>
      <c r="ADD33" s="77"/>
      <c r="ADE33" s="77"/>
      <c r="ADF33" s="77"/>
      <c r="ADG33" s="77"/>
      <c r="ADH33" s="77"/>
      <c r="ADI33" s="77"/>
      <c r="ADJ33" s="77"/>
      <c r="ADK33" s="77"/>
      <c r="ADL33" s="77"/>
      <c r="ADM33" s="77"/>
      <c r="ADN33" s="77"/>
      <c r="ADO33" s="77"/>
      <c r="ADP33" s="77"/>
      <c r="ADQ33" s="77"/>
      <c r="ADR33" s="77"/>
      <c r="ADS33" s="77"/>
      <c r="ADT33" s="77"/>
      <c r="ADU33" s="77"/>
      <c r="ADV33" s="77"/>
      <c r="ADW33" s="77"/>
      <c r="ADX33" s="77"/>
      <c r="ADY33" s="77"/>
      <c r="ADZ33" s="77"/>
      <c r="AEA33" s="77"/>
      <c r="AEB33" s="77"/>
      <c r="AEC33" s="77"/>
      <c r="AED33" s="77"/>
      <c r="AEE33" s="77"/>
      <c r="AEF33" s="77"/>
      <c r="AEG33" s="77"/>
      <c r="AEH33" s="77"/>
      <c r="AEI33" s="77"/>
      <c r="AEJ33" s="77"/>
      <c r="AEK33" s="77"/>
      <c r="AEL33" s="77"/>
      <c r="AEM33" s="77"/>
      <c r="AEN33" s="77"/>
      <c r="AEO33" s="77"/>
      <c r="AEP33" s="77"/>
      <c r="AEQ33" s="77"/>
      <c r="AER33" s="77"/>
      <c r="AES33" s="77"/>
      <c r="AET33" s="77"/>
      <c r="AEU33" s="77"/>
      <c r="AEV33" s="77"/>
      <c r="AEW33" s="77"/>
      <c r="AEX33" s="77"/>
      <c r="AEY33" s="77"/>
      <c r="AEZ33" s="77"/>
      <c r="AFA33" s="77"/>
      <c r="AFB33" s="77"/>
      <c r="AFC33" s="77"/>
      <c r="AFD33" s="77"/>
      <c r="AFE33" s="77"/>
      <c r="AFF33" s="77"/>
      <c r="AFG33" s="77"/>
      <c r="AFH33" s="77"/>
      <c r="AFI33" s="77"/>
      <c r="AFJ33" s="77"/>
      <c r="AFK33" s="77"/>
      <c r="AFL33" s="77"/>
      <c r="AFM33" s="77"/>
      <c r="AFN33" s="77"/>
      <c r="AFO33" s="77"/>
      <c r="AFP33" s="77"/>
      <c r="AFQ33" s="77"/>
      <c r="AFR33" s="77"/>
      <c r="AFS33" s="77"/>
      <c r="AFT33" s="77"/>
      <c r="AFU33" s="77"/>
      <c r="AFV33" s="77"/>
      <c r="AFW33" s="77"/>
      <c r="AFX33" s="77"/>
      <c r="AFY33" s="77"/>
      <c r="AFZ33" s="77"/>
      <c r="AGA33" s="77"/>
      <c r="AGB33" s="77"/>
      <c r="AGC33" s="77"/>
      <c r="AGD33" s="77"/>
      <c r="AGE33" s="77"/>
      <c r="AGF33" s="77"/>
      <c r="AGG33" s="77"/>
      <c r="AGH33" s="77"/>
      <c r="AGI33" s="77"/>
      <c r="AGJ33" s="77"/>
      <c r="AGK33" s="77"/>
      <c r="AGL33" s="77"/>
      <c r="AGM33" s="77"/>
      <c r="AGN33" s="77"/>
      <c r="AGO33" s="77"/>
      <c r="AGP33" s="77"/>
      <c r="AGQ33" s="77"/>
      <c r="AGR33" s="77"/>
      <c r="AGS33" s="77"/>
      <c r="AGT33" s="77"/>
      <c r="AGU33" s="77"/>
      <c r="AGV33" s="77"/>
      <c r="AGW33" s="77"/>
      <c r="AGX33" s="77"/>
      <c r="AGY33" s="77"/>
      <c r="AGZ33" s="77"/>
      <c r="AHA33" s="77"/>
      <c r="AHB33" s="77"/>
      <c r="AHC33" s="77"/>
      <c r="AHD33" s="77"/>
      <c r="AHE33" s="77"/>
      <c r="AHF33" s="77"/>
      <c r="AHG33" s="77"/>
      <c r="AHH33" s="77"/>
      <c r="AHI33" s="77"/>
      <c r="AHJ33" s="77"/>
      <c r="AHK33" s="77"/>
      <c r="AHL33" s="77"/>
      <c r="AHM33" s="77"/>
      <c r="AHN33" s="77"/>
      <c r="AHO33" s="77"/>
      <c r="AHP33" s="77"/>
      <c r="AHQ33" s="77"/>
      <c r="AHR33" s="77"/>
      <c r="AHS33" s="77"/>
      <c r="AHT33" s="77"/>
      <c r="AHU33" s="77"/>
      <c r="AHV33" s="77"/>
      <c r="AHW33" s="77"/>
      <c r="AHX33" s="77"/>
      <c r="AHY33" s="77"/>
      <c r="AHZ33" s="77"/>
      <c r="AIA33" s="77"/>
      <c r="AIB33" s="77"/>
      <c r="AIC33" s="77"/>
      <c r="AID33" s="77"/>
      <c r="AIE33" s="77"/>
      <c r="AIF33" s="77"/>
      <c r="AIG33" s="77"/>
      <c r="AIH33" s="77"/>
      <c r="AII33" s="77"/>
      <c r="AIJ33" s="77"/>
      <c r="AIK33" s="77"/>
      <c r="AIL33" s="77"/>
      <c r="AIM33" s="77"/>
      <c r="AIN33" s="77"/>
      <c r="AIO33" s="77"/>
      <c r="AIP33" s="77"/>
      <c r="AIQ33" s="77"/>
      <c r="AIR33" s="77"/>
      <c r="AIS33" s="77"/>
      <c r="AIT33" s="77"/>
      <c r="AIU33" s="77"/>
      <c r="AIV33" s="77"/>
      <c r="AIW33" s="77"/>
      <c r="AIX33" s="77"/>
      <c r="AIY33" s="77"/>
      <c r="AIZ33" s="77"/>
      <c r="AJA33" s="77"/>
      <c r="AJB33" s="77"/>
      <c r="AJC33" s="77"/>
      <c r="AJD33" s="77"/>
      <c r="AJE33" s="77"/>
      <c r="AJF33" s="77"/>
      <c r="AJG33" s="77"/>
      <c r="AJH33" s="77"/>
      <c r="AJI33" s="77"/>
      <c r="AJJ33" s="77"/>
      <c r="AJK33" s="77"/>
      <c r="AJL33" s="77"/>
      <c r="AJM33" s="77"/>
      <c r="AJN33" s="77"/>
      <c r="AJO33" s="77"/>
      <c r="AJP33" s="77"/>
      <c r="AJQ33" s="77"/>
      <c r="AJR33" s="77"/>
      <c r="AJS33" s="77"/>
      <c r="AJT33" s="77"/>
      <c r="AJU33" s="77"/>
      <c r="AJV33" s="77"/>
      <c r="AJW33" s="77"/>
      <c r="AJX33" s="77"/>
      <c r="AJY33" s="77"/>
      <c r="AJZ33" s="77"/>
      <c r="AKA33" s="77"/>
      <c r="AKB33" s="77"/>
      <c r="AKC33" s="77"/>
      <c r="AKD33" s="77"/>
      <c r="AKE33" s="77"/>
      <c r="AKF33" s="77"/>
      <c r="AKG33" s="77"/>
      <c r="AKH33" s="77"/>
      <c r="AKI33" s="77"/>
      <c r="AKJ33" s="77"/>
      <c r="AKK33" s="77"/>
      <c r="AKL33" s="77"/>
      <c r="AKM33" s="77"/>
      <c r="AKN33" s="77"/>
      <c r="AKO33" s="77"/>
      <c r="AKP33" s="77"/>
      <c r="AKQ33" s="77"/>
      <c r="AKR33" s="77"/>
      <c r="AKS33" s="77"/>
      <c r="AKT33" s="77"/>
      <c r="AKU33" s="77"/>
      <c r="AKV33" s="77"/>
      <c r="AKW33" s="77"/>
      <c r="AKX33" s="77"/>
      <c r="AKY33" s="77"/>
      <c r="AKZ33" s="77"/>
      <c r="ALA33" s="77"/>
      <c r="ALB33" s="77"/>
      <c r="ALC33" s="77"/>
      <c r="ALD33" s="77"/>
      <c r="ALE33" s="77"/>
      <c r="ALF33" s="77"/>
      <c r="ALG33" s="77"/>
      <c r="ALH33" s="77"/>
      <c r="ALI33" s="77"/>
      <c r="ALJ33" s="77"/>
      <c r="ALK33" s="77"/>
      <c r="ALL33" s="77"/>
      <c r="ALM33" s="77"/>
      <c r="ALN33" s="77"/>
      <c r="ALO33" s="77"/>
      <c r="ALP33" s="77"/>
      <c r="ALQ33" s="77"/>
      <c r="ALR33" s="77"/>
      <c r="ALS33" s="77"/>
      <c r="ALT33" s="77"/>
      <c r="ALU33" s="77"/>
      <c r="ALV33" s="77"/>
      <c r="ALW33" s="77"/>
      <c r="ALX33" s="77"/>
      <c r="ALY33" s="77"/>
      <c r="ALZ33" s="77"/>
      <c r="AMA33" s="77"/>
      <c r="AMB33" s="77"/>
      <c r="AMC33" s="77"/>
      <c r="AMD33" s="77"/>
      <c r="AME33" s="77"/>
      <c r="AMF33" s="77"/>
      <c r="AMG33" s="77"/>
      <c r="AMH33" s="77"/>
      <c r="AMI33" s="77"/>
      <c r="AMJ33" s="77"/>
      <c r="AMK33" s="77"/>
      <c r="AML33" s="77"/>
      <c r="AMM33" s="77"/>
      <c r="AMN33" s="77"/>
      <c r="AMO33" s="77"/>
      <c r="AMP33" s="77"/>
      <c r="AMQ33" s="77"/>
      <c r="AMR33" s="77"/>
      <c r="AMS33" s="77"/>
      <c r="AMT33" s="77"/>
      <c r="AMU33" s="77"/>
      <c r="AMV33" s="77"/>
      <c r="AMW33" s="77"/>
      <c r="AMX33" s="77"/>
      <c r="AMY33" s="77"/>
      <c r="AMZ33" s="77"/>
      <c r="ANA33" s="77"/>
      <c r="ANB33" s="77"/>
      <c r="ANC33" s="77"/>
      <c r="AND33" s="77"/>
      <c r="ANE33" s="77"/>
      <c r="ANF33" s="77"/>
      <c r="ANG33" s="77"/>
      <c r="ANH33" s="77"/>
      <c r="ANI33" s="77"/>
      <c r="ANJ33" s="77"/>
      <c r="ANK33" s="77"/>
      <c r="ANL33" s="77"/>
      <c r="ANM33" s="77"/>
      <c r="ANN33" s="77"/>
      <c r="ANO33" s="77"/>
      <c r="ANP33" s="77"/>
      <c r="ANQ33" s="77"/>
      <c r="ANR33" s="77"/>
      <c r="ANS33" s="77"/>
      <c r="ANT33" s="77"/>
      <c r="ANU33" s="77"/>
      <c r="ANV33" s="77"/>
      <c r="ANW33" s="77"/>
      <c r="ANX33" s="77"/>
      <c r="ANY33" s="77"/>
      <c r="ANZ33" s="77"/>
      <c r="AOA33" s="77"/>
      <c r="AOB33" s="77"/>
      <c r="AOC33" s="77"/>
      <c r="AOD33" s="77"/>
      <c r="AOE33" s="77"/>
      <c r="AOF33" s="77"/>
      <c r="AOG33" s="77"/>
      <c r="AOH33" s="77"/>
      <c r="AOI33" s="77"/>
      <c r="AOJ33" s="77"/>
      <c r="AOK33" s="77"/>
      <c r="AOL33" s="77"/>
      <c r="AOM33" s="77"/>
      <c r="AON33" s="77"/>
      <c r="AOO33" s="77"/>
      <c r="AOP33" s="77"/>
      <c r="AOQ33" s="77"/>
      <c r="AOR33" s="77"/>
      <c r="AOS33" s="77"/>
      <c r="AOT33" s="77"/>
      <c r="AOU33" s="77"/>
      <c r="AOV33" s="77"/>
      <c r="AOW33" s="77"/>
      <c r="AOX33" s="77"/>
      <c r="AOY33" s="77"/>
      <c r="AOZ33" s="77"/>
      <c r="APA33" s="77"/>
      <c r="APB33" s="77"/>
      <c r="APC33" s="77"/>
      <c r="APD33" s="77"/>
      <c r="APE33" s="77"/>
      <c r="APF33" s="77"/>
      <c r="APG33" s="77"/>
      <c r="APH33" s="77"/>
      <c r="API33" s="77"/>
      <c r="APJ33" s="77"/>
      <c r="APK33" s="77"/>
      <c r="APL33" s="77"/>
      <c r="APM33" s="77"/>
      <c r="APN33" s="77"/>
      <c r="APO33" s="77"/>
      <c r="APP33" s="77"/>
      <c r="APQ33" s="77"/>
      <c r="APR33" s="77"/>
      <c r="APS33" s="77"/>
      <c r="APT33" s="77"/>
      <c r="APU33" s="77"/>
      <c r="APV33" s="77"/>
      <c r="APW33" s="77"/>
      <c r="APX33" s="77"/>
      <c r="APY33" s="77"/>
      <c r="APZ33" s="77"/>
      <c r="AQA33" s="77"/>
      <c r="AQB33" s="77"/>
      <c r="AQC33" s="77"/>
      <c r="AQD33" s="77"/>
      <c r="AQE33" s="77"/>
      <c r="AQF33" s="77"/>
      <c r="AQG33" s="77"/>
      <c r="AQH33" s="77"/>
      <c r="AQI33" s="77"/>
      <c r="AQJ33" s="77"/>
      <c r="AQK33" s="77"/>
      <c r="AQL33" s="77"/>
      <c r="AQM33" s="77"/>
      <c r="AQN33" s="77"/>
      <c r="AQO33" s="77"/>
      <c r="AQP33" s="77"/>
      <c r="AQQ33" s="77"/>
      <c r="AQR33" s="77"/>
      <c r="AQS33" s="77"/>
      <c r="AQT33" s="77"/>
      <c r="AQU33" s="77"/>
      <c r="AQV33" s="77"/>
      <c r="AQW33" s="77"/>
      <c r="AQX33" s="77"/>
      <c r="AQY33" s="77"/>
      <c r="AQZ33" s="77"/>
      <c r="ARA33" s="77"/>
      <c r="ARB33" s="77"/>
      <c r="ARC33" s="77"/>
      <c r="ARD33" s="77"/>
      <c r="ARE33" s="77"/>
      <c r="ARF33" s="77"/>
      <c r="ARG33" s="77"/>
      <c r="ARH33" s="77"/>
      <c r="ARI33" s="77"/>
      <c r="ARJ33" s="77"/>
      <c r="ARK33" s="77"/>
      <c r="ARL33" s="77"/>
      <c r="ARM33" s="77"/>
      <c r="ARN33" s="77"/>
      <c r="ARO33" s="77"/>
      <c r="ARP33" s="77"/>
      <c r="ARQ33" s="77"/>
      <c r="ARR33" s="77"/>
      <c r="ARS33" s="77"/>
      <c r="ART33" s="77"/>
      <c r="ARU33" s="77"/>
      <c r="ARV33" s="77"/>
      <c r="ARW33" s="77"/>
      <c r="ARX33" s="77"/>
      <c r="ARY33" s="77"/>
      <c r="ARZ33" s="77"/>
      <c r="ASA33" s="77"/>
      <c r="ASB33" s="77"/>
      <c r="ASC33" s="77"/>
      <c r="ASD33" s="77"/>
      <c r="ASE33" s="77"/>
      <c r="ASF33" s="77"/>
      <c r="ASG33" s="77"/>
      <c r="ASH33" s="77"/>
      <c r="ASI33" s="77"/>
      <c r="ASJ33" s="77"/>
      <c r="ASK33" s="77"/>
      <c r="ASL33" s="77"/>
      <c r="ASM33" s="77"/>
      <c r="ASN33" s="77"/>
      <c r="ASO33" s="77"/>
      <c r="ASP33" s="77"/>
      <c r="ASQ33" s="77"/>
      <c r="ASR33" s="77"/>
      <c r="ASS33" s="77"/>
      <c r="AST33" s="77"/>
      <c r="ASU33" s="77"/>
      <c r="ASV33" s="77"/>
      <c r="ASW33" s="77"/>
      <c r="ASX33" s="77"/>
      <c r="ASY33" s="77"/>
      <c r="ASZ33" s="77"/>
      <c r="ATA33" s="77"/>
      <c r="ATB33" s="77"/>
      <c r="ATC33" s="77"/>
      <c r="ATD33" s="77"/>
      <c r="ATE33" s="77"/>
      <c r="ATF33" s="77"/>
      <c r="ATG33" s="77"/>
      <c r="ATH33" s="77"/>
      <c r="ATI33" s="77"/>
      <c r="ATJ33" s="77"/>
      <c r="ATK33" s="77"/>
      <c r="ATL33" s="77"/>
      <c r="ATM33" s="77"/>
      <c r="ATN33" s="77"/>
      <c r="ATO33" s="77"/>
      <c r="ATP33" s="77"/>
      <c r="ATQ33" s="77"/>
      <c r="ATR33" s="77"/>
      <c r="ATS33" s="77"/>
      <c r="ATT33" s="77"/>
      <c r="ATU33" s="77"/>
      <c r="ATV33" s="77"/>
      <c r="ATW33" s="77"/>
      <c r="ATX33" s="77"/>
      <c r="ATY33" s="77"/>
      <c r="ATZ33" s="77"/>
      <c r="AUA33" s="77"/>
      <c r="AUB33" s="77"/>
      <c r="AUC33" s="77"/>
      <c r="AUD33" s="77"/>
      <c r="AUE33" s="77"/>
      <c r="AUF33" s="77"/>
      <c r="AUG33" s="77"/>
      <c r="AUH33" s="77"/>
      <c r="AUI33" s="77"/>
      <c r="AUJ33" s="77"/>
      <c r="AUK33" s="77"/>
      <c r="AUL33" s="77"/>
      <c r="AUM33" s="77"/>
      <c r="AUN33" s="77"/>
      <c r="AUO33" s="77"/>
      <c r="AUP33" s="77"/>
      <c r="AUQ33" s="77"/>
      <c r="AUR33" s="77"/>
      <c r="AUS33" s="77"/>
      <c r="AUT33" s="77"/>
      <c r="AUU33" s="77"/>
      <c r="AUV33" s="77"/>
      <c r="AUW33" s="77"/>
      <c r="AUX33" s="77"/>
      <c r="AUY33" s="77"/>
      <c r="AUZ33" s="77"/>
      <c r="AVA33" s="77"/>
      <c r="AVB33" s="77"/>
      <c r="AVC33" s="77"/>
      <c r="AVD33" s="77"/>
      <c r="AVE33" s="77"/>
      <c r="AVF33" s="77"/>
      <c r="AVG33" s="77"/>
      <c r="AVH33" s="77"/>
      <c r="AVI33" s="77"/>
      <c r="AVJ33" s="77"/>
      <c r="AVK33" s="77"/>
      <c r="AVL33" s="77"/>
      <c r="AVM33" s="77"/>
      <c r="AVN33" s="77"/>
      <c r="AVO33" s="77"/>
      <c r="AVP33" s="77"/>
      <c r="AVQ33" s="77"/>
      <c r="AVR33" s="77"/>
      <c r="AVS33" s="77"/>
      <c r="AVT33" s="77"/>
      <c r="AVU33" s="77"/>
      <c r="AVV33" s="77"/>
      <c r="AVW33" s="77"/>
      <c r="AVX33" s="77"/>
      <c r="AVY33" s="77"/>
      <c r="AVZ33" s="77"/>
      <c r="AWA33" s="77"/>
      <c r="AWB33" s="77"/>
      <c r="AWC33" s="77"/>
      <c r="AWD33" s="77"/>
      <c r="AWE33" s="77"/>
      <c r="AWF33" s="77"/>
      <c r="AWG33" s="77"/>
      <c r="AWH33" s="77"/>
      <c r="AWI33" s="77"/>
      <c r="AWJ33" s="77"/>
      <c r="AWK33" s="77"/>
      <c r="AWL33" s="77"/>
      <c r="AWM33" s="77"/>
      <c r="AWN33" s="77"/>
      <c r="AWO33" s="77"/>
      <c r="AWP33" s="77"/>
      <c r="AWQ33" s="77"/>
      <c r="AWR33" s="77"/>
      <c r="AWS33" s="77"/>
      <c r="AWT33" s="77"/>
      <c r="AWU33" s="77"/>
      <c r="AWV33" s="77"/>
      <c r="AWW33" s="77"/>
      <c r="AWX33" s="77"/>
      <c r="AWY33" s="77"/>
      <c r="AWZ33" s="77"/>
      <c r="AXA33" s="77"/>
      <c r="AXB33" s="77"/>
      <c r="AXC33" s="77"/>
      <c r="AXD33" s="77"/>
      <c r="AXE33" s="77"/>
      <c r="AXF33" s="77"/>
      <c r="AXG33" s="77"/>
      <c r="AXH33" s="77"/>
      <c r="AXI33" s="77"/>
      <c r="AXJ33" s="77"/>
      <c r="AXK33" s="77"/>
      <c r="AXL33" s="77"/>
      <c r="AXM33" s="77"/>
      <c r="AXN33" s="77"/>
      <c r="AXO33" s="77"/>
      <c r="AXP33" s="77"/>
      <c r="AXQ33" s="77"/>
      <c r="AXR33" s="77"/>
      <c r="AXS33" s="77"/>
      <c r="AXT33" s="77"/>
      <c r="AXU33" s="77"/>
      <c r="AXV33" s="77"/>
      <c r="AXW33" s="77"/>
      <c r="AXX33" s="77"/>
      <c r="AXY33" s="77"/>
      <c r="AXZ33" s="77"/>
      <c r="AYA33" s="77"/>
      <c r="AYB33" s="77"/>
      <c r="AYC33" s="77"/>
      <c r="AYD33" s="77"/>
      <c r="AYE33" s="77"/>
      <c r="AYF33" s="77"/>
      <c r="AYG33" s="77"/>
      <c r="AYH33" s="77"/>
      <c r="AYI33" s="77"/>
      <c r="AYJ33" s="77"/>
      <c r="AYK33" s="77"/>
      <c r="AYL33" s="77"/>
      <c r="AYM33" s="77"/>
      <c r="AYN33" s="77"/>
      <c r="AYO33" s="77"/>
      <c r="AYP33" s="77"/>
      <c r="AYQ33" s="77"/>
      <c r="AYR33" s="77"/>
      <c r="AYS33" s="77"/>
      <c r="AYT33" s="77"/>
      <c r="AYU33" s="77"/>
      <c r="AYV33" s="77"/>
      <c r="AYW33" s="77"/>
      <c r="AYX33" s="77"/>
      <c r="AYY33" s="77"/>
      <c r="AYZ33" s="77"/>
      <c r="AZA33" s="77"/>
      <c r="AZB33" s="77"/>
      <c r="AZC33" s="77"/>
      <c r="AZD33" s="77"/>
      <c r="AZE33" s="77"/>
      <c r="AZF33" s="77"/>
      <c r="AZG33" s="77"/>
      <c r="AZH33" s="77"/>
      <c r="AZI33" s="77"/>
      <c r="AZJ33" s="77"/>
      <c r="AZK33" s="77"/>
      <c r="AZL33" s="77"/>
      <c r="AZM33" s="77"/>
      <c r="AZN33" s="77"/>
      <c r="AZO33" s="77"/>
      <c r="AZP33" s="77"/>
      <c r="AZQ33" s="77"/>
      <c r="AZR33" s="77"/>
      <c r="AZS33" s="77"/>
      <c r="AZT33" s="77"/>
      <c r="AZU33" s="77"/>
      <c r="AZV33" s="77"/>
      <c r="AZW33" s="77"/>
      <c r="AZX33" s="77"/>
      <c r="AZY33" s="77"/>
      <c r="AZZ33" s="77"/>
      <c r="BAA33" s="77"/>
      <c r="BAB33" s="77"/>
      <c r="BAC33" s="77"/>
      <c r="BAD33" s="77"/>
      <c r="BAE33" s="77"/>
      <c r="BAF33" s="77"/>
      <c r="BAG33" s="77"/>
      <c r="BAH33" s="77"/>
      <c r="BAI33" s="77"/>
      <c r="BAJ33" s="77"/>
      <c r="BAK33" s="77"/>
      <c r="BAL33" s="77"/>
      <c r="BAM33" s="77"/>
      <c r="BAN33" s="77"/>
      <c r="BAO33" s="77"/>
      <c r="BAP33" s="77"/>
      <c r="BAQ33" s="77"/>
      <c r="BAR33" s="77"/>
      <c r="BAS33" s="77"/>
      <c r="BAT33" s="77"/>
      <c r="BAU33" s="77"/>
      <c r="BAV33" s="77"/>
      <c r="BAW33" s="77"/>
      <c r="BAX33" s="77"/>
      <c r="BAY33" s="77"/>
      <c r="BAZ33" s="77"/>
      <c r="BBA33" s="77"/>
      <c r="BBB33" s="77"/>
      <c r="BBC33" s="77"/>
      <c r="BBD33" s="77"/>
      <c r="BBE33" s="77"/>
      <c r="BBF33" s="77"/>
      <c r="BBG33" s="77"/>
      <c r="BBH33" s="77"/>
      <c r="BBI33" s="77"/>
      <c r="BBJ33" s="77"/>
      <c r="BBK33" s="77"/>
      <c r="BBL33" s="77"/>
      <c r="BBM33" s="77"/>
      <c r="BBN33" s="77"/>
      <c r="BBO33" s="77"/>
      <c r="BBP33" s="77"/>
      <c r="BBQ33" s="77"/>
      <c r="BBR33" s="77"/>
      <c r="BBS33" s="77"/>
      <c r="BBT33" s="77"/>
      <c r="BBU33" s="77"/>
      <c r="BBV33" s="77"/>
      <c r="BBW33" s="77"/>
      <c r="BBX33" s="77"/>
      <c r="BBY33" s="77"/>
      <c r="BBZ33" s="77"/>
      <c r="BCA33" s="77"/>
      <c r="BCB33" s="77"/>
      <c r="BCC33" s="77"/>
      <c r="BCD33" s="77"/>
      <c r="BCE33" s="77"/>
      <c r="BCF33" s="77"/>
      <c r="BCG33" s="77"/>
      <c r="BCH33" s="77"/>
      <c r="BCI33" s="77"/>
      <c r="BCJ33" s="77"/>
      <c r="BCK33" s="77"/>
      <c r="BCL33" s="77"/>
      <c r="BCM33" s="77"/>
      <c r="BCN33" s="77"/>
      <c r="BCO33" s="77"/>
      <c r="BCP33" s="77"/>
      <c r="BCQ33" s="77"/>
      <c r="BCR33" s="77"/>
      <c r="BCS33" s="77"/>
      <c r="BCT33" s="77"/>
      <c r="BCU33" s="77"/>
      <c r="BCV33" s="77"/>
      <c r="BCW33" s="77"/>
      <c r="BCX33" s="77"/>
      <c r="BCY33" s="77"/>
      <c r="BCZ33" s="77"/>
      <c r="BDA33" s="77"/>
      <c r="BDB33" s="77"/>
      <c r="BDC33" s="77"/>
      <c r="BDD33" s="77"/>
      <c r="BDE33" s="77"/>
      <c r="BDF33" s="77"/>
      <c r="BDG33" s="77"/>
      <c r="BDH33" s="77"/>
      <c r="BDI33" s="77"/>
      <c r="BDJ33" s="77"/>
      <c r="BDK33" s="77"/>
      <c r="BDL33" s="77"/>
      <c r="BDM33" s="77"/>
      <c r="BDN33" s="77"/>
      <c r="BDO33" s="77"/>
      <c r="BDP33" s="77"/>
      <c r="BDQ33" s="77"/>
      <c r="BDR33" s="77"/>
      <c r="BDS33" s="77"/>
      <c r="BDT33" s="77"/>
      <c r="BDU33" s="77"/>
      <c r="BDV33" s="77"/>
      <c r="BDW33" s="77"/>
      <c r="BDX33" s="77"/>
      <c r="BDY33" s="77"/>
      <c r="BDZ33" s="77"/>
      <c r="BEA33" s="77"/>
      <c r="BEB33" s="77"/>
      <c r="BEC33" s="77"/>
      <c r="BED33" s="77"/>
      <c r="BEE33" s="77"/>
      <c r="BEF33" s="77"/>
      <c r="BEG33" s="77"/>
      <c r="BEH33" s="77"/>
      <c r="BEI33" s="77"/>
      <c r="BEJ33" s="77"/>
      <c r="BEK33" s="77"/>
      <c r="BEL33" s="77"/>
      <c r="BEM33" s="77"/>
      <c r="BEN33" s="77"/>
      <c r="BEO33" s="77"/>
      <c r="BEP33" s="77"/>
      <c r="BEQ33" s="77"/>
      <c r="BER33" s="77"/>
      <c r="BES33" s="77"/>
      <c r="BET33" s="77"/>
      <c r="BEU33" s="77"/>
      <c r="BEV33" s="77"/>
      <c r="BEW33" s="77"/>
      <c r="BEX33" s="77"/>
      <c r="BEY33" s="77"/>
      <c r="BEZ33" s="77"/>
      <c r="BFA33" s="77"/>
      <c r="BFB33" s="77"/>
      <c r="BFC33" s="77"/>
      <c r="BFD33" s="77"/>
      <c r="BFE33" s="77"/>
      <c r="BFF33" s="77"/>
      <c r="BFG33" s="77"/>
      <c r="BFH33" s="77"/>
      <c r="BFI33" s="77"/>
      <c r="BFJ33" s="77"/>
      <c r="BFK33" s="77"/>
      <c r="BFL33" s="77"/>
      <c r="BFM33" s="77"/>
      <c r="BFN33" s="77"/>
      <c r="BFO33" s="77"/>
      <c r="BFP33" s="77"/>
      <c r="BFQ33" s="77"/>
      <c r="BFR33" s="77"/>
      <c r="BFS33" s="77"/>
      <c r="BFT33" s="77"/>
      <c r="BFU33" s="77"/>
      <c r="BFV33" s="77"/>
      <c r="BFW33" s="77"/>
      <c r="BFX33" s="77"/>
      <c r="BFY33" s="77"/>
      <c r="BFZ33" s="77"/>
      <c r="BGA33" s="77"/>
      <c r="BGB33" s="77"/>
      <c r="BGC33" s="77"/>
      <c r="BGD33" s="77"/>
      <c r="BGE33" s="77"/>
      <c r="BGF33" s="77"/>
      <c r="BGG33" s="77"/>
      <c r="BGH33" s="77"/>
      <c r="BGI33" s="77"/>
      <c r="BGJ33" s="77"/>
      <c r="BGK33" s="77"/>
      <c r="BGL33" s="77"/>
      <c r="BGM33" s="77"/>
      <c r="BGN33" s="77"/>
      <c r="BGO33" s="77"/>
      <c r="BGP33" s="77"/>
      <c r="BGQ33" s="77"/>
      <c r="BGR33" s="77"/>
      <c r="BGS33" s="77"/>
      <c r="BGT33" s="77"/>
      <c r="BGU33" s="77"/>
      <c r="BGV33" s="77"/>
      <c r="BGW33" s="77"/>
      <c r="BGX33" s="77"/>
      <c r="BGY33" s="77"/>
      <c r="BGZ33" s="77"/>
      <c r="BHA33" s="77"/>
      <c r="BHB33" s="77"/>
      <c r="BHC33" s="77"/>
      <c r="BHD33" s="77"/>
      <c r="BHE33" s="77"/>
      <c r="BHF33" s="77"/>
      <c r="BHG33" s="77"/>
      <c r="BHH33" s="77"/>
      <c r="BHI33" s="77"/>
      <c r="BHJ33" s="77"/>
      <c r="BHK33" s="77"/>
      <c r="BHL33" s="77"/>
      <c r="BHM33" s="77"/>
      <c r="BHN33" s="77"/>
      <c r="BHO33" s="77"/>
      <c r="BHP33" s="77"/>
      <c r="BHQ33" s="77"/>
      <c r="BHR33" s="77"/>
      <c r="BHS33" s="77"/>
      <c r="BHT33" s="77"/>
      <c r="BHU33" s="77"/>
      <c r="BHV33" s="77"/>
      <c r="BHW33" s="77"/>
      <c r="BHX33" s="77"/>
      <c r="BHY33" s="77"/>
      <c r="BHZ33" s="77"/>
      <c r="BIA33" s="77"/>
      <c r="BIB33" s="77"/>
      <c r="BIC33" s="77"/>
      <c r="BID33" s="77"/>
      <c r="BIE33" s="77"/>
      <c r="BIF33" s="77"/>
      <c r="BIG33" s="77"/>
      <c r="BIH33" s="77"/>
      <c r="BII33" s="77"/>
      <c r="BIJ33" s="77"/>
      <c r="BIK33" s="77"/>
      <c r="BIL33" s="77"/>
      <c r="BIM33" s="77"/>
      <c r="BIN33" s="77"/>
      <c r="BIO33" s="77"/>
      <c r="BIP33" s="77"/>
      <c r="BIQ33" s="77"/>
      <c r="BIR33" s="77"/>
      <c r="BIS33" s="77"/>
      <c r="BIT33" s="77"/>
      <c r="BIU33" s="77"/>
      <c r="BIV33" s="77"/>
      <c r="BIW33" s="77"/>
      <c r="BIX33" s="77"/>
      <c r="BIY33" s="77"/>
      <c r="BIZ33" s="77"/>
      <c r="BJA33" s="77"/>
      <c r="BJB33" s="77"/>
      <c r="BJC33" s="77"/>
      <c r="BJD33" s="77"/>
      <c r="BJE33" s="77"/>
      <c r="BJF33" s="77"/>
      <c r="BJG33" s="77"/>
      <c r="BJH33" s="77"/>
      <c r="BJI33" s="77"/>
      <c r="BJJ33" s="77"/>
      <c r="BJK33" s="77"/>
      <c r="BJL33" s="77"/>
      <c r="BJM33" s="77"/>
      <c r="BJN33" s="77"/>
      <c r="BJO33" s="77"/>
      <c r="BJP33" s="77"/>
      <c r="BJQ33" s="77"/>
      <c r="BJR33" s="77"/>
      <c r="BJS33" s="77"/>
      <c r="BJT33" s="77"/>
      <c r="BJU33" s="77"/>
      <c r="BJV33" s="77"/>
      <c r="BJW33" s="77"/>
      <c r="BJX33" s="77"/>
      <c r="BJY33" s="77"/>
      <c r="BJZ33" s="77"/>
      <c r="BKA33" s="77"/>
      <c r="BKB33" s="77"/>
      <c r="BKC33" s="77"/>
      <c r="BKD33" s="77"/>
      <c r="BKE33" s="77"/>
      <c r="BKF33" s="77"/>
      <c r="BKG33" s="77"/>
      <c r="BKH33" s="77"/>
      <c r="BKI33" s="77"/>
      <c r="BKJ33" s="77"/>
      <c r="BKK33" s="77"/>
      <c r="BKL33" s="77"/>
      <c r="BKM33" s="77"/>
      <c r="BKN33" s="77"/>
      <c r="BKO33" s="77"/>
      <c r="BKP33" s="77"/>
      <c r="BKQ33" s="77"/>
      <c r="BKR33" s="77"/>
      <c r="BKS33" s="77"/>
      <c r="BKT33" s="77"/>
      <c r="BKU33" s="77"/>
      <c r="BKV33" s="77"/>
      <c r="BKW33" s="77"/>
      <c r="BKX33" s="77"/>
      <c r="BKY33" s="77"/>
      <c r="BKZ33" s="77"/>
      <c r="BLA33" s="77"/>
      <c r="BLB33" s="77"/>
      <c r="BLC33" s="77"/>
      <c r="BLD33" s="77"/>
      <c r="BLE33" s="77"/>
      <c r="BLF33" s="77"/>
      <c r="BLG33" s="77"/>
      <c r="BLH33" s="77"/>
      <c r="BLI33" s="77"/>
      <c r="BLJ33" s="77"/>
      <c r="BLK33" s="77"/>
      <c r="BLL33" s="77"/>
      <c r="BLM33" s="77"/>
      <c r="BLN33" s="77"/>
      <c r="BLO33" s="77"/>
      <c r="BLP33" s="77"/>
      <c r="BLQ33" s="77"/>
      <c r="BLR33" s="77"/>
      <c r="BLS33" s="77"/>
      <c r="BLT33" s="77"/>
      <c r="BLU33" s="77"/>
      <c r="BLV33" s="77"/>
      <c r="BLW33" s="77"/>
      <c r="BLX33" s="77"/>
      <c r="BLY33" s="77"/>
      <c r="BLZ33" s="77"/>
      <c r="BMA33" s="77"/>
      <c r="BMB33" s="77"/>
      <c r="BMC33" s="77"/>
      <c r="BMD33" s="77"/>
      <c r="BME33" s="77"/>
      <c r="BMF33" s="77"/>
      <c r="BMG33" s="77"/>
      <c r="BMH33" s="77"/>
      <c r="BMI33" s="77"/>
      <c r="BMJ33" s="77"/>
      <c r="BMK33" s="77"/>
      <c r="BML33" s="77"/>
      <c r="BMM33" s="77"/>
      <c r="BMN33" s="77"/>
      <c r="BMO33" s="77"/>
      <c r="BMP33" s="77"/>
      <c r="BMQ33" s="77"/>
      <c r="BMR33" s="77"/>
      <c r="BMS33" s="77"/>
      <c r="BMT33" s="77"/>
      <c r="BMU33" s="77"/>
      <c r="BMV33" s="77"/>
      <c r="BMW33" s="77"/>
      <c r="BMX33" s="77"/>
      <c r="BMY33" s="77"/>
      <c r="BMZ33" s="77"/>
      <c r="BNA33" s="77"/>
      <c r="BNB33" s="77"/>
      <c r="BNC33" s="77"/>
      <c r="BND33" s="77"/>
      <c r="BNE33" s="77"/>
      <c r="BNF33" s="77"/>
      <c r="BNG33" s="77"/>
      <c r="BNH33" s="77"/>
      <c r="BNI33" s="77"/>
      <c r="BNJ33" s="77"/>
      <c r="BNK33" s="77"/>
      <c r="BNL33" s="77"/>
      <c r="BNM33" s="77"/>
      <c r="BNN33" s="77"/>
      <c r="BNO33" s="77"/>
      <c r="BNP33" s="77"/>
      <c r="BNQ33" s="77"/>
      <c r="BNR33" s="77"/>
      <c r="BNS33" s="77"/>
      <c r="BNT33" s="77"/>
      <c r="BNU33" s="77"/>
      <c r="BNV33" s="77"/>
      <c r="BNW33" s="77"/>
      <c r="BNX33" s="77"/>
      <c r="BNY33" s="77"/>
      <c r="BNZ33" s="77"/>
      <c r="BOA33" s="77"/>
      <c r="BOB33" s="77"/>
      <c r="BOC33" s="77"/>
      <c r="BOD33" s="77"/>
      <c r="BOE33" s="77"/>
      <c r="BOF33" s="77"/>
      <c r="BOG33" s="77"/>
      <c r="BOH33" s="77"/>
      <c r="BOI33" s="77"/>
      <c r="BOJ33" s="77"/>
      <c r="BOK33" s="77"/>
      <c r="BOL33" s="77"/>
      <c r="BOM33" s="77"/>
      <c r="BON33" s="77"/>
      <c r="BOO33" s="77"/>
      <c r="BOP33" s="77"/>
      <c r="BOQ33" s="77"/>
      <c r="BOR33" s="77"/>
      <c r="BOS33" s="77"/>
      <c r="BOT33" s="77"/>
      <c r="BOU33" s="77"/>
      <c r="BOV33" s="77"/>
      <c r="BOW33" s="77"/>
      <c r="BOX33" s="77"/>
      <c r="BOY33" s="77"/>
      <c r="BOZ33" s="77"/>
      <c r="BPA33" s="77"/>
      <c r="BPB33" s="77"/>
      <c r="BPC33" s="77"/>
      <c r="BPD33" s="77"/>
      <c r="BPE33" s="77"/>
      <c r="BPF33" s="77"/>
      <c r="BPG33" s="77"/>
      <c r="BPH33" s="77"/>
      <c r="BPI33" s="77"/>
      <c r="BPJ33" s="77"/>
      <c r="BPK33" s="77"/>
      <c r="BPL33" s="77"/>
      <c r="BPM33" s="77"/>
      <c r="BPN33" s="77"/>
      <c r="BPO33" s="77"/>
      <c r="BPP33" s="77"/>
      <c r="BPQ33" s="77"/>
      <c r="BPR33" s="77"/>
      <c r="BPS33" s="77"/>
      <c r="BPT33" s="77"/>
      <c r="BPU33" s="77"/>
      <c r="BPV33" s="77"/>
      <c r="BPW33" s="77"/>
      <c r="BPX33" s="77"/>
      <c r="BPY33" s="77"/>
      <c r="BPZ33" s="77"/>
      <c r="BQA33" s="77"/>
      <c r="BQB33" s="77"/>
      <c r="BQC33" s="77"/>
      <c r="BQD33" s="77"/>
      <c r="BQE33" s="77"/>
      <c r="BQF33" s="77"/>
      <c r="BQG33" s="77"/>
      <c r="BQH33" s="77"/>
      <c r="BQI33" s="77"/>
      <c r="BQJ33" s="77"/>
      <c r="BQK33" s="77"/>
      <c r="BQL33" s="77"/>
      <c r="BQM33" s="77"/>
      <c r="BQN33" s="77"/>
      <c r="BQO33" s="77"/>
      <c r="BQP33" s="77"/>
      <c r="BQQ33" s="77"/>
      <c r="BQR33" s="77"/>
      <c r="BQS33" s="77"/>
      <c r="BQT33" s="77"/>
      <c r="BQU33" s="77"/>
      <c r="BQV33" s="77"/>
      <c r="BQW33" s="77"/>
      <c r="BQX33" s="77"/>
      <c r="BQY33" s="77"/>
      <c r="BQZ33" s="77"/>
      <c r="BRA33" s="77"/>
      <c r="BRB33" s="77"/>
      <c r="BRC33" s="77"/>
      <c r="BRD33" s="77"/>
      <c r="BRE33" s="77"/>
      <c r="BRF33" s="77"/>
      <c r="BRG33" s="77"/>
      <c r="BRH33" s="77"/>
      <c r="BRI33" s="77"/>
      <c r="BRJ33" s="77"/>
      <c r="BRK33" s="77"/>
      <c r="BRL33" s="77"/>
      <c r="BRM33" s="77"/>
      <c r="BRN33" s="77"/>
      <c r="BRO33" s="77"/>
      <c r="BRP33" s="77"/>
      <c r="BRQ33" s="77"/>
      <c r="BRR33" s="77"/>
      <c r="BRS33" s="77"/>
      <c r="BRT33" s="77"/>
      <c r="BRU33" s="77"/>
      <c r="BRV33" s="77"/>
      <c r="BRW33" s="77"/>
      <c r="BRX33" s="77"/>
      <c r="BRY33" s="77"/>
      <c r="BRZ33" s="77"/>
      <c r="BSA33" s="77"/>
      <c r="BSB33" s="77"/>
      <c r="BSC33" s="77"/>
      <c r="BSD33" s="77"/>
      <c r="BSE33" s="77"/>
      <c r="BSF33" s="77"/>
      <c r="BSG33" s="77"/>
      <c r="BSH33" s="77"/>
      <c r="BSI33" s="77"/>
      <c r="BSJ33" s="77"/>
      <c r="BSK33" s="77"/>
      <c r="BSL33" s="77"/>
      <c r="BSM33" s="77"/>
      <c r="BSN33" s="77"/>
      <c r="BSO33" s="77"/>
      <c r="BSP33" s="77"/>
      <c r="BSQ33" s="77"/>
      <c r="BSR33" s="77"/>
      <c r="BSS33" s="77"/>
      <c r="BST33" s="77"/>
      <c r="BSU33" s="77"/>
      <c r="BSV33" s="77"/>
      <c r="BSW33" s="77"/>
      <c r="BSX33" s="77"/>
      <c r="BSY33" s="77"/>
      <c r="BSZ33" s="77"/>
      <c r="BTA33" s="77"/>
      <c r="BTB33" s="77"/>
      <c r="BTC33" s="77"/>
      <c r="BTD33" s="77"/>
      <c r="BTE33" s="77"/>
      <c r="BTF33" s="77"/>
      <c r="BTG33" s="77"/>
      <c r="BTH33" s="77"/>
      <c r="BTI33" s="77"/>
      <c r="BTJ33" s="77"/>
      <c r="BTK33" s="77"/>
      <c r="BTL33" s="77"/>
      <c r="BTM33" s="77"/>
      <c r="BTN33" s="77"/>
      <c r="BTO33" s="77"/>
      <c r="BTP33" s="77"/>
      <c r="BTQ33" s="77"/>
      <c r="BTR33" s="77"/>
      <c r="BTS33" s="77"/>
      <c r="BTT33" s="77"/>
      <c r="BTU33" s="77"/>
      <c r="BTV33" s="77"/>
      <c r="BTW33" s="77"/>
      <c r="BTX33" s="77"/>
      <c r="BTY33" s="77"/>
      <c r="BTZ33" s="77"/>
      <c r="BUA33" s="77"/>
      <c r="BUB33" s="77"/>
      <c r="BUC33" s="77"/>
      <c r="BUD33" s="77"/>
      <c r="BUE33" s="77"/>
      <c r="BUF33" s="77"/>
      <c r="BUG33" s="77"/>
      <c r="BUH33" s="77"/>
      <c r="BUI33" s="77"/>
      <c r="BUJ33" s="77"/>
      <c r="BUK33" s="77"/>
      <c r="BUL33" s="77"/>
      <c r="BUM33" s="77"/>
      <c r="BUN33" s="77"/>
      <c r="BUO33" s="77"/>
      <c r="BUP33" s="77"/>
      <c r="BUQ33" s="77"/>
      <c r="BUR33" s="77"/>
      <c r="BUS33" s="77"/>
      <c r="BUT33" s="77"/>
      <c r="BUU33" s="77"/>
      <c r="BUV33" s="77"/>
      <c r="BUW33" s="77"/>
      <c r="BUX33" s="77"/>
      <c r="BUY33" s="77"/>
      <c r="BUZ33" s="77"/>
      <c r="BVA33" s="77"/>
      <c r="BVB33" s="77"/>
      <c r="BVC33" s="77"/>
      <c r="BVD33" s="77"/>
      <c r="BVE33" s="77"/>
      <c r="BVF33" s="77"/>
      <c r="BVG33" s="77"/>
      <c r="BVH33" s="77"/>
      <c r="BVI33" s="77"/>
      <c r="BVJ33" s="77"/>
      <c r="BVK33" s="77"/>
      <c r="BVL33" s="77"/>
      <c r="BVM33" s="77"/>
      <c r="BVN33" s="77"/>
      <c r="BVO33" s="77"/>
      <c r="BVP33" s="77"/>
      <c r="BVQ33" s="77"/>
      <c r="BVR33" s="77"/>
      <c r="BVS33" s="77"/>
      <c r="BVT33" s="77"/>
      <c r="BVU33" s="77"/>
      <c r="BVV33" s="77"/>
      <c r="BVW33" s="77"/>
      <c r="BVX33" s="77"/>
      <c r="BVY33" s="77"/>
      <c r="BVZ33" s="77"/>
      <c r="BWA33" s="77"/>
      <c r="BWB33" s="77"/>
      <c r="BWC33" s="77"/>
      <c r="BWD33" s="77"/>
      <c r="BWE33" s="77"/>
      <c r="BWF33" s="77"/>
      <c r="BWG33" s="77"/>
      <c r="BWH33" s="77"/>
      <c r="BWI33" s="77"/>
      <c r="BWJ33" s="77"/>
      <c r="BWK33" s="77"/>
      <c r="BWL33" s="77"/>
      <c r="BWM33" s="77"/>
      <c r="BWN33" s="77"/>
      <c r="BWO33" s="77"/>
      <c r="BWP33" s="77"/>
      <c r="BWQ33" s="77"/>
      <c r="BWR33" s="77"/>
      <c r="BWS33" s="77"/>
      <c r="BWT33" s="77"/>
      <c r="BWU33" s="77"/>
      <c r="BWV33" s="77"/>
      <c r="BWW33" s="77"/>
      <c r="BWX33" s="77"/>
      <c r="BWY33" s="77"/>
      <c r="BWZ33" s="77"/>
      <c r="BXA33" s="77"/>
      <c r="BXB33" s="77"/>
      <c r="BXC33" s="77"/>
      <c r="BXD33" s="77"/>
      <c r="BXE33" s="77"/>
      <c r="BXF33" s="77"/>
      <c r="BXG33" s="77"/>
      <c r="BXH33" s="77"/>
      <c r="BXI33" s="77"/>
      <c r="BXJ33" s="77"/>
      <c r="BXK33" s="77"/>
      <c r="BXL33" s="77"/>
      <c r="BXM33" s="77"/>
      <c r="BXN33" s="77"/>
      <c r="BXO33" s="77"/>
      <c r="BXP33" s="77"/>
      <c r="BXQ33" s="77"/>
      <c r="BXR33" s="77"/>
      <c r="BXS33" s="77"/>
      <c r="BXT33" s="77"/>
      <c r="BXU33" s="77"/>
      <c r="BXV33" s="77"/>
      <c r="BXW33" s="77"/>
      <c r="BXX33" s="77"/>
      <c r="BXY33" s="77"/>
      <c r="BXZ33" s="77"/>
      <c r="BYA33" s="77"/>
      <c r="BYB33" s="77"/>
      <c r="BYC33" s="77"/>
      <c r="BYD33" s="77"/>
      <c r="BYE33" s="77"/>
      <c r="BYF33" s="77"/>
      <c r="BYG33" s="77"/>
      <c r="BYH33" s="77"/>
      <c r="BYI33" s="77"/>
      <c r="BYJ33" s="77"/>
      <c r="BYK33" s="77"/>
      <c r="BYL33" s="77"/>
      <c r="BYM33" s="77"/>
      <c r="BYN33" s="77"/>
      <c r="BYO33" s="77"/>
      <c r="BYP33" s="77"/>
      <c r="BYQ33" s="77"/>
      <c r="BYR33" s="77"/>
      <c r="BYS33" s="77"/>
      <c r="BYT33" s="77"/>
      <c r="BYU33" s="77"/>
      <c r="BYV33" s="77"/>
      <c r="BYW33" s="77"/>
      <c r="BYX33" s="77"/>
      <c r="BYY33" s="77"/>
      <c r="BYZ33" s="77"/>
      <c r="BZA33" s="77"/>
      <c r="BZB33" s="77"/>
      <c r="BZC33" s="77"/>
      <c r="BZD33" s="77"/>
      <c r="BZE33" s="77"/>
      <c r="BZF33" s="77"/>
      <c r="BZG33" s="77"/>
      <c r="BZH33" s="77"/>
      <c r="BZI33" s="77"/>
      <c r="BZJ33" s="77"/>
      <c r="BZK33" s="77"/>
      <c r="BZL33" s="77"/>
      <c r="BZM33" s="77"/>
      <c r="BZN33" s="77"/>
      <c r="BZO33" s="77"/>
      <c r="BZP33" s="77"/>
      <c r="BZQ33" s="77"/>
      <c r="BZR33" s="77"/>
      <c r="BZS33" s="77"/>
      <c r="BZT33" s="77"/>
      <c r="BZU33" s="77"/>
      <c r="BZV33" s="77"/>
      <c r="BZW33" s="77"/>
      <c r="BZX33" s="77"/>
      <c r="BZY33" s="77"/>
      <c r="BZZ33" s="77"/>
      <c r="CAA33" s="77"/>
      <c r="CAB33" s="77"/>
      <c r="CAC33" s="77"/>
      <c r="CAD33" s="77"/>
      <c r="CAE33" s="77"/>
      <c r="CAF33" s="77"/>
      <c r="CAG33" s="77"/>
      <c r="CAH33" s="77"/>
      <c r="CAI33" s="77"/>
      <c r="CAJ33" s="77"/>
    </row>
    <row r="34" spans="1:2064" s="7" customFormat="1" ht="15.5">
      <c r="A34" s="77"/>
      <c r="B34" s="103" t="s">
        <v>8</v>
      </c>
      <c r="C34" s="114">
        <f>C32-C33</f>
        <v>12500000</v>
      </c>
      <c r="D34" s="114">
        <f>D32-D33</f>
        <v>14124999.999999996</v>
      </c>
      <c r="E34" s="118">
        <f>E32-E33</f>
        <v>15961249.999999993</v>
      </c>
      <c r="F34" s="96"/>
      <c r="G34" s="95"/>
      <c r="H34" s="95"/>
      <c r="I34" s="95"/>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c r="FR34" s="77"/>
      <c r="FS34" s="77"/>
      <c r="FT34" s="77"/>
      <c r="FU34" s="77"/>
      <c r="FV34" s="77"/>
      <c r="FW34" s="77"/>
      <c r="FX34" s="77"/>
      <c r="FY34" s="77"/>
      <c r="FZ34" s="77"/>
      <c r="GA34" s="77"/>
      <c r="GB34" s="77"/>
      <c r="GC34" s="77"/>
      <c r="GD34" s="77"/>
      <c r="GE34" s="77"/>
      <c r="GF34" s="77"/>
      <c r="GG34" s="77"/>
      <c r="GH34" s="77"/>
      <c r="GI34" s="77"/>
      <c r="GJ34" s="77"/>
      <c r="GK34" s="77"/>
      <c r="GL34" s="77"/>
      <c r="GM34" s="77"/>
      <c r="GN34" s="77"/>
      <c r="GO34" s="77"/>
      <c r="GP34" s="77"/>
      <c r="GQ34" s="77"/>
      <c r="GR34" s="77"/>
      <c r="GS34" s="77"/>
      <c r="GT34" s="77"/>
      <c r="GU34" s="77"/>
      <c r="GV34" s="77"/>
      <c r="GW34" s="77"/>
      <c r="GX34" s="77"/>
      <c r="GY34" s="77"/>
      <c r="GZ34" s="77"/>
      <c r="HA34" s="77"/>
      <c r="HB34" s="77"/>
      <c r="HC34" s="77"/>
      <c r="HD34" s="77"/>
      <c r="HE34" s="77"/>
      <c r="HF34" s="77"/>
      <c r="HG34" s="77"/>
      <c r="HH34" s="77"/>
      <c r="HI34" s="77"/>
      <c r="HJ34" s="77"/>
      <c r="HK34" s="77"/>
      <c r="HL34" s="77"/>
      <c r="HM34" s="77"/>
      <c r="HN34" s="77"/>
      <c r="HO34" s="77"/>
      <c r="HP34" s="77"/>
      <c r="HQ34" s="77"/>
      <c r="HR34" s="77"/>
      <c r="HS34" s="77"/>
      <c r="HT34" s="77"/>
      <c r="HU34" s="77"/>
      <c r="HV34" s="77"/>
      <c r="HW34" s="77"/>
      <c r="HX34" s="77"/>
      <c r="HY34" s="77"/>
      <c r="HZ34" s="77"/>
      <c r="IA34" s="77"/>
      <c r="IB34" s="77"/>
      <c r="IC34" s="77"/>
      <c r="ID34" s="77"/>
      <c r="IE34" s="77"/>
      <c r="IF34" s="77"/>
      <c r="IG34" s="77"/>
      <c r="IH34" s="77"/>
      <c r="II34" s="77"/>
      <c r="IJ34" s="77"/>
      <c r="IK34" s="77"/>
      <c r="IL34" s="77"/>
      <c r="IM34" s="77"/>
      <c r="IN34" s="77"/>
      <c r="IO34" s="77"/>
      <c r="IP34" s="77"/>
      <c r="IQ34" s="77"/>
      <c r="IR34" s="77"/>
      <c r="IS34" s="77"/>
      <c r="IT34" s="77"/>
      <c r="IU34" s="77"/>
      <c r="IV34" s="77"/>
      <c r="IW34" s="77"/>
      <c r="IX34" s="77"/>
      <c r="IY34" s="77"/>
      <c r="IZ34" s="77"/>
      <c r="JA34" s="77"/>
      <c r="JB34" s="77"/>
      <c r="JC34" s="77"/>
      <c r="JD34" s="77"/>
      <c r="JE34" s="77"/>
      <c r="JF34" s="77"/>
      <c r="JG34" s="77"/>
      <c r="JH34" s="77"/>
      <c r="JI34" s="77"/>
      <c r="JJ34" s="77"/>
      <c r="JK34" s="77"/>
      <c r="JL34" s="77"/>
      <c r="JM34" s="77"/>
      <c r="JN34" s="77"/>
      <c r="JO34" s="77"/>
      <c r="JP34" s="77"/>
      <c r="JQ34" s="77"/>
      <c r="JR34" s="77"/>
      <c r="JS34" s="77"/>
      <c r="JT34" s="77"/>
      <c r="JU34" s="77"/>
      <c r="JV34" s="77"/>
      <c r="JW34" s="77"/>
      <c r="JX34" s="77"/>
      <c r="JY34" s="77"/>
      <c r="JZ34" s="77"/>
      <c r="KA34" s="77"/>
      <c r="KB34" s="77"/>
      <c r="KC34" s="77"/>
      <c r="KD34" s="77"/>
      <c r="KE34" s="77"/>
      <c r="KF34" s="77"/>
      <c r="KG34" s="77"/>
      <c r="KH34" s="77"/>
      <c r="KI34" s="77"/>
      <c r="KJ34" s="77"/>
      <c r="KK34" s="77"/>
      <c r="KL34" s="77"/>
      <c r="KM34" s="77"/>
      <c r="KN34" s="77"/>
      <c r="KO34" s="77"/>
      <c r="KP34" s="77"/>
      <c r="KQ34" s="77"/>
      <c r="KR34" s="77"/>
      <c r="KS34" s="77"/>
      <c r="KT34" s="77"/>
      <c r="KU34" s="77"/>
      <c r="KV34" s="77"/>
      <c r="KW34" s="77"/>
      <c r="KX34" s="77"/>
      <c r="KY34" s="77"/>
      <c r="KZ34" s="77"/>
      <c r="LA34" s="77"/>
      <c r="LB34" s="77"/>
      <c r="LC34" s="77"/>
      <c r="LD34" s="77"/>
      <c r="LE34" s="77"/>
      <c r="LF34" s="77"/>
      <c r="LG34" s="77"/>
      <c r="LH34" s="77"/>
      <c r="LI34" s="77"/>
      <c r="LJ34" s="77"/>
      <c r="LK34" s="77"/>
      <c r="LL34" s="77"/>
      <c r="LM34" s="77"/>
      <c r="LN34" s="77"/>
      <c r="LO34" s="77"/>
      <c r="LP34" s="77"/>
      <c r="LQ34" s="77"/>
      <c r="LR34" s="77"/>
      <c r="LS34" s="77"/>
      <c r="LT34" s="77"/>
      <c r="LU34" s="77"/>
      <c r="LV34" s="77"/>
      <c r="LW34" s="77"/>
      <c r="LX34" s="77"/>
      <c r="LY34" s="77"/>
      <c r="LZ34" s="77"/>
      <c r="MA34" s="77"/>
      <c r="MB34" s="77"/>
      <c r="MC34" s="77"/>
      <c r="MD34" s="77"/>
      <c r="ME34" s="77"/>
      <c r="MF34" s="77"/>
      <c r="MG34" s="77"/>
      <c r="MH34" s="77"/>
      <c r="MI34" s="77"/>
      <c r="MJ34" s="77"/>
      <c r="MK34" s="77"/>
      <c r="ML34" s="77"/>
      <c r="MM34" s="77"/>
      <c r="MN34" s="77"/>
      <c r="MO34" s="77"/>
      <c r="MP34" s="77"/>
      <c r="MQ34" s="77"/>
      <c r="MR34" s="77"/>
      <c r="MS34" s="77"/>
      <c r="MT34" s="77"/>
      <c r="MU34" s="77"/>
      <c r="MV34" s="77"/>
      <c r="MW34" s="77"/>
      <c r="MX34" s="77"/>
      <c r="MY34" s="77"/>
      <c r="MZ34" s="77"/>
      <c r="NA34" s="77"/>
      <c r="NB34" s="77"/>
      <c r="NC34" s="77"/>
      <c r="ND34" s="77"/>
      <c r="NE34" s="77"/>
      <c r="NF34" s="77"/>
      <c r="NG34" s="77"/>
      <c r="NH34" s="77"/>
      <c r="NI34" s="77"/>
      <c r="NJ34" s="77"/>
      <c r="NK34" s="77"/>
      <c r="NL34" s="77"/>
      <c r="NM34" s="77"/>
      <c r="NN34" s="77"/>
      <c r="NO34" s="77"/>
      <c r="NP34" s="77"/>
      <c r="NQ34" s="77"/>
      <c r="NR34" s="77"/>
      <c r="NS34" s="77"/>
      <c r="NT34" s="77"/>
      <c r="NU34" s="77"/>
      <c r="NV34" s="77"/>
      <c r="NW34" s="77"/>
      <c r="NX34" s="77"/>
      <c r="NY34" s="77"/>
      <c r="NZ34" s="77"/>
      <c r="OA34" s="77"/>
      <c r="OB34" s="77"/>
      <c r="OC34" s="77"/>
      <c r="OD34" s="77"/>
      <c r="OE34" s="77"/>
      <c r="OF34" s="77"/>
      <c r="OG34" s="77"/>
      <c r="OH34" s="77"/>
      <c r="OI34" s="77"/>
      <c r="OJ34" s="77"/>
      <c r="OK34" s="77"/>
      <c r="OL34" s="77"/>
      <c r="OM34" s="77"/>
      <c r="ON34" s="77"/>
      <c r="OO34" s="77"/>
      <c r="OP34" s="77"/>
      <c r="OQ34" s="77"/>
      <c r="OR34" s="77"/>
      <c r="OS34" s="77"/>
      <c r="OT34" s="77"/>
      <c r="OU34" s="77"/>
      <c r="OV34" s="77"/>
      <c r="OW34" s="77"/>
      <c r="OX34" s="77"/>
      <c r="OY34" s="77"/>
      <c r="OZ34" s="77"/>
      <c r="PA34" s="77"/>
      <c r="PB34" s="77"/>
      <c r="PC34" s="77"/>
      <c r="PD34" s="77"/>
      <c r="PE34" s="77"/>
      <c r="PF34" s="77"/>
      <c r="PG34" s="77"/>
      <c r="PH34" s="77"/>
      <c r="PI34" s="77"/>
      <c r="PJ34" s="77"/>
      <c r="PK34" s="77"/>
      <c r="PL34" s="77"/>
      <c r="PM34" s="77"/>
      <c r="PN34" s="77"/>
      <c r="PO34" s="77"/>
      <c r="PP34" s="77"/>
      <c r="PQ34" s="77"/>
      <c r="PR34" s="77"/>
      <c r="PS34" s="77"/>
      <c r="PT34" s="77"/>
      <c r="PU34" s="77"/>
      <c r="PV34" s="77"/>
      <c r="PW34" s="77"/>
      <c r="PX34" s="77"/>
      <c r="PY34" s="77"/>
      <c r="PZ34" s="77"/>
      <c r="QA34" s="77"/>
      <c r="QB34" s="77"/>
      <c r="QC34" s="77"/>
      <c r="QD34" s="77"/>
      <c r="QE34" s="77"/>
      <c r="QF34" s="77"/>
      <c r="QG34" s="77"/>
      <c r="QH34" s="77"/>
      <c r="QI34" s="77"/>
      <c r="QJ34" s="77"/>
      <c r="QK34" s="77"/>
      <c r="QL34" s="77"/>
      <c r="QM34" s="77"/>
      <c r="QN34" s="77"/>
      <c r="QO34" s="77"/>
      <c r="QP34" s="77"/>
      <c r="QQ34" s="77"/>
      <c r="QR34" s="77"/>
      <c r="QS34" s="77"/>
      <c r="QT34" s="77"/>
      <c r="QU34" s="77"/>
      <c r="QV34" s="77"/>
      <c r="QW34" s="77"/>
      <c r="QX34" s="77"/>
      <c r="QY34" s="77"/>
      <c r="QZ34" s="77"/>
      <c r="RA34" s="77"/>
      <c r="RB34" s="77"/>
      <c r="RC34" s="77"/>
      <c r="RD34" s="77"/>
      <c r="RE34" s="77"/>
      <c r="RF34" s="77"/>
      <c r="RG34" s="77"/>
      <c r="RH34" s="77"/>
      <c r="RI34" s="77"/>
      <c r="RJ34" s="77"/>
      <c r="RK34" s="77"/>
      <c r="RL34" s="77"/>
      <c r="RM34" s="77"/>
      <c r="RN34" s="77"/>
      <c r="RO34" s="77"/>
      <c r="RP34" s="77"/>
      <c r="RQ34" s="77"/>
      <c r="RR34" s="77"/>
      <c r="RS34" s="77"/>
      <c r="RT34" s="77"/>
      <c r="RU34" s="77"/>
      <c r="RV34" s="77"/>
      <c r="RW34" s="77"/>
      <c r="RX34" s="77"/>
      <c r="RY34" s="77"/>
      <c r="RZ34" s="77"/>
      <c r="SA34" s="77"/>
      <c r="SB34" s="77"/>
      <c r="SC34" s="77"/>
      <c r="SD34" s="77"/>
      <c r="SE34" s="77"/>
      <c r="SF34" s="77"/>
      <c r="SG34" s="77"/>
      <c r="SH34" s="77"/>
      <c r="SI34" s="77"/>
      <c r="SJ34" s="77"/>
      <c r="SK34" s="77"/>
      <c r="SL34" s="77"/>
      <c r="SM34" s="77"/>
      <c r="SN34" s="77"/>
      <c r="SO34" s="77"/>
      <c r="SP34" s="77"/>
      <c r="SQ34" s="77"/>
      <c r="SR34" s="77"/>
      <c r="SS34" s="77"/>
      <c r="ST34" s="77"/>
      <c r="SU34" s="77"/>
      <c r="SV34" s="77"/>
      <c r="SW34" s="77"/>
      <c r="SX34" s="77"/>
      <c r="SY34" s="77"/>
      <c r="SZ34" s="77"/>
      <c r="TA34" s="77"/>
      <c r="TB34" s="77"/>
      <c r="TC34" s="77"/>
      <c r="TD34" s="77"/>
      <c r="TE34" s="77"/>
      <c r="TF34" s="77"/>
      <c r="TG34" s="77"/>
      <c r="TH34" s="77"/>
      <c r="TI34" s="77"/>
      <c r="TJ34" s="77"/>
      <c r="TK34" s="77"/>
      <c r="TL34" s="77"/>
      <c r="TM34" s="77"/>
      <c r="TN34" s="77"/>
      <c r="TO34" s="77"/>
      <c r="TP34" s="77"/>
      <c r="TQ34" s="77"/>
      <c r="TR34" s="77"/>
      <c r="TS34" s="77"/>
      <c r="TT34" s="77"/>
      <c r="TU34" s="77"/>
      <c r="TV34" s="77"/>
      <c r="TW34" s="77"/>
      <c r="TX34" s="77"/>
      <c r="TY34" s="77"/>
      <c r="TZ34" s="77"/>
      <c r="UA34" s="77"/>
      <c r="UB34" s="77"/>
      <c r="UC34" s="77"/>
      <c r="UD34" s="77"/>
      <c r="UE34" s="77"/>
      <c r="UF34" s="77"/>
      <c r="UG34" s="77"/>
      <c r="UH34" s="77"/>
      <c r="UI34" s="77"/>
      <c r="UJ34" s="77"/>
      <c r="UK34" s="77"/>
      <c r="UL34" s="77"/>
      <c r="UM34" s="77"/>
      <c r="UN34" s="77"/>
      <c r="UO34" s="77"/>
      <c r="UP34" s="77"/>
      <c r="UQ34" s="77"/>
      <c r="UR34" s="77"/>
      <c r="US34" s="77"/>
      <c r="UT34" s="77"/>
      <c r="UU34" s="77"/>
      <c r="UV34" s="77"/>
      <c r="UW34" s="77"/>
      <c r="UX34" s="77"/>
      <c r="UY34" s="77"/>
      <c r="UZ34" s="77"/>
      <c r="VA34" s="77"/>
      <c r="VB34" s="77"/>
      <c r="VC34" s="77"/>
      <c r="VD34" s="77"/>
      <c r="VE34" s="77"/>
      <c r="VF34" s="77"/>
      <c r="VG34" s="77"/>
      <c r="VH34" s="77"/>
      <c r="VI34" s="77"/>
      <c r="VJ34" s="77"/>
      <c r="VK34" s="77"/>
      <c r="VL34" s="77"/>
      <c r="VM34" s="77"/>
      <c r="VN34" s="77"/>
      <c r="VO34" s="77"/>
      <c r="VP34" s="77"/>
      <c r="VQ34" s="77"/>
      <c r="VR34" s="77"/>
      <c r="VS34" s="77"/>
      <c r="VT34" s="77"/>
      <c r="VU34" s="77"/>
      <c r="VV34" s="77"/>
      <c r="VW34" s="77"/>
      <c r="VX34" s="77"/>
      <c r="VY34" s="77"/>
      <c r="VZ34" s="77"/>
      <c r="WA34" s="77"/>
      <c r="WB34" s="77"/>
      <c r="WC34" s="77"/>
      <c r="WD34" s="77"/>
      <c r="WE34" s="77"/>
      <c r="WF34" s="77"/>
      <c r="WG34" s="77"/>
      <c r="WH34" s="77"/>
      <c r="WI34" s="77"/>
      <c r="WJ34" s="77"/>
      <c r="WK34" s="77"/>
      <c r="WL34" s="77"/>
      <c r="WM34" s="77"/>
      <c r="WN34" s="77"/>
      <c r="WO34" s="77"/>
      <c r="WP34" s="77"/>
      <c r="WQ34" s="77"/>
      <c r="WR34" s="77"/>
      <c r="WS34" s="77"/>
      <c r="WT34" s="77"/>
      <c r="WU34" s="77"/>
      <c r="WV34" s="77"/>
      <c r="WW34" s="77"/>
      <c r="WX34" s="77"/>
      <c r="WY34" s="77"/>
      <c r="WZ34" s="77"/>
      <c r="XA34" s="77"/>
      <c r="XB34" s="77"/>
      <c r="XC34" s="77"/>
      <c r="XD34" s="77"/>
      <c r="XE34" s="77"/>
      <c r="XF34" s="77"/>
      <c r="XG34" s="77"/>
      <c r="XH34" s="77"/>
      <c r="XI34" s="77"/>
      <c r="XJ34" s="77"/>
      <c r="XK34" s="77"/>
      <c r="XL34" s="77"/>
      <c r="XM34" s="77"/>
      <c r="XN34" s="77"/>
      <c r="XO34" s="77"/>
      <c r="XP34" s="77"/>
      <c r="XQ34" s="77"/>
      <c r="XR34" s="77"/>
      <c r="XS34" s="77"/>
      <c r="XT34" s="77"/>
      <c r="XU34" s="77"/>
      <c r="XV34" s="77"/>
      <c r="XW34" s="77"/>
      <c r="XX34" s="77"/>
      <c r="XY34" s="77"/>
      <c r="XZ34" s="77"/>
      <c r="YA34" s="77"/>
      <c r="YB34" s="77"/>
      <c r="YC34" s="77"/>
      <c r="YD34" s="77"/>
      <c r="YE34" s="77"/>
      <c r="YF34" s="77"/>
      <c r="YG34" s="77"/>
      <c r="YH34" s="77"/>
      <c r="YI34" s="77"/>
      <c r="YJ34" s="77"/>
      <c r="YK34" s="77"/>
      <c r="YL34" s="77"/>
      <c r="YM34" s="77"/>
      <c r="YN34" s="77"/>
      <c r="YO34" s="77"/>
      <c r="YP34" s="77"/>
      <c r="YQ34" s="77"/>
      <c r="YR34" s="77"/>
      <c r="YS34" s="77"/>
      <c r="YT34" s="77"/>
      <c r="YU34" s="77"/>
      <c r="YV34" s="77"/>
      <c r="YW34" s="77"/>
      <c r="YX34" s="77"/>
      <c r="YY34" s="77"/>
      <c r="YZ34" s="77"/>
      <c r="ZA34" s="77"/>
      <c r="ZB34" s="77"/>
      <c r="ZC34" s="77"/>
      <c r="ZD34" s="77"/>
      <c r="ZE34" s="77"/>
      <c r="ZF34" s="77"/>
      <c r="ZG34" s="77"/>
      <c r="ZH34" s="77"/>
      <c r="ZI34" s="77"/>
      <c r="ZJ34" s="77"/>
      <c r="ZK34" s="77"/>
      <c r="ZL34" s="77"/>
      <c r="ZM34" s="77"/>
      <c r="ZN34" s="77"/>
      <c r="ZO34" s="77"/>
      <c r="ZP34" s="77"/>
      <c r="ZQ34" s="77"/>
      <c r="ZR34" s="77"/>
      <c r="ZS34" s="77"/>
      <c r="ZT34" s="77"/>
      <c r="ZU34" s="77"/>
      <c r="ZV34" s="77"/>
      <c r="ZW34" s="77"/>
      <c r="ZX34" s="77"/>
      <c r="ZY34" s="77"/>
      <c r="ZZ34" s="77"/>
      <c r="AAA34" s="77"/>
      <c r="AAB34" s="77"/>
      <c r="AAC34" s="77"/>
      <c r="AAD34" s="77"/>
      <c r="AAE34" s="77"/>
      <c r="AAF34" s="77"/>
      <c r="AAG34" s="77"/>
      <c r="AAH34" s="77"/>
      <c r="AAI34" s="77"/>
      <c r="AAJ34" s="77"/>
      <c r="AAK34" s="77"/>
      <c r="AAL34" s="77"/>
      <c r="AAM34" s="77"/>
      <c r="AAN34" s="77"/>
      <c r="AAO34" s="77"/>
      <c r="AAP34" s="77"/>
      <c r="AAQ34" s="77"/>
      <c r="AAR34" s="77"/>
      <c r="AAS34" s="77"/>
      <c r="AAT34" s="77"/>
      <c r="AAU34" s="77"/>
      <c r="AAV34" s="77"/>
      <c r="AAW34" s="77"/>
      <c r="AAX34" s="77"/>
      <c r="AAY34" s="77"/>
      <c r="AAZ34" s="77"/>
      <c r="ABA34" s="77"/>
      <c r="ABB34" s="77"/>
      <c r="ABC34" s="77"/>
      <c r="ABD34" s="77"/>
      <c r="ABE34" s="77"/>
      <c r="ABF34" s="77"/>
      <c r="ABG34" s="77"/>
      <c r="ABH34" s="77"/>
      <c r="ABI34" s="77"/>
      <c r="ABJ34" s="77"/>
      <c r="ABK34" s="77"/>
      <c r="ABL34" s="77"/>
      <c r="ABM34" s="77"/>
      <c r="ABN34" s="77"/>
      <c r="ABO34" s="77"/>
      <c r="ABP34" s="77"/>
      <c r="ABQ34" s="77"/>
      <c r="ABR34" s="77"/>
      <c r="ABS34" s="77"/>
      <c r="ABT34" s="77"/>
      <c r="ABU34" s="77"/>
      <c r="ABV34" s="77"/>
      <c r="ABW34" s="77"/>
      <c r="ABX34" s="77"/>
      <c r="ABY34" s="77"/>
      <c r="ABZ34" s="77"/>
      <c r="ACA34" s="77"/>
      <c r="ACB34" s="77"/>
      <c r="ACC34" s="77"/>
      <c r="ACD34" s="77"/>
      <c r="ACE34" s="77"/>
      <c r="ACF34" s="77"/>
      <c r="ACG34" s="77"/>
      <c r="ACH34" s="77"/>
      <c r="ACI34" s="77"/>
      <c r="ACJ34" s="77"/>
      <c r="ACK34" s="77"/>
      <c r="ACL34" s="77"/>
      <c r="ACM34" s="77"/>
      <c r="ACN34" s="77"/>
      <c r="ACO34" s="77"/>
      <c r="ACP34" s="77"/>
      <c r="ACQ34" s="77"/>
      <c r="ACR34" s="77"/>
      <c r="ACS34" s="77"/>
      <c r="ACT34" s="77"/>
      <c r="ACU34" s="77"/>
      <c r="ACV34" s="77"/>
      <c r="ACW34" s="77"/>
      <c r="ACX34" s="77"/>
      <c r="ACY34" s="77"/>
      <c r="ACZ34" s="77"/>
      <c r="ADA34" s="77"/>
      <c r="ADB34" s="77"/>
      <c r="ADC34" s="77"/>
      <c r="ADD34" s="77"/>
      <c r="ADE34" s="77"/>
      <c r="ADF34" s="77"/>
      <c r="ADG34" s="77"/>
      <c r="ADH34" s="77"/>
      <c r="ADI34" s="77"/>
      <c r="ADJ34" s="77"/>
      <c r="ADK34" s="77"/>
      <c r="ADL34" s="77"/>
      <c r="ADM34" s="77"/>
      <c r="ADN34" s="77"/>
      <c r="ADO34" s="77"/>
      <c r="ADP34" s="77"/>
      <c r="ADQ34" s="77"/>
      <c r="ADR34" s="77"/>
      <c r="ADS34" s="77"/>
      <c r="ADT34" s="77"/>
      <c r="ADU34" s="77"/>
      <c r="ADV34" s="77"/>
      <c r="ADW34" s="77"/>
      <c r="ADX34" s="77"/>
      <c r="ADY34" s="77"/>
      <c r="ADZ34" s="77"/>
      <c r="AEA34" s="77"/>
      <c r="AEB34" s="77"/>
      <c r="AEC34" s="77"/>
      <c r="AED34" s="77"/>
      <c r="AEE34" s="77"/>
      <c r="AEF34" s="77"/>
      <c r="AEG34" s="77"/>
      <c r="AEH34" s="77"/>
      <c r="AEI34" s="77"/>
      <c r="AEJ34" s="77"/>
      <c r="AEK34" s="77"/>
      <c r="AEL34" s="77"/>
      <c r="AEM34" s="77"/>
      <c r="AEN34" s="77"/>
      <c r="AEO34" s="77"/>
      <c r="AEP34" s="77"/>
      <c r="AEQ34" s="77"/>
      <c r="AER34" s="77"/>
      <c r="AES34" s="77"/>
      <c r="AET34" s="77"/>
      <c r="AEU34" s="77"/>
      <c r="AEV34" s="77"/>
      <c r="AEW34" s="77"/>
      <c r="AEX34" s="77"/>
      <c r="AEY34" s="77"/>
      <c r="AEZ34" s="77"/>
      <c r="AFA34" s="77"/>
      <c r="AFB34" s="77"/>
      <c r="AFC34" s="77"/>
      <c r="AFD34" s="77"/>
      <c r="AFE34" s="77"/>
      <c r="AFF34" s="77"/>
      <c r="AFG34" s="77"/>
      <c r="AFH34" s="77"/>
      <c r="AFI34" s="77"/>
      <c r="AFJ34" s="77"/>
      <c r="AFK34" s="77"/>
      <c r="AFL34" s="77"/>
      <c r="AFM34" s="77"/>
      <c r="AFN34" s="77"/>
      <c r="AFO34" s="77"/>
      <c r="AFP34" s="77"/>
      <c r="AFQ34" s="77"/>
      <c r="AFR34" s="77"/>
      <c r="AFS34" s="77"/>
      <c r="AFT34" s="77"/>
      <c r="AFU34" s="77"/>
      <c r="AFV34" s="77"/>
      <c r="AFW34" s="77"/>
      <c r="AFX34" s="77"/>
      <c r="AFY34" s="77"/>
      <c r="AFZ34" s="77"/>
      <c r="AGA34" s="77"/>
      <c r="AGB34" s="77"/>
      <c r="AGC34" s="77"/>
      <c r="AGD34" s="77"/>
      <c r="AGE34" s="77"/>
      <c r="AGF34" s="77"/>
      <c r="AGG34" s="77"/>
      <c r="AGH34" s="77"/>
      <c r="AGI34" s="77"/>
      <c r="AGJ34" s="77"/>
      <c r="AGK34" s="77"/>
      <c r="AGL34" s="77"/>
      <c r="AGM34" s="77"/>
      <c r="AGN34" s="77"/>
      <c r="AGO34" s="77"/>
      <c r="AGP34" s="77"/>
      <c r="AGQ34" s="77"/>
      <c r="AGR34" s="77"/>
      <c r="AGS34" s="77"/>
      <c r="AGT34" s="77"/>
      <c r="AGU34" s="77"/>
      <c r="AGV34" s="77"/>
      <c r="AGW34" s="77"/>
      <c r="AGX34" s="77"/>
      <c r="AGY34" s="77"/>
      <c r="AGZ34" s="77"/>
      <c r="AHA34" s="77"/>
      <c r="AHB34" s="77"/>
      <c r="AHC34" s="77"/>
      <c r="AHD34" s="77"/>
      <c r="AHE34" s="77"/>
      <c r="AHF34" s="77"/>
      <c r="AHG34" s="77"/>
      <c r="AHH34" s="77"/>
      <c r="AHI34" s="77"/>
      <c r="AHJ34" s="77"/>
      <c r="AHK34" s="77"/>
      <c r="AHL34" s="77"/>
      <c r="AHM34" s="77"/>
      <c r="AHN34" s="77"/>
      <c r="AHO34" s="77"/>
      <c r="AHP34" s="77"/>
      <c r="AHQ34" s="77"/>
      <c r="AHR34" s="77"/>
      <c r="AHS34" s="77"/>
      <c r="AHT34" s="77"/>
      <c r="AHU34" s="77"/>
      <c r="AHV34" s="77"/>
      <c r="AHW34" s="77"/>
      <c r="AHX34" s="77"/>
      <c r="AHY34" s="77"/>
      <c r="AHZ34" s="77"/>
      <c r="AIA34" s="77"/>
      <c r="AIB34" s="77"/>
      <c r="AIC34" s="77"/>
      <c r="AID34" s="77"/>
      <c r="AIE34" s="77"/>
      <c r="AIF34" s="77"/>
      <c r="AIG34" s="77"/>
      <c r="AIH34" s="77"/>
      <c r="AII34" s="77"/>
      <c r="AIJ34" s="77"/>
      <c r="AIK34" s="77"/>
      <c r="AIL34" s="77"/>
      <c r="AIM34" s="77"/>
      <c r="AIN34" s="77"/>
      <c r="AIO34" s="77"/>
      <c r="AIP34" s="77"/>
      <c r="AIQ34" s="77"/>
      <c r="AIR34" s="77"/>
      <c r="AIS34" s="77"/>
      <c r="AIT34" s="77"/>
      <c r="AIU34" s="77"/>
      <c r="AIV34" s="77"/>
      <c r="AIW34" s="77"/>
      <c r="AIX34" s="77"/>
      <c r="AIY34" s="77"/>
      <c r="AIZ34" s="77"/>
      <c r="AJA34" s="77"/>
      <c r="AJB34" s="77"/>
      <c r="AJC34" s="77"/>
      <c r="AJD34" s="77"/>
      <c r="AJE34" s="77"/>
      <c r="AJF34" s="77"/>
      <c r="AJG34" s="77"/>
      <c r="AJH34" s="77"/>
      <c r="AJI34" s="77"/>
      <c r="AJJ34" s="77"/>
      <c r="AJK34" s="77"/>
      <c r="AJL34" s="77"/>
      <c r="AJM34" s="77"/>
      <c r="AJN34" s="77"/>
      <c r="AJO34" s="77"/>
      <c r="AJP34" s="77"/>
      <c r="AJQ34" s="77"/>
      <c r="AJR34" s="77"/>
      <c r="AJS34" s="77"/>
      <c r="AJT34" s="77"/>
      <c r="AJU34" s="77"/>
      <c r="AJV34" s="77"/>
      <c r="AJW34" s="77"/>
      <c r="AJX34" s="77"/>
      <c r="AJY34" s="77"/>
      <c r="AJZ34" s="77"/>
      <c r="AKA34" s="77"/>
      <c r="AKB34" s="77"/>
      <c r="AKC34" s="77"/>
      <c r="AKD34" s="77"/>
      <c r="AKE34" s="77"/>
      <c r="AKF34" s="77"/>
      <c r="AKG34" s="77"/>
      <c r="AKH34" s="77"/>
      <c r="AKI34" s="77"/>
      <c r="AKJ34" s="77"/>
      <c r="AKK34" s="77"/>
      <c r="AKL34" s="77"/>
      <c r="AKM34" s="77"/>
      <c r="AKN34" s="77"/>
      <c r="AKO34" s="77"/>
      <c r="AKP34" s="77"/>
      <c r="AKQ34" s="77"/>
      <c r="AKR34" s="77"/>
      <c r="AKS34" s="77"/>
      <c r="AKT34" s="77"/>
      <c r="AKU34" s="77"/>
      <c r="AKV34" s="77"/>
      <c r="AKW34" s="77"/>
      <c r="AKX34" s="77"/>
      <c r="AKY34" s="77"/>
      <c r="AKZ34" s="77"/>
      <c r="ALA34" s="77"/>
      <c r="ALB34" s="77"/>
      <c r="ALC34" s="77"/>
      <c r="ALD34" s="77"/>
      <c r="ALE34" s="77"/>
      <c r="ALF34" s="77"/>
      <c r="ALG34" s="77"/>
      <c r="ALH34" s="77"/>
      <c r="ALI34" s="77"/>
      <c r="ALJ34" s="77"/>
      <c r="ALK34" s="77"/>
      <c r="ALL34" s="77"/>
      <c r="ALM34" s="77"/>
      <c r="ALN34" s="77"/>
      <c r="ALO34" s="77"/>
      <c r="ALP34" s="77"/>
      <c r="ALQ34" s="77"/>
      <c r="ALR34" s="77"/>
      <c r="ALS34" s="77"/>
      <c r="ALT34" s="77"/>
      <c r="ALU34" s="77"/>
      <c r="ALV34" s="77"/>
      <c r="ALW34" s="77"/>
      <c r="ALX34" s="77"/>
      <c r="ALY34" s="77"/>
      <c r="ALZ34" s="77"/>
      <c r="AMA34" s="77"/>
      <c r="AMB34" s="77"/>
      <c r="AMC34" s="77"/>
      <c r="AMD34" s="77"/>
      <c r="AME34" s="77"/>
      <c r="AMF34" s="77"/>
      <c r="AMG34" s="77"/>
      <c r="AMH34" s="77"/>
      <c r="AMI34" s="77"/>
      <c r="AMJ34" s="77"/>
      <c r="AMK34" s="77"/>
      <c r="AML34" s="77"/>
      <c r="AMM34" s="77"/>
      <c r="AMN34" s="77"/>
      <c r="AMO34" s="77"/>
      <c r="AMP34" s="77"/>
      <c r="AMQ34" s="77"/>
      <c r="AMR34" s="77"/>
      <c r="AMS34" s="77"/>
      <c r="AMT34" s="77"/>
      <c r="AMU34" s="77"/>
      <c r="AMV34" s="77"/>
      <c r="AMW34" s="77"/>
      <c r="AMX34" s="77"/>
      <c r="AMY34" s="77"/>
      <c r="AMZ34" s="77"/>
      <c r="ANA34" s="77"/>
      <c r="ANB34" s="77"/>
      <c r="ANC34" s="77"/>
      <c r="AND34" s="77"/>
      <c r="ANE34" s="77"/>
      <c r="ANF34" s="77"/>
      <c r="ANG34" s="77"/>
      <c r="ANH34" s="77"/>
      <c r="ANI34" s="77"/>
      <c r="ANJ34" s="77"/>
      <c r="ANK34" s="77"/>
      <c r="ANL34" s="77"/>
      <c r="ANM34" s="77"/>
      <c r="ANN34" s="77"/>
      <c r="ANO34" s="77"/>
      <c r="ANP34" s="77"/>
      <c r="ANQ34" s="77"/>
      <c r="ANR34" s="77"/>
      <c r="ANS34" s="77"/>
      <c r="ANT34" s="77"/>
      <c r="ANU34" s="77"/>
      <c r="ANV34" s="77"/>
      <c r="ANW34" s="77"/>
      <c r="ANX34" s="77"/>
      <c r="ANY34" s="77"/>
      <c r="ANZ34" s="77"/>
      <c r="AOA34" s="77"/>
      <c r="AOB34" s="77"/>
      <c r="AOC34" s="77"/>
      <c r="AOD34" s="77"/>
      <c r="AOE34" s="77"/>
      <c r="AOF34" s="77"/>
      <c r="AOG34" s="77"/>
      <c r="AOH34" s="77"/>
      <c r="AOI34" s="77"/>
      <c r="AOJ34" s="77"/>
      <c r="AOK34" s="77"/>
      <c r="AOL34" s="77"/>
      <c r="AOM34" s="77"/>
      <c r="AON34" s="77"/>
      <c r="AOO34" s="77"/>
      <c r="AOP34" s="77"/>
      <c r="AOQ34" s="77"/>
      <c r="AOR34" s="77"/>
      <c r="AOS34" s="77"/>
      <c r="AOT34" s="77"/>
      <c r="AOU34" s="77"/>
      <c r="AOV34" s="77"/>
      <c r="AOW34" s="77"/>
      <c r="AOX34" s="77"/>
      <c r="AOY34" s="77"/>
      <c r="AOZ34" s="77"/>
      <c r="APA34" s="77"/>
      <c r="APB34" s="77"/>
      <c r="APC34" s="77"/>
      <c r="APD34" s="77"/>
      <c r="APE34" s="77"/>
      <c r="APF34" s="77"/>
      <c r="APG34" s="77"/>
      <c r="APH34" s="77"/>
      <c r="API34" s="77"/>
      <c r="APJ34" s="77"/>
      <c r="APK34" s="77"/>
      <c r="APL34" s="77"/>
      <c r="APM34" s="77"/>
      <c r="APN34" s="77"/>
      <c r="APO34" s="77"/>
      <c r="APP34" s="77"/>
      <c r="APQ34" s="77"/>
      <c r="APR34" s="77"/>
      <c r="APS34" s="77"/>
      <c r="APT34" s="77"/>
      <c r="APU34" s="77"/>
      <c r="APV34" s="77"/>
      <c r="APW34" s="77"/>
      <c r="APX34" s="77"/>
      <c r="APY34" s="77"/>
      <c r="APZ34" s="77"/>
      <c r="AQA34" s="77"/>
      <c r="AQB34" s="77"/>
      <c r="AQC34" s="77"/>
      <c r="AQD34" s="77"/>
      <c r="AQE34" s="77"/>
      <c r="AQF34" s="77"/>
      <c r="AQG34" s="77"/>
      <c r="AQH34" s="77"/>
      <c r="AQI34" s="77"/>
      <c r="AQJ34" s="77"/>
      <c r="AQK34" s="77"/>
      <c r="AQL34" s="77"/>
      <c r="AQM34" s="77"/>
      <c r="AQN34" s="77"/>
      <c r="AQO34" s="77"/>
      <c r="AQP34" s="77"/>
      <c r="AQQ34" s="77"/>
      <c r="AQR34" s="77"/>
      <c r="AQS34" s="77"/>
      <c r="AQT34" s="77"/>
      <c r="AQU34" s="77"/>
      <c r="AQV34" s="77"/>
      <c r="AQW34" s="77"/>
      <c r="AQX34" s="77"/>
      <c r="AQY34" s="77"/>
      <c r="AQZ34" s="77"/>
      <c r="ARA34" s="77"/>
      <c r="ARB34" s="77"/>
      <c r="ARC34" s="77"/>
      <c r="ARD34" s="77"/>
      <c r="ARE34" s="77"/>
      <c r="ARF34" s="77"/>
      <c r="ARG34" s="77"/>
      <c r="ARH34" s="77"/>
      <c r="ARI34" s="77"/>
      <c r="ARJ34" s="77"/>
      <c r="ARK34" s="77"/>
      <c r="ARL34" s="77"/>
      <c r="ARM34" s="77"/>
      <c r="ARN34" s="77"/>
      <c r="ARO34" s="77"/>
      <c r="ARP34" s="77"/>
      <c r="ARQ34" s="77"/>
      <c r="ARR34" s="77"/>
      <c r="ARS34" s="77"/>
      <c r="ART34" s="77"/>
      <c r="ARU34" s="77"/>
      <c r="ARV34" s="77"/>
      <c r="ARW34" s="77"/>
      <c r="ARX34" s="77"/>
      <c r="ARY34" s="77"/>
      <c r="ARZ34" s="77"/>
      <c r="ASA34" s="77"/>
      <c r="ASB34" s="77"/>
      <c r="ASC34" s="77"/>
      <c r="ASD34" s="77"/>
      <c r="ASE34" s="77"/>
      <c r="ASF34" s="77"/>
      <c r="ASG34" s="77"/>
      <c r="ASH34" s="77"/>
      <c r="ASI34" s="77"/>
      <c r="ASJ34" s="77"/>
      <c r="ASK34" s="77"/>
      <c r="ASL34" s="77"/>
      <c r="ASM34" s="77"/>
      <c r="ASN34" s="77"/>
      <c r="ASO34" s="77"/>
      <c r="ASP34" s="77"/>
      <c r="ASQ34" s="77"/>
      <c r="ASR34" s="77"/>
      <c r="ASS34" s="77"/>
      <c r="AST34" s="77"/>
      <c r="ASU34" s="77"/>
      <c r="ASV34" s="77"/>
      <c r="ASW34" s="77"/>
      <c r="ASX34" s="77"/>
      <c r="ASY34" s="77"/>
      <c r="ASZ34" s="77"/>
      <c r="ATA34" s="77"/>
      <c r="ATB34" s="77"/>
      <c r="ATC34" s="77"/>
      <c r="ATD34" s="77"/>
      <c r="ATE34" s="77"/>
      <c r="ATF34" s="77"/>
      <c r="ATG34" s="77"/>
      <c r="ATH34" s="77"/>
      <c r="ATI34" s="77"/>
      <c r="ATJ34" s="77"/>
      <c r="ATK34" s="77"/>
      <c r="ATL34" s="77"/>
      <c r="ATM34" s="77"/>
      <c r="ATN34" s="77"/>
      <c r="ATO34" s="77"/>
      <c r="ATP34" s="77"/>
      <c r="ATQ34" s="77"/>
      <c r="ATR34" s="77"/>
      <c r="ATS34" s="77"/>
      <c r="ATT34" s="77"/>
      <c r="ATU34" s="77"/>
      <c r="ATV34" s="77"/>
      <c r="ATW34" s="77"/>
      <c r="ATX34" s="77"/>
      <c r="ATY34" s="77"/>
      <c r="ATZ34" s="77"/>
      <c r="AUA34" s="77"/>
      <c r="AUB34" s="77"/>
      <c r="AUC34" s="77"/>
      <c r="AUD34" s="77"/>
      <c r="AUE34" s="77"/>
      <c r="AUF34" s="77"/>
      <c r="AUG34" s="77"/>
      <c r="AUH34" s="77"/>
      <c r="AUI34" s="77"/>
      <c r="AUJ34" s="77"/>
      <c r="AUK34" s="77"/>
      <c r="AUL34" s="77"/>
      <c r="AUM34" s="77"/>
      <c r="AUN34" s="77"/>
      <c r="AUO34" s="77"/>
      <c r="AUP34" s="77"/>
      <c r="AUQ34" s="77"/>
      <c r="AUR34" s="77"/>
      <c r="AUS34" s="77"/>
      <c r="AUT34" s="77"/>
      <c r="AUU34" s="77"/>
      <c r="AUV34" s="77"/>
      <c r="AUW34" s="77"/>
      <c r="AUX34" s="77"/>
      <c r="AUY34" s="77"/>
      <c r="AUZ34" s="77"/>
      <c r="AVA34" s="77"/>
      <c r="AVB34" s="77"/>
      <c r="AVC34" s="77"/>
      <c r="AVD34" s="77"/>
      <c r="AVE34" s="77"/>
      <c r="AVF34" s="77"/>
      <c r="AVG34" s="77"/>
      <c r="AVH34" s="77"/>
      <c r="AVI34" s="77"/>
      <c r="AVJ34" s="77"/>
      <c r="AVK34" s="77"/>
      <c r="AVL34" s="77"/>
      <c r="AVM34" s="77"/>
      <c r="AVN34" s="77"/>
      <c r="AVO34" s="77"/>
      <c r="AVP34" s="77"/>
      <c r="AVQ34" s="77"/>
      <c r="AVR34" s="77"/>
      <c r="AVS34" s="77"/>
      <c r="AVT34" s="77"/>
      <c r="AVU34" s="77"/>
      <c r="AVV34" s="77"/>
      <c r="AVW34" s="77"/>
      <c r="AVX34" s="77"/>
      <c r="AVY34" s="77"/>
      <c r="AVZ34" s="77"/>
      <c r="AWA34" s="77"/>
      <c r="AWB34" s="77"/>
      <c r="AWC34" s="77"/>
      <c r="AWD34" s="77"/>
      <c r="AWE34" s="77"/>
      <c r="AWF34" s="77"/>
      <c r="AWG34" s="77"/>
      <c r="AWH34" s="77"/>
      <c r="AWI34" s="77"/>
      <c r="AWJ34" s="77"/>
      <c r="AWK34" s="77"/>
      <c r="AWL34" s="77"/>
      <c r="AWM34" s="77"/>
      <c r="AWN34" s="77"/>
      <c r="AWO34" s="77"/>
      <c r="AWP34" s="77"/>
      <c r="AWQ34" s="77"/>
      <c r="AWR34" s="77"/>
      <c r="AWS34" s="77"/>
      <c r="AWT34" s="77"/>
      <c r="AWU34" s="77"/>
      <c r="AWV34" s="77"/>
      <c r="AWW34" s="77"/>
      <c r="AWX34" s="77"/>
      <c r="AWY34" s="77"/>
      <c r="AWZ34" s="77"/>
      <c r="AXA34" s="77"/>
      <c r="AXB34" s="77"/>
      <c r="AXC34" s="77"/>
      <c r="AXD34" s="77"/>
      <c r="AXE34" s="77"/>
      <c r="AXF34" s="77"/>
      <c r="AXG34" s="77"/>
      <c r="AXH34" s="77"/>
      <c r="AXI34" s="77"/>
      <c r="AXJ34" s="77"/>
      <c r="AXK34" s="77"/>
      <c r="AXL34" s="77"/>
      <c r="AXM34" s="77"/>
      <c r="AXN34" s="77"/>
      <c r="AXO34" s="77"/>
      <c r="AXP34" s="77"/>
      <c r="AXQ34" s="77"/>
      <c r="AXR34" s="77"/>
      <c r="AXS34" s="77"/>
      <c r="AXT34" s="77"/>
      <c r="AXU34" s="77"/>
      <c r="AXV34" s="77"/>
      <c r="AXW34" s="77"/>
      <c r="AXX34" s="77"/>
      <c r="AXY34" s="77"/>
      <c r="AXZ34" s="77"/>
      <c r="AYA34" s="77"/>
      <c r="AYB34" s="77"/>
      <c r="AYC34" s="77"/>
      <c r="AYD34" s="77"/>
      <c r="AYE34" s="77"/>
      <c r="AYF34" s="77"/>
      <c r="AYG34" s="77"/>
      <c r="AYH34" s="77"/>
      <c r="AYI34" s="77"/>
      <c r="AYJ34" s="77"/>
      <c r="AYK34" s="77"/>
      <c r="AYL34" s="77"/>
      <c r="AYM34" s="77"/>
      <c r="AYN34" s="77"/>
      <c r="AYO34" s="77"/>
      <c r="AYP34" s="77"/>
      <c r="AYQ34" s="77"/>
      <c r="AYR34" s="77"/>
      <c r="AYS34" s="77"/>
      <c r="AYT34" s="77"/>
      <c r="AYU34" s="77"/>
      <c r="AYV34" s="77"/>
      <c r="AYW34" s="77"/>
      <c r="AYX34" s="77"/>
      <c r="AYY34" s="77"/>
      <c r="AYZ34" s="77"/>
      <c r="AZA34" s="77"/>
      <c r="AZB34" s="77"/>
      <c r="AZC34" s="77"/>
      <c r="AZD34" s="77"/>
      <c r="AZE34" s="77"/>
      <c r="AZF34" s="77"/>
      <c r="AZG34" s="77"/>
      <c r="AZH34" s="77"/>
      <c r="AZI34" s="77"/>
      <c r="AZJ34" s="77"/>
      <c r="AZK34" s="77"/>
      <c r="AZL34" s="77"/>
      <c r="AZM34" s="77"/>
      <c r="AZN34" s="77"/>
      <c r="AZO34" s="77"/>
      <c r="AZP34" s="77"/>
      <c r="AZQ34" s="77"/>
      <c r="AZR34" s="77"/>
      <c r="AZS34" s="77"/>
      <c r="AZT34" s="77"/>
      <c r="AZU34" s="77"/>
      <c r="AZV34" s="77"/>
      <c r="AZW34" s="77"/>
      <c r="AZX34" s="77"/>
      <c r="AZY34" s="77"/>
      <c r="AZZ34" s="77"/>
      <c r="BAA34" s="77"/>
      <c r="BAB34" s="77"/>
      <c r="BAC34" s="77"/>
      <c r="BAD34" s="77"/>
      <c r="BAE34" s="77"/>
      <c r="BAF34" s="77"/>
      <c r="BAG34" s="77"/>
      <c r="BAH34" s="77"/>
      <c r="BAI34" s="77"/>
      <c r="BAJ34" s="77"/>
      <c r="BAK34" s="77"/>
      <c r="BAL34" s="77"/>
      <c r="BAM34" s="77"/>
      <c r="BAN34" s="77"/>
      <c r="BAO34" s="77"/>
      <c r="BAP34" s="77"/>
      <c r="BAQ34" s="77"/>
      <c r="BAR34" s="77"/>
      <c r="BAS34" s="77"/>
      <c r="BAT34" s="77"/>
      <c r="BAU34" s="77"/>
      <c r="BAV34" s="77"/>
      <c r="BAW34" s="77"/>
      <c r="BAX34" s="77"/>
      <c r="BAY34" s="77"/>
      <c r="BAZ34" s="77"/>
      <c r="BBA34" s="77"/>
      <c r="BBB34" s="77"/>
      <c r="BBC34" s="77"/>
      <c r="BBD34" s="77"/>
      <c r="BBE34" s="77"/>
      <c r="BBF34" s="77"/>
      <c r="BBG34" s="77"/>
      <c r="BBH34" s="77"/>
      <c r="BBI34" s="77"/>
      <c r="BBJ34" s="77"/>
      <c r="BBK34" s="77"/>
      <c r="BBL34" s="77"/>
      <c r="BBM34" s="77"/>
      <c r="BBN34" s="77"/>
      <c r="BBO34" s="77"/>
      <c r="BBP34" s="77"/>
      <c r="BBQ34" s="77"/>
      <c r="BBR34" s="77"/>
      <c r="BBS34" s="77"/>
      <c r="BBT34" s="77"/>
      <c r="BBU34" s="77"/>
      <c r="BBV34" s="77"/>
      <c r="BBW34" s="77"/>
      <c r="BBX34" s="77"/>
      <c r="BBY34" s="77"/>
      <c r="BBZ34" s="77"/>
      <c r="BCA34" s="77"/>
      <c r="BCB34" s="77"/>
      <c r="BCC34" s="77"/>
      <c r="BCD34" s="77"/>
      <c r="BCE34" s="77"/>
      <c r="BCF34" s="77"/>
      <c r="BCG34" s="77"/>
      <c r="BCH34" s="77"/>
      <c r="BCI34" s="77"/>
      <c r="BCJ34" s="77"/>
      <c r="BCK34" s="77"/>
      <c r="BCL34" s="77"/>
      <c r="BCM34" s="77"/>
      <c r="BCN34" s="77"/>
      <c r="BCO34" s="77"/>
      <c r="BCP34" s="77"/>
      <c r="BCQ34" s="77"/>
      <c r="BCR34" s="77"/>
      <c r="BCS34" s="77"/>
      <c r="BCT34" s="77"/>
      <c r="BCU34" s="77"/>
      <c r="BCV34" s="77"/>
      <c r="BCW34" s="77"/>
      <c r="BCX34" s="77"/>
      <c r="BCY34" s="77"/>
      <c r="BCZ34" s="77"/>
      <c r="BDA34" s="77"/>
      <c r="BDB34" s="77"/>
      <c r="BDC34" s="77"/>
      <c r="BDD34" s="77"/>
      <c r="BDE34" s="77"/>
      <c r="BDF34" s="77"/>
      <c r="BDG34" s="77"/>
      <c r="BDH34" s="77"/>
      <c r="BDI34" s="77"/>
      <c r="BDJ34" s="77"/>
      <c r="BDK34" s="77"/>
      <c r="BDL34" s="77"/>
      <c r="BDM34" s="77"/>
      <c r="BDN34" s="77"/>
      <c r="BDO34" s="77"/>
      <c r="BDP34" s="77"/>
      <c r="BDQ34" s="77"/>
      <c r="BDR34" s="77"/>
      <c r="BDS34" s="77"/>
      <c r="BDT34" s="77"/>
      <c r="BDU34" s="77"/>
      <c r="BDV34" s="77"/>
      <c r="BDW34" s="77"/>
      <c r="BDX34" s="77"/>
      <c r="BDY34" s="77"/>
      <c r="BDZ34" s="77"/>
      <c r="BEA34" s="77"/>
      <c r="BEB34" s="77"/>
      <c r="BEC34" s="77"/>
      <c r="BED34" s="77"/>
      <c r="BEE34" s="77"/>
      <c r="BEF34" s="77"/>
      <c r="BEG34" s="77"/>
      <c r="BEH34" s="77"/>
      <c r="BEI34" s="77"/>
      <c r="BEJ34" s="77"/>
      <c r="BEK34" s="77"/>
      <c r="BEL34" s="77"/>
      <c r="BEM34" s="77"/>
      <c r="BEN34" s="77"/>
      <c r="BEO34" s="77"/>
      <c r="BEP34" s="77"/>
      <c r="BEQ34" s="77"/>
      <c r="BER34" s="77"/>
      <c r="BES34" s="77"/>
      <c r="BET34" s="77"/>
      <c r="BEU34" s="77"/>
      <c r="BEV34" s="77"/>
      <c r="BEW34" s="77"/>
      <c r="BEX34" s="77"/>
      <c r="BEY34" s="77"/>
      <c r="BEZ34" s="77"/>
      <c r="BFA34" s="77"/>
      <c r="BFB34" s="77"/>
      <c r="BFC34" s="77"/>
      <c r="BFD34" s="77"/>
      <c r="BFE34" s="77"/>
      <c r="BFF34" s="77"/>
      <c r="BFG34" s="77"/>
      <c r="BFH34" s="77"/>
      <c r="BFI34" s="77"/>
      <c r="BFJ34" s="77"/>
      <c r="BFK34" s="77"/>
      <c r="BFL34" s="77"/>
      <c r="BFM34" s="77"/>
      <c r="BFN34" s="77"/>
      <c r="BFO34" s="77"/>
      <c r="BFP34" s="77"/>
      <c r="BFQ34" s="77"/>
      <c r="BFR34" s="77"/>
      <c r="BFS34" s="77"/>
      <c r="BFT34" s="77"/>
      <c r="BFU34" s="77"/>
      <c r="BFV34" s="77"/>
      <c r="BFW34" s="77"/>
      <c r="BFX34" s="77"/>
      <c r="BFY34" s="77"/>
      <c r="BFZ34" s="77"/>
      <c r="BGA34" s="77"/>
      <c r="BGB34" s="77"/>
      <c r="BGC34" s="77"/>
      <c r="BGD34" s="77"/>
      <c r="BGE34" s="77"/>
      <c r="BGF34" s="77"/>
      <c r="BGG34" s="77"/>
      <c r="BGH34" s="77"/>
      <c r="BGI34" s="77"/>
      <c r="BGJ34" s="77"/>
      <c r="BGK34" s="77"/>
      <c r="BGL34" s="77"/>
      <c r="BGM34" s="77"/>
      <c r="BGN34" s="77"/>
      <c r="BGO34" s="77"/>
      <c r="BGP34" s="77"/>
      <c r="BGQ34" s="77"/>
      <c r="BGR34" s="77"/>
      <c r="BGS34" s="77"/>
      <c r="BGT34" s="77"/>
      <c r="BGU34" s="77"/>
      <c r="BGV34" s="77"/>
      <c r="BGW34" s="77"/>
      <c r="BGX34" s="77"/>
      <c r="BGY34" s="77"/>
      <c r="BGZ34" s="77"/>
      <c r="BHA34" s="77"/>
      <c r="BHB34" s="77"/>
      <c r="BHC34" s="77"/>
      <c r="BHD34" s="77"/>
      <c r="BHE34" s="77"/>
      <c r="BHF34" s="77"/>
      <c r="BHG34" s="77"/>
      <c r="BHH34" s="77"/>
      <c r="BHI34" s="77"/>
      <c r="BHJ34" s="77"/>
      <c r="BHK34" s="77"/>
      <c r="BHL34" s="77"/>
      <c r="BHM34" s="77"/>
      <c r="BHN34" s="77"/>
      <c r="BHO34" s="77"/>
      <c r="BHP34" s="77"/>
      <c r="BHQ34" s="77"/>
      <c r="BHR34" s="77"/>
      <c r="BHS34" s="77"/>
      <c r="BHT34" s="77"/>
      <c r="BHU34" s="77"/>
      <c r="BHV34" s="77"/>
      <c r="BHW34" s="77"/>
      <c r="BHX34" s="77"/>
      <c r="BHY34" s="77"/>
      <c r="BHZ34" s="77"/>
      <c r="BIA34" s="77"/>
      <c r="BIB34" s="77"/>
      <c r="BIC34" s="77"/>
      <c r="BID34" s="77"/>
      <c r="BIE34" s="77"/>
      <c r="BIF34" s="77"/>
      <c r="BIG34" s="77"/>
      <c r="BIH34" s="77"/>
      <c r="BII34" s="77"/>
      <c r="BIJ34" s="77"/>
      <c r="BIK34" s="77"/>
      <c r="BIL34" s="77"/>
      <c r="BIM34" s="77"/>
      <c r="BIN34" s="77"/>
      <c r="BIO34" s="77"/>
      <c r="BIP34" s="77"/>
      <c r="BIQ34" s="77"/>
      <c r="BIR34" s="77"/>
      <c r="BIS34" s="77"/>
      <c r="BIT34" s="77"/>
      <c r="BIU34" s="77"/>
      <c r="BIV34" s="77"/>
      <c r="BIW34" s="77"/>
      <c r="BIX34" s="77"/>
      <c r="BIY34" s="77"/>
      <c r="BIZ34" s="77"/>
      <c r="BJA34" s="77"/>
      <c r="BJB34" s="77"/>
      <c r="BJC34" s="77"/>
      <c r="BJD34" s="77"/>
      <c r="BJE34" s="77"/>
      <c r="BJF34" s="77"/>
      <c r="BJG34" s="77"/>
      <c r="BJH34" s="77"/>
      <c r="BJI34" s="77"/>
      <c r="BJJ34" s="77"/>
      <c r="BJK34" s="77"/>
      <c r="BJL34" s="77"/>
      <c r="BJM34" s="77"/>
      <c r="BJN34" s="77"/>
      <c r="BJO34" s="77"/>
      <c r="BJP34" s="77"/>
      <c r="BJQ34" s="77"/>
      <c r="BJR34" s="77"/>
      <c r="BJS34" s="77"/>
      <c r="BJT34" s="77"/>
      <c r="BJU34" s="77"/>
      <c r="BJV34" s="77"/>
      <c r="BJW34" s="77"/>
      <c r="BJX34" s="77"/>
      <c r="BJY34" s="77"/>
      <c r="BJZ34" s="77"/>
      <c r="BKA34" s="77"/>
      <c r="BKB34" s="77"/>
      <c r="BKC34" s="77"/>
      <c r="BKD34" s="77"/>
      <c r="BKE34" s="77"/>
      <c r="BKF34" s="77"/>
      <c r="BKG34" s="77"/>
      <c r="BKH34" s="77"/>
      <c r="BKI34" s="77"/>
      <c r="BKJ34" s="77"/>
      <c r="BKK34" s="77"/>
      <c r="BKL34" s="77"/>
      <c r="BKM34" s="77"/>
      <c r="BKN34" s="77"/>
      <c r="BKO34" s="77"/>
      <c r="BKP34" s="77"/>
      <c r="BKQ34" s="77"/>
      <c r="BKR34" s="77"/>
      <c r="BKS34" s="77"/>
      <c r="BKT34" s="77"/>
      <c r="BKU34" s="77"/>
      <c r="BKV34" s="77"/>
      <c r="BKW34" s="77"/>
      <c r="BKX34" s="77"/>
      <c r="BKY34" s="77"/>
      <c r="BKZ34" s="77"/>
      <c r="BLA34" s="77"/>
      <c r="BLB34" s="77"/>
      <c r="BLC34" s="77"/>
      <c r="BLD34" s="77"/>
      <c r="BLE34" s="77"/>
      <c r="BLF34" s="77"/>
      <c r="BLG34" s="77"/>
      <c r="BLH34" s="77"/>
      <c r="BLI34" s="77"/>
      <c r="BLJ34" s="77"/>
      <c r="BLK34" s="77"/>
      <c r="BLL34" s="77"/>
      <c r="BLM34" s="77"/>
      <c r="BLN34" s="77"/>
      <c r="BLO34" s="77"/>
      <c r="BLP34" s="77"/>
      <c r="BLQ34" s="77"/>
      <c r="BLR34" s="77"/>
      <c r="BLS34" s="77"/>
      <c r="BLT34" s="77"/>
      <c r="BLU34" s="77"/>
      <c r="BLV34" s="77"/>
      <c r="BLW34" s="77"/>
      <c r="BLX34" s="77"/>
      <c r="BLY34" s="77"/>
      <c r="BLZ34" s="77"/>
      <c r="BMA34" s="77"/>
      <c r="BMB34" s="77"/>
      <c r="BMC34" s="77"/>
      <c r="BMD34" s="77"/>
      <c r="BME34" s="77"/>
      <c r="BMF34" s="77"/>
      <c r="BMG34" s="77"/>
      <c r="BMH34" s="77"/>
      <c r="BMI34" s="77"/>
      <c r="BMJ34" s="77"/>
      <c r="BMK34" s="77"/>
      <c r="BML34" s="77"/>
      <c r="BMM34" s="77"/>
      <c r="BMN34" s="77"/>
      <c r="BMO34" s="77"/>
      <c r="BMP34" s="77"/>
      <c r="BMQ34" s="77"/>
      <c r="BMR34" s="77"/>
      <c r="BMS34" s="77"/>
      <c r="BMT34" s="77"/>
      <c r="BMU34" s="77"/>
      <c r="BMV34" s="77"/>
      <c r="BMW34" s="77"/>
      <c r="BMX34" s="77"/>
      <c r="BMY34" s="77"/>
      <c r="BMZ34" s="77"/>
      <c r="BNA34" s="77"/>
      <c r="BNB34" s="77"/>
      <c r="BNC34" s="77"/>
      <c r="BND34" s="77"/>
      <c r="BNE34" s="77"/>
      <c r="BNF34" s="77"/>
      <c r="BNG34" s="77"/>
      <c r="BNH34" s="77"/>
      <c r="BNI34" s="77"/>
      <c r="BNJ34" s="77"/>
      <c r="BNK34" s="77"/>
      <c r="BNL34" s="77"/>
      <c r="BNM34" s="77"/>
      <c r="BNN34" s="77"/>
      <c r="BNO34" s="77"/>
      <c r="BNP34" s="77"/>
      <c r="BNQ34" s="77"/>
      <c r="BNR34" s="77"/>
      <c r="BNS34" s="77"/>
      <c r="BNT34" s="77"/>
      <c r="BNU34" s="77"/>
      <c r="BNV34" s="77"/>
      <c r="BNW34" s="77"/>
      <c r="BNX34" s="77"/>
      <c r="BNY34" s="77"/>
      <c r="BNZ34" s="77"/>
      <c r="BOA34" s="77"/>
      <c r="BOB34" s="77"/>
      <c r="BOC34" s="77"/>
      <c r="BOD34" s="77"/>
      <c r="BOE34" s="77"/>
      <c r="BOF34" s="77"/>
      <c r="BOG34" s="77"/>
      <c r="BOH34" s="77"/>
      <c r="BOI34" s="77"/>
      <c r="BOJ34" s="77"/>
      <c r="BOK34" s="77"/>
      <c r="BOL34" s="77"/>
      <c r="BOM34" s="77"/>
      <c r="BON34" s="77"/>
      <c r="BOO34" s="77"/>
      <c r="BOP34" s="77"/>
      <c r="BOQ34" s="77"/>
      <c r="BOR34" s="77"/>
      <c r="BOS34" s="77"/>
      <c r="BOT34" s="77"/>
      <c r="BOU34" s="77"/>
      <c r="BOV34" s="77"/>
      <c r="BOW34" s="77"/>
      <c r="BOX34" s="77"/>
      <c r="BOY34" s="77"/>
      <c r="BOZ34" s="77"/>
      <c r="BPA34" s="77"/>
      <c r="BPB34" s="77"/>
      <c r="BPC34" s="77"/>
      <c r="BPD34" s="77"/>
      <c r="BPE34" s="77"/>
      <c r="BPF34" s="77"/>
      <c r="BPG34" s="77"/>
      <c r="BPH34" s="77"/>
      <c r="BPI34" s="77"/>
      <c r="BPJ34" s="77"/>
      <c r="BPK34" s="77"/>
      <c r="BPL34" s="77"/>
      <c r="BPM34" s="77"/>
      <c r="BPN34" s="77"/>
      <c r="BPO34" s="77"/>
      <c r="BPP34" s="77"/>
      <c r="BPQ34" s="77"/>
      <c r="BPR34" s="77"/>
      <c r="BPS34" s="77"/>
      <c r="BPT34" s="77"/>
      <c r="BPU34" s="77"/>
      <c r="BPV34" s="77"/>
      <c r="BPW34" s="77"/>
      <c r="BPX34" s="77"/>
      <c r="BPY34" s="77"/>
      <c r="BPZ34" s="77"/>
      <c r="BQA34" s="77"/>
      <c r="BQB34" s="77"/>
      <c r="BQC34" s="77"/>
      <c r="BQD34" s="77"/>
      <c r="BQE34" s="77"/>
      <c r="BQF34" s="77"/>
      <c r="BQG34" s="77"/>
      <c r="BQH34" s="77"/>
      <c r="BQI34" s="77"/>
      <c r="BQJ34" s="77"/>
      <c r="BQK34" s="77"/>
      <c r="BQL34" s="77"/>
      <c r="BQM34" s="77"/>
      <c r="BQN34" s="77"/>
      <c r="BQO34" s="77"/>
      <c r="BQP34" s="77"/>
      <c r="BQQ34" s="77"/>
      <c r="BQR34" s="77"/>
      <c r="BQS34" s="77"/>
      <c r="BQT34" s="77"/>
      <c r="BQU34" s="77"/>
      <c r="BQV34" s="77"/>
      <c r="BQW34" s="77"/>
      <c r="BQX34" s="77"/>
      <c r="BQY34" s="77"/>
      <c r="BQZ34" s="77"/>
      <c r="BRA34" s="77"/>
      <c r="BRB34" s="77"/>
      <c r="BRC34" s="77"/>
      <c r="BRD34" s="77"/>
      <c r="BRE34" s="77"/>
      <c r="BRF34" s="77"/>
      <c r="BRG34" s="77"/>
      <c r="BRH34" s="77"/>
      <c r="BRI34" s="77"/>
      <c r="BRJ34" s="77"/>
      <c r="BRK34" s="77"/>
      <c r="BRL34" s="77"/>
      <c r="BRM34" s="77"/>
      <c r="BRN34" s="77"/>
      <c r="BRO34" s="77"/>
      <c r="BRP34" s="77"/>
      <c r="BRQ34" s="77"/>
      <c r="BRR34" s="77"/>
      <c r="BRS34" s="77"/>
      <c r="BRT34" s="77"/>
      <c r="BRU34" s="77"/>
      <c r="BRV34" s="77"/>
      <c r="BRW34" s="77"/>
      <c r="BRX34" s="77"/>
      <c r="BRY34" s="77"/>
      <c r="BRZ34" s="77"/>
      <c r="BSA34" s="77"/>
      <c r="BSB34" s="77"/>
      <c r="BSC34" s="77"/>
      <c r="BSD34" s="77"/>
      <c r="BSE34" s="77"/>
      <c r="BSF34" s="77"/>
      <c r="BSG34" s="77"/>
      <c r="BSH34" s="77"/>
      <c r="BSI34" s="77"/>
      <c r="BSJ34" s="77"/>
      <c r="BSK34" s="77"/>
      <c r="BSL34" s="77"/>
      <c r="BSM34" s="77"/>
      <c r="BSN34" s="77"/>
      <c r="BSO34" s="77"/>
      <c r="BSP34" s="77"/>
      <c r="BSQ34" s="77"/>
      <c r="BSR34" s="77"/>
      <c r="BSS34" s="77"/>
      <c r="BST34" s="77"/>
      <c r="BSU34" s="77"/>
      <c r="BSV34" s="77"/>
      <c r="BSW34" s="77"/>
      <c r="BSX34" s="77"/>
      <c r="BSY34" s="77"/>
      <c r="BSZ34" s="77"/>
      <c r="BTA34" s="77"/>
      <c r="BTB34" s="77"/>
      <c r="BTC34" s="77"/>
      <c r="BTD34" s="77"/>
      <c r="BTE34" s="77"/>
      <c r="BTF34" s="77"/>
      <c r="BTG34" s="77"/>
      <c r="BTH34" s="77"/>
      <c r="BTI34" s="77"/>
      <c r="BTJ34" s="77"/>
      <c r="BTK34" s="77"/>
      <c r="BTL34" s="77"/>
      <c r="BTM34" s="77"/>
      <c r="BTN34" s="77"/>
      <c r="BTO34" s="77"/>
      <c r="BTP34" s="77"/>
      <c r="BTQ34" s="77"/>
      <c r="BTR34" s="77"/>
      <c r="BTS34" s="77"/>
      <c r="BTT34" s="77"/>
      <c r="BTU34" s="77"/>
      <c r="BTV34" s="77"/>
      <c r="BTW34" s="77"/>
      <c r="BTX34" s="77"/>
      <c r="BTY34" s="77"/>
      <c r="BTZ34" s="77"/>
      <c r="BUA34" s="77"/>
      <c r="BUB34" s="77"/>
      <c r="BUC34" s="77"/>
      <c r="BUD34" s="77"/>
      <c r="BUE34" s="77"/>
      <c r="BUF34" s="77"/>
      <c r="BUG34" s="77"/>
      <c r="BUH34" s="77"/>
      <c r="BUI34" s="77"/>
      <c r="BUJ34" s="77"/>
      <c r="BUK34" s="77"/>
      <c r="BUL34" s="77"/>
      <c r="BUM34" s="77"/>
      <c r="BUN34" s="77"/>
      <c r="BUO34" s="77"/>
      <c r="BUP34" s="77"/>
      <c r="BUQ34" s="77"/>
      <c r="BUR34" s="77"/>
      <c r="BUS34" s="77"/>
      <c r="BUT34" s="77"/>
      <c r="BUU34" s="77"/>
      <c r="BUV34" s="77"/>
      <c r="BUW34" s="77"/>
      <c r="BUX34" s="77"/>
      <c r="BUY34" s="77"/>
      <c r="BUZ34" s="77"/>
      <c r="BVA34" s="77"/>
      <c r="BVB34" s="77"/>
      <c r="BVC34" s="77"/>
      <c r="BVD34" s="77"/>
      <c r="BVE34" s="77"/>
      <c r="BVF34" s="77"/>
      <c r="BVG34" s="77"/>
      <c r="BVH34" s="77"/>
      <c r="BVI34" s="77"/>
      <c r="BVJ34" s="77"/>
      <c r="BVK34" s="77"/>
      <c r="BVL34" s="77"/>
      <c r="BVM34" s="77"/>
      <c r="BVN34" s="77"/>
      <c r="BVO34" s="77"/>
      <c r="BVP34" s="77"/>
      <c r="BVQ34" s="77"/>
      <c r="BVR34" s="77"/>
      <c r="BVS34" s="77"/>
      <c r="BVT34" s="77"/>
      <c r="BVU34" s="77"/>
      <c r="BVV34" s="77"/>
      <c r="BVW34" s="77"/>
      <c r="BVX34" s="77"/>
      <c r="BVY34" s="77"/>
      <c r="BVZ34" s="77"/>
      <c r="BWA34" s="77"/>
      <c r="BWB34" s="77"/>
      <c r="BWC34" s="77"/>
      <c r="BWD34" s="77"/>
      <c r="BWE34" s="77"/>
      <c r="BWF34" s="77"/>
      <c r="BWG34" s="77"/>
      <c r="BWH34" s="77"/>
      <c r="BWI34" s="77"/>
      <c r="BWJ34" s="77"/>
      <c r="BWK34" s="77"/>
      <c r="BWL34" s="77"/>
      <c r="BWM34" s="77"/>
      <c r="BWN34" s="77"/>
      <c r="BWO34" s="77"/>
      <c r="BWP34" s="77"/>
      <c r="BWQ34" s="77"/>
      <c r="BWR34" s="77"/>
      <c r="BWS34" s="77"/>
      <c r="BWT34" s="77"/>
      <c r="BWU34" s="77"/>
      <c r="BWV34" s="77"/>
      <c r="BWW34" s="77"/>
      <c r="BWX34" s="77"/>
      <c r="BWY34" s="77"/>
      <c r="BWZ34" s="77"/>
      <c r="BXA34" s="77"/>
      <c r="BXB34" s="77"/>
      <c r="BXC34" s="77"/>
      <c r="BXD34" s="77"/>
      <c r="BXE34" s="77"/>
      <c r="BXF34" s="77"/>
      <c r="BXG34" s="77"/>
      <c r="BXH34" s="77"/>
      <c r="BXI34" s="77"/>
      <c r="BXJ34" s="77"/>
      <c r="BXK34" s="77"/>
      <c r="BXL34" s="77"/>
      <c r="BXM34" s="77"/>
      <c r="BXN34" s="77"/>
      <c r="BXO34" s="77"/>
      <c r="BXP34" s="77"/>
      <c r="BXQ34" s="77"/>
      <c r="BXR34" s="77"/>
      <c r="BXS34" s="77"/>
      <c r="BXT34" s="77"/>
      <c r="BXU34" s="77"/>
      <c r="BXV34" s="77"/>
      <c r="BXW34" s="77"/>
      <c r="BXX34" s="77"/>
      <c r="BXY34" s="77"/>
      <c r="BXZ34" s="77"/>
      <c r="BYA34" s="77"/>
      <c r="BYB34" s="77"/>
      <c r="BYC34" s="77"/>
      <c r="BYD34" s="77"/>
      <c r="BYE34" s="77"/>
      <c r="BYF34" s="77"/>
      <c r="BYG34" s="77"/>
      <c r="BYH34" s="77"/>
      <c r="BYI34" s="77"/>
      <c r="BYJ34" s="77"/>
      <c r="BYK34" s="77"/>
      <c r="BYL34" s="77"/>
      <c r="BYM34" s="77"/>
      <c r="BYN34" s="77"/>
      <c r="BYO34" s="77"/>
      <c r="BYP34" s="77"/>
      <c r="BYQ34" s="77"/>
      <c r="BYR34" s="77"/>
      <c r="BYS34" s="77"/>
      <c r="BYT34" s="77"/>
      <c r="BYU34" s="77"/>
      <c r="BYV34" s="77"/>
      <c r="BYW34" s="77"/>
      <c r="BYX34" s="77"/>
      <c r="BYY34" s="77"/>
      <c r="BYZ34" s="77"/>
      <c r="BZA34" s="77"/>
      <c r="BZB34" s="77"/>
      <c r="BZC34" s="77"/>
      <c r="BZD34" s="77"/>
      <c r="BZE34" s="77"/>
      <c r="BZF34" s="77"/>
      <c r="BZG34" s="77"/>
      <c r="BZH34" s="77"/>
      <c r="BZI34" s="77"/>
      <c r="BZJ34" s="77"/>
      <c r="BZK34" s="77"/>
      <c r="BZL34" s="77"/>
      <c r="BZM34" s="77"/>
      <c r="BZN34" s="77"/>
      <c r="BZO34" s="77"/>
      <c r="BZP34" s="77"/>
      <c r="BZQ34" s="77"/>
      <c r="BZR34" s="77"/>
      <c r="BZS34" s="77"/>
      <c r="BZT34" s="77"/>
      <c r="BZU34" s="77"/>
      <c r="BZV34" s="77"/>
      <c r="BZW34" s="77"/>
      <c r="BZX34" s="77"/>
      <c r="BZY34" s="77"/>
      <c r="BZZ34" s="77"/>
      <c r="CAA34" s="77"/>
      <c r="CAB34" s="77"/>
      <c r="CAC34" s="77"/>
      <c r="CAD34" s="77"/>
      <c r="CAE34" s="77"/>
      <c r="CAF34" s="77"/>
      <c r="CAG34" s="77"/>
      <c r="CAH34" s="77"/>
      <c r="CAI34" s="77"/>
      <c r="CAJ34" s="77"/>
    </row>
    <row r="35" spans="1:2064" s="85" customFormat="1" ht="16.899999999999999" customHeight="1"/>
    <row r="36" spans="1:2064" s="85" customFormat="1" ht="22.5" customHeight="1">
      <c r="A36" s="80" t="s">
        <v>70</v>
      </c>
      <c r="B36" s="80"/>
    </row>
    <row r="37" spans="1:2064" s="85" customFormat="1" ht="13.5" customHeight="1"/>
    <row r="38" spans="1:2064" s="7" customFormat="1" ht="20.65" customHeight="1">
      <c r="A38" s="85"/>
      <c r="B38" s="314" t="s">
        <v>172</v>
      </c>
      <c r="C38" s="315"/>
      <c r="D38" s="315"/>
      <c r="E38" s="315"/>
      <c r="F38" s="315"/>
      <c r="G38" s="315"/>
      <c r="H38" s="315"/>
      <c r="I38" s="316"/>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c r="HC38" s="77"/>
      <c r="HD38" s="77"/>
      <c r="HE38" s="77"/>
      <c r="HF38" s="77"/>
      <c r="HG38" s="77"/>
      <c r="HH38" s="77"/>
      <c r="HI38" s="77"/>
      <c r="HJ38" s="77"/>
      <c r="HK38" s="77"/>
      <c r="HL38" s="77"/>
      <c r="HM38" s="77"/>
      <c r="HN38" s="77"/>
      <c r="HO38" s="77"/>
      <c r="HP38" s="77"/>
      <c r="HQ38" s="77"/>
      <c r="HR38" s="77"/>
      <c r="HS38" s="77"/>
      <c r="HT38" s="77"/>
      <c r="HU38" s="77"/>
      <c r="HV38" s="77"/>
      <c r="HW38" s="77"/>
      <c r="HX38" s="77"/>
      <c r="HY38" s="77"/>
      <c r="HZ38" s="77"/>
      <c r="IA38" s="77"/>
      <c r="IB38" s="77"/>
      <c r="IC38" s="77"/>
      <c r="ID38" s="77"/>
      <c r="IE38" s="77"/>
      <c r="IF38" s="77"/>
      <c r="IG38" s="77"/>
      <c r="IH38" s="77"/>
      <c r="II38" s="77"/>
      <c r="IJ38" s="77"/>
      <c r="IK38" s="77"/>
      <c r="IL38" s="77"/>
      <c r="IM38" s="77"/>
      <c r="IN38" s="77"/>
      <c r="IO38" s="77"/>
      <c r="IP38" s="77"/>
      <c r="IQ38" s="77"/>
      <c r="IR38" s="77"/>
      <c r="IS38" s="77"/>
      <c r="IT38" s="77"/>
      <c r="IU38" s="77"/>
      <c r="IV38" s="77"/>
      <c r="IW38" s="77"/>
      <c r="IX38" s="77"/>
      <c r="IY38" s="77"/>
      <c r="IZ38" s="77"/>
      <c r="JA38" s="77"/>
      <c r="JB38" s="77"/>
      <c r="JC38" s="77"/>
      <c r="JD38" s="77"/>
      <c r="JE38" s="77"/>
      <c r="JF38" s="77"/>
      <c r="JG38" s="77"/>
      <c r="JH38" s="77"/>
      <c r="JI38" s="77"/>
      <c r="JJ38" s="77"/>
      <c r="JK38" s="77"/>
      <c r="JL38" s="77"/>
      <c r="JM38" s="77"/>
      <c r="JN38" s="77"/>
      <c r="JO38" s="77"/>
      <c r="JP38" s="77"/>
      <c r="JQ38" s="77"/>
      <c r="JR38" s="77"/>
      <c r="JS38" s="77"/>
      <c r="JT38" s="77"/>
      <c r="JU38" s="77"/>
      <c r="JV38" s="77"/>
      <c r="JW38" s="77"/>
      <c r="JX38" s="77"/>
      <c r="JY38" s="77"/>
      <c r="JZ38" s="77"/>
      <c r="KA38" s="77"/>
      <c r="KB38" s="77"/>
      <c r="KC38" s="77"/>
      <c r="KD38" s="77"/>
      <c r="KE38" s="77"/>
      <c r="KF38" s="77"/>
      <c r="KG38" s="77"/>
      <c r="KH38" s="77"/>
      <c r="KI38" s="77"/>
      <c r="KJ38" s="77"/>
      <c r="KK38" s="77"/>
      <c r="KL38" s="77"/>
      <c r="KM38" s="77"/>
      <c r="KN38" s="77"/>
      <c r="KO38" s="77"/>
      <c r="KP38" s="77"/>
      <c r="KQ38" s="77"/>
      <c r="KR38" s="77"/>
      <c r="KS38" s="77"/>
      <c r="KT38" s="77"/>
      <c r="KU38" s="77"/>
      <c r="KV38" s="77"/>
      <c r="KW38" s="77"/>
      <c r="KX38" s="77"/>
      <c r="KY38" s="77"/>
      <c r="KZ38" s="77"/>
      <c r="LA38" s="77"/>
      <c r="LB38" s="77"/>
      <c r="LC38" s="77"/>
      <c r="LD38" s="77"/>
      <c r="LE38" s="77"/>
      <c r="LF38" s="77"/>
      <c r="LG38" s="77"/>
      <c r="LH38" s="77"/>
      <c r="LI38" s="77"/>
      <c r="LJ38" s="77"/>
      <c r="LK38" s="77"/>
      <c r="LL38" s="77"/>
      <c r="LM38" s="77"/>
      <c r="LN38" s="77"/>
      <c r="LO38" s="77"/>
      <c r="LP38" s="77"/>
      <c r="LQ38" s="77"/>
      <c r="LR38" s="77"/>
      <c r="LS38" s="77"/>
      <c r="LT38" s="77"/>
      <c r="LU38" s="77"/>
      <c r="LV38" s="77"/>
      <c r="LW38" s="77"/>
      <c r="LX38" s="77"/>
      <c r="LY38" s="77"/>
      <c r="LZ38" s="77"/>
      <c r="MA38" s="77"/>
      <c r="MB38" s="77"/>
      <c r="MC38" s="77"/>
      <c r="MD38" s="77"/>
      <c r="ME38" s="77"/>
      <c r="MF38" s="77"/>
      <c r="MG38" s="77"/>
      <c r="MH38" s="77"/>
      <c r="MI38" s="77"/>
      <c r="MJ38" s="77"/>
      <c r="MK38" s="77"/>
      <c r="ML38" s="77"/>
      <c r="MM38" s="77"/>
      <c r="MN38" s="77"/>
      <c r="MO38" s="77"/>
      <c r="MP38" s="77"/>
      <c r="MQ38" s="77"/>
      <c r="MR38" s="77"/>
      <c r="MS38" s="77"/>
      <c r="MT38" s="77"/>
      <c r="MU38" s="77"/>
      <c r="MV38" s="77"/>
      <c r="MW38" s="77"/>
      <c r="MX38" s="77"/>
      <c r="MY38" s="77"/>
      <c r="MZ38" s="77"/>
      <c r="NA38" s="77"/>
      <c r="NB38" s="77"/>
      <c r="NC38" s="77"/>
      <c r="ND38" s="77"/>
      <c r="NE38" s="77"/>
      <c r="NF38" s="77"/>
      <c r="NG38" s="77"/>
      <c r="NH38" s="77"/>
      <c r="NI38" s="77"/>
      <c r="NJ38" s="77"/>
      <c r="NK38" s="77"/>
      <c r="NL38" s="77"/>
      <c r="NM38" s="77"/>
      <c r="NN38" s="77"/>
      <c r="NO38" s="77"/>
      <c r="NP38" s="77"/>
      <c r="NQ38" s="77"/>
      <c r="NR38" s="77"/>
      <c r="NS38" s="77"/>
      <c r="NT38" s="77"/>
      <c r="NU38" s="77"/>
      <c r="NV38" s="77"/>
      <c r="NW38" s="77"/>
      <c r="NX38" s="77"/>
      <c r="NY38" s="77"/>
      <c r="NZ38" s="77"/>
      <c r="OA38" s="77"/>
      <c r="OB38" s="77"/>
      <c r="OC38" s="77"/>
      <c r="OD38" s="77"/>
      <c r="OE38" s="77"/>
      <c r="OF38" s="77"/>
      <c r="OG38" s="77"/>
      <c r="OH38" s="77"/>
      <c r="OI38" s="77"/>
      <c r="OJ38" s="77"/>
      <c r="OK38" s="77"/>
      <c r="OL38" s="77"/>
      <c r="OM38" s="77"/>
      <c r="ON38" s="77"/>
      <c r="OO38" s="77"/>
      <c r="OP38" s="77"/>
      <c r="OQ38" s="77"/>
      <c r="OR38" s="77"/>
      <c r="OS38" s="77"/>
      <c r="OT38" s="77"/>
      <c r="OU38" s="77"/>
      <c r="OV38" s="77"/>
      <c r="OW38" s="77"/>
      <c r="OX38" s="77"/>
      <c r="OY38" s="77"/>
      <c r="OZ38" s="77"/>
      <c r="PA38" s="77"/>
      <c r="PB38" s="77"/>
      <c r="PC38" s="77"/>
      <c r="PD38" s="77"/>
      <c r="PE38" s="77"/>
      <c r="PF38" s="77"/>
      <c r="PG38" s="77"/>
      <c r="PH38" s="77"/>
      <c r="PI38" s="77"/>
      <c r="PJ38" s="77"/>
      <c r="PK38" s="77"/>
      <c r="PL38" s="77"/>
      <c r="PM38" s="77"/>
      <c r="PN38" s="77"/>
      <c r="PO38" s="77"/>
      <c r="PP38" s="77"/>
      <c r="PQ38" s="77"/>
      <c r="PR38" s="77"/>
      <c r="PS38" s="77"/>
      <c r="PT38" s="77"/>
      <c r="PU38" s="77"/>
      <c r="PV38" s="77"/>
      <c r="PW38" s="77"/>
      <c r="PX38" s="77"/>
      <c r="PY38" s="77"/>
      <c r="PZ38" s="77"/>
      <c r="QA38" s="77"/>
      <c r="QB38" s="77"/>
      <c r="QC38" s="77"/>
      <c r="QD38" s="77"/>
      <c r="QE38" s="77"/>
      <c r="QF38" s="77"/>
      <c r="QG38" s="77"/>
      <c r="QH38" s="77"/>
      <c r="QI38" s="77"/>
      <c r="QJ38" s="77"/>
      <c r="QK38" s="77"/>
      <c r="QL38" s="77"/>
      <c r="QM38" s="77"/>
      <c r="QN38" s="77"/>
      <c r="QO38" s="77"/>
      <c r="QP38" s="77"/>
      <c r="QQ38" s="77"/>
      <c r="QR38" s="77"/>
      <c r="QS38" s="77"/>
      <c r="QT38" s="77"/>
      <c r="QU38" s="77"/>
      <c r="QV38" s="77"/>
      <c r="QW38" s="77"/>
      <c r="QX38" s="77"/>
      <c r="QY38" s="77"/>
      <c r="QZ38" s="77"/>
      <c r="RA38" s="77"/>
      <c r="RB38" s="77"/>
      <c r="RC38" s="77"/>
      <c r="RD38" s="77"/>
      <c r="RE38" s="77"/>
      <c r="RF38" s="77"/>
      <c r="RG38" s="77"/>
      <c r="RH38" s="77"/>
      <c r="RI38" s="77"/>
      <c r="RJ38" s="77"/>
      <c r="RK38" s="77"/>
      <c r="RL38" s="77"/>
      <c r="RM38" s="77"/>
      <c r="RN38" s="77"/>
      <c r="RO38" s="77"/>
      <c r="RP38" s="77"/>
      <c r="RQ38" s="77"/>
      <c r="RR38" s="77"/>
      <c r="RS38" s="77"/>
      <c r="RT38" s="77"/>
      <c r="RU38" s="77"/>
      <c r="RV38" s="77"/>
      <c r="RW38" s="77"/>
      <c r="RX38" s="77"/>
      <c r="RY38" s="77"/>
      <c r="RZ38" s="77"/>
      <c r="SA38" s="77"/>
      <c r="SB38" s="77"/>
      <c r="SC38" s="77"/>
      <c r="SD38" s="77"/>
      <c r="SE38" s="77"/>
      <c r="SF38" s="77"/>
      <c r="SG38" s="77"/>
      <c r="SH38" s="77"/>
      <c r="SI38" s="77"/>
      <c r="SJ38" s="77"/>
      <c r="SK38" s="77"/>
      <c r="SL38" s="77"/>
      <c r="SM38" s="77"/>
      <c r="SN38" s="77"/>
      <c r="SO38" s="77"/>
      <c r="SP38" s="77"/>
      <c r="SQ38" s="77"/>
      <c r="SR38" s="77"/>
      <c r="SS38" s="77"/>
      <c r="ST38" s="77"/>
      <c r="SU38" s="77"/>
      <c r="SV38" s="77"/>
      <c r="SW38" s="77"/>
      <c r="SX38" s="77"/>
      <c r="SY38" s="77"/>
      <c r="SZ38" s="77"/>
      <c r="TA38" s="77"/>
      <c r="TB38" s="77"/>
      <c r="TC38" s="77"/>
      <c r="TD38" s="77"/>
      <c r="TE38" s="77"/>
      <c r="TF38" s="77"/>
      <c r="TG38" s="77"/>
      <c r="TH38" s="77"/>
      <c r="TI38" s="77"/>
      <c r="TJ38" s="77"/>
      <c r="TK38" s="77"/>
      <c r="TL38" s="77"/>
      <c r="TM38" s="77"/>
      <c r="TN38" s="77"/>
      <c r="TO38" s="77"/>
      <c r="TP38" s="77"/>
      <c r="TQ38" s="77"/>
      <c r="TR38" s="77"/>
      <c r="TS38" s="77"/>
      <c r="TT38" s="77"/>
      <c r="TU38" s="77"/>
      <c r="TV38" s="77"/>
      <c r="TW38" s="77"/>
      <c r="TX38" s="77"/>
      <c r="TY38" s="77"/>
      <c r="TZ38" s="77"/>
      <c r="UA38" s="77"/>
      <c r="UB38" s="77"/>
      <c r="UC38" s="77"/>
      <c r="UD38" s="77"/>
      <c r="UE38" s="77"/>
      <c r="UF38" s="77"/>
      <c r="UG38" s="77"/>
      <c r="UH38" s="77"/>
      <c r="UI38" s="77"/>
      <c r="UJ38" s="77"/>
      <c r="UK38" s="77"/>
      <c r="UL38" s="77"/>
      <c r="UM38" s="77"/>
      <c r="UN38" s="77"/>
      <c r="UO38" s="77"/>
      <c r="UP38" s="77"/>
      <c r="UQ38" s="77"/>
      <c r="UR38" s="77"/>
      <c r="US38" s="77"/>
      <c r="UT38" s="77"/>
      <c r="UU38" s="77"/>
      <c r="UV38" s="77"/>
      <c r="UW38" s="77"/>
      <c r="UX38" s="77"/>
      <c r="UY38" s="77"/>
      <c r="UZ38" s="77"/>
      <c r="VA38" s="77"/>
      <c r="VB38" s="77"/>
      <c r="VC38" s="77"/>
      <c r="VD38" s="77"/>
      <c r="VE38" s="77"/>
      <c r="VF38" s="77"/>
      <c r="VG38" s="77"/>
      <c r="VH38" s="77"/>
      <c r="VI38" s="77"/>
      <c r="VJ38" s="77"/>
      <c r="VK38" s="77"/>
      <c r="VL38" s="77"/>
      <c r="VM38" s="77"/>
      <c r="VN38" s="77"/>
      <c r="VO38" s="77"/>
      <c r="VP38" s="77"/>
      <c r="VQ38" s="77"/>
      <c r="VR38" s="77"/>
      <c r="VS38" s="77"/>
      <c r="VT38" s="77"/>
      <c r="VU38" s="77"/>
      <c r="VV38" s="77"/>
      <c r="VW38" s="77"/>
      <c r="VX38" s="77"/>
      <c r="VY38" s="77"/>
      <c r="VZ38" s="77"/>
      <c r="WA38" s="77"/>
      <c r="WB38" s="77"/>
      <c r="WC38" s="77"/>
      <c r="WD38" s="77"/>
      <c r="WE38" s="77"/>
      <c r="WF38" s="77"/>
      <c r="WG38" s="77"/>
      <c r="WH38" s="77"/>
      <c r="WI38" s="77"/>
      <c r="WJ38" s="77"/>
      <c r="WK38" s="77"/>
      <c r="WL38" s="77"/>
      <c r="WM38" s="77"/>
      <c r="WN38" s="77"/>
      <c r="WO38" s="77"/>
      <c r="WP38" s="77"/>
      <c r="WQ38" s="77"/>
      <c r="WR38" s="77"/>
      <c r="WS38" s="77"/>
      <c r="WT38" s="77"/>
      <c r="WU38" s="77"/>
      <c r="WV38" s="77"/>
      <c r="WW38" s="77"/>
      <c r="WX38" s="77"/>
      <c r="WY38" s="77"/>
      <c r="WZ38" s="77"/>
      <c r="XA38" s="77"/>
      <c r="XB38" s="77"/>
      <c r="XC38" s="77"/>
      <c r="XD38" s="77"/>
      <c r="XE38" s="77"/>
      <c r="XF38" s="77"/>
      <c r="XG38" s="77"/>
      <c r="XH38" s="77"/>
      <c r="XI38" s="77"/>
      <c r="XJ38" s="77"/>
      <c r="XK38" s="77"/>
      <c r="XL38" s="77"/>
      <c r="XM38" s="77"/>
      <c r="XN38" s="77"/>
      <c r="XO38" s="77"/>
      <c r="XP38" s="77"/>
      <c r="XQ38" s="77"/>
      <c r="XR38" s="77"/>
      <c r="XS38" s="77"/>
      <c r="XT38" s="77"/>
      <c r="XU38" s="77"/>
      <c r="XV38" s="77"/>
      <c r="XW38" s="77"/>
      <c r="XX38" s="77"/>
      <c r="XY38" s="77"/>
      <c r="XZ38" s="77"/>
      <c r="YA38" s="77"/>
      <c r="YB38" s="77"/>
      <c r="YC38" s="77"/>
      <c r="YD38" s="77"/>
      <c r="YE38" s="77"/>
      <c r="YF38" s="77"/>
      <c r="YG38" s="77"/>
      <c r="YH38" s="77"/>
      <c r="YI38" s="77"/>
      <c r="YJ38" s="77"/>
      <c r="YK38" s="77"/>
      <c r="YL38" s="77"/>
      <c r="YM38" s="77"/>
      <c r="YN38" s="77"/>
      <c r="YO38" s="77"/>
      <c r="YP38" s="77"/>
      <c r="YQ38" s="77"/>
      <c r="YR38" s="77"/>
      <c r="YS38" s="77"/>
      <c r="YT38" s="77"/>
      <c r="YU38" s="77"/>
      <c r="YV38" s="77"/>
      <c r="YW38" s="77"/>
      <c r="YX38" s="77"/>
      <c r="YY38" s="77"/>
      <c r="YZ38" s="77"/>
      <c r="ZA38" s="77"/>
      <c r="ZB38" s="77"/>
      <c r="ZC38" s="77"/>
      <c r="ZD38" s="77"/>
      <c r="ZE38" s="77"/>
      <c r="ZF38" s="77"/>
      <c r="ZG38" s="77"/>
      <c r="ZH38" s="77"/>
      <c r="ZI38" s="77"/>
      <c r="ZJ38" s="77"/>
      <c r="ZK38" s="77"/>
      <c r="ZL38" s="77"/>
      <c r="ZM38" s="77"/>
      <c r="ZN38" s="77"/>
      <c r="ZO38" s="77"/>
      <c r="ZP38" s="77"/>
      <c r="ZQ38" s="77"/>
      <c r="ZR38" s="77"/>
      <c r="ZS38" s="77"/>
      <c r="ZT38" s="77"/>
      <c r="ZU38" s="77"/>
      <c r="ZV38" s="77"/>
      <c r="ZW38" s="77"/>
      <c r="ZX38" s="77"/>
      <c r="ZY38" s="77"/>
      <c r="ZZ38" s="77"/>
      <c r="AAA38" s="77"/>
      <c r="AAB38" s="77"/>
      <c r="AAC38" s="77"/>
      <c r="AAD38" s="77"/>
      <c r="AAE38" s="77"/>
      <c r="AAF38" s="77"/>
      <c r="AAG38" s="77"/>
      <c r="AAH38" s="77"/>
      <c r="AAI38" s="77"/>
      <c r="AAJ38" s="77"/>
      <c r="AAK38" s="77"/>
      <c r="AAL38" s="77"/>
      <c r="AAM38" s="77"/>
      <c r="AAN38" s="77"/>
      <c r="AAO38" s="77"/>
      <c r="AAP38" s="77"/>
      <c r="AAQ38" s="77"/>
      <c r="AAR38" s="77"/>
      <c r="AAS38" s="77"/>
      <c r="AAT38" s="77"/>
      <c r="AAU38" s="77"/>
      <c r="AAV38" s="77"/>
      <c r="AAW38" s="77"/>
      <c r="AAX38" s="77"/>
      <c r="AAY38" s="77"/>
      <c r="AAZ38" s="77"/>
      <c r="ABA38" s="77"/>
      <c r="ABB38" s="77"/>
      <c r="ABC38" s="77"/>
      <c r="ABD38" s="77"/>
      <c r="ABE38" s="77"/>
      <c r="ABF38" s="77"/>
      <c r="ABG38" s="77"/>
      <c r="ABH38" s="77"/>
      <c r="ABI38" s="77"/>
      <c r="ABJ38" s="77"/>
      <c r="ABK38" s="77"/>
      <c r="ABL38" s="77"/>
      <c r="ABM38" s="77"/>
      <c r="ABN38" s="77"/>
      <c r="ABO38" s="77"/>
      <c r="ABP38" s="77"/>
      <c r="ABQ38" s="77"/>
      <c r="ABR38" s="77"/>
      <c r="ABS38" s="77"/>
      <c r="ABT38" s="77"/>
      <c r="ABU38" s="77"/>
      <c r="ABV38" s="77"/>
      <c r="ABW38" s="77"/>
      <c r="ABX38" s="77"/>
      <c r="ABY38" s="77"/>
      <c r="ABZ38" s="77"/>
      <c r="ACA38" s="77"/>
      <c r="ACB38" s="77"/>
      <c r="ACC38" s="77"/>
      <c r="ACD38" s="77"/>
      <c r="ACE38" s="77"/>
      <c r="ACF38" s="77"/>
      <c r="ACG38" s="77"/>
      <c r="ACH38" s="77"/>
      <c r="ACI38" s="77"/>
      <c r="ACJ38" s="77"/>
      <c r="ACK38" s="77"/>
      <c r="ACL38" s="77"/>
      <c r="ACM38" s="77"/>
      <c r="ACN38" s="77"/>
      <c r="ACO38" s="77"/>
      <c r="ACP38" s="77"/>
      <c r="ACQ38" s="77"/>
      <c r="ACR38" s="77"/>
      <c r="ACS38" s="77"/>
      <c r="ACT38" s="77"/>
      <c r="ACU38" s="77"/>
      <c r="ACV38" s="77"/>
      <c r="ACW38" s="77"/>
      <c r="ACX38" s="77"/>
      <c r="ACY38" s="77"/>
      <c r="ACZ38" s="77"/>
      <c r="ADA38" s="77"/>
      <c r="ADB38" s="77"/>
      <c r="ADC38" s="77"/>
      <c r="ADD38" s="77"/>
      <c r="ADE38" s="77"/>
      <c r="ADF38" s="77"/>
      <c r="ADG38" s="77"/>
      <c r="ADH38" s="77"/>
      <c r="ADI38" s="77"/>
      <c r="ADJ38" s="77"/>
      <c r="ADK38" s="77"/>
      <c r="ADL38" s="77"/>
      <c r="ADM38" s="77"/>
      <c r="ADN38" s="77"/>
      <c r="ADO38" s="77"/>
      <c r="ADP38" s="77"/>
      <c r="ADQ38" s="77"/>
      <c r="ADR38" s="77"/>
      <c r="ADS38" s="77"/>
      <c r="ADT38" s="77"/>
      <c r="ADU38" s="77"/>
      <c r="ADV38" s="77"/>
      <c r="ADW38" s="77"/>
      <c r="ADX38" s="77"/>
      <c r="ADY38" s="77"/>
      <c r="ADZ38" s="77"/>
      <c r="AEA38" s="77"/>
      <c r="AEB38" s="77"/>
      <c r="AEC38" s="77"/>
      <c r="AED38" s="77"/>
      <c r="AEE38" s="77"/>
      <c r="AEF38" s="77"/>
      <c r="AEG38" s="77"/>
      <c r="AEH38" s="77"/>
      <c r="AEI38" s="77"/>
      <c r="AEJ38" s="77"/>
      <c r="AEK38" s="77"/>
      <c r="AEL38" s="77"/>
      <c r="AEM38" s="77"/>
      <c r="AEN38" s="77"/>
      <c r="AEO38" s="77"/>
      <c r="AEP38" s="77"/>
      <c r="AEQ38" s="77"/>
      <c r="AER38" s="77"/>
      <c r="AES38" s="77"/>
      <c r="AET38" s="77"/>
      <c r="AEU38" s="77"/>
      <c r="AEV38" s="77"/>
      <c r="AEW38" s="77"/>
      <c r="AEX38" s="77"/>
      <c r="AEY38" s="77"/>
      <c r="AEZ38" s="77"/>
      <c r="AFA38" s="77"/>
      <c r="AFB38" s="77"/>
      <c r="AFC38" s="77"/>
      <c r="AFD38" s="77"/>
      <c r="AFE38" s="77"/>
      <c r="AFF38" s="77"/>
      <c r="AFG38" s="77"/>
      <c r="AFH38" s="77"/>
      <c r="AFI38" s="77"/>
      <c r="AFJ38" s="77"/>
      <c r="AFK38" s="77"/>
      <c r="AFL38" s="77"/>
      <c r="AFM38" s="77"/>
      <c r="AFN38" s="77"/>
      <c r="AFO38" s="77"/>
      <c r="AFP38" s="77"/>
      <c r="AFQ38" s="77"/>
      <c r="AFR38" s="77"/>
      <c r="AFS38" s="77"/>
      <c r="AFT38" s="77"/>
      <c r="AFU38" s="77"/>
      <c r="AFV38" s="77"/>
      <c r="AFW38" s="77"/>
      <c r="AFX38" s="77"/>
      <c r="AFY38" s="77"/>
      <c r="AFZ38" s="77"/>
      <c r="AGA38" s="77"/>
      <c r="AGB38" s="77"/>
      <c r="AGC38" s="77"/>
      <c r="AGD38" s="77"/>
      <c r="AGE38" s="77"/>
      <c r="AGF38" s="77"/>
      <c r="AGG38" s="77"/>
      <c r="AGH38" s="77"/>
      <c r="AGI38" s="77"/>
      <c r="AGJ38" s="77"/>
      <c r="AGK38" s="77"/>
      <c r="AGL38" s="77"/>
      <c r="AGM38" s="77"/>
      <c r="AGN38" s="77"/>
      <c r="AGO38" s="77"/>
      <c r="AGP38" s="77"/>
      <c r="AGQ38" s="77"/>
      <c r="AGR38" s="77"/>
      <c r="AGS38" s="77"/>
      <c r="AGT38" s="77"/>
      <c r="AGU38" s="77"/>
      <c r="AGV38" s="77"/>
      <c r="AGW38" s="77"/>
      <c r="AGX38" s="77"/>
      <c r="AGY38" s="77"/>
      <c r="AGZ38" s="77"/>
      <c r="AHA38" s="77"/>
      <c r="AHB38" s="77"/>
      <c r="AHC38" s="77"/>
      <c r="AHD38" s="77"/>
      <c r="AHE38" s="77"/>
      <c r="AHF38" s="77"/>
      <c r="AHG38" s="77"/>
      <c r="AHH38" s="77"/>
      <c r="AHI38" s="77"/>
      <c r="AHJ38" s="77"/>
      <c r="AHK38" s="77"/>
      <c r="AHL38" s="77"/>
      <c r="AHM38" s="77"/>
      <c r="AHN38" s="77"/>
      <c r="AHO38" s="77"/>
      <c r="AHP38" s="77"/>
      <c r="AHQ38" s="77"/>
      <c r="AHR38" s="77"/>
      <c r="AHS38" s="77"/>
      <c r="AHT38" s="77"/>
      <c r="AHU38" s="77"/>
      <c r="AHV38" s="77"/>
      <c r="AHW38" s="77"/>
      <c r="AHX38" s="77"/>
      <c r="AHY38" s="77"/>
      <c r="AHZ38" s="77"/>
      <c r="AIA38" s="77"/>
      <c r="AIB38" s="77"/>
      <c r="AIC38" s="77"/>
      <c r="AID38" s="77"/>
      <c r="AIE38" s="77"/>
      <c r="AIF38" s="77"/>
      <c r="AIG38" s="77"/>
      <c r="AIH38" s="77"/>
      <c r="AII38" s="77"/>
      <c r="AIJ38" s="77"/>
      <c r="AIK38" s="77"/>
      <c r="AIL38" s="77"/>
      <c r="AIM38" s="77"/>
      <c r="AIN38" s="77"/>
      <c r="AIO38" s="77"/>
      <c r="AIP38" s="77"/>
      <c r="AIQ38" s="77"/>
      <c r="AIR38" s="77"/>
      <c r="AIS38" s="77"/>
      <c r="AIT38" s="77"/>
      <c r="AIU38" s="77"/>
      <c r="AIV38" s="77"/>
      <c r="AIW38" s="77"/>
      <c r="AIX38" s="77"/>
      <c r="AIY38" s="77"/>
      <c r="AIZ38" s="77"/>
      <c r="AJA38" s="77"/>
      <c r="AJB38" s="77"/>
      <c r="AJC38" s="77"/>
      <c r="AJD38" s="77"/>
      <c r="AJE38" s="77"/>
      <c r="AJF38" s="77"/>
      <c r="AJG38" s="77"/>
      <c r="AJH38" s="77"/>
      <c r="AJI38" s="77"/>
      <c r="AJJ38" s="77"/>
      <c r="AJK38" s="77"/>
      <c r="AJL38" s="77"/>
      <c r="AJM38" s="77"/>
      <c r="AJN38" s="77"/>
      <c r="AJO38" s="77"/>
      <c r="AJP38" s="77"/>
      <c r="AJQ38" s="77"/>
      <c r="AJR38" s="77"/>
      <c r="AJS38" s="77"/>
      <c r="AJT38" s="77"/>
      <c r="AJU38" s="77"/>
      <c r="AJV38" s="77"/>
      <c r="AJW38" s="77"/>
      <c r="AJX38" s="77"/>
      <c r="AJY38" s="77"/>
      <c r="AJZ38" s="77"/>
      <c r="AKA38" s="77"/>
      <c r="AKB38" s="77"/>
      <c r="AKC38" s="77"/>
      <c r="AKD38" s="77"/>
      <c r="AKE38" s="77"/>
      <c r="AKF38" s="77"/>
      <c r="AKG38" s="77"/>
      <c r="AKH38" s="77"/>
      <c r="AKI38" s="77"/>
      <c r="AKJ38" s="77"/>
      <c r="AKK38" s="77"/>
      <c r="AKL38" s="77"/>
      <c r="AKM38" s="77"/>
      <c r="AKN38" s="77"/>
      <c r="AKO38" s="77"/>
      <c r="AKP38" s="77"/>
      <c r="AKQ38" s="77"/>
      <c r="AKR38" s="77"/>
      <c r="AKS38" s="77"/>
      <c r="AKT38" s="77"/>
      <c r="AKU38" s="77"/>
      <c r="AKV38" s="77"/>
      <c r="AKW38" s="77"/>
      <c r="AKX38" s="77"/>
      <c r="AKY38" s="77"/>
      <c r="AKZ38" s="77"/>
      <c r="ALA38" s="77"/>
      <c r="ALB38" s="77"/>
      <c r="ALC38" s="77"/>
      <c r="ALD38" s="77"/>
      <c r="ALE38" s="77"/>
      <c r="ALF38" s="77"/>
      <c r="ALG38" s="77"/>
      <c r="ALH38" s="77"/>
      <c r="ALI38" s="77"/>
      <c r="ALJ38" s="77"/>
      <c r="ALK38" s="77"/>
      <c r="ALL38" s="77"/>
      <c r="ALM38" s="77"/>
      <c r="ALN38" s="77"/>
      <c r="ALO38" s="77"/>
      <c r="ALP38" s="77"/>
      <c r="ALQ38" s="77"/>
      <c r="ALR38" s="77"/>
      <c r="ALS38" s="77"/>
      <c r="ALT38" s="77"/>
      <c r="ALU38" s="77"/>
      <c r="ALV38" s="77"/>
      <c r="ALW38" s="77"/>
      <c r="ALX38" s="77"/>
      <c r="ALY38" s="77"/>
      <c r="ALZ38" s="77"/>
      <c r="AMA38" s="77"/>
      <c r="AMB38" s="77"/>
      <c r="AMC38" s="77"/>
      <c r="AMD38" s="77"/>
      <c r="AME38" s="77"/>
      <c r="AMF38" s="77"/>
      <c r="AMG38" s="77"/>
      <c r="AMH38" s="77"/>
      <c r="AMI38" s="77"/>
      <c r="AMJ38" s="77"/>
      <c r="AMK38" s="77"/>
      <c r="AML38" s="77"/>
      <c r="AMM38" s="77"/>
      <c r="AMN38" s="77"/>
      <c r="AMO38" s="77"/>
      <c r="AMP38" s="77"/>
      <c r="AMQ38" s="77"/>
      <c r="AMR38" s="77"/>
      <c r="AMS38" s="77"/>
      <c r="AMT38" s="77"/>
      <c r="AMU38" s="77"/>
      <c r="AMV38" s="77"/>
      <c r="AMW38" s="77"/>
      <c r="AMX38" s="77"/>
      <c r="AMY38" s="77"/>
      <c r="AMZ38" s="77"/>
      <c r="ANA38" s="77"/>
      <c r="ANB38" s="77"/>
      <c r="ANC38" s="77"/>
      <c r="AND38" s="77"/>
      <c r="ANE38" s="77"/>
      <c r="ANF38" s="77"/>
      <c r="ANG38" s="77"/>
      <c r="ANH38" s="77"/>
      <c r="ANI38" s="77"/>
      <c r="ANJ38" s="77"/>
      <c r="ANK38" s="77"/>
      <c r="ANL38" s="77"/>
      <c r="ANM38" s="77"/>
      <c r="ANN38" s="77"/>
      <c r="ANO38" s="77"/>
      <c r="ANP38" s="77"/>
      <c r="ANQ38" s="77"/>
      <c r="ANR38" s="77"/>
      <c r="ANS38" s="77"/>
      <c r="ANT38" s="77"/>
      <c r="ANU38" s="77"/>
      <c r="ANV38" s="77"/>
      <c r="ANW38" s="77"/>
      <c r="ANX38" s="77"/>
      <c r="ANY38" s="77"/>
      <c r="ANZ38" s="77"/>
      <c r="AOA38" s="77"/>
      <c r="AOB38" s="77"/>
      <c r="AOC38" s="77"/>
      <c r="AOD38" s="77"/>
      <c r="AOE38" s="77"/>
      <c r="AOF38" s="77"/>
      <c r="AOG38" s="77"/>
      <c r="AOH38" s="77"/>
      <c r="AOI38" s="77"/>
      <c r="AOJ38" s="77"/>
      <c r="AOK38" s="77"/>
      <c r="AOL38" s="77"/>
      <c r="AOM38" s="77"/>
      <c r="AON38" s="77"/>
      <c r="AOO38" s="77"/>
      <c r="AOP38" s="77"/>
      <c r="AOQ38" s="77"/>
      <c r="AOR38" s="77"/>
      <c r="AOS38" s="77"/>
      <c r="AOT38" s="77"/>
      <c r="AOU38" s="77"/>
      <c r="AOV38" s="77"/>
      <c r="AOW38" s="77"/>
      <c r="AOX38" s="77"/>
      <c r="AOY38" s="77"/>
      <c r="AOZ38" s="77"/>
      <c r="APA38" s="77"/>
      <c r="APB38" s="77"/>
      <c r="APC38" s="77"/>
      <c r="APD38" s="77"/>
      <c r="APE38" s="77"/>
      <c r="APF38" s="77"/>
      <c r="APG38" s="77"/>
      <c r="APH38" s="77"/>
      <c r="API38" s="77"/>
      <c r="APJ38" s="77"/>
      <c r="APK38" s="77"/>
      <c r="APL38" s="77"/>
      <c r="APM38" s="77"/>
      <c r="APN38" s="77"/>
      <c r="APO38" s="77"/>
      <c r="APP38" s="77"/>
      <c r="APQ38" s="77"/>
      <c r="APR38" s="77"/>
      <c r="APS38" s="77"/>
      <c r="APT38" s="77"/>
      <c r="APU38" s="77"/>
      <c r="APV38" s="77"/>
      <c r="APW38" s="77"/>
      <c r="APX38" s="77"/>
      <c r="APY38" s="77"/>
      <c r="APZ38" s="77"/>
      <c r="AQA38" s="77"/>
      <c r="AQB38" s="77"/>
      <c r="AQC38" s="77"/>
      <c r="AQD38" s="77"/>
      <c r="AQE38" s="77"/>
      <c r="AQF38" s="77"/>
      <c r="AQG38" s="77"/>
      <c r="AQH38" s="77"/>
      <c r="AQI38" s="77"/>
      <c r="AQJ38" s="77"/>
      <c r="AQK38" s="77"/>
      <c r="AQL38" s="77"/>
      <c r="AQM38" s="77"/>
      <c r="AQN38" s="77"/>
      <c r="AQO38" s="77"/>
      <c r="AQP38" s="77"/>
      <c r="AQQ38" s="77"/>
      <c r="AQR38" s="77"/>
      <c r="AQS38" s="77"/>
      <c r="AQT38" s="77"/>
      <c r="AQU38" s="77"/>
      <c r="AQV38" s="77"/>
      <c r="AQW38" s="77"/>
      <c r="AQX38" s="77"/>
      <c r="AQY38" s="77"/>
      <c r="AQZ38" s="77"/>
      <c r="ARA38" s="77"/>
      <c r="ARB38" s="77"/>
      <c r="ARC38" s="77"/>
      <c r="ARD38" s="77"/>
      <c r="ARE38" s="77"/>
      <c r="ARF38" s="77"/>
      <c r="ARG38" s="77"/>
      <c r="ARH38" s="77"/>
      <c r="ARI38" s="77"/>
      <c r="ARJ38" s="77"/>
      <c r="ARK38" s="77"/>
      <c r="ARL38" s="77"/>
      <c r="ARM38" s="77"/>
      <c r="ARN38" s="77"/>
      <c r="ARO38" s="77"/>
      <c r="ARP38" s="77"/>
      <c r="ARQ38" s="77"/>
      <c r="ARR38" s="77"/>
      <c r="ARS38" s="77"/>
      <c r="ART38" s="77"/>
      <c r="ARU38" s="77"/>
      <c r="ARV38" s="77"/>
      <c r="ARW38" s="77"/>
      <c r="ARX38" s="77"/>
      <c r="ARY38" s="77"/>
      <c r="ARZ38" s="77"/>
      <c r="ASA38" s="77"/>
      <c r="ASB38" s="77"/>
      <c r="ASC38" s="77"/>
      <c r="ASD38" s="77"/>
      <c r="ASE38" s="77"/>
      <c r="ASF38" s="77"/>
      <c r="ASG38" s="77"/>
      <c r="ASH38" s="77"/>
      <c r="ASI38" s="77"/>
      <c r="ASJ38" s="77"/>
      <c r="ASK38" s="77"/>
      <c r="ASL38" s="77"/>
      <c r="ASM38" s="77"/>
      <c r="ASN38" s="77"/>
      <c r="ASO38" s="77"/>
      <c r="ASP38" s="77"/>
      <c r="ASQ38" s="77"/>
      <c r="ASR38" s="77"/>
      <c r="ASS38" s="77"/>
      <c r="AST38" s="77"/>
      <c r="ASU38" s="77"/>
      <c r="ASV38" s="77"/>
      <c r="ASW38" s="77"/>
      <c r="ASX38" s="77"/>
      <c r="ASY38" s="77"/>
      <c r="ASZ38" s="77"/>
      <c r="ATA38" s="77"/>
      <c r="ATB38" s="77"/>
      <c r="ATC38" s="77"/>
      <c r="ATD38" s="77"/>
      <c r="ATE38" s="77"/>
      <c r="ATF38" s="77"/>
      <c r="ATG38" s="77"/>
      <c r="ATH38" s="77"/>
      <c r="ATI38" s="77"/>
      <c r="ATJ38" s="77"/>
      <c r="ATK38" s="77"/>
      <c r="ATL38" s="77"/>
      <c r="ATM38" s="77"/>
      <c r="ATN38" s="77"/>
      <c r="ATO38" s="77"/>
      <c r="ATP38" s="77"/>
      <c r="ATQ38" s="77"/>
      <c r="ATR38" s="77"/>
      <c r="ATS38" s="77"/>
      <c r="ATT38" s="77"/>
      <c r="ATU38" s="77"/>
      <c r="ATV38" s="77"/>
      <c r="ATW38" s="77"/>
      <c r="ATX38" s="77"/>
      <c r="ATY38" s="77"/>
      <c r="ATZ38" s="77"/>
      <c r="AUA38" s="77"/>
      <c r="AUB38" s="77"/>
      <c r="AUC38" s="77"/>
      <c r="AUD38" s="77"/>
      <c r="AUE38" s="77"/>
      <c r="AUF38" s="77"/>
      <c r="AUG38" s="77"/>
      <c r="AUH38" s="77"/>
      <c r="AUI38" s="77"/>
      <c r="AUJ38" s="77"/>
      <c r="AUK38" s="77"/>
      <c r="AUL38" s="77"/>
      <c r="AUM38" s="77"/>
      <c r="AUN38" s="77"/>
      <c r="AUO38" s="77"/>
      <c r="AUP38" s="77"/>
      <c r="AUQ38" s="77"/>
      <c r="AUR38" s="77"/>
      <c r="AUS38" s="77"/>
      <c r="AUT38" s="77"/>
      <c r="AUU38" s="77"/>
      <c r="AUV38" s="77"/>
      <c r="AUW38" s="77"/>
      <c r="AUX38" s="77"/>
      <c r="AUY38" s="77"/>
      <c r="AUZ38" s="77"/>
      <c r="AVA38" s="77"/>
      <c r="AVB38" s="77"/>
      <c r="AVC38" s="77"/>
      <c r="AVD38" s="77"/>
      <c r="AVE38" s="77"/>
      <c r="AVF38" s="77"/>
      <c r="AVG38" s="77"/>
      <c r="AVH38" s="77"/>
      <c r="AVI38" s="77"/>
      <c r="AVJ38" s="77"/>
      <c r="AVK38" s="77"/>
      <c r="AVL38" s="77"/>
      <c r="AVM38" s="77"/>
      <c r="AVN38" s="77"/>
      <c r="AVO38" s="77"/>
      <c r="AVP38" s="77"/>
      <c r="AVQ38" s="77"/>
      <c r="AVR38" s="77"/>
      <c r="AVS38" s="77"/>
      <c r="AVT38" s="77"/>
      <c r="AVU38" s="77"/>
      <c r="AVV38" s="77"/>
      <c r="AVW38" s="77"/>
      <c r="AVX38" s="77"/>
      <c r="AVY38" s="77"/>
      <c r="AVZ38" s="77"/>
      <c r="AWA38" s="77"/>
      <c r="AWB38" s="77"/>
      <c r="AWC38" s="77"/>
      <c r="AWD38" s="77"/>
      <c r="AWE38" s="77"/>
      <c r="AWF38" s="77"/>
      <c r="AWG38" s="77"/>
      <c r="AWH38" s="77"/>
      <c r="AWI38" s="77"/>
      <c r="AWJ38" s="77"/>
      <c r="AWK38" s="77"/>
      <c r="AWL38" s="77"/>
      <c r="AWM38" s="77"/>
      <c r="AWN38" s="77"/>
      <c r="AWO38" s="77"/>
      <c r="AWP38" s="77"/>
      <c r="AWQ38" s="77"/>
      <c r="AWR38" s="77"/>
      <c r="AWS38" s="77"/>
      <c r="AWT38" s="77"/>
      <c r="AWU38" s="77"/>
      <c r="AWV38" s="77"/>
      <c r="AWW38" s="77"/>
      <c r="AWX38" s="77"/>
      <c r="AWY38" s="77"/>
      <c r="AWZ38" s="77"/>
      <c r="AXA38" s="77"/>
      <c r="AXB38" s="77"/>
      <c r="AXC38" s="77"/>
      <c r="AXD38" s="77"/>
      <c r="AXE38" s="77"/>
      <c r="AXF38" s="77"/>
      <c r="AXG38" s="77"/>
      <c r="AXH38" s="77"/>
      <c r="AXI38" s="77"/>
      <c r="AXJ38" s="77"/>
      <c r="AXK38" s="77"/>
      <c r="AXL38" s="77"/>
      <c r="AXM38" s="77"/>
      <c r="AXN38" s="77"/>
      <c r="AXO38" s="77"/>
      <c r="AXP38" s="77"/>
      <c r="AXQ38" s="77"/>
      <c r="AXR38" s="77"/>
      <c r="AXS38" s="77"/>
      <c r="AXT38" s="77"/>
      <c r="AXU38" s="77"/>
      <c r="AXV38" s="77"/>
      <c r="AXW38" s="77"/>
      <c r="AXX38" s="77"/>
      <c r="AXY38" s="77"/>
      <c r="AXZ38" s="77"/>
      <c r="AYA38" s="77"/>
      <c r="AYB38" s="77"/>
      <c r="AYC38" s="77"/>
      <c r="AYD38" s="77"/>
      <c r="AYE38" s="77"/>
      <c r="AYF38" s="77"/>
      <c r="AYG38" s="77"/>
      <c r="AYH38" s="77"/>
      <c r="AYI38" s="77"/>
      <c r="AYJ38" s="77"/>
      <c r="AYK38" s="77"/>
      <c r="AYL38" s="77"/>
      <c r="AYM38" s="77"/>
      <c r="AYN38" s="77"/>
      <c r="AYO38" s="77"/>
      <c r="AYP38" s="77"/>
      <c r="AYQ38" s="77"/>
      <c r="AYR38" s="77"/>
      <c r="AYS38" s="77"/>
      <c r="AYT38" s="77"/>
      <c r="AYU38" s="77"/>
      <c r="AYV38" s="77"/>
      <c r="AYW38" s="77"/>
      <c r="AYX38" s="77"/>
      <c r="AYY38" s="77"/>
      <c r="AYZ38" s="77"/>
      <c r="AZA38" s="77"/>
      <c r="AZB38" s="77"/>
      <c r="AZC38" s="77"/>
      <c r="AZD38" s="77"/>
      <c r="AZE38" s="77"/>
      <c r="AZF38" s="77"/>
      <c r="AZG38" s="77"/>
      <c r="AZH38" s="77"/>
      <c r="AZI38" s="77"/>
      <c r="AZJ38" s="77"/>
      <c r="AZK38" s="77"/>
      <c r="AZL38" s="77"/>
      <c r="AZM38" s="77"/>
      <c r="AZN38" s="77"/>
      <c r="AZO38" s="77"/>
      <c r="AZP38" s="77"/>
      <c r="AZQ38" s="77"/>
      <c r="AZR38" s="77"/>
      <c r="AZS38" s="77"/>
      <c r="AZT38" s="77"/>
      <c r="AZU38" s="77"/>
      <c r="AZV38" s="77"/>
      <c r="AZW38" s="77"/>
      <c r="AZX38" s="77"/>
      <c r="AZY38" s="77"/>
      <c r="AZZ38" s="77"/>
      <c r="BAA38" s="77"/>
      <c r="BAB38" s="77"/>
      <c r="BAC38" s="77"/>
      <c r="BAD38" s="77"/>
      <c r="BAE38" s="77"/>
      <c r="BAF38" s="77"/>
      <c r="BAG38" s="77"/>
      <c r="BAH38" s="77"/>
      <c r="BAI38" s="77"/>
      <c r="BAJ38" s="77"/>
      <c r="BAK38" s="77"/>
      <c r="BAL38" s="77"/>
      <c r="BAM38" s="77"/>
      <c r="BAN38" s="77"/>
      <c r="BAO38" s="77"/>
      <c r="BAP38" s="77"/>
      <c r="BAQ38" s="77"/>
      <c r="BAR38" s="77"/>
      <c r="BAS38" s="77"/>
      <c r="BAT38" s="77"/>
      <c r="BAU38" s="77"/>
      <c r="BAV38" s="77"/>
      <c r="BAW38" s="77"/>
      <c r="BAX38" s="77"/>
      <c r="BAY38" s="77"/>
      <c r="BAZ38" s="77"/>
      <c r="BBA38" s="77"/>
      <c r="BBB38" s="77"/>
      <c r="BBC38" s="77"/>
      <c r="BBD38" s="77"/>
      <c r="BBE38" s="77"/>
      <c r="BBF38" s="77"/>
      <c r="BBG38" s="77"/>
      <c r="BBH38" s="77"/>
      <c r="BBI38" s="77"/>
      <c r="BBJ38" s="77"/>
      <c r="BBK38" s="77"/>
      <c r="BBL38" s="77"/>
      <c r="BBM38" s="77"/>
      <c r="BBN38" s="77"/>
      <c r="BBO38" s="77"/>
      <c r="BBP38" s="77"/>
      <c r="BBQ38" s="77"/>
      <c r="BBR38" s="77"/>
      <c r="BBS38" s="77"/>
      <c r="BBT38" s="77"/>
      <c r="BBU38" s="77"/>
      <c r="BBV38" s="77"/>
      <c r="BBW38" s="77"/>
      <c r="BBX38" s="77"/>
      <c r="BBY38" s="77"/>
      <c r="BBZ38" s="77"/>
      <c r="BCA38" s="77"/>
      <c r="BCB38" s="77"/>
      <c r="BCC38" s="77"/>
      <c r="BCD38" s="77"/>
      <c r="BCE38" s="77"/>
      <c r="BCF38" s="77"/>
      <c r="BCG38" s="77"/>
      <c r="BCH38" s="77"/>
      <c r="BCI38" s="77"/>
      <c r="BCJ38" s="77"/>
      <c r="BCK38" s="77"/>
      <c r="BCL38" s="77"/>
      <c r="BCM38" s="77"/>
      <c r="BCN38" s="77"/>
      <c r="BCO38" s="77"/>
      <c r="BCP38" s="77"/>
      <c r="BCQ38" s="77"/>
      <c r="BCR38" s="77"/>
      <c r="BCS38" s="77"/>
      <c r="BCT38" s="77"/>
      <c r="BCU38" s="77"/>
      <c r="BCV38" s="77"/>
      <c r="BCW38" s="77"/>
      <c r="BCX38" s="77"/>
      <c r="BCY38" s="77"/>
      <c r="BCZ38" s="77"/>
      <c r="BDA38" s="77"/>
      <c r="BDB38" s="77"/>
      <c r="BDC38" s="77"/>
      <c r="BDD38" s="77"/>
      <c r="BDE38" s="77"/>
      <c r="BDF38" s="77"/>
      <c r="BDG38" s="77"/>
      <c r="BDH38" s="77"/>
      <c r="BDI38" s="77"/>
      <c r="BDJ38" s="77"/>
      <c r="BDK38" s="77"/>
      <c r="BDL38" s="77"/>
      <c r="BDM38" s="77"/>
      <c r="BDN38" s="77"/>
      <c r="BDO38" s="77"/>
      <c r="BDP38" s="77"/>
      <c r="BDQ38" s="77"/>
      <c r="BDR38" s="77"/>
      <c r="BDS38" s="77"/>
      <c r="BDT38" s="77"/>
      <c r="BDU38" s="77"/>
      <c r="BDV38" s="77"/>
      <c r="BDW38" s="77"/>
      <c r="BDX38" s="77"/>
      <c r="BDY38" s="77"/>
      <c r="BDZ38" s="77"/>
      <c r="BEA38" s="77"/>
      <c r="BEB38" s="77"/>
      <c r="BEC38" s="77"/>
      <c r="BED38" s="77"/>
      <c r="BEE38" s="77"/>
      <c r="BEF38" s="77"/>
      <c r="BEG38" s="77"/>
      <c r="BEH38" s="77"/>
      <c r="BEI38" s="77"/>
      <c r="BEJ38" s="77"/>
      <c r="BEK38" s="77"/>
      <c r="BEL38" s="77"/>
      <c r="BEM38" s="77"/>
      <c r="BEN38" s="77"/>
      <c r="BEO38" s="77"/>
      <c r="BEP38" s="77"/>
      <c r="BEQ38" s="77"/>
      <c r="BER38" s="77"/>
      <c r="BES38" s="77"/>
      <c r="BET38" s="77"/>
      <c r="BEU38" s="77"/>
      <c r="BEV38" s="77"/>
      <c r="BEW38" s="77"/>
      <c r="BEX38" s="77"/>
      <c r="BEY38" s="77"/>
      <c r="BEZ38" s="77"/>
      <c r="BFA38" s="77"/>
      <c r="BFB38" s="77"/>
      <c r="BFC38" s="77"/>
      <c r="BFD38" s="77"/>
      <c r="BFE38" s="77"/>
      <c r="BFF38" s="77"/>
      <c r="BFG38" s="77"/>
      <c r="BFH38" s="77"/>
      <c r="BFI38" s="77"/>
      <c r="BFJ38" s="77"/>
      <c r="BFK38" s="77"/>
      <c r="BFL38" s="77"/>
      <c r="BFM38" s="77"/>
      <c r="BFN38" s="77"/>
      <c r="BFO38" s="77"/>
      <c r="BFP38" s="77"/>
      <c r="BFQ38" s="77"/>
      <c r="BFR38" s="77"/>
      <c r="BFS38" s="77"/>
      <c r="BFT38" s="77"/>
      <c r="BFU38" s="77"/>
      <c r="BFV38" s="77"/>
      <c r="BFW38" s="77"/>
      <c r="BFX38" s="77"/>
      <c r="BFY38" s="77"/>
      <c r="BFZ38" s="77"/>
      <c r="BGA38" s="77"/>
      <c r="BGB38" s="77"/>
      <c r="BGC38" s="77"/>
      <c r="BGD38" s="77"/>
      <c r="BGE38" s="77"/>
      <c r="BGF38" s="77"/>
      <c r="BGG38" s="77"/>
      <c r="BGH38" s="77"/>
      <c r="BGI38" s="77"/>
      <c r="BGJ38" s="77"/>
      <c r="BGK38" s="77"/>
      <c r="BGL38" s="77"/>
      <c r="BGM38" s="77"/>
      <c r="BGN38" s="77"/>
      <c r="BGO38" s="77"/>
      <c r="BGP38" s="77"/>
      <c r="BGQ38" s="77"/>
      <c r="BGR38" s="77"/>
      <c r="BGS38" s="77"/>
      <c r="BGT38" s="77"/>
      <c r="BGU38" s="77"/>
      <c r="BGV38" s="77"/>
      <c r="BGW38" s="77"/>
      <c r="BGX38" s="77"/>
      <c r="BGY38" s="77"/>
      <c r="BGZ38" s="77"/>
      <c r="BHA38" s="77"/>
      <c r="BHB38" s="77"/>
      <c r="BHC38" s="77"/>
      <c r="BHD38" s="77"/>
      <c r="BHE38" s="77"/>
      <c r="BHF38" s="77"/>
      <c r="BHG38" s="77"/>
      <c r="BHH38" s="77"/>
      <c r="BHI38" s="77"/>
      <c r="BHJ38" s="77"/>
      <c r="BHK38" s="77"/>
      <c r="BHL38" s="77"/>
      <c r="BHM38" s="77"/>
      <c r="BHN38" s="77"/>
      <c r="BHO38" s="77"/>
      <c r="BHP38" s="77"/>
      <c r="BHQ38" s="77"/>
      <c r="BHR38" s="77"/>
      <c r="BHS38" s="77"/>
      <c r="BHT38" s="77"/>
      <c r="BHU38" s="77"/>
      <c r="BHV38" s="77"/>
      <c r="BHW38" s="77"/>
      <c r="BHX38" s="77"/>
      <c r="BHY38" s="77"/>
      <c r="BHZ38" s="77"/>
      <c r="BIA38" s="77"/>
      <c r="BIB38" s="77"/>
      <c r="BIC38" s="77"/>
      <c r="BID38" s="77"/>
      <c r="BIE38" s="77"/>
      <c r="BIF38" s="77"/>
      <c r="BIG38" s="77"/>
      <c r="BIH38" s="77"/>
      <c r="BII38" s="77"/>
      <c r="BIJ38" s="77"/>
      <c r="BIK38" s="77"/>
      <c r="BIL38" s="77"/>
      <c r="BIM38" s="77"/>
      <c r="BIN38" s="77"/>
      <c r="BIO38" s="77"/>
      <c r="BIP38" s="77"/>
      <c r="BIQ38" s="77"/>
      <c r="BIR38" s="77"/>
      <c r="BIS38" s="77"/>
      <c r="BIT38" s="77"/>
      <c r="BIU38" s="77"/>
      <c r="BIV38" s="77"/>
      <c r="BIW38" s="77"/>
      <c r="BIX38" s="77"/>
      <c r="BIY38" s="77"/>
      <c r="BIZ38" s="77"/>
      <c r="BJA38" s="77"/>
      <c r="BJB38" s="77"/>
      <c r="BJC38" s="77"/>
      <c r="BJD38" s="77"/>
      <c r="BJE38" s="77"/>
      <c r="BJF38" s="77"/>
      <c r="BJG38" s="77"/>
      <c r="BJH38" s="77"/>
      <c r="BJI38" s="77"/>
      <c r="BJJ38" s="77"/>
      <c r="BJK38" s="77"/>
      <c r="BJL38" s="77"/>
      <c r="BJM38" s="77"/>
      <c r="BJN38" s="77"/>
      <c r="BJO38" s="77"/>
      <c r="BJP38" s="77"/>
      <c r="BJQ38" s="77"/>
      <c r="BJR38" s="77"/>
      <c r="BJS38" s="77"/>
      <c r="BJT38" s="77"/>
      <c r="BJU38" s="77"/>
      <c r="BJV38" s="77"/>
      <c r="BJW38" s="77"/>
      <c r="BJX38" s="77"/>
      <c r="BJY38" s="77"/>
      <c r="BJZ38" s="77"/>
      <c r="BKA38" s="77"/>
      <c r="BKB38" s="77"/>
      <c r="BKC38" s="77"/>
      <c r="BKD38" s="77"/>
      <c r="BKE38" s="77"/>
      <c r="BKF38" s="77"/>
      <c r="BKG38" s="77"/>
      <c r="BKH38" s="77"/>
      <c r="BKI38" s="77"/>
      <c r="BKJ38" s="77"/>
      <c r="BKK38" s="77"/>
      <c r="BKL38" s="77"/>
      <c r="BKM38" s="77"/>
      <c r="BKN38" s="77"/>
      <c r="BKO38" s="77"/>
      <c r="BKP38" s="77"/>
      <c r="BKQ38" s="77"/>
      <c r="BKR38" s="77"/>
      <c r="BKS38" s="77"/>
      <c r="BKT38" s="77"/>
      <c r="BKU38" s="77"/>
      <c r="BKV38" s="77"/>
      <c r="BKW38" s="77"/>
      <c r="BKX38" s="77"/>
      <c r="BKY38" s="77"/>
      <c r="BKZ38" s="77"/>
      <c r="BLA38" s="77"/>
      <c r="BLB38" s="77"/>
      <c r="BLC38" s="77"/>
      <c r="BLD38" s="77"/>
      <c r="BLE38" s="77"/>
      <c r="BLF38" s="77"/>
      <c r="BLG38" s="77"/>
      <c r="BLH38" s="77"/>
      <c r="BLI38" s="77"/>
      <c r="BLJ38" s="77"/>
      <c r="BLK38" s="77"/>
      <c r="BLL38" s="77"/>
      <c r="BLM38" s="77"/>
      <c r="BLN38" s="77"/>
      <c r="BLO38" s="77"/>
      <c r="BLP38" s="77"/>
      <c r="BLQ38" s="77"/>
      <c r="BLR38" s="77"/>
      <c r="BLS38" s="77"/>
      <c r="BLT38" s="77"/>
      <c r="BLU38" s="77"/>
      <c r="BLV38" s="77"/>
      <c r="BLW38" s="77"/>
      <c r="BLX38" s="77"/>
      <c r="BLY38" s="77"/>
      <c r="BLZ38" s="77"/>
      <c r="BMA38" s="77"/>
      <c r="BMB38" s="77"/>
      <c r="BMC38" s="77"/>
      <c r="BMD38" s="77"/>
      <c r="BME38" s="77"/>
      <c r="BMF38" s="77"/>
      <c r="BMG38" s="77"/>
      <c r="BMH38" s="77"/>
      <c r="BMI38" s="77"/>
      <c r="BMJ38" s="77"/>
      <c r="BMK38" s="77"/>
      <c r="BML38" s="77"/>
      <c r="BMM38" s="77"/>
      <c r="BMN38" s="77"/>
      <c r="BMO38" s="77"/>
      <c r="BMP38" s="77"/>
      <c r="BMQ38" s="77"/>
      <c r="BMR38" s="77"/>
      <c r="BMS38" s="77"/>
      <c r="BMT38" s="77"/>
      <c r="BMU38" s="77"/>
      <c r="BMV38" s="77"/>
      <c r="BMW38" s="77"/>
      <c r="BMX38" s="77"/>
      <c r="BMY38" s="77"/>
      <c r="BMZ38" s="77"/>
      <c r="BNA38" s="77"/>
      <c r="BNB38" s="77"/>
      <c r="BNC38" s="77"/>
      <c r="BND38" s="77"/>
      <c r="BNE38" s="77"/>
      <c r="BNF38" s="77"/>
      <c r="BNG38" s="77"/>
      <c r="BNH38" s="77"/>
      <c r="BNI38" s="77"/>
      <c r="BNJ38" s="77"/>
      <c r="BNK38" s="77"/>
      <c r="BNL38" s="77"/>
      <c r="BNM38" s="77"/>
      <c r="BNN38" s="77"/>
      <c r="BNO38" s="77"/>
      <c r="BNP38" s="77"/>
      <c r="BNQ38" s="77"/>
      <c r="BNR38" s="77"/>
      <c r="BNS38" s="77"/>
      <c r="BNT38" s="77"/>
      <c r="BNU38" s="77"/>
      <c r="BNV38" s="77"/>
      <c r="BNW38" s="77"/>
      <c r="BNX38" s="77"/>
      <c r="BNY38" s="77"/>
      <c r="BNZ38" s="77"/>
      <c r="BOA38" s="77"/>
      <c r="BOB38" s="77"/>
      <c r="BOC38" s="77"/>
      <c r="BOD38" s="77"/>
      <c r="BOE38" s="77"/>
      <c r="BOF38" s="77"/>
      <c r="BOG38" s="77"/>
      <c r="BOH38" s="77"/>
      <c r="BOI38" s="77"/>
      <c r="BOJ38" s="77"/>
      <c r="BOK38" s="77"/>
      <c r="BOL38" s="77"/>
      <c r="BOM38" s="77"/>
      <c r="BON38" s="77"/>
      <c r="BOO38" s="77"/>
      <c r="BOP38" s="77"/>
      <c r="BOQ38" s="77"/>
      <c r="BOR38" s="77"/>
      <c r="BOS38" s="77"/>
      <c r="BOT38" s="77"/>
      <c r="BOU38" s="77"/>
      <c r="BOV38" s="77"/>
      <c r="BOW38" s="77"/>
      <c r="BOX38" s="77"/>
      <c r="BOY38" s="77"/>
      <c r="BOZ38" s="77"/>
      <c r="BPA38" s="77"/>
      <c r="BPB38" s="77"/>
      <c r="BPC38" s="77"/>
      <c r="BPD38" s="77"/>
      <c r="BPE38" s="77"/>
      <c r="BPF38" s="77"/>
      <c r="BPG38" s="77"/>
      <c r="BPH38" s="77"/>
      <c r="BPI38" s="77"/>
      <c r="BPJ38" s="77"/>
      <c r="BPK38" s="77"/>
      <c r="BPL38" s="77"/>
      <c r="BPM38" s="77"/>
      <c r="BPN38" s="77"/>
      <c r="BPO38" s="77"/>
      <c r="BPP38" s="77"/>
      <c r="BPQ38" s="77"/>
      <c r="BPR38" s="77"/>
      <c r="BPS38" s="77"/>
      <c r="BPT38" s="77"/>
      <c r="BPU38" s="77"/>
      <c r="BPV38" s="77"/>
      <c r="BPW38" s="77"/>
      <c r="BPX38" s="77"/>
      <c r="BPY38" s="77"/>
      <c r="BPZ38" s="77"/>
      <c r="BQA38" s="77"/>
      <c r="BQB38" s="77"/>
      <c r="BQC38" s="77"/>
      <c r="BQD38" s="77"/>
      <c r="BQE38" s="77"/>
      <c r="BQF38" s="77"/>
      <c r="BQG38" s="77"/>
      <c r="BQH38" s="77"/>
      <c r="BQI38" s="77"/>
      <c r="BQJ38" s="77"/>
      <c r="BQK38" s="77"/>
      <c r="BQL38" s="77"/>
      <c r="BQM38" s="77"/>
      <c r="BQN38" s="77"/>
      <c r="BQO38" s="77"/>
      <c r="BQP38" s="77"/>
      <c r="BQQ38" s="77"/>
      <c r="BQR38" s="77"/>
      <c r="BQS38" s="77"/>
      <c r="BQT38" s="77"/>
      <c r="BQU38" s="77"/>
      <c r="BQV38" s="77"/>
      <c r="BQW38" s="77"/>
      <c r="BQX38" s="77"/>
      <c r="BQY38" s="77"/>
      <c r="BQZ38" s="77"/>
      <c r="BRA38" s="77"/>
      <c r="BRB38" s="77"/>
      <c r="BRC38" s="77"/>
      <c r="BRD38" s="77"/>
      <c r="BRE38" s="77"/>
      <c r="BRF38" s="77"/>
      <c r="BRG38" s="77"/>
      <c r="BRH38" s="77"/>
      <c r="BRI38" s="77"/>
      <c r="BRJ38" s="77"/>
      <c r="BRK38" s="77"/>
      <c r="BRL38" s="77"/>
      <c r="BRM38" s="77"/>
      <c r="BRN38" s="77"/>
      <c r="BRO38" s="77"/>
      <c r="BRP38" s="77"/>
      <c r="BRQ38" s="77"/>
      <c r="BRR38" s="77"/>
      <c r="BRS38" s="77"/>
      <c r="BRT38" s="77"/>
      <c r="BRU38" s="77"/>
      <c r="BRV38" s="77"/>
      <c r="BRW38" s="77"/>
      <c r="BRX38" s="77"/>
      <c r="BRY38" s="77"/>
      <c r="BRZ38" s="77"/>
      <c r="BSA38" s="77"/>
      <c r="BSB38" s="77"/>
      <c r="BSC38" s="77"/>
      <c r="BSD38" s="77"/>
      <c r="BSE38" s="77"/>
      <c r="BSF38" s="77"/>
      <c r="BSG38" s="77"/>
      <c r="BSH38" s="77"/>
      <c r="BSI38" s="77"/>
      <c r="BSJ38" s="77"/>
      <c r="BSK38" s="77"/>
      <c r="BSL38" s="77"/>
      <c r="BSM38" s="77"/>
      <c r="BSN38" s="77"/>
      <c r="BSO38" s="77"/>
      <c r="BSP38" s="77"/>
      <c r="BSQ38" s="77"/>
      <c r="BSR38" s="77"/>
      <c r="BSS38" s="77"/>
      <c r="BST38" s="77"/>
      <c r="BSU38" s="77"/>
      <c r="BSV38" s="77"/>
      <c r="BSW38" s="77"/>
      <c r="BSX38" s="77"/>
      <c r="BSY38" s="77"/>
      <c r="BSZ38" s="77"/>
      <c r="BTA38" s="77"/>
      <c r="BTB38" s="77"/>
      <c r="BTC38" s="77"/>
      <c r="BTD38" s="77"/>
      <c r="BTE38" s="77"/>
      <c r="BTF38" s="77"/>
      <c r="BTG38" s="77"/>
      <c r="BTH38" s="77"/>
      <c r="BTI38" s="77"/>
      <c r="BTJ38" s="77"/>
      <c r="BTK38" s="77"/>
      <c r="BTL38" s="77"/>
      <c r="BTM38" s="77"/>
      <c r="BTN38" s="77"/>
      <c r="BTO38" s="77"/>
      <c r="BTP38" s="77"/>
      <c r="BTQ38" s="77"/>
      <c r="BTR38" s="77"/>
      <c r="BTS38" s="77"/>
      <c r="BTT38" s="77"/>
      <c r="BTU38" s="77"/>
      <c r="BTV38" s="77"/>
      <c r="BTW38" s="77"/>
      <c r="BTX38" s="77"/>
      <c r="BTY38" s="77"/>
      <c r="BTZ38" s="77"/>
      <c r="BUA38" s="77"/>
      <c r="BUB38" s="77"/>
      <c r="BUC38" s="77"/>
      <c r="BUD38" s="77"/>
      <c r="BUE38" s="77"/>
      <c r="BUF38" s="77"/>
      <c r="BUG38" s="77"/>
      <c r="BUH38" s="77"/>
      <c r="BUI38" s="77"/>
      <c r="BUJ38" s="77"/>
      <c r="BUK38" s="77"/>
      <c r="BUL38" s="77"/>
      <c r="BUM38" s="77"/>
      <c r="BUN38" s="77"/>
      <c r="BUO38" s="77"/>
      <c r="BUP38" s="77"/>
      <c r="BUQ38" s="77"/>
      <c r="BUR38" s="77"/>
      <c r="BUS38" s="77"/>
      <c r="BUT38" s="77"/>
      <c r="BUU38" s="77"/>
      <c r="BUV38" s="77"/>
      <c r="BUW38" s="77"/>
      <c r="BUX38" s="77"/>
      <c r="BUY38" s="77"/>
      <c r="BUZ38" s="77"/>
      <c r="BVA38" s="77"/>
      <c r="BVB38" s="77"/>
      <c r="BVC38" s="77"/>
      <c r="BVD38" s="77"/>
      <c r="BVE38" s="77"/>
      <c r="BVF38" s="77"/>
      <c r="BVG38" s="77"/>
      <c r="BVH38" s="77"/>
      <c r="BVI38" s="77"/>
      <c r="BVJ38" s="77"/>
      <c r="BVK38" s="77"/>
      <c r="BVL38" s="77"/>
      <c r="BVM38" s="77"/>
      <c r="BVN38" s="77"/>
      <c r="BVO38" s="77"/>
      <c r="BVP38" s="77"/>
      <c r="BVQ38" s="77"/>
      <c r="BVR38" s="77"/>
      <c r="BVS38" s="77"/>
      <c r="BVT38" s="77"/>
      <c r="BVU38" s="77"/>
      <c r="BVV38" s="77"/>
      <c r="BVW38" s="77"/>
      <c r="BVX38" s="77"/>
      <c r="BVY38" s="77"/>
      <c r="BVZ38" s="77"/>
      <c r="BWA38" s="77"/>
      <c r="BWB38" s="77"/>
      <c r="BWC38" s="77"/>
      <c r="BWD38" s="77"/>
      <c r="BWE38" s="77"/>
      <c r="BWF38" s="77"/>
      <c r="BWG38" s="77"/>
      <c r="BWH38" s="77"/>
      <c r="BWI38" s="77"/>
      <c r="BWJ38" s="77"/>
      <c r="BWK38" s="77"/>
      <c r="BWL38" s="77"/>
      <c r="BWM38" s="77"/>
      <c r="BWN38" s="77"/>
      <c r="BWO38" s="77"/>
      <c r="BWP38" s="77"/>
      <c r="BWQ38" s="77"/>
      <c r="BWR38" s="77"/>
      <c r="BWS38" s="77"/>
      <c r="BWT38" s="77"/>
      <c r="BWU38" s="77"/>
      <c r="BWV38" s="77"/>
      <c r="BWW38" s="77"/>
      <c r="BWX38" s="77"/>
      <c r="BWY38" s="77"/>
      <c r="BWZ38" s="77"/>
      <c r="BXA38" s="77"/>
      <c r="BXB38" s="77"/>
      <c r="BXC38" s="77"/>
      <c r="BXD38" s="77"/>
      <c r="BXE38" s="77"/>
      <c r="BXF38" s="77"/>
      <c r="BXG38" s="77"/>
      <c r="BXH38" s="77"/>
      <c r="BXI38" s="77"/>
      <c r="BXJ38" s="77"/>
      <c r="BXK38" s="77"/>
      <c r="BXL38" s="77"/>
      <c r="BXM38" s="77"/>
      <c r="BXN38" s="77"/>
      <c r="BXO38" s="77"/>
      <c r="BXP38" s="77"/>
      <c r="BXQ38" s="77"/>
      <c r="BXR38" s="77"/>
      <c r="BXS38" s="77"/>
      <c r="BXT38" s="77"/>
      <c r="BXU38" s="77"/>
      <c r="BXV38" s="77"/>
      <c r="BXW38" s="77"/>
      <c r="BXX38" s="77"/>
      <c r="BXY38" s="77"/>
      <c r="BXZ38" s="77"/>
      <c r="BYA38" s="77"/>
      <c r="BYB38" s="77"/>
      <c r="BYC38" s="77"/>
      <c r="BYD38" s="77"/>
      <c r="BYE38" s="77"/>
      <c r="BYF38" s="77"/>
      <c r="BYG38" s="77"/>
      <c r="BYH38" s="77"/>
      <c r="BYI38" s="77"/>
      <c r="BYJ38" s="77"/>
      <c r="BYK38" s="77"/>
      <c r="BYL38" s="77"/>
      <c r="BYM38" s="77"/>
      <c r="BYN38" s="77"/>
      <c r="BYO38" s="77"/>
      <c r="BYP38" s="77"/>
      <c r="BYQ38" s="77"/>
      <c r="BYR38" s="77"/>
      <c r="BYS38" s="77"/>
      <c r="BYT38" s="77"/>
      <c r="BYU38" s="77"/>
      <c r="BYV38" s="77"/>
      <c r="BYW38" s="77"/>
      <c r="BYX38" s="77"/>
      <c r="BYY38" s="77"/>
      <c r="BYZ38" s="77"/>
      <c r="BZA38" s="77"/>
      <c r="BZB38" s="77"/>
      <c r="BZC38" s="77"/>
      <c r="BZD38" s="77"/>
      <c r="BZE38" s="77"/>
      <c r="BZF38" s="77"/>
      <c r="BZG38" s="77"/>
      <c r="BZH38" s="77"/>
      <c r="BZI38" s="77"/>
      <c r="BZJ38" s="77"/>
      <c r="BZK38" s="77"/>
      <c r="BZL38" s="77"/>
      <c r="BZM38" s="77"/>
      <c r="BZN38" s="77"/>
      <c r="BZO38" s="77"/>
      <c r="BZP38" s="77"/>
      <c r="BZQ38" s="77"/>
      <c r="BZR38" s="77"/>
      <c r="BZS38" s="77"/>
      <c r="BZT38" s="77"/>
      <c r="BZU38" s="77"/>
      <c r="BZV38" s="77"/>
      <c r="BZW38" s="77"/>
      <c r="BZX38" s="77"/>
      <c r="BZY38" s="77"/>
      <c r="BZZ38" s="77"/>
      <c r="CAA38" s="77"/>
      <c r="CAB38" s="77"/>
      <c r="CAC38" s="77"/>
      <c r="CAD38" s="77"/>
      <c r="CAE38" s="77"/>
      <c r="CAF38" s="77"/>
      <c r="CAG38" s="77"/>
      <c r="CAH38" s="77"/>
      <c r="CAI38" s="77"/>
      <c r="CAJ38" s="77"/>
    </row>
    <row r="39" spans="1:2064" s="7" customFormat="1" ht="17.649999999999999" customHeight="1">
      <c r="A39" s="77"/>
      <c r="B39" s="304" t="s">
        <v>254</v>
      </c>
      <c r="C39" s="305"/>
      <c r="D39" s="305"/>
      <c r="E39" s="305"/>
      <c r="F39" s="305"/>
      <c r="G39" s="305"/>
      <c r="H39" s="305"/>
      <c r="I39" s="306"/>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c r="GO39" s="77"/>
      <c r="GP39" s="77"/>
      <c r="GQ39" s="77"/>
      <c r="GR39" s="77"/>
      <c r="GS39" s="77"/>
      <c r="GT39" s="77"/>
      <c r="GU39" s="77"/>
      <c r="GV39" s="77"/>
      <c r="GW39" s="77"/>
      <c r="GX39" s="77"/>
      <c r="GY39" s="77"/>
      <c r="GZ39" s="77"/>
      <c r="HA39" s="77"/>
      <c r="HB39" s="77"/>
      <c r="HC39" s="77"/>
      <c r="HD39" s="77"/>
      <c r="HE39" s="77"/>
      <c r="HF39" s="77"/>
      <c r="HG39" s="77"/>
      <c r="HH39" s="77"/>
      <c r="HI39" s="77"/>
      <c r="HJ39" s="77"/>
      <c r="HK39" s="77"/>
      <c r="HL39" s="77"/>
      <c r="HM39" s="77"/>
      <c r="HN39" s="77"/>
      <c r="HO39" s="77"/>
      <c r="HP39" s="77"/>
      <c r="HQ39" s="77"/>
      <c r="HR39" s="77"/>
      <c r="HS39" s="77"/>
      <c r="HT39" s="77"/>
      <c r="HU39" s="77"/>
      <c r="HV39" s="77"/>
      <c r="HW39" s="77"/>
      <c r="HX39" s="77"/>
      <c r="HY39" s="77"/>
      <c r="HZ39" s="77"/>
      <c r="IA39" s="77"/>
      <c r="IB39" s="77"/>
      <c r="IC39" s="77"/>
      <c r="ID39" s="77"/>
      <c r="IE39" s="77"/>
      <c r="IF39" s="77"/>
      <c r="IG39" s="77"/>
      <c r="IH39" s="77"/>
      <c r="II39" s="77"/>
      <c r="IJ39" s="77"/>
      <c r="IK39" s="77"/>
      <c r="IL39" s="77"/>
      <c r="IM39" s="77"/>
      <c r="IN39" s="77"/>
      <c r="IO39" s="77"/>
      <c r="IP39" s="77"/>
      <c r="IQ39" s="77"/>
      <c r="IR39" s="77"/>
      <c r="IS39" s="77"/>
      <c r="IT39" s="77"/>
      <c r="IU39" s="77"/>
      <c r="IV39" s="77"/>
      <c r="IW39" s="77"/>
      <c r="IX39" s="77"/>
      <c r="IY39" s="77"/>
      <c r="IZ39" s="77"/>
      <c r="JA39" s="77"/>
      <c r="JB39" s="77"/>
      <c r="JC39" s="77"/>
      <c r="JD39" s="77"/>
      <c r="JE39" s="77"/>
      <c r="JF39" s="77"/>
      <c r="JG39" s="77"/>
      <c r="JH39" s="77"/>
      <c r="JI39" s="77"/>
      <c r="JJ39" s="77"/>
      <c r="JK39" s="77"/>
      <c r="JL39" s="77"/>
      <c r="JM39" s="77"/>
      <c r="JN39" s="77"/>
      <c r="JO39" s="77"/>
      <c r="JP39" s="77"/>
      <c r="JQ39" s="77"/>
      <c r="JR39" s="77"/>
      <c r="JS39" s="77"/>
      <c r="JT39" s="77"/>
      <c r="JU39" s="77"/>
      <c r="JV39" s="77"/>
      <c r="JW39" s="77"/>
      <c r="JX39" s="77"/>
      <c r="JY39" s="77"/>
      <c r="JZ39" s="77"/>
      <c r="KA39" s="77"/>
      <c r="KB39" s="77"/>
      <c r="KC39" s="77"/>
      <c r="KD39" s="77"/>
      <c r="KE39" s="77"/>
      <c r="KF39" s="77"/>
      <c r="KG39" s="77"/>
      <c r="KH39" s="77"/>
      <c r="KI39" s="77"/>
      <c r="KJ39" s="77"/>
      <c r="KK39" s="77"/>
      <c r="KL39" s="77"/>
      <c r="KM39" s="77"/>
      <c r="KN39" s="77"/>
      <c r="KO39" s="77"/>
      <c r="KP39" s="77"/>
      <c r="KQ39" s="77"/>
      <c r="KR39" s="77"/>
      <c r="KS39" s="77"/>
      <c r="KT39" s="77"/>
      <c r="KU39" s="77"/>
      <c r="KV39" s="77"/>
      <c r="KW39" s="77"/>
      <c r="KX39" s="77"/>
      <c r="KY39" s="77"/>
      <c r="KZ39" s="77"/>
      <c r="LA39" s="77"/>
      <c r="LB39" s="77"/>
      <c r="LC39" s="77"/>
      <c r="LD39" s="77"/>
      <c r="LE39" s="77"/>
      <c r="LF39" s="77"/>
      <c r="LG39" s="77"/>
      <c r="LH39" s="77"/>
      <c r="LI39" s="77"/>
      <c r="LJ39" s="77"/>
      <c r="LK39" s="77"/>
      <c r="LL39" s="77"/>
      <c r="LM39" s="77"/>
      <c r="LN39" s="77"/>
      <c r="LO39" s="77"/>
      <c r="LP39" s="77"/>
      <c r="LQ39" s="77"/>
      <c r="LR39" s="77"/>
      <c r="LS39" s="77"/>
      <c r="LT39" s="77"/>
      <c r="LU39" s="77"/>
      <c r="LV39" s="77"/>
      <c r="LW39" s="77"/>
      <c r="LX39" s="77"/>
      <c r="LY39" s="77"/>
      <c r="LZ39" s="77"/>
      <c r="MA39" s="77"/>
      <c r="MB39" s="77"/>
      <c r="MC39" s="77"/>
      <c r="MD39" s="77"/>
      <c r="ME39" s="77"/>
      <c r="MF39" s="77"/>
      <c r="MG39" s="77"/>
      <c r="MH39" s="77"/>
      <c r="MI39" s="77"/>
      <c r="MJ39" s="77"/>
      <c r="MK39" s="77"/>
      <c r="ML39" s="77"/>
      <c r="MM39" s="77"/>
      <c r="MN39" s="77"/>
      <c r="MO39" s="77"/>
      <c r="MP39" s="77"/>
      <c r="MQ39" s="77"/>
      <c r="MR39" s="77"/>
      <c r="MS39" s="77"/>
      <c r="MT39" s="77"/>
      <c r="MU39" s="77"/>
      <c r="MV39" s="77"/>
      <c r="MW39" s="77"/>
      <c r="MX39" s="77"/>
      <c r="MY39" s="77"/>
      <c r="MZ39" s="77"/>
      <c r="NA39" s="77"/>
      <c r="NB39" s="77"/>
      <c r="NC39" s="77"/>
      <c r="ND39" s="77"/>
      <c r="NE39" s="77"/>
      <c r="NF39" s="77"/>
      <c r="NG39" s="77"/>
      <c r="NH39" s="77"/>
      <c r="NI39" s="77"/>
      <c r="NJ39" s="77"/>
      <c r="NK39" s="77"/>
      <c r="NL39" s="77"/>
      <c r="NM39" s="77"/>
      <c r="NN39" s="77"/>
      <c r="NO39" s="77"/>
      <c r="NP39" s="77"/>
      <c r="NQ39" s="77"/>
      <c r="NR39" s="77"/>
      <c r="NS39" s="77"/>
      <c r="NT39" s="77"/>
      <c r="NU39" s="77"/>
      <c r="NV39" s="77"/>
      <c r="NW39" s="77"/>
      <c r="NX39" s="77"/>
      <c r="NY39" s="77"/>
      <c r="NZ39" s="77"/>
      <c r="OA39" s="77"/>
      <c r="OB39" s="77"/>
      <c r="OC39" s="77"/>
      <c r="OD39" s="77"/>
      <c r="OE39" s="77"/>
      <c r="OF39" s="77"/>
      <c r="OG39" s="77"/>
      <c r="OH39" s="77"/>
      <c r="OI39" s="77"/>
      <c r="OJ39" s="77"/>
      <c r="OK39" s="77"/>
      <c r="OL39" s="77"/>
      <c r="OM39" s="77"/>
      <c r="ON39" s="77"/>
      <c r="OO39" s="77"/>
      <c r="OP39" s="77"/>
      <c r="OQ39" s="77"/>
      <c r="OR39" s="77"/>
      <c r="OS39" s="77"/>
      <c r="OT39" s="77"/>
      <c r="OU39" s="77"/>
      <c r="OV39" s="77"/>
      <c r="OW39" s="77"/>
      <c r="OX39" s="77"/>
      <c r="OY39" s="77"/>
      <c r="OZ39" s="77"/>
      <c r="PA39" s="77"/>
      <c r="PB39" s="77"/>
      <c r="PC39" s="77"/>
      <c r="PD39" s="77"/>
      <c r="PE39" s="77"/>
      <c r="PF39" s="77"/>
      <c r="PG39" s="77"/>
      <c r="PH39" s="77"/>
      <c r="PI39" s="77"/>
      <c r="PJ39" s="77"/>
      <c r="PK39" s="77"/>
      <c r="PL39" s="77"/>
      <c r="PM39" s="77"/>
      <c r="PN39" s="77"/>
      <c r="PO39" s="77"/>
      <c r="PP39" s="77"/>
      <c r="PQ39" s="77"/>
      <c r="PR39" s="77"/>
      <c r="PS39" s="77"/>
      <c r="PT39" s="77"/>
      <c r="PU39" s="77"/>
      <c r="PV39" s="77"/>
      <c r="PW39" s="77"/>
      <c r="PX39" s="77"/>
      <c r="PY39" s="77"/>
      <c r="PZ39" s="77"/>
      <c r="QA39" s="77"/>
      <c r="QB39" s="77"/>
      <c r="QC39" s="77"/>
      <c r="QD39" s="77"/>
      <c r="QE39" s="77"/>
      <c r="QF39" s="77"/>
      <c r="QG39" s="77"/>
      <c r="QH39" s="77"/>
      <c r="QI39" s="77"/>
      <c r="QJ39" s="77"/>
      <c r="QK39" s="77"/>
      <c r="QL39" s="77"/>
      <c r="QM39" s="77"/>
      <c r="QN39" s="77"/>
      <c r="QO39" s="77"/>
      <c r="QP39" s="77"/>
      <c r="QQ39" s="77"/>
      <c r="QR39" s="77"/>
      <c r="QS39" s="77"/>
      <c r="QT39" s="77"/>
      <c r="QU39" s="77"/>
      <c r="QV39" s="77"/>
      <c r="QW39" s="77"/>
      <c r="QX39" s="77"/>
      <c r="QY39" s="77"/>
      <c r="QZ39" s="77"/>
      <c r="RA39" s="77"/>
      <c r="RB39" s="77"/>
      <c r="RC39" s="77"/>
      <c r="RD39" s="77"/>
      <c r="RE39" s="77"/>
      <c r="RF39" s="77"/>
      <c r="RG39" s="77"/>
      <c r="RH39" s="77"/>
      <c r="RI39" s="77"/>
      <c r="RJ39" s="77"/>
      <c r="RK39" s="77"/>
      <c r="RL39" s="77"/>
      <c r="RM39" s="77"/>
      <c r="RN39" s="77"/>
      <c r="RO39" s="77"/>
      <c r="RP39" s="77"/>
      <c r="RQ39" s="77"/>
      <c r="RR39" s="77"/>
      <c r="RS39" s="77"/>
      <c r="RT39" s="77"/>
      <c r="RU39" s="77"/>
      <c r="RV39" s="77"/>
      <c r="RW39" s="77"/>
      <c r="RX39" s="77"/>
      <c r="RY39" s="77"/>
      <c r="RZ39" s="77"/>
      <c r="SA39" s="77"/>
      <c r="SB39" s="77"/>
      <c r="SC39" s="77"/>
      <c r="SD39" s="77"/>
      <c r="SE39" s="77"/>
      <c r="SF39" s="77"/>
      <c r="SG39" s="77"/>
      <c r="SH39" s="77"/>
      <c r="SI39" s="77"/>
      <c r="SJ39" s="77"/>
      <c r="SK39" s="77"/>
      <c r="SL39" s="77"/>
      <c r="SM39" s="77"/>
      <c r="SN39" s="77"/>
      <c r="SO39" s="77"/>
      <c r="SP39" s="77"/>
      <c r="SQ39" s="77"/>
      <c r="SR39" s="77"/>
      <c r="SS39" s="77"/>
      <c r="ST39" s="77"/>
      <c r="SU39" s="77"/>
      <c r="SV39" s="77"/>
      <c r="SW39" s="77"/>
      <c r="SX39" s="77"/>
      <c r="SY39" s="77"/>
      <c r="SZ39" s="77"/>
      <c r="TA39" s="77"/>
      <c r="TB39" s="77"/>
      <c r="TC39" s="77"/>
      <c r="TD39" s="77"/>
      <c r="TE39" s="77"/>
      <c r="TF39" s="77"/>
      <c r="TG39" s="77"/>
      <c r="TH39" s="77"/>
      <c r="TI39" s="77"/>
      <c r="TJ39" s="77"/>
      <c r="TK39" s="77"/>
      <c r="TL39" s="77"/>
      <c r="TM39" s="77"/>
      <c r="TN39" s="77"/>
      <c r="TO39" s="77"/>
      <c r="TP39" s="77"/>
      <c r="TQ39" s="77"/>
      <c r="TR39" s="77"/>
      <c r="TS39" s="77"/>
      <c r="TT39" s="77"/>
      <c r="TU39" s="77"/>
      <c r="TV39" s="77"/>
      <c r="TW39" s="77"/>
      <c r="TX39" s="77"/>
      <c r="TY39" s="77"/>
      <c r="TZ39" s="77"/>
      <c r="UA39" s="77"/>
      <c r="UB39" s="77"/>
      <c r="UC39" s="77"/>
      <c r="UD39" s="77"/>
      <c r="UE39" s="77"/>
      <c r="UF39" s="77"/>
      <c r="UG39" s="77"/>
      <c r="UH39" s="77"/>
      <c r="UI39" s="77"/>
      <c r="UJ39" s="77"/>
      <c r="UK39" s="77"/>
      <c r="UL39" s="77"/>
      <c r="UM39" s="77"/>
      <c r="UN39" s="77"/>
      <c r="UO39" s="77"/>
      <c r="UP39" s="77"/>
      <c r="UQ39" s="77"/>
      <c r="UR39" s="77"/>
      <c r="US39" s="77"/>
      <c r="UT39" s="77"/>
      <c r="UU39" s="77"/>
      <c r="UV39" s="77"/>
      <c r="UW39" s="77"/>
      <c r="UX39" s="77"/>
      <c r="UY39" s="77"/>
      <c r="UZ39" s="77"/>
      <c r="VA39" s="77"/>
      <c r="VB39" s="77"/>
      <c r="VC39" s="77"/>
      <c r="VD39" s="77"/>
      <c r="VE39" s="77"/>
      <c r="VF39" s="77"/>
      <c r="VG39" s="77"/>
      <c r="VH39" s="77"/>
      <c r="VI39" s="77"/>
      <c r="VJ39" s="77"/>
      <c r="VK39" s="77"/>
      <c r="VL39" s="77"/>
      <c r="VM39" s="77"/>
      <c r="VN39" s="77"/>
      <c r="VO39" s="77"/>
      <c r="VP39" s="77"/>
      <c r="VQ39" s="77"/>
      <c r="VR39" s="77"/>
      <c r="VS39" s="77"/>
      <c r="VT39" s="77"/>
      <c r="VU39" s="77"/>
      <c r="VV39" s="77"/>
      <c r="VW39" s="77"/>
      <c r="VX39" s="77"/>
      <c r="VY39" s="77"/>
      <c r="VZ39" s="77"/>
      <c r="WA39" s="77"/>
      <c r="WB39" s="77"/>
      <c r="WC39" s="77"/>
      <c r="WD39" s="77"/>
      <c r="WE39" s="77"/>
      <c r="WF39" s="77"/>
      <c r="WG39" s="77"/>
      <c r="WH39" s="77"/>
      <c r="WI39" s="77"/>
      <c r="WJ39" s="77"/>
      <c r="WK39" s="77"/>
      <c r="WL39" s="77"/>
      <c r="WM39" s="77"/>
      <c r="WN39" s="77"/>
      <c r="WO39" s="77"/>
      <c r="WP39" s="77"/>
      <c r="WQ39" s="77"/>
      <c r="WR39" s="77"/>
      <c r="WS39" s="77"/>
      <c r="WT39" s="77"/>
      <c r="WU39" s="77"/>
      <c r="WV39" s="77"/>
      <c r="WW39" s="77"/>
      <c r="WX39" s="77"/>
      <c r="WY39" s="77"/>
      <c r="WZ39" s="77"/>
      <c r="XA39" s="77"/>
      <c r="XB39" s="77"/>
      <c r="XC39" s="77"/>
      <c r="XD39" s="77"/>
      <c r="XE39" s="77"/>
      <c r="XF39" s="77"/>
      <c r="XG39" s="77"/>
      <c r="XH39" s="77"/>
      <c r="XI39" s="77"/>
      <c r="XJ39" s="77"/>
      <c r="XK39" s="77"/>
      <c r="XL39" s="77"/>
      <c r="XM39" s="77"/>
      <c r="XN39" s="77"/>
      <c r="XO39" s="77"/>
      <c r="XP39" s="77"/>
      <c r="XQ39" s="77"/>
      <c r="XR39" s="77"/>
      <c r="XS39" s="77"/>
      <c r="XT39" s="77"/>
      <c r="XU39" s="77"/>
      <c r="XV39" s="77"/>
      <c r="XW39" s="77"/>
      <c r="XX39" s="77"/>
      <c r="XY39" s="77"/>
      <c r="XZ39" s="77"/>
      <c r="YA39" s="77"/>
      <c r="YB39" s="77"/>
      <c r="YC39" s="77"/>
      <c r="YD39" s="77"/>
      <c r="YE39" s="77"/>
      <c r="YF39" s="77"/>
      <c r="YG39" s="77"/>
      <c r="YH39" s="77"/>
      <c r="YI39" s="77"/>
      <c r="YJ39" s="77"/>
      <c r="YK39" s="77"/>
      <c r="YL39" s="77"/>
      <c r="YM39" s="77"/>
      <c r="YN39" s="77"/>
      <c r="YO39" s="77"/>
      <c r="YP39" s="77"/>
      <c r="YQ39" s="77"/>
      <c r="YR39" s="77"/>
      <c r="YS39" s="77"/>
      <c r="YT39" s="77"/>
      <c r="YU39" s="77"/>
      <c r="YV39" s="77"/>
      <c r="YW39" s="77"/>
      <c r="YX39" s="77"/>
      <c r="YY39" s="77"/>
      <c r="YZ39" s="77"/>
      <c r="ZA39" s="77"/>
      <c r="ZB39" s="77"/>
      <c r="ZC39" s="77"/>
      <c r="ZD39" s="77"/>
      <c r="ZE39" s="77"/>
      <c r="ZF39" s="77"/>
      <c r="ZG39" s="77"/>
      <c r="ZH39" s="77"/>
      <c r="ZI39" s="77"/>
      <c r="ZJ39" s="77"/>
      <c r="ZK39" s="77"/>
      <c r="ZL39" s="77"/>
      <c r="ZM39" s="77"/>
      <c r="ZN39" s="77"/>
      <c r="ZO39" s="77"/>
      <c r="ZP39" s="77"/>
      <c r="ZQ39" s="77"/>
      <c r="ZR39" s="77"/>
      <c r="ZS39" s="77"/>
      <c r="ZT39" s="77"/>
      <c r="ZU39" s="77"/>
      <c r="ZV39" s="77"/>
      <c r="ZW39" s="77"/>
      <c r="ZX39" s="77"/>
      <c r="ZY39" s="77"/>
      <c r="ZZ39" s="77"/>
      <c r="AAA39" s="77"/>
      <c r="AAB39" s="77"/>
      <c r="AAC39" s="77"/>
      <c r="AAD39" s="77"/>
      <c r="AAE39" s="77"/>
      <c r="AAF39" s="77"/>
      <c r="AAG39" s="77"/>
      <c r="AAH39" s="77"/>
      <c r="AAI39" s="77"/>
      <c r="AAJ39" s="77"/>
      <c r="AAK39" s="77"/>
      <c r="AAL39" s="77"/>
      <c r="AAM39" s="77"/>
      <c r="AAN39" s="77"/>
      <c r="AAO39" s="77"/>
      <c r="AAP39" s="77"/>
      <c r="AAQ39" s="77"/>
      <c r="AAR39" s="77"/>
      <c r="AAS39" s="77"/>
      <c r="AAT39" s="77"/>
      <c r="AAU39" s="77"/>
      <c r="AAV39" s="77"/>
      <c r="AAW39" s="77"/>
      <c r="AAX39" s="77"/>
      <c r="AAY39" s="77"/>
      <c r="AAZ39" s="77"/>
      <c r="ABA39" s="77"/>
      <c r="ABB39" s="77"/>
      <c r="ABC39" s="77"/>
      <c r="ABD39" s="77"/>
      <c r="ABE39" s="77"/>
      <c r="ABF39" s="77"/>
      <c r="ABG39" s="77"/>
      <c r="ABH39" s="77"/>
      <c r="ABI39" s="77"/>
      <c r="ABJ39" s="77"/>
      <c r="ABK39" s="77"/>
      <c r="ABL39" s="77"/>
      <c r="ABM39" s="77"/>
      <c r="ABN39" s="77"/>
      <c r="ABO39" s="77"/>
      <c r="ABP39" s="77"/>
      <c r="ABQ39" s="77"/>
      <c r="ABR39" s="77"/>
      <c r="ABS39" s="77"/>
      <c r="ABT39" s="77"/>
      <c r="ABU39" s="77"/>
      <c r="ABV39" s="77"/>
      <c r="ABW39" s="77"/>
      <c r="ABX39" s="77"/>
      <c r="ABY39" s="77"/>
      <c r="ABZ39" s="77"/>
      <c r="ACA39" s="77"/>
      <c r="ACB39" s="77"/>
      <c r="ACC39" s="77"/>
      <c r="ACD39" s="77"/>
      <c r="ACE39" s="77"/>
      <c r="ACF39" s="77"/>
      <c r="ACG39" s="77"/>
      <c r="ACH39" s="77"/>
      <c r="ACI39" s="77"/>
      <c r="ACJ39" s="77"/>
      <c r="ACK39" s="77"/>
      <c r="ACL39" s="77"/>
      <c r="ACM39" s="77"/>
      <c r="ACN39" s="77"/>
      <c r="ACO39" s="77"/>
      <c r="ACP39" s="77"/>
      <c r="ACQ39" s="77"/>
      <c r="ACR39" s="77"/>
      <c r="ACS39" s="77"/>
      <c r="ACT39" s="77"/>
      <c r="ACU39" s="77"/>
      <c r="ACV39" s="77"/>
      <c r="ACW39" s="77"/>
      <c r="ACX39" s="77"/>
      <c r="ACY39" s="77"/>
      <c r="ACZ39" s="77"/>
      <c r="ADA39" s="77"/>
      <c r="ADB39" s="77"/>
      <c r="ADC39" s="77"/>
      <c r="ADD39" s="77"/>
      <c r="ADE39" s="77"/>
      <c r="ADF39" s="77"/>
      <c r="ADG39" s="77"/>
      <c r="ADH39" s="77"/>
      <c r="ADI39" s="77"/>
      <c r="ADJ39" s="77"/>
      <c r="ADK39" s="77"/>
      <c r="ADL39" s="77"/>
      <c r="ADM39" s="77"/>
      <c r="ADN39" s="77"/>
      <c r="ADO39" s="77"/>
      <c r="ADP39" s="77"/>
      <c r="ADQ39" s="77"/>
      <c r="ADR39" s="77"/>
      <c r="ADS39" s="77"/>
      <c r="ADT39" s="77"/>
      <c r="ADU39" s="77"/>
      <c r="ADV39" s="77"/>
      <c r="ADW39" s="77"/>
      <c r="ADX39" s="77"/>
      <c r="ADY39" s="77"/>
      <c r="ADZ39" s="77"/>
      <c r="AEA39" s="77"/>
      <c r="AEB39" s="77"/>
      <c r="AEC39" s="77"/>
      <c r="AED39" s="77"/>
      <c r="AEE39" s="77"/>
      <c r="AEF39" s="77"/>
      <c r="AEG39" s="77"/>
      <c r="AEH39" s="77"/>
      <c r="AEI39" s="77"/>
      <c r="AEJ39" s="77"/>
      <c r="AEK39" s="77"/>
      <c r="AEL39" s="77"/>
      <c r="AEM39" s="77"/>
      <c r="AEN39" s="77"/>
      <c r="AEO39" s="77"/>
      <c r="AEP39" s="77"/>
      <c r="AEQ39" s="77"/>
      <c r="AER39" s="77"/>
      <c r="AES39" s="77"/>
      <c r="AET39" s="77"/>
      <c r="AEU39" s="77"/>
      <c r="AEV39" s="77"/>
      <c r="AEW39" s="77"/>
      <c r="AEX39" s="77"/>
      <c r="AEY39" s="77"/>
      <c r="AEZ39" s="77"/>
      <c r="AFA39" s="77"/>
      <c r="AFB39" s="77"/>
      <c r="AFC39" s="77"/>
      <c r="AFD39" s="77"/>
      <c r="AFE39" s="77"/>
      <c r="AFF39" s="77"/>
      <c r="AFG39" s="77"/>
      <c r="AFH39" s="77"/>
      <c r="AFI39" s="77"/>
      <c r="AFJ39" s="77"/>
      <c r="AFK39" s="77"/>
      <c r="AFL39" s="77"/>
      <c r="AFM39" s="77"/>
      <c r="AFN39" s="77"/>
      <c r="AFO39" s="77"/>
      <c r="AFP39" s="77"/>
      <c r="AFQ39" s="77"/>
      <c r="AFR39" s="77"/>
      <c r="AFS39" s="77"/>
      <c r="AFT39" s="77"/>
      <c r="AFU39" s="77"/>
      <c r="AFV39" s="77"/>
      <c r="AFW39" s="77"/>
      <c r="AFX39" s="77"/>
      <c r="AFY39" s="77"/>
      <c r="AFZ39" s="77"/>
      <c r="AGA39" s="77"/>
      <c r="AGB39" s="77"/>
      <c r="AGC39" s="77"/>
      <c r="AGD39" s="77"/>
      <c r="AGE39" s="77"/>
      <c r="AGF39" s="77"/>
      <c r="AGG39" s="77"/>
      <c r="AGH39" s="77"/>
      <c r="AGI39" s="77"/>
      <c r="AGJ39" s="77"/>
      <c r="AGK39" s="77"/>
      <c r="AGL39" s="77"/>
      <c r="AGM39" s="77"/>
      <c r="AGN39" s="77"/>
      <c r="AGO39" s="77"/>
      <c r="AGP39" s="77"/>
      <c r="AGQ39" s="77"/>
      <c r="AGR39" s="77"/>
      <c r="AGS39" s="77"/>
      <c r="AGT39" s="77"/>
      <c r="AGU39" s="77"/>
      <c r="AGV39" s="77"/>
      <c r="AGW39" s="77"/>
      <c r="AGX39" s="77"/>
      <c r="AGY39" s="77"/>
      <c r="AGZ39" s="77"/>
      <c r="AHA39" s="77"/>
      <c r="AHB39" s="77"/>
      <c r="AHC39" s="77"/>
      <c r="AHD39" s="77"/>
      <c r="AHE39" s="77"/>
      <c r="AHF39" s="77"/>
      <c r="AHG39" s="77"/>
      <c r="AHH39" s="77"/>
      <c r="AHI39" s="77"/>
      <c r="AHJ39" s="77"/>
      <c r="AHK39" s="77"/>
      <c r="AHL39" s="77"/>
      <c r="AHM39" s="77"/>
      <c r="AHN39" s="77"/>
      <c r="AHO39" s="77"/>
      <c r="AHP39" s="77"/>
      <c r="AHQ39" s="77"/>
      <c r="AHR39" s="77"/>
      <c r="AHS39" s="77"/>
      <c r="AHT39" s="77"/>
      <c r="AHU39" s="77"/>
      <c r="AHV39" s="77"/>
      <c r="AHW39" s="77"/>
      <c r="AHX39" s="77"/>
      <c r="AHY39" s="77"/>
      <c r="AHZ39" s="77"/>
      <c r="AIA39" s="77"/>
      <c r="AIB39" s="77"/>
      <c r="AIC39" s="77"/>
      <c r="AID39" s="77"/>
      <c r="AIE39" s="77"/>
      <c r="AIF39" s="77"/>
      <c r="AIG39" s="77"/>
      <c r="AIH39" s="77"/>
      <c r="AII39" s="77"/>
      <c r="AIJ39" s="77"/>
      <c r="AIK39" s="77"/>
      <c r="AIL39" s="77"/>
      <c r="AIM39" s="77"/>
      <c r="AIN39" s="77"/>
      <c r="AIO39" s="77"/>
      <c r="AIP39" s="77"/>
      <c r="AIQ39" s="77"/>
      <c r="AIR39" s="77"/>
      <c r="AIS39" s="77"/>
      <c r="AIT39" s="77"/>
      <c r="AIU39" s="77"/>
      <c r="AIV39" s="77"/>
      <c r="AIW39" s="77"/>
      <c r="AIX39" s="77"/>
      <c r="AIY39" s="77"/>
      <c r="AIZ39" s="77"/>
      <c r="AJA39" s="77"/>
      <c r="AJB39" s="77"/>
      <c r="AJC39" s="77"/>
      <c r="AJD39" s="77"/>
      <c r="AJE39" s="77"/>
      <c r="AJF39" s="77"/>
      <c r="AJG39" s="77"/>
      <c r="AJH39" s="77"/>
      <c r="AJI39" s="77"/>
      <c r="AJJ39" s="77"/>
      <c r="AJK39" s="77"/>
      <c r="AJL39" s="77"/>
      <c r="AJM39" s="77"/>
      <c r="AJN39" s="77"/>
      <c r="AJO39" s="77"/>
      <c r="AJP39" s="77"/>
      <c r="AJQ39" s="77"/>
      <c r="AJR39" s="77"/>
      <c r="AJS39" s="77"/>
      <c r="AJT39" s="77"/>
      <c r="AJU39" s="77"/>
      <c r="AJV39" s="77"/>
      <c r="AJW39" s="77"/>
      <c r="AJX39" s="77"/>
      <c r="AJY39" s="77"/>
      <c r="AJZ39" s="77"/>
      <c r="AKA39" s="77"/>
      <c r="AKB39" s="77"/>
      <c r="AKC39" s="77"/>
      <c r="AKD39" s="77"/>
      <c r="AKE39" s="77"/>
      <c r="AKF39" s="77"/>
      <c r="AKG39" s="77"/>
      <c r="AKH39" s="77"/>
      <c r="AKI39" s="77"/>
      <c r="AKJ39" s="77"/>
      <c r="AKK39" s="77"/>
      <c r="AKL39" s="77"/>
      <c r="AKM39" s="77"/>
      <c r="AKN39" s="77"/>
      <c r="AKO39" s="77"/>
      <c r="AKP39" s="77"/>
      <c r="AKQ39" s="77"/>
      <c r="AKR39" s="77"/>
      <c r="AKS39" s="77"/>
      <c r="AKT39" s="77"/>
      <c r="AKU39" s="77"/>
      <c r="AKV39" s="77"/>
      <c r="AKW39" s="77"/>
      <c r="AKX39" s="77"/>
      <c r="AKY39" s="77"/>
      <c r="AKZ39" s="77"/>
      <c r="ALA39" s="77"/>
      <c r="ALB39" s="77"/>
      <c r="ALC39" s="77"/>
      <c r="ALD39" s="77"/>
      <c r="ALE39" s="77"/>
      <c r="ALF39" s="77"/>
      <c r="ALG39" s="77"/>
      <c r="ALH39" s="77"/>
      <c r="ALI39" s="77"/>
      <c r="ALJ39" s="77"/>
      <c r="ALK39" s="77"/>
      <c r="ALL39" s="77"/>
      <c r="ALM39" s="77"/>
      <c r="ALN39" s="77"/>
      <c r="ALO39" s="77"/>
      <c r="ALP39" s="77"/>
      <c r="ALQ39" s="77"/>
      <c r="ALR39" s="77"/>
      <c r="ALS39" s="77"/>
      <c r="ALT39" s="77"/>
      <c r="ALU39" s="77"/>
      <c r="ALV39" s="77"/>
      <c r="ALW39" s="77"/>
      <c r="ALX39" s="77"/>
      <c r="ALY39" s="77"/>
      <c r="ALZ39" s="77"/>
      <c r="AMA39" s="77"/>
      <c r="AMB39" s="77"/>
      <c r="AMC39" s="77"/>
      <c r="AMD39" s="77"/>
      <c r="AME39" s="77"/>
      <c r="AMF39" s="77"/>
      <c r="AMG39" s="77"/>
      <c r="AMH39" s="77"/>
      <c r="AMI39" s="77"/>
      <c r="AMJ39" s="77"/>
      <c r="AMK39" s="77"/>
      <c r="AML39" s="77"/>
      <c r="AMM39" s="77"/>
      <c r="AMN39" s="77"/>
      <c r="AMO39" s="77"/>
      <c r="AMP39" s="77"/>
      <c r="AMQ39" s="77"/>
      <c r="AMR39" s="77"/>
      <c r="AMS39" s="77"/>
      <c r="AMT39" s="77"/>
      <c r="AMU39" s="77"/>
      <c r="AMV39" s="77"/>
      <c r="AMW39" s="77"/>
      <c r="AMX39" s="77"/>
      <c r="AMY39" s="77"/>
      <c r="AMZ39" s="77"/>
      <c r="ANA39" s="77"/>
      <c r="ANB39" s="77"/>
      <c r="ANC39" s="77"/>
      <c r="AND39" s="77"/>
      <c r="ANE39" s="77"/>
      <c r="ANF39" s="77"/>
      <c r="ANG39" s="77"/>
      <c r="ANH39" s="77"/>
      <c r="ANI39" s="77"/>
      <c r="ANJ39" s="77"/>
      <c r="ANK39" s="77"/>
      <c r="ANL39" s="77"/>
      <c r="ANM39" s="77"/>
      <c r="ANN39" s="77"/>
      <c r="ANO39" s="77"/>
      <c r="ANP39" s="77"/>
      <c r="ANQ39" s="77"/>
      <c r="ANR39" s="77"/>
      <c r="ANS39" s="77"/>
      <c r="ANT39" s="77"/>
      <c r="ANU39" s="77"/>
      <c r="ANV39" s="77"/>
      <c r="ANW39" s="77"/>
      <c r="ANX39" s="77"/>
      <c r="ANY39" s="77"/>
      <c r="ANZ39" s="77"/>
      <c r="AOA39" s="77"/>
      <c r="AOB39" s="77"/>
      <c r="AOC39" s="77"/>
      <c r="AOD39" s="77"/>
      <c r="AOE39" s="77"/>
      <c r="AOF39" s="77"/>
      <c r="AOG39" s="77"/>
      <c r="AOH39" s="77"/>
      <c r="AOI39" s="77"/>
      <c r="AOJ39" s="77"/>
      <c r="AOK39" s="77"/>
      <c r="AOL39" s="77"/>
      <c r="AOM39" s="77"/>
      <c r="AON39" s="77"/>
      <c r="AOO39" s="77"/>
      <c r="AOP39" s="77"/>
      <c r="AOQ39" s="77"/>
      <c r="AOR39" s="77"/>
      <c r="AOS39" s="77"/>
      <c r="AOT39" s="77"/>
      <c r="AOU39" s="77"/>
      <c r="AOV39" s="77"/>
      <c r="AOW39" s="77"/>
      <c r="AOX39" s="77"/>
      <c r="AOY39" s="77"/>
      <c r="AOZ39" s="77"/>
      <c r="APA39" s="77"/>
      <c r="APB39" s="77"/>
      <c r="APC39" s="77"/>
      <c r="APD39" s="77"/>
      <c r="APE39" s="77"/>
      <c r="APF39" s="77"/>
      <c r="APG39" s="77"/>
      <c r="APH39" s="77"/>
      <c r="API39" s="77"/>
      <c r="APJ39" s="77"/>
      <c r="APK39" s="77"/>
      <c r="APL39" s="77"/>
      <c r="APM39" s="77"/>
      <c r="APN39" s="77"/>
      <c r="APO39" s="77"/>
      <c r="APP39" s="77"/>
      <c r="APQ39" s="77"/>
      <c r="APR39" s="77"/>
      <c r="APS39" s="77"/>
      <c r="APT39" s="77"/>
      <c r="APU39" s="77"/>
      <c r="APV39" s="77"/>
      <c r="APW39" s="77"/>
      <c r="APX39" s="77"/>
      <c r="APY39" s="77"/>
      <c r="APZ39" s="77"/>
      <c r="AQA39" s="77"/>
      <c r="AQB39" s="77"/>
      <c r="AQC39" s="77"/>
      <c r="AQD39" s="77"/>
      <c r="AQE39" s="77"/>
      <c r="AQF39" s="77"/>
      <c r="AQG39" s="77"/>
      <c r="AQH39" s="77"/>
      <c r="AQI39" s="77"/>
      <c r="AQJ39" s="77"/>
      <c r="AQK39" s="77"/>
      <c r="AQL39" s="77"/>
      <c r="AQM39" s="77"/>
      <c r="AQN39" s="77"/>
      <c r="AQO39" s="77"/>
      <c r="AQP39" s="77"/>
      <c r="AQQ39" s="77"/>
      <c r="AQR39" s="77"/>
      <c r="AQS39" s="77"/>
      <c r="AQT39" s="77"/>
      <c r="AQU39" s="77"/>
      <c r="AQV39" s="77"/>
      <c r="AQW39" s="77"/>
      <c r="AQX39" s="77"/>
      <c r="AQY39" s="77"/>
      <c r="AQZ39" s="77"/>
      <c r="ARA39" s="77"/>
      <c r="ARB39" s="77"/>
      <c r="ARC39" s="77"/>
      <c r="ARD39" s="77"/>
      <c r="ARE39" s="77"/>
      <c r="ARF39" s="77"/>
      <c r="ARG39" s="77"/>
      <c r="ARH39" s="77"/>
      <c r="ARI39" s="77"/>
      <c r="ARJ39" s="77"/>
      <c r="ARK39" s="77"/>
      <c r="ARL39" s="77"/>
      <c r="ARM39" s="77"/>
      <c r="ARN39" s="77"/>
      <c r="ARO39" s="77"/>
      <c r="ARP39" s="77"/>
      <c r="ARQ39" s="77"/>
      <c r="ARR39" s="77"/>
      <c r="ARS39" s="77"/>
      <c r="ART39" s="77"/>
      <c r="ARU39" s="77"/>
      <c r="ARV39" s="77"/>
      <c r="ARW39" s="77"/>
      <c r="ARX39" s="77"/>
      <c r="ARY39" s="77"/>
      <c r="ARZ39" s="77"/>
      <c r="ASA39" s="77"/>
      <c r="ASB39" s="77"/>
      <c r="ASC39" s="77"/>
      <c r="ASD39" s="77"/>
      <c r="ASE39" s="77"/>
      <c r="ASF39" s="77"/>
      <c r="ASG39" s="77"/>
      <c r="ASH39" s="77"/>
      <c r="ASI39" s="77"/>
      <c r="ASJ39" s="77"/>
      <c r="ASK39" s="77"/>
      <c r="ASL39" s="77"/>
      <c r="ASM39" s="77"/>
      <c r="ASN39" s="77"/>
      <c r="ASO39" s="77"/>
      <c r="ASP39" s="77"/>
      <c r="ASQ39" s="77"/>
      <c r="ASR39" s="77"/>
      <c r="ASS39" s="77"/>
      <c r="AST39" s="77"/>
      <c r="ASU39" s="77"/>
      <c r="ASV39" s="77"/>
      <c r="ASW39" s="77"/>
      <c r="ASX39" s="77"/>
      <c r="ASY39" s="77"/>
      <c r="ASZ39" s="77"/>
      <c r="ATA39" s="77"/>
      <c r="ATB39" s="77"/>
      <c r="ATC39" s="77"/>
      <c r="ATD39" s="77"/>
      <c r="ATE39" s="77"/>
      <c r="ATF39" s="77"/>
      <c r="ATG39" s="77"/>
      <c r="ATH39" s="77"/>
      <c r="ATI39" s="77"/>
      <c r="ATJ39" s="77"/>
      <c r="ATK39" s="77"/>
      <c r="ATL39" s="77"/>
      <c r="ATM39" s="77"/>
      <c r="ATN39" s="77"/>
      <c r="ATO39" s="77"/>
      <c r="ATP39" s="77"/>
      <c r="ATQ39" s="77"/>
      <c r="ATR39" s="77"/>
      <c r="ATS39" s="77"/>
      <c r="ATT39" s="77"/>
      <c r="ATU39" s="77"/>
      <c r="ATV39" s="77"/>
      <c r="ATW39" s="77"/>
      <c r="ATX39" s="77"/>
      <c r="ATY39" s="77"/>
      <c r="ATZ39" s="77"/>
      <c r="AUA39" s="77"/>
      <c r="AUB39" s="77"/>
      <c r="AUC39" s="77"/>
      <c r="AUD39" s="77"/>
      <c r="AUE39" s="77"/>
      <c r="AUF39" s="77"/>
      <c r="AUG39" s="77"/>
      <c r="AUH39" s="77"/>
      <c r="AUI39" s="77"/>
      <c r="AUJ39" s="77"/>
      <c r="AUK39" s="77"/>
      <c r="AUL39" s="77"/>
      <c r="AUM39" s="77"/>
      <c r="AUN39" s="77"/>
      <c r="AUO39" s="77"/>
      <c r="AUP39" s="77"/>
      <c r="AUQ39" s="77"/>
      <c r="AUR39" s="77"/>
      <c r="AUS39" s="77"/>
      <c r="AUT39" s="77"/>
      <c r="AUU39" s="77"/>
      <c r="AUV39" s="77"/>
      <c r="AUW39" s="77"/>
      <c r="AUX39" s="77"/>
      <c r="AUY39" s="77"/>
      <c r="AUZ39" s="77"/>
      <c r="AVA39" s="77"/>
      <c r="AVB39" s="77"/>
      <c r="AVC39" s="77"/>
      <c r="AVD39" s="77"/>
      <c r="AVE39" s="77"/>
      <c r="AVF39" s="77"/>
      <c r="AVG39" s="77"/>
      <c r="AVH39" s="77"/>
      <c r="AVI39" s="77"/>
      <c r="AVJ39" s="77"/>
      <c r="AVK39" s="77"/>
      <c r="AVL39" s="77"/>
      <c r="AVM39" s="77"/>
      <c r="AVN39" s="77"/>
      <c r="AVO39" s="77"/>
      <c r="AVP39" s="77"/>
      <c r="AVQ39" s="77"/>
      <c r="AVR39" s="77"/>
      <c r="AVS39" s="77"/>
      <c r="AVT39" s="77"/>
      <c r="AVU39" s="77"/>
      <c r="AVV39" s="77"/>
      <c r="AVW39" s="77"/>
      <c r="AVX39" s="77"/>
      <c r="AVY39" s="77"/>
      <c r="AVZ39" s="77"/>
      <c r="AWA39" s="77"/>
      <c r="AWB39" s="77"/>
      <c r="AWC39" s="77"/>
      <c r="AWD39" s="77"/>
      <c r="AWE39" s="77"/>
      <c r="AWF39" s="77"/>
      <c r="AWG39" s="77"/>
      <c r="AWH39" s="77"/>
      <c r="AWI39" s="77"/>
      <c r="AWJ39" s="77"/>
      <c r="AWK39" s="77"/>
      <c r="AWL39" s="77"/>
      <c r="AWM39" s="77"/>
      <c r="AWN39" s="77"/>
      <c r="AWO39" s="77"/>
      <c r="AWP39" s="77"/>
      <c r="AWQ39" s="77"/>
      <c r="AWR39" s="77"/>
      <c r="AWS39" s="77"/>
      <c r="AWT39" s="77"/>
      <c r="AWU39" s="77"/>
      <c r="AWV39" s="77"/>
      <c r="AWW39" s="77"/>
      <c r="AWX39" s="77"/>
      <c r="AWY39" s="77"/>
      <c r="AWZ39" s="77"/>
      <c r="AXA39" s="77"/>
      <c r="AXB39" s="77"/>
      <c r="AXC39" s="77"/>
      <c r="AXD39" s="77"/>
      <c r="AXE39" s="77"/>
      <c r="AXF39" s="77"/>
      <c r="AXG39" s="77"/>
      <c r="AXH39" s="77"/>
      <c r="AXI39" s="77"/>
      <c r="AXJ39" s="77"/>
      <c r="AXK39" s="77"/>
      <c r="AXL39" s="77"/>
      <c r="AXM39" s="77"/>
      <c r="AXN39" s="77"/>
      <c r="AXO39" s="77"/>
      <c r="AXP39" s="77"/>
      <c r="AXQ39" s="77"/>
      <c r="AXR39" s="77"/>
      <c r="AXS39" s="77"/>
      <c r="AXT39" s="77"/>
      <c r="AXU39" s="77"/>
      <c r="AXV39" s="77"/>
      <c r="AXW39" s="77"/>
      <c r="AXX39" s="77"/>
      <c r="AXY39" s="77"/>
      <c r="AXZ39" s="77"/>
      <c r="AYA39" s="77"/>
      <c r="AYB39" s="77"/>
      <c r="AYC39" s="77"/>
      <c r="AYD39" s="77"/>
      <c r="AYE39" s="77"/>
      <c r="AYF39" s="77"/>
      <c r="AYG39" s="77"/>
      <c r="AYH39" s="77"/>
      <c r="AYI39" s="77"/>
      <c r="AYJ39" s="77"/>
      <c r="AYK39" s="77"/>
      <c r="AYL39" s="77"/>
      <c r="AYM39" s="77"/>
      <c r="AYN39" s="77"/>
      <c r="AYO39" s="77"/>
      <c r="AYP39" s="77"/>
      <c r="AYQ39" s="77"/>
      <c r="AYR39" s="77"/>
      <c r="AYS39" s="77"/>
      <c r="AYT39" s="77"/>
      <c r="AYU39" s="77"/>
      <c r="AYV39" s="77"/>
      <c r="AYW39" s="77"/>
      <c r="AYX39" s="77"/>
      <c r="AYY39" s="77"/>
      <c r="AYZ39" s="77"/>
      <c r="AZA39" s="77"/>
      <c r="AZB39" s="77"/>
      <c r="AZC39" s="77"/>
      <c r="AZD39" s="77"/>
      <c r="AZE39" s="77"/>
      <c r="AZF39" s="77"/>
      <c r="AZG39" s="77"/>
      <c r="AZH39" s="77"/>
      <c r="AZI39" s="77"/>
      <c r="AZJ39" s="77"/>
      <c r="AZK39" s="77"/>
      <c r="AZL39" s="77"/>
      <c r="AZM39" s="77"/>
      <c r="AZN39" s="77"/>
      <c r="AZO39" s="77"/>
      <c r="AZP39" s="77"/>
      <c r="AZQ39" s="77"/>
      <c r="AZR39" s="77"/>
      <c r="AZS39" s="77"/>
      <c r="AZT39" s="77"/>
      <c r="AZU39" s="77"/>
      <c r="AZV39" s="77"/>
      <c r="AZW39" s="77"/>
      <c r="AZX39" s="77"/>
      <c r="AZY39" s="77"/>
      <c r="AZZ39" s="77"/>
      <c r="BAA39" s="77"/>
      <c r="BAB39" s="77"/>
      <c r="BAC39" s="77"/>
      <c r="BAD39" s="77"/>
      <c r="BAE39" s="77"/>
      <c r="BAF39" s="77"/>
      <c r="BAG39" s="77"/>
      <c r="BAH39" s="77"/>
      <c r="BAI39" s="77"/>
      <c r="BAJ39" s="77"/>
      <c r="BAK39" s="77"/>
      <c r="BAL39" s="77"/>
      <c r="BAM39" s="77"/>
      <c r="BAN39" s="77"/>
      <c r="BAO39" s="77"/>
      <c r="BAP39" s="77"/>
      <c r="BAQ39" s="77"/>
      <c r="BAR39" s="77"/>
      <c r="BAS39" s="77"/>
      <c r="BAT39" s="77"/>
      <c r="BAU39" s="77"/>
      <c r="BAV39" s="77"/>
      <c r="BAW39" s="77"/>
      <c r="BAX39" s="77"/>
      <c r="BAY39" s="77"/>
      <c r="BAZ39" s="77"/>
      <c r="BBA39" s="77"/>
      <c r="BBB39" s="77"/>
      <c r="BBC39" s="77"/>
      <c r="BBD39" s="77"/>
      <c r="BBE39" s="77"/>
      <c r="BBF39" s="77"/>
      <c r="BBG39" s="77"/>
      <c r="BBH39" s="77"/>
      <c r="BBI39" s="77"/>
      <c r="BBJ39" s="77"/>
      <c r="BBK39" s="77"/>
      <c r="BBL39" s="77"/>
      <c r="BBM39" s="77"/>
      <c r="BBN39" s="77"/>
      <c r="BBO39" s="77"/>
      <c r="BBP39" s="77"/>
      <c r="BBQ39" s="77"/>
      <c r="BBR39" s="77"/>
      <c r="BBS39" s="77"/>
      <c r="BBT39" s="77"/>
      <c r="BBU39" s="77"/>
      <c r="BBV39" s="77"/>
      <c r="BBW39" s="77"/>
      <c r="BBX39" s="77"/>
      <c r="BBY39" s="77"/>
      <c r="BBZ39" s="77"/>
      <c r="BCA39" s="77"/>
      <c r="BCB39" s="77"/>
      <c r="BCC39" s="77"/>
      <c r="BCD39" s="77"/>
      <c r="BCE39" s="77"/>
      <c r="BCF39" s="77"/>
      <c r="BCG39" s="77"/>
      <c r="BCH39" s="77"/>
      <c r="BCI39" s="77"/>
      <c r="BCJ39" s="77"/>
      <c r="BCK39" s="77"/>
      <c r="BCL39" s="77"/>
      <c r="BCM39" s="77"/>
      <c r="BCN39" s="77"/>
      <c r="BCO39" s="77"/>
      <c r="BCP39" s="77"/>
      <c r="BCQ39" s="77"/>
      <c r="BCR39" s="77"/>
      <c r="BCS39" s="77"/>
      <c r="BCT39" s="77"/>
      <c r="BCU39" s="77"/>
      <c r="BCV39" s="77"/>
      <c r="BCW39" s="77"/>
      <c r="BCX39" s="77"/>
      <c r="BCY39" s="77"/>
      <c r="BCZ39" s="77"/>
      <c r="BDA39" s="77"/>
      <c r="BDB39" s="77"/>
      <c r="BDC39" s="77"/>
      <c r="BDD39" s="77"/>
      <c r="BDE39" s="77"/>
      <c r="BDF39" s="77"/>
      <c r="BDG39" s="77"/>
      <c r="BDH39" s="77"/>
      <c r="BDI39" s="77"/>
      <c r="BDJ39" s="77"/>
      <c r="BDK39" s="77"/>
      <c r="BDL39" s="77"/>
      <c r="BDM39" s="77"/>
      <c r="BDN39" s="77"/>
      <c r="BDO39" s="77"/>
      <c r="BDP39" s="77"/>
      <c r="BDQ39" s="77"/>
      <c r="BDR39" s="77"/>
      <c r="BDS39" s="77"/>
      <c r="BDT39" s="77"/>
      <c r="BDU39" s="77"/>
      <c r="BDV39" s="77"/>
      <c r="BDW39" s="77"/>
      <c r="BDX39" s="77"/>
      <c r="BDY39" s="77"/>
      <c r="BDZ39" s="77"/>
      <c r="BEA39" s="77"/>
      <c r="BEB39" s="77"/>
      <c r="BEC39" s="77"/>
      <c r="BED39" s="77"/>
      <c r="BEE39" s="77"/>
      <c r="BEF39" s="77"/>
      <c r="BEG39" s="77"/>
      <c r="BEH39" s="77"/>
      <c r="BEI39" s="77"/>
      <c r="BEJ39" s="77"/>
      <c r="BEK39" s="77"/>
      <c r="BEL39" s="77"/>
      <c r="BEM39" s="77"/>
      <c r="BEN39" s="77"/>
      <c r="BEO39" s="77"/>
      <c r="BEP39" s="77"/>
      <c r="BEQ39" s="77"/>
      <c r="BER39" s="77"/>
      <c r="BES39" s="77"/>
      <c r="BET39" s="77"/>
      <c r="BEU39" s="77"/>
      <c r="BEV39" s="77"/>
      <c r="BEW39" s="77"/>
      <c r="BEX39" s="77"/>
      <c r="BEY39" s="77"/>
      <c r="BEZ39" s="77"/>
      <c r="BFA39" s="77"/>
      <c r="BFB39" s="77"/>
      <c r="BFC39" s="77"/>
      <c r="BFD39" s="77"/>
      <c r="BFE39" s="77"/>
      <c r="BFF39" s="77"/>
      <c r="BFG39" s="77"/>
      <c r="BFH39" s="77"/>
      <c r="BFI39" s="77"/>
      <c r="BFJ39" s="77"/>
      <c r="BFK39" s="77"/>
      <c r="BFL39" s="77"/>
      <c r="BFM39" s="77"/>
      <c r="BFN39" s="77"/>
      <c r="BFO39" s="77"/>
      <c r="BFP39" s="77"/>
      <c r="BFQ39" s="77"/>
      <c r="BFR39" s="77"/>
      <c r="BFS39" s="77"/>
      <c r="BFT39" s="77"/>
      <c r="BFU39" s="77"/>
      <c r="BFV39" s="77"/>
      <c r="BFW39" s="77"/>
      <c r="BFX39" s="77"/>
      <c r="BFY39" s="77"/>
      <c r="BFZ39" s="77"/>
      <c r="BGA39" s="77"/>
      <c r="BGB39" s="77"/>
      <c r="BGC39" s="77"/>
      <c r="BGD39" s="77"/>
      <c r="BGE39" s="77"/>
      <c r="BGF39" s="77"/>
      <c r="BGG39" s="77"/>
      <c r="BGH39" s="77"/>
      <c r="BGI39" s="77"/>
      <c r="BGJ39" s="77"/>
      <c r="BGK39" s="77"/>
      <c r="BGL39" s="77"/>
      <c r="BGM39" s="77"/>
      <c r="BGN39" s="77"/>
      <c r="BGO39" s="77"/>
      <c r="BGP39" s="77"/>
      <c r="BGQ39" s="77"/>
      <c r="BGR39" s="77"/>
      <c r="BGS39" s="77"/>
      <c r="BGT39" s="77"/>
      <c r="BGU39" s="77"/>
      <c r="BGV39" s="77"/>
      <c r="BGW39" s="77"/>
      <c r="BGX39" s="77"/>
      <c r="BGY39" s="77"/>
      <c r="BGZ39" s="77"/>
      <c r="BHA39" s="77"/>
      <c r="BHB39" s="77"/>
      <c r="BHC39" s="77"/>
      <c r="BHD39" s="77"/>
      <c r="BHE39" s="77"/>
      <c r="BHF39" s="77"/>
      <c r="BHG39" s="77"/>
      <c r="BHH39" s="77"/>
      <c r="BHI39" s="77"/>
      <c r="BHJ39" s="77"/>
      <c r="BHK39" s="77"/>
      <c r="BHL39" s="77"/>
      <c r="BHM39" s="77"/>
      <c r="BHN39" s="77"/>
      <c r="BHO39" s="77"/>
      <c r="BHP39" s="77"/>
      <c r="BHQ39" s="77"/>
      <c r="BHR39" s="77"/>
      <c r="BHS39" s="77"/>
      <c r="BHT39" s="77"/>
      <c r="BHU39" s="77"/>
      <c r="BHV39" s="77"/>
      <c r="BHW39" s="77"/>
      <c r="BHX39" s="77"/>
      <c r="BHY39" s="77"/>
      <c r="BHZ39" s="77"/>
      <c r="BIA39" s="77"/>
      <c r="BIB39" s="77"/>
      <c r="BIC39" s="77"/>
      <c r="BID39" s="77"/>
      <c r="BIE39" s="77"/>
      <c r="BIF39" s="77"/>
      <c r="BIG39" s="77"/>
      <c r="BIH39" s="77"/>
      <c r="BII39" s="77"/>
      <c r="BIJ39" s="77"/>
      <c r="BIK39" s="77"/>
      <c r="BIL39" s="77"/>
      <c r="BIM39" s="77"/>
      <c r="BIN39" s="77"/>
      <c r="BIO39" s="77"/>
      <c r="BIP39" s="77"/>
      <c r="BIQ39" s="77"/>
      <c r="BIR39" s="77"/>
      <c r="BIS39" s="77"/>
      <c r="BIT39" s="77"/>
      <c r="BIU39" s="77"/>
      <c r="BIV39" s="77"/>
      <c r="BIW39" s="77"/>
      <c r="BIX39" s="77"/>
      <c r="BIY39" s="77"/>
      <c r="BIZ39" s="77"/>
      <c r="BJA39" s="77"/>
      <c r="BJB39" s="77"/>
      <c r="BJC39" s="77"/>
      <c r="BJD39" s="77"/>
      <c r="BJE39" s="77"/>
      <c r="BJF39" s="77"/>
      <c r="BJG39" s="77"/>
      <c r="BJH39" s="77"/>
      <c r="BJI39" s="77"/>
      <c r="BJJ39" s="77"/>
      <c r="BJK39" s="77"/>
      <c r="BJL39" s="77"/>
      <c r="BJM39" s="77"/>
      <c r="BJN39" s="77"/>
      <c r="BJO39" s="77"/>
      <c r="BJP39" s="77"/>
      <c r="BJQ39" s="77"/>
      <c r="BJR39" s="77"/>
      <c r="BJS39" s="77"/>
      <c r="BJT39" s="77"/>
      <c r="BJU39" s="77"/>
      <c r="BJV39" s="77"/>
      <c r="BJW39" s="77"/>
      <c r="BJX39" s="77"/>
      <c r="BJY39" s="77"/>
      <c r="BJZ39" s="77"/>
      <c r="BKA39" s="77"/>
      <c r="BKB39" s="77"/>
      <c r="BKC39" s="77"/>
      <c r="BKD39" s="77"/>
      <c r="BKE39" s="77"/>
      <c r="BKF39" s="77"/>
      <c r="BKG39" s="77"/>
      <c r="BKH39" s="77"/>
      <c r="BKI39" s="77"/>
      <c r="BKJ39" s="77"/>
      <c r="BKK39" s="77"/>
      <c r="BKL39" s="77"/>
      <c r="BKM39" s="77"/>
      <c r="BKN39" s="77"/>
      <c r="BKO39" s="77"/>
      <c r="BKP39" s="77"/>
      <c r="BKQ39" s="77"/>
      <c r="BKR39" s="77"/>
      <c r="BKS39" s="77"/>
      <c r="BKT39" s="77"/>
      <c r="BKU39" s="77"/>
      <c r="BKV39" s="77"/>
      <c r="BKW39" s="77"/>
      <c r="BKX39" s="77"/>
      <c r="BKY39" s="77"/>
      <c r="BKZ39" s="77"/>
      <c r="BLA39" s="77"/>
      <c r="BLB39" s="77"/>
      <c r="BLC39" s="77"/>
      <c r="BLD39" s="77"/>
      <c r="BLE39" s="77"/>
      <c r="BLF39" s="77"/>
      <c r="BLG39" s="77"/>
      <c r="BLH39" s="77"/>
      <c r="BLI39" s="77"/>
      <c r="BLJ39" s="77"/>
      <c r="BLK39" s="77"/>
      <c r="BLL39" s="77"/>
      <c r="BLM39" s="77"/>
      <c r="BLN39" s="77"/>
      <c r="BLO39" s="77"/>
      <c r="BLP39" s="77"/>
      <c r="BLQ39" s="77"/>
      <c r="BLR39" s="77"/>
      <c r="BLS39" s="77"/>
      <c r="BLT39" s="77"/>
      <c r="BLU39" s="77"/>
      <c r="BLV39" s="77"/>
      <c r="BLW39" s="77"/>
      <c r="BLX39" s="77"/>
      <c r="BLY39" s="77"/>
      <c r="BLZ39" s="77"/>
      <c r="BMA39" s="77"/>
      <c r="BMB39" s="77"/>
      <c r="BMC39" s="77"/>
      <c r="BMD39" s="77"/>
      <c r="BME39" s="77"/>
      <c r="BMF39" s="77"/>
      <c r="BMG39" s="77"/>
      <c r="BMH39" s="77"/>
      <c r="BMI39" s="77"/>
      <c r="BMJ39" s="77"/>
      <c r="BMK39" s="77"/>
      <c r="BML39" s="77"/>
      <c r="BMM39" s="77"/>
      <c r="BMN39" s="77"/>
      <c r="BMO39" s="77"/>
      <c r="BMP39" s="77"/>
      <c r="BMQ39" s="77"/>
      <c r="BMR39" s="77"/>
      <c r="BMS39" s="77"/>
      <c r="BMT39" s="77"/>
      <c r="BMU39" s="77"/>
      <c r="BMV39" s="77"/>
      <c r="BMW39" s="77"/>
      <c r="BMX39" s="77"/>
      <c r="BMY39" s="77"/>
      <c r="BMZ39" s="77"/>
      <c r="BNA39" s="77"/>
      <c r="BNB39" s="77"/>
      <c r="BNC39" s="77"/>
      <c r="BND39" s="77"/>
      <c r="BNE39" s="77"/>
      <c r="BNF39" s="77"/>
      <c r="BNG39" s="77"/>
      <c r="BNH39" s="77"/>
      <c r="BNI39" s="77"/>
      <c r="BNJ39" s="77"/>
      <c r="BNK39" s="77"/>
      <c r="BNL39" s="77"/>
      <c r="BNM39" s="77"/>
      <c r="BNN39" s="77"/>
      <c r="BNO39" s="77"/>
      <c r="BNP39" s="77"/>
      <c r="BNQ39" s="77"/>
      <c r="BNR39" s="77"/>
      <c r="BNS39" s="77"/>
      <c r="BNT39" s="77"/>
      <c r="BNU39" s="77"/>
      <c r="BNV39" s="77"/>
      <c r="BNW39" s="77"/>
      <c r="BNX39" s="77"/>
      <c r="BNY39" s="77"/>
      <c r="BNZ39" s="77"/>
      <c r="BOA39" s="77"/>
      <c r="BOB39" s="77"/>
      <c r="BOC39" s="77"/>
      <c r="BOD39" s="77"/>
      <c r="BOE39" s="77"/>
      <c r="BOF39" s="77"/>
      <c r="BOG39" s="77"/>
      <c r="BOH39" s="77"/>
      <c r="BOI39" s="77"/>
      <c r="BOJ39" s="77"/>
      <c r="BOK39" s="77"/>
      <c r="BOL39" s="77"/>
      <c r="BOM39" s="77"/>
      <c r="BON39" s="77"/>
      <c r="BOO39" s="77"/>
      <c r="BOP39" s="77"/>
      <c r="BOQ39" s="77"/>
      <c r="BOR39" s="77"/>
      <c r="BOS39" s="77"/>
      <c r="BOT39" s="77"/>
      <c r="BOU39" s="77"/>
      <c r="BOV39" s="77"/>
      <c r="BOW39" s="77"/>
      <c r="BOX39" s="77"/>
      <c r="BOY39" s="77"/>
      <c r="BOZ39" s="77"/>
      <c r="BPA39" s="77"/>
      <c r="BPB39" s="77"/>
      <c r="BPC39" s="77"/>
      <c r="BPD39" s="77"/>
      <c r="BPE39" s="77"/>
      <c r="BPF39" s="77"/>
      <c r="BPG39" s="77"/>
      <c r="BPH39" s="77"/>
      <c r="BPI39" s="77"/>
      <c r="BPJ39" s="77"/>
      <c r="BPK39" s="77"/>
      <c r="BPL39" s="77"/>
      <c r="BPM39" s="77"/>
      <c r="BPN39" s="77"/>
      <c r="BPO39" s="77"/>
      <c r="BPP39" s="77"/>
      <c r="BPQ39" s="77"/>
      <c r="BPR39" s="77"/>
      <c r="BPS39" s="77"/>
      <c r="BPT39" s="77"/>
      <c r="BPU39" s="77"/>
      <c r="BPV39" s="77"/>
      <c r="BPW39" s="77"/>
      <c r="BPX39" s="77"/>
      <c r="BPY39" s="77"/>
      <c r="BPZ39" s="77"/>
      <c r="BQA39" s="77"/>
      <c r="BQB39" s="77"/>
      <c r="BQC39" s="77"/>
      <c r="BQD39" s="77"/>
      <c r="BQE39" s="77"/>
      <c r="BQF39" s="77"/>
      <c r="BQG39" s="77"/>
      <c r="BQH39" s="77"/>
      <c r="BQI39" s="77"/>
      <c r="BQJ39" s="77"/>
      <c r="BQK39" s="77"/>
      <c r="BQL39" s="77"/>
      <c r="BQM39" s="77"/>
      <c r="BQN39" s="77"/>
      <c r="BQO39" s="77"/>
      <c r="BQP39" s="77"/>
      <c r="BQQ39" s="77"/>
      <c r="BQR39" s="77"/>
      <c r="BQS39" s="77"/>
      <c r="BQT39" s="77"/>
      <c r="BQU39" s="77"/>
      <c r="BQV39" s="77"/>
      <c r="BQW39" s="77"/>
      <c r="BQX39" s="77"/>
      <c r="BQY39" s="77"/>
      <c r="BQZ39" s="77"/>
      <c r="BRA39" s="77"/>
      <c r="BRB39" s="77"/>
      <c r="BRC39" s="77"/>
      <c r="BRD39" s="77"/>
      <c r="BRE39" s="77"/>
      <c r="BRF39" s="77"/>
      <c r="BRG39" s="77"/>
      <c r="BRH39" s="77"/>
      <c r="BRI39" s="77"/>
      <c r="BRJ39" s="77"/>
      <c r="BRK39" s="77"/>
      <c r="BRL39" s="77"/>
      <c r="BRM39" s="77"/>
      <c r="BRN39" s="77"/>
      <c r="BRO39" s="77"/>
      <c r="BRP39" s="77"/>
      <c r="BRQ39" s="77"/>
      <c r="BRR39" s="77"/>
      <c r="BRS39" s="77"/>
      <c r="BRT39" s="77"/>
      <c r="BRU39" s="77"/>
      <c r="BRV39" s="77"/>
      <c r="BRW39" s="77"/>
      <c r="BRX39" s="77"/>
      <c r="BRY39" s="77"/>
      <c r="BRZ39" s="77"/>
      <c r="BSA39" s="77"/>
      <c r="BSB39" s="77"/>
      <c r="BSC39" s="77"/>
      <c r="BSD39" s="77"/>
      <c r="BSE39" s="77"/>
      <c r="BSF39" s="77"/>
      <c r="BSG39" s="77"/>
      <c r="BSH39" s="77"/>
      <c r="BSI39" s="77"/>
      <c r="BSJ39" s="77"/>
      <c r="BSK39" s="77"/>
      <c r="BSL39" s="77"/>
      <c r="BSM39" s="77"/>
      <c r="BSN39" s="77"/>
      <c r="BSO39" s="77"/>
      <c r="BSP39" s="77"/>
      <c r="BSQ39" s="77"/>
      <c r="BSR39" s="77"/>
      <c r="BSS39" s="77"/>
      <c r="BST39" s="77"/>
      <c r="BSU39" s="77"/>
      <c r="BSV39" s="77"/>
      <c r="BSW39" s="77"/>
      <c r="BSX39" s="77"/>
      <c r="BSY39" s="77"/>
      <c r="BSZ39" s="77"/>
      <c r="BTA39" s="77"/>
      <c r="BTB39" s="77"/>
      <c r="BTC39" s="77"/>
      <c r="BTD39" s="77"/>
      <c r="BTE39" s="77"/>
      <c r="BTF39" s="77"/>
      <c r="BTG39" s="77"/>
      <c r="BTH39" s="77"/>
      <c r="BTI39" s="77"/>
      <c r="BTJ39" s="77"/>
      <c r="BTK39" s="77"/>
      <c r="BTL39" s="77"/>
      <c r="BTM39" s="77"/>
      <c r="BTN39" s="77"/>
      <c r="BTO39" s="77"/>
      <c r="BTP39" s="77"/>
      <c r="BTQ39" s="77"/>
      <c r="BTR39" s="77"/>
      <c r="BTS39" s="77"/>
      <c r="BTT39" s="77"/>
      <c r="BTU39" s="77"/>
      <c r="BTV39" s="77"/>
      <c r="BTW39" s="77"/>
      <c r="BTX39" s="77"/>
      <c r="BTY39" s="77"/>
      <c r="BTZ39" s="77"/>
      <c r="BUA39" s="77"/>
      <c r="BUB39" s="77"/>
      <c r="BUC39" s="77"/>
      <c r="BUD39" s="77"/>
      <c r="BUE39" s="77"/>
      <c r="BUF39" s="77"/>
      <c r="BUG39" s="77"/>
      <c r="BUH39" s="77"/>
      <c r="BUI39" s="77"/>
      <c r="BUJ39" s="77"/>
      <c r="BUK39" s="77"/>
      <c r="BUL39" s="77"/>
      <c r="BUM39" s="77"/>
      <c r="BUN39" s="77"/>
      <c r="BUO39" s="77"/>
      <c r="BUP39" s="77"/>
      <c r="BUQ39" s="77"/>
      <c r="BUR39" s="77"/>
      <c r="BUS39" s="77"/>
      <c r="BUT39" s="77"/>
      <c r="BUU39" s="77"/>
      <c r="BUV39" s="77"/>
      <c r="BUW39" s="77"/>
      <c r="BUX39" s="77"/>
      <c r="BUY39" s="77"/>
      <c r="BUZ39" s="77"/>
      <c r="BVA39" s="77"/>
      <c r="BVB39" s="77"/>
      <c r="BVC39" s="77"/>
      <c r="BVD39" s="77"/>
      <c r="BVE39" s="77"/>
      <c r="BVF39" s="77"/>
      <c r="BVG39" s="77"/>
      <c r="BVH39" s="77"/>
      <c r="BVI39" s="77"/>
      <c r="BVJ39" s="77"/>
      <c r="BVK39" s="77"/>
      <c r="BVL39" s="77"/>
      <c r="BVM39" s="77"/>
      <c r="BVN39" s="77"/>
      <c r="BVO39" s="77"/>
      <c r="BVP39" s="77"/>
      <c r="BVQ39" s="77"/>
      <c r="BVR39" s="77"/>
      <c r="BVS39" s="77"/>
      <c r="BVT39" s="77"/>
      <c r="BVU39" s="77"/>
      <c r="BVV39" s="77"/>
      <c r="BVW39" s="77"/>
      <c r="BVX39" s="77"/>
      <c r="BVY39" s="77"/>
      <c r="BVZ39" s="77"/>
      <c r="BWA39" s="77"/>
      <c r="BWB39" s="77"/>
      <c r="BWC39" s="77"/>
      <c r="BWD39" s="77"/>
      <c r="BWE39" s="77"/>
      <c r="BWF39" s="77"/>
      <c r="BWG39" s="77"/>
      <c r="BWH39" s="77"/>
      <c r="BWI39" s="77"/>
      <c r="BWJ39" s="77"/>
      <c r="BWK39" s="77"/>
      <c r="BWL39" s="77"/>
      <c r="BWM39" s="77"/>
      <c r="BWN39" s="77"/>
      <c r="BWO39" s="77"/>
      <c r="BWP39" s="77"/>
      <c r="BWQ39" s="77"/>
      <c r="BWR39" s="77"/>
      <c r="BWS39" s="77"/>
      <c r="BWT39" s="77"/>
      <c r="BWU39" s="77"/>
      <c r="BWV39" s="77"/>
      <c r="BWW39" s="77"/>
      <c r="BWX39" s="77"/>
      <c r="BWY39" s="77"/>
      <c r="BWZ39" s="77"/>
      <c r="BXA39" s="77"/>
      <c r="BXB39" s="77"/>
      <c r="BXC39" s="77"/>
      <c r="BXD39" s="77"/>
      <c r="BXE39" s="77"/>
      <c r="BXF39" s="77"/>
      <c r="BXG39" s="77"/>
      <c r="BXH39" s="77"/>
      <c r="BXI39" s="77"/>
      <c r="BXJ39" s="77"/>
      <c r="BXK39" s="77"/>
      <c r="BXL39" s="77"/>
      <c r="BXM39" s="77"/>
      <c r="BXN39" s="77"/>
      <c r="BXO39" s="77"/>
      <c r="BXP39" s="77"/>
      <c r="BXQ39" s="77"/>
      <c r="BXR39" s="77"/>
      <c r="BXS39" s="77"/>
      <c r="BXT39" s="77"/>
      <c r="BXU39" s="77"/>
      <c r="BXV39" s="77"/>
      <c r="BXW39" s="77"/>
      <c r="BXX39" s="77"/>
      <c r="BXY39" s="77"/>
      <c r="BXZ39" s="77"/>
      <c r="BYA39" s="77"/>
      <c r="BYB39" s="77"/>
      <c r="BYC39" s="77"/>
      <c r="BYD39" s="77"/>
      <c r="BYE39" s="77"/>
      <c r="BYF39" s="77"/>
      <c r="BYG39" s="77"/>
      <c r="BYH39" s="77"/>
      <c r="BYI39" s="77"/>
      <c r="BYJ39" s="77"/>
      <c r="BYK39" s="77"/>
      <c r="BYL39" s="77"/>
      <c r="BYM39" s="77"/>
      <c r="BYN39" s="77"/>
      <c r="BYO39" s="77"/>
      <c r="BYP39" s="77"/>
      <c r="BYQ39" s="77"/>
      <c r="BYR39" s="77"/>
      <c r="BYS39" s="77"/>
      <c r="BYT39" s="77"/>
      <c r="BYU39" s="77"/>
      <c r="BYV39" s="77"/>
      <c r="BYW39" s="77"/>
      <c r="BYX39" s="77"/>
      <c r="BYY39" s="77"/>
      <c r="BYZ39" s="77"/>
      <c r="BZA39" s="77"/>
      <c r="BZB39" s="77"/>
      <c r="BZC39" s="77"/>
      <c r="BZD39" s="77"/>
      <c r="BZE39" s="77"/>
      <c r="BZF39" s="77"/>
      <c r="BZG39" s="77"/>
      <c r="BZH39" s="77"/>
      <c r="BZI39" s="77"/>
      <c r="BZJ39" s="77"/>
      <c r="BZK39" s="77"/>
      <c r="BZL39" s="77"/>
      <c r="BZM39" s="77"/>
      <c r="BZN39" s="77"/>
      <c r="BZO39" s="77"/>
      <c r="BZP39" s="77"/>
      <c r="BZQ39" s="77"/>
      <c r="BZR39" s="77"/>
      <c r="BZS39" s="77"/>
      <c r="BZT39" s="77"/>
      <c r="BZU39" s="77"/>
      <c r="BZV39" s="77"/>
      <c r="BZW39" s="77"/>
      <c r="BZX39" s="77"/>
      <c r="BZY39" s="77"/>
      <c r="BZZ39" s="77"/>
      <c r="CAA39" s="77"/>
      <c r="CAB39" s="77"/>
      <c r="CAC39" s="77"/>
      <c r="CAD39" s="77"/>
      <c r="CAE39" s="77"/>
      <c r="CAF39" s="77"/>
      <c r="CAG39" s="77"/>
      <c r="CAH39" s="77"/>
      <c r="CAI39" s="77"/>
      <c r="CAJ39" s="77"/>
    </row>
    <row r="40" spans="1:2064" s="7" customFormat="1" ht="15.5">
      <c r="A40" s="77"/>
      <c r="B40" s="304" t="s">
        <v>100</v>
      </c>
      <c r="C40" s="305"/>
      <c r="D40" s="305"/>
      <c r="E40" s="305"/>
      <c r="F40" s="305"/>
      <c r="G40" s="305"/>
      <c r="H40" s="305"/>
      <c r="I40" s="306"/>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c r="GE40" s="77"/>
      <c r="GF40" s="77"/>
      <c r="GG40" s="77"/>
      <c r="GH40" s="77"/>
      <c r="GI40" s="77"/>
      <c r="GJ40" s="77"/>
      <c r="GK40" s="77"/>
      <c r="GL40" s="77"/>
      <c r="GM40" s="77"/>
      <c r="GN40" s="77"/>
      <c r="GO40" s="77"/>
      <c r="GP40" s="77"/>
      <c r="GQ40" s="77"/>
      <c r="GR40" s="77"/>
      <c r="GS40" s="77"/>
      <c r="GT40" s="77"/>
      <c r="GU40" s="77"/>
      <c r="GV40" s="77"/>
      <c r="GW40" s="77"/>
      <c r="GX40" s="77"/>
      <c r="GY40" s="77"/>
      <c r="GZ40" s="77"/>
      <c r="HA40" s="77"/>
      <c r="HB40" s="77"/>
      <c r="HC40" s="77"/>
      <c r="HD40" s="77"/>
      <c r="HE40" s="77"/>
      <c r="HF40" s="77"/>
      <c r="HG40" s="77"/>
      <c r="HH40" s="77"/>
      <c r="HI40" s="77"/>
      <c r="HJ40" s="77"/>
      <c r="HK40" s="77"/>
      <c r="HL40" s="77"/>
      <c r="HM40" s="77"/>
      <c r="HN40" s="77"/>
      <c r="HO40" s="77"/>
      <c r="HP40" s="77"/>
      <c r="HQ40" s="77"/>
      <c r="HR40" s="77"/>
      <c r="HS40" s="77"/>
      <c r="HT40" s="77"/>
      <c r="HU40" s="77"/>
      <c r="HV40" s="77"/>
      <c r="HW40" s="77"/>
      <c r="HX40" s="77"/>
      <c r="HY40" s="77"/>
      <c r="HZ40" s="77"/>
      <c r="IA40" s="77"/>
      <c r="IB40" s="77"/>
      <c r="IC40" s="77"/>
      <c r="ID40" s="77"/>
      <c r="IE40" s="77"/>
      <c r="IF40" s="77"/>
      <c r="IG40" s="77"/>
      <c r="IH40" s="77"/>
      <c r="II40" s="77"/>
      <c r="IJ40" s="77"/>
      <c r="IK40" s="77"/>
      <c r="IL40" s="77"/>
      <c r="IM40" s="77"/>
      <c r="IN40" s="77"/>
      <c r="IO40" s="77"/>
      <c r="IP40" s="77"/>
      <c r="IQ40" s="77"/>
      <c r="IR40" s="77"/>
      <c r="IS40" s="77"/>
      <c r="IT40" s="77"/>
      <c r="IU40" s="77"/>
      <c r="IV40" s="77"/>
      <c r="IW40" s="77"/>
      <c r="IX40" s="77"/>
      <c r="IY40" s="77"/>
      <c r="IZ40" s="77"/>
      <c r="JA40" s="77"/>
      <c r="JB40" s="77"/>
      <c r="JC40" s="77"/>
      <c r="JD40" s="77"/>
      <c r="JE40" s="77"/>
      <c r="JF40" s="77"/>
      <c r="JG40" s="77"/>
      <c r="JH40" s="77"/>
      <c r="JI40" s="77"/>
      <c r="JJ40" s="77"/>
      <c r="JK40" s="77"/>
      <c r="JL40" s="77"/>
      <c r="JM40" s="77"/>
      <c r="JN40" s="77"/>
      <c r="JO40" s="77"/>
      <c r="JP40" s="77"/>
      <c r="JQ40" s="77"/>
      <c r="JR40" s="77"/>
      <c r="JS40" s="77"/>
      <c r="JT40" s="77"/>
      <c r="JU40" s="77"/>
      <c r="JV40" s="77"/>
      <c r="JW40" s="77"/>
      <c r="JX40" s="77"/>
      <c r="JY40" s="77"/>
      <c r="JZ40" s="77"/>
      <c r="KA40" s="77"/>
      <c r="KB40" s="77"/>
      <c r="KC40" s="77"/>
      <c r="KD40" s="77"/>
      <c r="KE40" s="77"/>
      <c r="KF40" s="77"/>
      <c r="KG40" s="77"/>
      <c r="KH40" s="77"/>
      <c r="KI40" s="77"/>
      <c r="KJ40" s="77"/>
      <c r="KK40" s="77"/>
      <c r="KL40" s="77"/>
      <c r="KM40" s="77"/>
      <c r="KN40" s="77"/>
      <c r="KO40" s="77"/>
      <c r="KP40" s="77"/>
      <c r="KQ40" s="77"/>
      <c r="KR40" s="77"/>
      <c r="KS40" s="77"/>
      <c r="KT40" s="77"/>
      <c r="KU40" s="77"/>
      <c r="KV40" s="77"/>
      <c r="KW40" s="77"/>
      <c r="KX40" s="77"/>
      <c r="KY40" s="77"/>
      <c r="KZ40" s="77"/>
      <c r="LA40" s="77"/>
      <c r="LB40" s="77"/>
      <c r="LC40" s="77"/>
      <c r="LD40" s="77"/>
      <c r="LE40" s="77"/>
      <c r="LF40" s="77"/>
      <c r="LG40" s="77"/>
      <c r="LH40" s="77"/>
      <c r="LI40" s="77"/>
      <c r="LJ40" s="77"/>
      <c r="LK40" s="77"/>
      <c r="LL40" s="77"/>
      <c r="LM40" s="77"/>
      <c r="LN40" s="77"/>
      <c r="LO40" s="77"/>
      <c r="LP40" s="77"/>
      <c r="LQ40" s="77"/>
      <c r="LR40" s="77"/>
      <c r="LS40" s="77"/>
      <c r="LT40" s="77"/>
      <c r="LU40" s="77"/>
      <c r="LV40" s="77"/>
      <c r="LW40" s="77"/>
      <c r="LX40" s="77"/>
      <c r="LY40" s="77"/>
      <c r="LZ40" s="77"/>
      <c r="MA40" s="77"/>
      <c r="MB40" s="77"/>
      <c r="MC40" s="77"/>
      <c r="MD40" s="77"/>
      <c r="ME40" s="77"/>
      <c r="MF40" s="77"/>
      <c r="MG40" s="77"/>
      <c r="MH40" s="77"/>
      <c r="MI40" s="77"/>
      <c r="MJ40" s="77"/>
      <c r="MK40" s="77"/>
      <c r="ML40" s="77"/>
      <c r="MM40" s="77"/>
      <c r="MN40" s="77"/>
      <c r="MO40" s="77"/>
      <c r="MP40" s="77"/>
      <c r="MQ40" s="77"/>
      <c r="MR40" s="77"/>
      <c r="MS40" s="77"/>
      <c r="MT40" s="77"/>
      <c r="MU40" s="77"/>
      <c r="MV40" s="77"/>
      <c r="MW40" s="77"/>
      <c r="MX40" s="77"/>
      <c r="MY40" s="77"/>
      <c r="MZ40" s="77"/>
      <c r="NA40" s="77"/>
      <c r="NB40" s="77"/>
      <c r="NC40" s="77"/>
      <c r="ND40" s="77"/>
      <c r="NE40" s="77"/>
      <c r="NF40" s="77"/>
      <c r="NG40" s="77"/>
      <c r="NH40" s="77"/>
      <c r="NI40" s="77"/>
      <c r="NJ40" s="77"/>
      <c r="NK40" s="77"/>
      <c r="NL40" s="77"/>
      <c r="NM40" s="77"/>
      <c r="NN40" s="77"/>
      <c r="NO40" s="77"/>
      <c r="NP40" s="77"/>
      <c r="NQ40" s="77"/>
      <c r="NR40" s="77"/>
      <c r="NS40" s="77"/>
      <c r="NT40" s="77"/>
      <c r="NU40" s="77"/>
      <c r="NV40" s="77"/>
      <c r="NW40" s="77"/>
      <c r="NX40" s="77"/>
      <c r="NY40" s="77"/>
      <c r="NZ40" s="77"/>
      <c r="OA40" s="77"/>
      <c r="OB40" s="77"/>
      <c r="OC40" s="77"/>
      <c r="OD40" s="77"/>
      <c r="OE40" s="77"/>
      <c r="OF40" s="77"/>
      <c r="OG40" s="77"/>
      <c r="OH40" s="77"/>
      <c r="OI40" s="77"/>
      <c r="OJ40" s="77"/>
      <c r="OK40" s="77"/>
      <c r="OL40" s="77"/>
      <c r="OM40" s="77"/>
      <c r="ON40" s="77"/>
      <c r="OO40" s="77"/>
      <c r="OP40" s="77"/>
      <c r="OQ40" s="77"/>
      <c r="OR40" s="77"/>
      <c r="OS40" s="77"/>
      <c r="OT40" s="77"/>
      <c r="OU40" s="77"/>
      <c r="OV40" s="77"/>
      <c r="OW40" s="77"/>
      <c r="OX40" s="77"/>
      <c r="OY40" s="77"/>
      <c r="OZ40" s="77"/>
      <c r="PA40" s="77"/>
      <c r="PB40" s="77"/>
      <c r="PC40" s="77"/>
      <c r="PD40" s="77"/>
      <c r="PE40" s="77"/>
      <c r="PF40" s="77"/>
      <c r="PG40" s="77"/>
      <c r="PH40" s="77"/>
      <c r="PI40" s="77"/>
      <c r="PJ40" s="77"/>
      <c r="PK40" s="77"/>
      <c r="PL40" s="77"/>
      <c r="PM40" s="77"/>
      <c r="PN40" s="77"/>
      <c r="PO40" s="77"/>
      <c r="PP40" s="77"/>
      <c r="PQ40" s="77"/>
      <c r="PR40" s="77"/>
      <c r="PS40" s="77"/>
      <c r="PT40" s="77"/>
      <c r="PU40" s="77"/>
      <c r="PV40" s="77"/>
      <c r="PW40" s="77"/>
      <c r="PX40" s="77"/>
      <c r="PY40" s="77"/>
      <c r="PZ40" s="77"/>
      <c r="QA40" s="77"/>
      <c r="QB40" s="77"/>
      <c r="QC40" s="77"/>
      <c r="QD40" s="77"/>
      <c r="QE40" s="77"/>
      <c r="QF40" s="77"/>
      <c r="QG40" s="77"/>
      <c r="QH40" s="77"/>
      <c r="QI40" s="77"/>
      <c r="QJ40" s="77"/>
      <c r="QK40" s="77"/>
      <c r="QL40" s="77"/>
      <c r="QM40" s="77"/>
      <c r="QN40" s="77"/>
      <c r="QO40" s="77"/>
      <c r="QP40" s="77"/>
      <c r="QQ40" s="77"/>
      <c r="QR40" s="77"/>
      <c r="QS40" s="77"/>
      <c r="QT40" s="77"/>
      <c r="QU40" s="77"/>
      <c r="QV40" s="77"/>
      <c r="QW40" s="77"/>
      <c r="QX40" s="77"/>
      <c r="QY40" s="77"/>
      <c r="QZ40" s="77"/>
      <c r="RA40" s="77"/>
      <c r="RB40" s="77"/>
      <c r="RC40" s="77"/>
      <c r="RD40" s="77"/>
      <c r="RE40" s="77"/>
      <c r="RF40" s="77"/>
      <c r="RG40" s="77"/>
      <c r="RH40" s="77"/>
      <c r="RI40" s="77"/>
      <c r="RJ40" s="77"/>
      <c r="RK40" s="77"/>
      <c r="RL40" s="77"/>
      <c r="RM40" s="77"/>
      <c r="RN40" s="77"/>
      <c r="RO40" s="77"/>
      <c r="RP40" s="77"/>
      <c r="RQ40" s="77"/>
      <c r="RR40" s="77"/>
      <c r="RS40" s="77"/>
      <c r="RT40" s="77"/>
      <c r="RU40" s="77"/>
      <c r="RV40" s="77"/>
      <c r="RW40" s="77"/>
      <c r="RX40" s="77"/>
      <c r="RY40" s="77"/>
      <c r="RZ40" s="77"/>
      <c r="SA40" s="77"/>
      <c r="SB40" s="77"/>
      <c r="SC40" s="77"/>
      <c r="SD40" s="77"/>
      <c r="SE40" s="77"/>
      <c r="SF40" s="77"/>
      <c r="SG40" s="77"/>
      <c r="SH40" s="77"/>
      <c r="SI40" s="77"/>
      <c r="SJ40" s="77"/>
      <c r="SK40" s="77"/>
      <c r="SL40" s="77"/>
      <c r="SM40" s="77"/>
      <c r="SN40" s="77"/>
      <c r="SO40" s="77"/>
      <c r="SP40" s="77"/>
      <c r="SQ40" s="77"/>
      <c r="SR40" s="77"/>
      <c r="SS40" s="77"/>
      <c r="ST40" s="77"/>
      <c r="SU40" s="77"/>
      <c r="SV40" s="77"/>
      <c r="SW40" s="77"/>
      <c r="SX40" s="77"/>
      <c r="SY40" s="77"/>
      <c r="SZ40" s="77"/>
      <c r="TA40" s="77"/>
      <c r="TB40" s="77"/>
      <c r="TC40" s="77"/>
      <c r="TD40" s="77"/>
      <c r="TE40" s="77"/>
      <c r="TF40" s="77"/>
      <c r="TG40" s="77"/>
      <c r="TH40" s="77"/>
      <c r="TI40" s="77"/>
      <c r="TJ40" s="77"/>
      <c r="TK40" s="77"/>
      <c r="TL40" s="77"/>
      <c r="TM40" s="77"/>
      <c r="TN40" s="77"/>
      <c r="TO40" s="77"/>
      <c r="TP40" s="77"/>
      <c r="TQ40" s="77"/>
      <c r="TR40" s="77"/>
      <c r="TS40" s="77"/>
      <c r="TT40" s="77"/>
      <c r="TU40" s="77"/>
      <c r="TV40" s="77"/>
      <c r="TW40" s="77"/>
      <c r="TX40" s="77"/>
      <c r="TY40" s="77"/>
      <c r="TZ40" s="77"/>
      <c r="UA40" s="77"/>
      <c r="UB40" s="77"/>
      <c r="UC40" s="77"/>
      <c r="UD40" s="77"/>
      <c r="UE40" s="77"/>
      <c r="UF40" s="77"/>
      <c r="UG40" s="77"/>
      <c r="UH40" s="77"/>
      <c r="UI40" s="77"/>
      <c r="UJ40" s="77"/>
      <c r="UK40" s="77"/>
      <c r="UL40" s="77"/>
      <c r="UM40" s="77"/>
      <c r="UN40" s="77"/>
      <c r="UO40" s="77"/>
      <c r="UP40" s="77"/>
      <c r="UQ40" s="77"/>
      <c r="UR40" s="77"/>
      <c r="US40" s="77"/>
      <c r="UT40" s="77"/>
      <c r="UU40" s="77"/>
      <c r="UV40" s="77"/>
      <c r="UW40" s="77"/>
      <c r="UX40" s="77"/>
      <c r="UY40" s="77"/>
      <c r="UZ40" s="77"/>
      <c r="VA40" s="77"/>
      <c r="VB40" s="77"/>
      <c r="VC40" s="77"/>
      <c r="VD40" s="77"/>
      <c r="VE40" s="77"/>
      <c r="VF40" s="77"/>
      <c r="VG40" s="77"/>
      <c r="VH40" s="77"/>
      <c r="VI40" s="77"/>
      <c r="VJ40" s="77"/>
      <c r="VK40" s="77"/>
      <c r="VL40" s="77"/>
      <c r="VM40" s="77"/>
      <c r="VN40" s="77"/>
      <c r="VO40" s="77"/>
      <c r="VP40" s="77"/>
      <c r="VQ40" s="77"/>
      <c r="VR40" s="77"/>
      <c r="VS40" s="77"/>
      <c r="VT40" s="77"/>
      <c r="VU40" s="77"/>
      <c r="VV40" s="77"/>
      <c r="VW40" s="77"/>
      <c r="VX40" s="77"/>
      <c r="VY40" s="77"/>
      <c r="VZ40" s="77"/>
      <c r="WA40" s="77"/>
      <c r="WB40" s="77"/>
      <c r="WC40" s="77"/>
      <c r="WD40" s="77"/>
      <c r="WE40" s="77"/>
      <c r="WF40" s="77"/>
      <c r="WG40" s="77"/>
      <c r="WH40" s="77"/>
      <c r="WI40" s="77"/>
      <c r="WJ40" s="77"/>
      <c r="WK40" s="77"/>
      <c r="WL40" s="77"/>
      <c r="WM40" s="77"/>
      <c r="WN40" s="77"/>
      <c r="WO40" s="77"/>
      <c r="WP40" s="77"/>
      <c r="WQ40" s="77"/>
      <c r="WR40" s="77"/>
      <c r="WS40" s="77"/>
      <c r="WT40" s="77"/>
      <c r="WU40" s="77"/>
      <c r="WV40" s="77"/>
      <c r="WW40" s="77"/>
      <c r="WX40" s="77"/>
      <c r="WY40" s="77"/>
      <c r="WZ40" s="77"/>
      <c r="XA40" s="77"/>
      <c r="XB40" s="77"/>
      <c r="XC40" s="77"/>
      <c r="XD40" s="77"/>
      <c r="XE40" s="77"/>
      <c r="XF40" s="77"/>
      <c r="XG40" s="77"/>
      <c r="XH40" s="77"/>
      <c r="XI40" s="77"/>
      <c r="XJ40" s="77"/>
      <c r="XK40" s="77"/>
      <c r="XL40" s="77"/>
      <c r="XM40" s="77"/>
      <c r="XN40" s="77"/>
      <c r="XO40" s="77"/>
      <c r="XP40" s="77"/>
      <c r="XQ40" s="77"/>
      <c r="XR40" s="77"/>
      <c r="XS40" s="77"/>
      <c r="XT40" s="77"/>
      <c r="XU40" s="77"/>
      <c r="XV40" s="77"/>
      <c r="XW40" s="77"/>
      <c r="XX40" s="77"/>
      <c r="XY40" s="77"/>
      <c r="XZ40" s="77"/>
      <c r="YA40" s="77"/>
      <c r="YB40" s="77"/>
      <c r="YC40" s="77"/>
      <c r="YD40" s="77"/>
      <c r="YE40" s="77"/>
      <c r="YF40" s="77"/>
      <c r="YG40" s="77"/>
      <c r="YH40" s="77"/>
      <c r="YI40" s="77"/>
      <c r="YJ40" s="77"/>
      <c r="YK40" s="77"/>
      <c r="YL40" s="77"/>
      <c r="YM40" s="77"/>
      <c r="YN40" s="77"/>
      <c r="YO40" s="77"/>
      <c r="YP40" s="77"/>
      <c r="YQ40" s="77"/>
      <c r="YR40" s="77"/>
      <c r="YS40" s="77"/>
      <c r="YT40" s="77"/>
      <c r="YU40" s="77"/>
      <c r="YV40" s="77"/>
      <c r="YW40" s="77"/>
      <c r="YX40" s="77"/>
      <c r="YY40" s="77"/>
      <c r="YZ40" s="77"/>
      <c r="ZA40" s="77"/>
      <c r="ZB40" s="77"/>
      <c r="ZC40" s="77"/>
      <c r="ZD40" s="77"/>
      <c r="ZE40" s="77"/>
      <c r="ZF40" s="77"/>
      <c r="ZG40" s="77"/>
      <c r="ZH40" s="77"/>
      <c r="ZI40" s="77"/>
      <c r="ZJ40" s="77"/>
      <c r="ZK40" s="77"/>
      <c r="ZL40" s="77"/>
      <c r="ZM40" s="77"/>
      <c r="ZN40" s="77"/>
      <c r="ZO40" s="77"/>
      <c r="ZP40" s="77"/>
      <c r="ZQ40" s="77"/>
      <c r="ZR40" s="77"/>
      <c r="ZS40" s="77"/>
      <c r="ZT40" s="77"/>
      <c r="ZU40" s="77"/>
      <c r="ZV40" s="77"/>
      <c r="ZW40" s="77"/>
      <c r="ZX40" s="77"/>
      <c r="ZY40" s="77"/>
      <c r="ZZ40" s="77"/>
      <c r="AAA40" s="77"/>
      <c r="AAB40" s="77"/>
      <c r="AAC40" s="77"/>
      <c r="AAD40" s="77"/>
      <c r="AAE40" s="77"/>
      <c r="AAF40" s="77"/>
      <c r="AAG40" s="77"/>
      <c r="AAH40" s="77"/>
      <c r="AAI40" s="77"/>
      <c r="AAJ40" s="77"/>
      <c r="AAK40" s="77"/>
      <c r="AAL40" s="77"/>
      <c r="AAM40" s="77"/>
      <c r="AAN40" s="77"/>
      <c r="AAO40" s="77"/>
      <c r="AAP40" s="77"/>
      <c r="AAQ40" s="77"/>
      <c r="AAR40" s="77"/>
      <c r="AAS40" s="77"/>
      <c r="AAT40" s="77"/>
      <c r="AAU40" s="77"/>
      <c r="AAV40" s="77"/>
      <c r="AAW40" s="77"/>
      <c r="AAX40" s="77"/>
      <c r="AAY40" s="77"/>
      <c r="AAZ40" s="77"/>
      <c r="ABA40" s="77"/>
      <c r="ABB40" s="77"/>
      <c r="ABC40" s="77"/>
      <c r="ABD40" s="77"/>
      <c r="ABE40" s="77"/>
      <c r="ABF40" s="77"/>
      <c r="ABG40" s="77"/>
      <c r="ABH40" s="77"/>
      <c r="ABI40" s="77"/>
      <c r="ABJ40" s="77"/>
      <c r="ABK40" s="77"/>
      <c r="ABL40" s="77"/>
      <c r="ABM40" s="77"/>
      <c r="ABN40" s="77"/>
      <c r="ABO40" s="77"/>
      <c r="ABP40" s="77"/>
      <c r="ABQ40" s="77"/>
      <c r="ABR40" s="77"/>
      <c r="ABS40" s="77"/>
      <c r="ABT40" s="77"/>
      <c r="ABU40" s="77"/>
      <c r="ABV40" s="77"/>
      <c r="ABW40" s="77"/>
      <c r="ABX40" s="77"/>
      <c r="ABY40" s="77"/>
      <c r="ABZ40" s="77"/>
      <c r="ACA40" s="77"/>
      <c r="ACB40" s="77"/>
      <c r="ACC40" s="77"/>
      <c r="ACD40" s="77"/>
      <c r="ACE40" s="77"/>
      <c r="ACF40" s="77"/>
      <c r="ACG40" s="77"/>
      <c r="ACH40" s="77"/>
      <c r="ACI40" s="77"/>
      <c r="ACJ40" s="77"/>
      <c r="ACK40" s="77"/>
      <c r="ACL40" s="77"/>
      <c r="ACM40" s="77"/>
      <c r="ACN40" s="77"/>
      <c r="ACO40" s="77"/>
      <c r="ACP40" s="77"/>
      <c r="ACQ40" s="77"/>
      <c r="ACR40" s="77"/>
      <c r="ACS40" s="77"/>
      <c r="ACT40" s="77"/>
      <c r="ACU40" s="77"/>
      <c r="ACV40" s="77"/>
      <c r="ACW40" s="77"/>
      <c r="ACX40" s="77"/>
      <c r="ACY40" s="77"/>
      <c r="ACZ40" s="77"/>
      <c r="ADA40" s="77"/>
      <c r="ADB40" s="77"/>
      <c r="ADC40" s="77"/>
      <c r="ADD40" s="77"/>
      <c r="ADE40" s="77"/>
      <c r="ADF40" s="77"/>
      <c r="ADG40" s="77"/>
      <c r="ADH40" s="77"/>
      <c r="ADI40" s="77"/>
      <c r="ADJ40" s="77"/>
      <c r="ADK40" s="77"/>
      <c r="ADL40" s="77"/>
      <c r="ADM40" s="77"/>
      <c r="ADN40" s="77"/>
      <c r="ADO40" s="77"/>
      <c r="ADP40" s="77"/>
      <c r="ADQ40" s="77"/>
      <c r="ADR40" s="77"/>
      <c r="ADS40" s="77"/>
      <c r="ADT40" s="77"/>
      <c r="ADU40" s="77"/>
      <c r="ADV40" s="77"/>
      <c r="ADW40" s="77"/>
      <c r="ADX40" s="77"/>
      <c r="ADY40" s="77"/>
      <c r="ADZ40" s="77"/>
      <c r="AEA40" s="77"/>
      <c r="AEB40" s="77"/>
      <c r="AEC40" s="77"/>
      <c r="AED40" s="77"/>
      <c r="AEE40" s="77"/>
      <c r="AEF40" s="77"/>
      <c r="AEG40" s="77"/>
      <c r="AEH40" s="77"/>
      <c r="AEI40" s="77"/>
      <c r="AEJ40" s="77"/>
      <c r="AEK40" s="77"/>
      <c r="AEL40" s="77"/>
      <c r="AEM40" s="77"/>
      <c r="AEN40" s="77"/>
      <c r="AEO40" s="77"/>
      <c r="AEP40" s="77"/>
      <c r="AEQ40" s="77"/>
      <c r="AER40" s="77"/>
      <c r="AES40" s="77"/>
      <c r="AET40" s="77"/>
      <c r="AEU40" s="77"/>
      <c r="AEV40" s="77"/>
      <c r="AEW40" s="77"/>
      <c r="AEX40" s="77"/>
      <c r="AEY40" s="77"/>
      <c r="AEZ40" s="77"/>
      <c r="AFA40" s="77"/>
      <c r="AFB40" s="77"/>
      <c r="AFC40" s="77"/>
      <c r="AFD40" s="77"/>
      <c r="AFE40" s="77"/>
      <c r="AFF40" s="77"/>
      <c r="AFG40" s="77"/>
      <c r="AFH40" s="77"/>
      <c r="AFI40" s="77"/>
      <c r="AFJ40" s="77"/>
      <c r="AFK40" s="77"/>
      <c r="AFL40" s="77"/>
      <c r="AFM40" s="77"/>
      <c r="AFN40" s="77"/>
      <c r="AFO40" s="77"/>
      <c r="AFP40" s="77"/>
      <c r="AFQ40" s="77"/>
      <c r="AFR40" s="77"/>
      <c r="AFS40" s="77"/>
      <c r="AFT40" s="77"/>
      <c r="AFU40" s="77"/>
      <c r="AFV40" s="77"/>
      <c r="AFW40" s="77"/>
      <c r="AFX40" s="77"/>
      <c r="AFY40" s="77"/>
      <c r="AFZ40" s="77"/>
      <c r="AGA40" s="77"/>
      <c r="AGB40" s="77"/>
      <c r="AGC40" s="77"/>
      <c r="AGD40" s="77"/>
      <c r="AGE40" s="77"/>
      <c r="AGF40" s="77"/>
      <c r="AGG40" s="77"/>
      <c r="AGH40" s="77"/>
      <c r="AGI40" s="77"/>
      <c r="AGJ40" s="77"/>
      <c r="AGK40" s="77"/>
      <c r="AGL40" s="77"/>
      <c r="AGM40" s="77"/>
      <c r="AGN40" s="77"/>
      <c r="AGO40" s="77"/>
      <c r="AGP40" s="77"/>
      <c r="AGQ40" s="77"/>
      <c r="AGR40" s="77"/>
      <c r="AGS40" s="77"/>
      <c r="AGT40" s="77"/>
      <c r="AGU40" s="77"/>
      <c r="AGV40" s="77"/>
      <c r="AGW40" s="77"/>
      <c r="AGX40" s="77"/>
      <c r="AGY40" s="77"/>
      <c r="AGZ40" s="77"/>
      <c r="AHA40" s="77"/>
      <c r="AHB40" s="77"/>
      <c r="AHC40" s="77"/>
      <c r="AHD40" s="77"/>
      <c r="AHE40" s="77"/>
      <c r="AHF40" s="77"/>
      <c r="AHG40" s="77"/>
      <c r="AHH40" s="77"/>
      <c r="AHI40" s="77"/>
      <c r="AHJ40" s="77"/>
      <c r="AHK40" s="77"/>
      <c r="AHL40" s="77"/>
      <c r="AHM40" s="77"/>
      <c r="AHN40" s="77"/>
      <c r="AHO40" s="77"/>
      <c r="AHP40" s="77"/>
      <c r="AHQ40" s="77"/>
      <c r="AHR40" s="77"/>
      <c r="AHS40" s="77"/>
      <c r="AHT40" s="77"/>
      <c r="AHU40" s="77"/>
      <c r="AHV40" s="77"/>
      <c r="AHW40" s="77"/>
      <c r="AHX40" s="77"/>
      <c r="AHY40" s="77"/>
      <c r="AHZ40" s="77"/>
      <c r="AIA40" s="77"/>
      <c r="AIB40" s="77"/>
      <c r="AIC40" s="77"/>
      <c r="AID40" s="77"/>
      <c r="AIE40" s="77"/>
      <c r="AIF40" s="77"/>
      <c r="AIG40" s="77"/>
      <c r="AIH40" s="77"/>
      <c r="AII40" s="77"/>
      <c r="AIJ40" s="77"/>
      <c r="AIK40" s="77"/>
      <c r="AIL40" s="77"/>
      <c r="AIM40" s="77"/>
      <c r="AIN40" s="77"/>
      <c r="AIO40" s="77"/>
      <c r="AIP40" s="77"/>
      <c r="AIQ40" s="77"/>
      <c r="AIR40" s="77"/>
      <c r="AIS40" s="77"/>
      <c r="AIT40" s="77"/>
      <c r="AIU40" s="77"/>
      <c r="AIV40" s="77"/>
      <c r="AIW40" s="77"/>
      <c r="AIX40" s="77"/>
      <c r="AIY40" s="77"/>
      <c r="AIZ40" s="77"/>
      <c r="AJA40" s="77"/>
      <c r="AJB40" s="77"/>
      <c r="AJC40" s="77"/>
      <c r="AJD40" s="77"/>
      <c r="AJE40" s="77"/>
      <c r="AJF40" s="77"/>
      <c r="AJG40" s="77"/>
      <c r="AJH40" s="77"/>
      <c r="AJI40" s="77"/>
      <c r="AJJ40" s="77"/>
      <c r="AJK40" s="77"/>
      <c r="AJL40" s="77"/>
      <c r="AJM40" s="77"/>
      <c r="AJN40" s="77"/>
      <c r="AJO40" s="77"/>
      <c r="AJP40" s="77"/>
      <c r="AJQ40" s="77"/>
      <c r="AJR40" s="77"/>
      <c r="AJS40" s="77"/>
      <c r="AJT40" s="77"/>
      <c r="AJU40" s="77"/>
      <c r="AJV40" s="77"/>
      <c r="AJW40" s="77"/>
      <c r="AJX40" s="77"/>
      <c r="AJY40" s="77"/>
      <c r="AJZ40" s="77"/>
      <c r="AKA40" s="77"/>
      <c r="AKB40" s="77"/>
      <c r="AKC40" s="77"/>
      <c r="AKD40" s="77"/>
      <c r="AKE40" s="77"/>
      <c r="AKF40" s="77"/>
      <c r="AKG40" s="77"/>
      <c r="AKH40" s="77"/>
      <c r="AKI40" s="77"/>
      <c r="AKJ40" s="77"/>
      <c r="AKK40" s="77"/>
      <c r="AKL40" s="77"/>
      <c r="AKM40" s="77"/>
      <c r="AKN40" s="77"/>
      <c r="AKO40" s="77"/>
      <c r="AKP40" s="77"/>
      <c r="AKQ40" s="77"/>
      <c r="AKR40" s="77"/>
      <c r="AKS40" s="77"/>
      <c r="AKT40" s="77"/>
      <c r="AKU40" s="77"/>
      <c r="AKV40" s="77"/>
      <c r="AKW40" s="77"/>
      <c r="AKX40" s="77"/>
      <c r="AKY40" s="77"/>
      <c r="AKZ40" s="77"/>
      <c r="ALA40" s="77"/>
      <c r="ALB40" s="77"/>
      <c r="ALC40" s="77"/>
      <c r="ALD40" s="77"/>
      <c r="ALE40" s="77"/>
      <c r="ALF40" s="77"/>
      <c r="ALG40" s="77"/>
      <c r="ALH40" s="77"/>
      <c r="ALI40" s="77"/>
      <c r="ALJ40" s="77"/>
      <c r="ALK40" s="77"/>
      <c r="ALL40" s="77"/>
      <c r="ALM40" s="77"/>
      <c r="ALN40" s="77"/>
      <c r="ALO40" s="77"/>
      <c r="ALP40" s="77"/>
      <c r="ALQ40" s="77"/>
      <c r="ALR40" s="77"/>
      <c r="ALS40" s="77"/>
      <c r="ALT40" s="77"/>
      <c r="ALU40" s="77"/>
      <c r="ALV40" s="77"/>
      <c r="ALW40" s="77"/>
      <c r="ALX40" s="77"/>
      <c r="ALY40" s="77"/>
      <c r="ALZ40" s="77"/>
      <c r="AMA40" s="77"/>
      <c r="AMB40" s="77"/>
      <c r="AMC40" s="77"/>
      <c r="AMD40" s="77"/>
      <c r="AME40" s="77"/>
      <c r="AMF40" s="77"/>
      <c r="AMG40" s="77"/>
      <c r="AMH40" s="77"/>
      <c r="AMI40" s="77"/>
      <c r="AMJ40" s="77"/>
      <c r="AMK40" s="77"/>
      <c r="AML40" s="77"/>
      <c r="AMM40" s="77"/>
      <c r="AMN40" s="77"/>
      <c r="AMO40" s="77"/>
      <c r="AMP40" s="77"/>
      <c r="AMQ40" s="77"/>
      <c r="AMR40" s="77"/>
      <c r="AMS40" s="77"/>
      <c r="AMT40" s="77"/>
      <c r="AMU40" s="77"/>
      <c r="AMV40" s="77"/>
      <c r="AMW40" s="77"/>
      <c r="AMX40" s="77"/>
      <c r="AMY40" s="77"/>
      <c r="AMZ40" s="77"/>
      <c r="ANA40" s="77"/>
      <c r="ANB40" s="77"/>
      <c r="ANC40" s="77"/>
      <c r="AND40" s="77"/>
      <c r="ANE40" s="77"/>
      <c r="ANF40" s="77"/>
      <c r="ANG40" s="77"/>
      <c r="ANH40" s="77"/>
      <c r="ANI40" s="77"/>
      <c r="ANJ40" s="77"/>
      <c r="ANK40" s="77"/>
      <c r="ANL40" s="77"/>
      <c r="ANM40" s="77"/>
      <c r="ANN40" s="77"/>
      <c r="ANO40" s="77"/>
      <c r="ANP40" s="77"/>
      <c r="ANQ40" s="77"/>
      <c r="ANR40" s="77"/>
      <c r="ANS40" s="77"/>
      <c r="ANT40" s="77"/>
      <c r="ANU40" s="77"/>
      <c r="ANV40" s="77"/>
      <c r="ANW40" s="77"/>
      <c r="ANX40" s="77"/>
      <c r="ANY40" s="77"/>
      <c r="ANZ40" s="77"/>
      <c r="AOA40" s="77"/>
      <c r="AOB40" s="77"/>
      <c r="AOC40" s="77"/>
      <c r="AOD40" s="77"/>
      <c r="AOE40" s="77"/>
      <c r="AOF40" s="77"/>
      <c r="AOG40" s="77"/>
      <c r="AOH40" s="77"/>
      <c r="AOI40" s="77"/>
      <c r="AOJ40" s="77"/>
      <c r="AOK40" s="77"/>
      <c r="AOL40" s="77"/>
      <c r="AOM40" s="77"/>
      <c r="AON40" s="77"/>
      <c r="AOO40" s="77"/>
      <c r="AOP40" s="77"/>
      <c r="AOQ40" s="77"/>
      <c r="AOR40" s="77"/>
      <c r="AOS40" s="77"/>
      <c r="AOT40" s="77"/>
      <c r="AOU40" s="77"/>
      <c r="AOV40" s="77"/>
      <c r="AOW40" s="77"/>
      <c r="AOX40" s="77"/>
      <c r="AOY40" s="77"/>
      <c r="AOZ40" s="77"/>
      <c r="APA40" s="77"/>
      <c r="APB40" s="77"/>
      <c r="APC40" s="77"/>
      <c r="APD40" s="77"/>
      <c r="APE40" s="77"/>
      <c r="APF40" s="77"/>
      <c r="APG40" s="77"/>
      <c r="APH40" s="77"/>
      <c r="API40" s="77"/>
      <c r="APJ40" s="77"/>
      <c r="APK40" s="77"/>
      <c r="APL40" s="77"/>
      <c r="APM40" s="77"/>
      <c r="APN40" s="77"/>
      <c r="APO40" s="77"/>
      <c r="APP40" s="77"/>
      <c r="APQ40" s="77"/>
      <c r="APR40" s="77"/>
      <c r="APS40" s="77"/>
      <c r="APT40" s="77"/>
      <c r="APU40" s="77"/>
      <c r="APV40" s="77"/>
      <c r="APW40" s="77"/>
      <c r="APX40" s="77"/>
      <c r="APY40" s="77"/>
      <c r="APZ40" s="77"/>
      <c r="AQA40" s="77"/>
      <c r="AQB40" s="77"/>
      <c r="AQC40" s="77"/>
      <c r="AQD40" s="77"/>
      <c r="AQE40" s="77"/>
      <c r="AQF40" s="77"/>
      <c r="AQG40" s="77"/>
      <c r="AQH40" s="77"/>
      <c r="AQI40" s="77"/>
      <c r="AQJ40" s="77"/>
      <c r="AQK40" s="77"/>
      <c r="AQL40" s="77"/>
      <c r="AQM40" s="77"/>
      <c r="AQN40" s="77"/>
      <c r="AQO40" s="77"/>
      <c r="AQP40" s="77"/>
      <c r="AQQ40" s="77"/>
      <c r="AQR40" s="77"/>
      <c r="AQS40" s="77"/>
      <c r="AQT40" s="77"/>
      <c r="AQU40" s="77"/>
      <c r="AQV40" s="77"/>
      <c r="AQW40" s="77"/>
      <c r="AQX40" s="77"/>
      <c r="AQY40" s="77"/>
      <c r="AQZ40" s="77"/>
      <c r="ARA40" s="77"/>
      <c r="ARB40" s="77"/>
      <c r="ARC40" s="77"/>
      <c r="ARD40" s="77"/>
      <c r="ARE40" s="77"/>
      <c r="ARF40" s="77"/>
      <c r="ARG40" s="77"/>
      <c r="ARH40" s="77"/>
      <c r="ARI40" s="77"/>
      <c r="ARJ40" s="77"/>
      <c r="ARK40" s="77"/>
      <c r="ARL40" s="77"/>
      <c r="ARM40" s="77"/>
      <c r="ARN40" s="77"/>
      <c r="ARO40" s="77"/>
      <c r="ARP40" s="77"/>
      <c r="ARQ40" s="77"/>
      <c r="ARR40" s="77"/>
      <c r="ARS40" s="77"/>
      <c r="ART40" s="77"/>
      <c r="ARU40" s="77"/>
      <c r="ARV40" s="77"/>
      <c r="ARW40" s="77"/>
      <c r="ARX40" s="77"/>
      <c r="ARY40" s="77"/>
      <c r="ARZ40" s="77"/>
      <c r="ASA40" s="77"/>
      <c r="ASB40" s="77"/>
      <c r="ASC40" s="77"/>
      <c r="ASD40" s="77"/>
      <c r="ASE40" s="77"/>
      <c r="ASF40" s="77"/>
      <c r="ASG40" s="77"/>
      <c r="ASH40" s="77"/>
      <c r="ASI40" s="77"/>
      <c r="ASJ40" s="77"/>
      <c r="ASK40" s="77"/>
      <c r="ASL40" s="77"/>
      <c r="ASM40" s="77"/>
      <c r="ASN40" s="77"/>
      <c r="ASO40" s="77"/>
      <c r="ASP40" s="77"/>
      <c r="ASQ40" s="77"/>
      <c r="ASR40" s="77"/>
      <c r="ASS40" s="77"/>
      <c r="AST40" s="77"/>
      <c r="ASU40" s="77"/>
      <c r="ASV40" s="77"/>
      <c r="ASW40" s="77"/>
      <c r="ASX40" s="77"/>
      <c r="ASY40" s="77"/>
      <c r="ASZ40" s="77"/>
      <c r="ATA40" s="77"/>
      <c r="ATB40" s="77"/>
      <c r="ATC40" s="77"/>
      <c r="ATD40" s="77"/>
      <c r="ATE40" s="77"/>
      <c r="ATF40" s="77"/>
      <c r="ATG40" s="77"/>
      <c r="ATH40" s="77"/>
      <c r="ATI40" s="77"/>
      <c r="ATJ40" s="77"/>
      <c r="ATK40" s="77"/>
      <c r="ATL40" s="77"/>
      <c r="ATM40" s="77"/>
      <c r="ATN40" s="77"/>
      <c r="ATO40" s="77"/>
      <c r="ATP40" s="77"/>
      <c r="ATQ40" s="77"/>
      <c r="ATR40" s="77"/>
      <c r="ATS40" s="77"/>
      <c r="ATT40" s="77"/>
      <c r="ATU40" s="77"/>
      <c r="ATV40" s="77"/>
      <c r="ATW40" s="77"/>
      <c r="ATX40" s="77"/>
      <c r="ATY40" s="77"/>
      <c r="ATZ40" s="77"/>
      <c r="AUA40" s="77"/>
      <c r="AUB40" s="77"/>
      <c r="AUC40" s="77"/>
      <c r="AUD40" s="77"/>
      <c r="AUE40" s="77"/>
      <c r="AUF40" s="77"/>
      <c r="AUG40" s="77"/>
      <c r="AUH40" s="77"/>
      <c r="AUI40" s="77"/>
      <c r="AUJ40" s="77"/>
      <c r="AUK40" s="77"/>
      <c r="AUL40" s="77"/>
      <c r="AUM40" s="77"/>
      <c r="AUN40" s="77"/>
      <c r="AUO40" s="77"/>
      <c r="AUP40" s="77"/>
      <c r="AUQ40" s="77"/>
      <c r="AUR40" s="77"/>
      <c r="AUS40" s="77"/>
      <c r="AUT40" s="77"/>
      <c r="AUU40" s="77"/>
      <c r="AUV40" s="77"/>
      <c r="AUW40" s="77"/>
      <c r="AUX40" s="77"/>
      <c r="AUY40" s="77"/>
      <c r="AUZ40" s="77"/>
      <c r="AVA40" s="77"/>
      <c r="AVB40" s="77"/>
      <c r="AVC40" s="77"/>
      <c r="AVD40" s="77"/>
      <c r="AVE40" s="77"/>
      <c r="AVF40" s="77"/>
      <c r="AVG40" s="77"/>
      <c r="AVH40" s="77"/>
      <c r="AVI40" s="77"/>
      <c r="AVJ40" s="77"/>
      <c r="AVK40" s="77"/>
      <c r="AVL40" s="77"/>
      <c r="AVM40" s="77"/>
      <c r="AVN40" s="77"/>
      <c r="AVO40" s="77"/>
      <c r="AVP40" s="77"/>
      <c r="AVQ40" s="77"/>
      <c r="AVR40" s="77"/>
      <c r="AVS40" s="77"/>
      <c r="AVT40" s="77"/>
      <c r="AVU40" s="77"/>
      <c r="AVV40" s="77"/>
      <c r="AVW40" s="77"/>
      <c r="AVX40" s="77"/>
      <c r="AVY40" s="77"/>
      <c r="AVZ40" s="77"/>
      <c r="AWA40" s="77"/>
      <c r="AWB40" s="77"/>
      <c r="AWC40" s="77"/>
      <c r="AWD40" s="77"/>
      <c r="AWE40" s="77"/>
      <c r="AWF40" s="77"/>
      <c r="AWG40" s="77"/>
      <c r="AWH40" s="77"/>
      <c r="AWI40" s="77"/>
      <c r="AWJ40" s="77"/>
      <c r="AWK40" s="77"/>
      <c r="AWL40" s="77"/>
      <c r="AWM40" s="77"/>
      <c r="AWN40" s="77"/>
      <c r="AWO40" s="77"/>
      <c r="AWP40" s="77"/>
      <c r="AWQ40" s="77"/>
      <c r="AWR40" s="77"/>
      <c r="AWS40" s="77"/>
      <c r="AWT40" s="77"/>
      <c r="AWU40" s="77"/>
      <c r="AWV40" s="77"/>
      <c r="AWW40" s="77"/>
      <c r="AWX40" s="77"/>
      <c r="AWY40" s="77"/>
      <c r="AWZ40" s="77"/>
      <c r="AXA40" s="77"/>
      <c r="AXB40" s="77"/>
      <c r="AXC40" s="77"/>
      <c r="AXD40" s="77"/>
      <c r="AXE40" s="77"/>
      <c r="AXF40" s="77"/>
      <c r="AXG40" s="77"/>
      <c r="AXH40" s="77"/>
      <c r="AXI40" s="77"/>
      <c r="AXJ40" s="77"/>
      <c r="AXK40" s="77"/>
      <c r="AXL40" s="77"/>
      <c r="AXM40" s="77"/>
      <c r="AXN40" s="77"/>
      <c r="AXO40" s="77"/>
      <c r="AXP40" s="77"/>
      <c r="AXQ40" s="77"/>
      <c r="AXR40" s="77"/>
      <c r="AXS40" s="77"/>
      <c r="AXT40" s="77"/>
      <c r="AXU40" s="77"/>
      <c r="AXV40" s="77"/>
      <c r="AXW40" s="77"/>
      <c r="AXX40" s="77"/>
      <c r="AXY40" s="77"/>
      <c r="AXZ40" s="77"/>
      <c r="AYA40" s="77"/>
      <c r="AYB40" s="77"/>
      <c r="AYC40" s="77"/>
      <c r="AYD40" s="77"/>
      <c r="AYE40" s="77"/>
      <c r="AYF40" s="77"/>
      <c r="AYG40" s="77"/>
      <c r="AYH40" s="77"/>
      <c r="AYI40" s="77"/>
      <c r="AYJ40" s="77"/>
      <c r="AYK40" s="77"/>
      <c r="AYL40" s="77"/>
      <c r="AYM40" s="77"/>
      <c r="AYN40" s="77"/>
      <c r="AYO40" s="77"/>
      <c r="AYP40" s="77"/>
      <c r="AYQ40" s="77"/>
      <c r="AYR40" s="77"/>
      <c r="AYS40" s="77"/>
      <c r="AYT40" s="77"/>
      <c r="AYU40" s="77"/>
      <c r="AYV40" s="77"/>
      <c r="AYW40" s="77"/>
      <c r="AYX40" s="77"/>
      <c r="AYY40" s="77"/>
      <c r="AYZ40" s="77"/>
      <c r="AZA40" s="77"/>
      <c r="AZB40" s="77"/>
      <c r="AZC40" s="77"/>
      <c r="AZD40" s="77"/>
      <c r="AZE40" s="77"/>
      <c r="AZF40" s="77"/>
      <c r="AZG40" s="77"/>
      <c r="AZH40" s="77"/>
      <c r="AZI40" s="77"/>
      <c r="AZJ40" s="77"/>
      <c r="AZK40" s="77"/>
      <c r="AZL40" s="77"/>
      <c r="AZM40" s="77"/>
      <c r="AZN40" s="77"/>
      <c r="AZO40" s="77"/>
      <c r="AZP40" s="77"/>
      <c r="AZQ40" s="77"/>
      <c r="AZR40" s="77"/>
      <c r="AZS40" s="77"/>
      <c r="AZT40" s="77"/>
      <c r="AZU40" s="77"/>
      <c r="AZV40" s="77"/>
      <c r="AZW40" s="77"/>
      <c r="AZX40" s="77"/>
      <c r="AZY40" s="77"/>
      <c r="AZZ40" s="77"/>
      <c r="BAA40" s="77"/>
      <c r="BAB40" s="77"/>
      <c r="BAC40" s="77"/>
      <c r="BAD40" s="77"/>
      <c r="BAE40" s="77"/>
      <c r="BAF40" s="77"/>
      <c r="BAG40" s="77"/>
      <c r="BAH40" s="77"/>
      <c r="BAI40" s="77"/>
      <c r="BAJ40" s="77"/>
      <c r="BAK40" s="77"/>
      <c r="BAL40" s="77"/>
      <c r="BAM40" s="77"/>
      <c r="BAN40" s="77"/>
      <c r="BAO40" s="77"/>
      <c r="BAP40" s="77"/>
      <c r="BAQ40" s="77"/>
      <c r="BAR40" s="77"/>
      <c r="BAS40" s="77"/>
      <c r="BAT40" s="77"/>
      <c r="BAU40" s="77"/>
      <c r="BAV40" s="77"/>
      <c r="BAW40" s="77"/>
      <c r="BAX40" s="77"/>
      <c r="BAY40" s="77"/>
      <c r="BAZ40" s="77"/>
      <c r="BBA40" s="77"/>
      <c r="BBB40" s="77"/>
      <c r="BBC40" s="77"/>
      <c r="BBD40" s="77"/>
      <c r="BBE40" s="77"/>
      <c r="BBF40" s="77"/>
      <c r="BBG40" s="77"/>
      <c r="BBH40" s="77"/>
      <c r="BBI40" s="77"/>
      <c r="BBJ40" s="77"/>
      <c r="BBK40" s="77"/>
      <c r="BBL40" s="77"/>
      <c r="BBM40" s="77"/>
      <c r="BBN40" s="77"/>
      <c r="BBO40" s="77"/>
      <c r="BBP40" s="77"/>
      <c r="BBQ40" s="77"/>
      <c r="BBR40" s="77"/>
      <c r="BBS40" s="77"/>
      <c r="BBT40" s="77"/>
      <c r="BBU40" s="77"/>
      <c r="BBV40" s="77"/>
      <c r="BBW40" s="77"/>
      <c r="BBX40" s="77"/>
      <c r="BBY40" s="77"/>
      <c r="BBZ40" s="77"/>
      <c r="BCA40" s="77"/>
      <c r="BCB40" s="77"/>
      <c r="BCC40" s="77"/>
      <c r="BCD40" s="77"/>
      <c r="BCE40" s="77"/>
      <c r="BCF40" s="77"/>
      <c r="BCG40" s="77"/>
      <c r="BCH40" s="77"/>
      <c r="BCI40" s="77"/>
      <c r="BCJ40" s="77"/>
      <c r="BCK40" s="77"/>
      <c r="BCL40" s="77"/>
      <c r="BCM40" s="77"/>
      <c r="BCN40" s="77"/>
      <c r="BCO40" s="77"/>
      <c r="BCP40" s="77"/>
      <c r="BCQ40" s="77"/>
      <c r="BCR40" s="77"/>
      <c r="BCS40" s="77"/>
      <c r="BCT40" s="77"/>
      <c r="BCU40" s="77"/>
      <c r="BCV40" s="77"/>
      <c r="BCW40" s="77"/>
      <c r="BCX40" s="77"/>
      <c r="BCY40" s="77"/>
      <c r="BCZ40" s="77"/>
      <c r="BDA40" s="77"/>
      <c r="BDB40" s="77"/>
      <c r="BDC40" s="77"/>
      <c r="BDD40" s="77"/>
      <c r="BDE40" s="77"/>
      <c r="BDF40" s="77"/>
      <c r="BDG40" s="77"/>
      <c r="BDH40" s="77"/>
      <c r="BDI40" s="77"/>
      <c r="BDJ40" s="77"/>
      <c r="BDK40" s="77"/>
      <c r="BDL40" s="77"/>
      <c r="BDM40" s="77"/>
      <c r="BDN40" s="77"/>
      <c r="BDO40" s="77"/>
      <c r="BDP40" s="77"/>
      <c r="BDQ40" s="77"/>
      <c r="BDR40" s="77"/>
      <c r="BDS40" s="77"/>
      <c r="BDT40" s="77"/>
      <c r="BDU40" s="77"/>
      <c r="BDV40" s="77"/>
      <c r="BDW40" s="77"/>
      <c r="BDX40" s="77"/>
      <c r="BDY40" s="77"/>
      <c r="BDZ40" s="77"/>
      <c r="BEA40" s="77"/>
      <c r="BEB40" s="77"/>
      <c r="BEC40" s="77"/>
      <c r="BED40" s="77"/>
      <c r="BEE40" s="77"/>
      <c r="BEF40" s="77"/>
      <c r="BEG40" s="77"/>
      <c r="BEH40" s="77"/>
      <c r="BEI40" s="77"/>
      <c r="BEJ40" s="77"/>
      <c r="BEK40" s="77"/>
      <c r="BEL40" s="77"/>
      <c r="BEM40" s="77"/>
      <c r="BEN40" s="77"/>
      <c r="BEO40" s="77"/>
      <c r="BEP40" s="77"/>
      <c r="BEQ40" s="77"/>
      <c r="BER40" s="77"/>
      <c r="BES40" s="77"/>
      <c r="BET40" s="77"/>
      <c r="BEU40" s="77"/>
      <c r="BEV40" s="77"/>
      <c r="BEW40" s="77"/>
      <c r="BEX40" s="77"/>
      <c r="BEY40" s="77"/>
      <c r="BEZ40" s="77"/>
      <c r="BFA40" s="77"/>
      <c r="BFB40" s="77"/>
      <c r="BFC40" s="77"/>
      <c r="BFD40" s="77"/>
      <c r="BFE40" s="77"/>
      <c r="BFF40" s="77"/>
      <c r="BFG40" s="77"/>
      <c r="BFH40" s="77"/>
      <c r="BFI40" s="77"/>
      <c r="BFJ40" s="77"/>
      <c r="BFK40" s="77"/>
      <c r="BFL40" s="77"/>
      <c r="BFM40" s="77"/>
      <c r="BFN40" s="77"/>
      <c r="BFO40" s="77"/>
      <c r="BFP40" s="77"/>
      <c r="BFQ40" s="77"/>
      <c r="BFR40" s="77"/>
      <c r="BFS40" s="77"/>
      <c r="BFT40" s="77"/>
      <c r="BFU40" s="77"/>
      <c r="BFV40" s="77"/>
      <c r="BFW40" s="77"/>
      <c r="BFX40" s="77"/>
      <c r="BFY40" s="77"/>
      <c r="BFZ40" s="77"/>
      <c r="BGA40" s="77"/>
      <c r="BGB40" s="77"/>
      <c r="BGC40" s="77"/>
      <c r="BGD40" s="77"/>
      <c r="BGE40" s="77"/>
      <c r="BGF40" s="77"/>
      <c r="BGG40" s="77"/>
      <c r="BGH40" s="77"/>
      <c r="BGI40" s="77"/>
      <c r="BGJ40" s="77"/>
      <c r="BGK40" s="77"/>
      <c r="BGL40" s="77"/>
      <c r="BGM40" s="77"/>
      <c r="BGN40" s="77"/>
      <c r="BGO40" s="77"/>
      <c r="BGP40" s="77"/>
      <c r="BGQ40" s="77"/>
      <c r="BGR40" s="77"/>
      <c r="BGS40" s="77"/>
      <c r="BGT40" s="77"/>
      <c r="BGU40" s="77"/>
      <c r="BGV40" s="77"/>
      <c r="BGW40" s="77"/>
      <c r="BGX40" s="77"/>
      <c r="BGY40" s="77"/>
      <c r="BGZ40" s="77"/>
      <c r="BHA40" s="77"/>
      <c r="BHB40" s="77"/>
      <c r="BHC40" s="77"/>
      <c r="BHD40" s="77"/>
      <c r="BHE40" s="77"/>
      <c r="BHF40" s="77"/>
      <c r="BHG40" s="77"/>
      <c r="BHH40" s="77"/>
      <c r="BHI40" s="77"/>
      <c r="BHJ40" s="77"/>
      <c r="BHK40" s="77"/>
      <c r="BHL40" s="77"/>
      <c r="BHM40" s="77"/>
      <c r="BHN40" s="77"/>
      <c r="BHO40" s="77"/>
      <c r="BHP40" s="77"/>
      <c r="BHQ40" s="77"/>
      <c r="BHR40" s="77"/>
      <c r="BHS40" s="77"/>
      <c r="BHT40" s="77"/>
      <c r="BHU40" s="77"/>
      <c r="BHV40" s="77"/>
      <c r="BHW40" s="77"/>
      <c r="BHX40" s="77"/>
      <c r="BHY40" s="77"/>
      <c r="BHZ40" s="77"/>
      <c r="BIA40" s="77"/>
      <c r="BIB40" s="77"/>
      <c r="BIC40" s="77"/>
      <c r="BID40" s="77"/>
      <c r="BIE40" s="77"/>
      <c r="BIF40" s="77"/>
      <c r="BIG40" s="77"/>
      <c r="BIH40" s="77"/>
      <c r="BII40" s="77"/>
      <c r="BIJ40" s="77"/>
      <c r="BIK40" s="77"/>
      <c r="BIL40" s="77"/>
      <c r="BIM40" s="77"/>
      <c r="BIN40" s="77"/>
      <c r="BIO40" s="77"/>
      <c r="BIP40" s="77"/>
      <c r="BIQ40" s="77"/>
      <c r="BIR40" s="77"/>
      <c r="BIS40" s="77"/>
      <c r="BIT40" s="77"/>
      <c r="BIU40" s="77"/>
      <c r="BIV40" s="77"/>
      <c r="BIW40" s="77"/>
      <c r="BIX40" s="77"/>
      <c r="BIY40" s="77"/>
      <c r="BIZ40" s="77"/>
      <c r="BJA40" s="77"/>
      <c r="BJB40" s="77"/>
      <c r="BJC40" s="77"/>
      <c r="BJD40" s="77"/>
      <c r="BJE40" s="77"/>
      <c r="BJF40" s="77"/>
      <c r="BJG40" s="77"/>
      <c r="BJH40" s="77"/>
      <c r="BJI40" s="77"/>
      <c r="BJJ40" s="77"/>
      <c r="BJK40" s="77"/>
      <c r="BJL40" s="77"/>
      <c r="BJM40" s="77"/>
      <c r="BJN40" s="77"/>
      <c r="BJO40" s="77"/>
      <c r="BJP40" s="77"/>
      <c r="BJQ40" s="77"/>
      <c r="BJR40" s="77"/>
      <c r="BJS40" s="77"/>
      <c r="BJT40" s="77"/>
      <c r="BJU40" s="77"/>
      <c r="BJV40" s="77"/>
      <c r="BJW40" s="77"/>
      <c r="BJX40" s="77"/>
      <c r="BJY40" s="77"/>
      <c r="BJZ40" s="77"/>
      <c r="BKA40" s="77"/>
      <c r="BKB40" s="77"/>
      <c r="BKC40" s="77"/>
      <c r="BKD40" s="77"/>
      <c r="BKE40" s="77"/>
      <c r="BKF40" s="77"/>
      <c r="BKG40" s="77"/>
      <c r="BKH40" s="77"/>
      <c r="BKI40" s="77"/>
      <c r="BKJ40" s="77"/>
      <c r="BKK40" s="77"/>
      <c r="BKL40" s="77"/>
      <c r="BKM40" s="77"/>
      <c r="BKN40" s="77"/>
      <c r="BKO40" s="77"/>
      <c r="BKP40" s="77"/>
      <c r="BKQ40" s="77"/>
      <c r="BKR40" s="77"/>
      <c r="BKS40" s="77"/>
      <c r="BKT40" s="77"/>
      <c r="BKU40" s="77"/>
      <c r="BKV40" s="77"/>
      <c r="BKW40" s="77"/>
      <c r="BKX40" s="77"/>
      <c r="BKY40" s="77"/>
      <c r="BKZ40" s="77"/>
      <c r="BLA40" s="77"/>
      <c r="BLB40" s="77"/>
      <c r="BLC40" s="77"/>
      <c r="BLD40" s="77"/>
      <c r="BLE40" s="77"/>
      <c r="BLF40" s="77"/>
      <c r="BLG40" s="77"/>
      <c r="BLH40" s="77"/>
      <c r="BLI40" s="77"/>
      <c r="BLJ40" s="77"/>
      <c r="BLK40" s="77"/>
      <c r="BLL40" s="77"/>
      <c r="BLM40" s="77"/>
      <c r="BLN40" s="77"/>
      <c r="BLO40" s="77"/>
      <c r="BLP40" s="77"/>
      <c r="BLQ40" s="77"/>
      <c r="BLR40" s="77"/>
      <c r="BLS40" s="77"/>
      <c r="BLT40" s="77"/>
      <c r="BLU40" s="77"/>
      <c r="BLV40" s="77"/>
      <c r="BLW40" s="77"/>
      <c r="BLX40" s="77"/>
      <c r="BLY40" s="77"/>
      <c r="BLZ40" s="77"/>
      <c r="BMA40" s="77"/>
      <c r="BMB40" s="77"/>
      <c r="BMC40" s="77"/>
      <c r="BMD40" s="77"/>
      <c r="BME40" s="77"/>
      <c r="BMF40" s="77"/>
      <c r="BMG40" s="77"/>
      <c r="BMH40" s="77"/>
      <c r="BMI40" s="77"/>
      <c r="BMJ40" s="77"/>
      <c r="BMK40" s="77"/>
      <c r="BML40" s="77"/>
      <c r="BMM40" s="77"/>
      <c r="BMN40" s="77"/>
      <c r="BMO40" s="77"/>
      <c r="BMP40" s="77"/>
      <c r="BMQ40" s="77"/>
      <c r="BMR40" s="77"/>
      <c r="BMS40" s="77"/>
      <c r="BMT40" s="77"/>
      <c r="BMU40" s="77"/>
      <c r="BMV40" s="77"/>
      <c r="BMW40" s="77"/>
      <c r="BMX40" s="77"/>
      <c r="BMY40" s="77"/>
      <c r="BMZ40" s="77"/>
      <c r="BNA40" s="77"/>
      <c r="BNB40" s="77"/>
      <c r="BNC40" s="77"/>
      <c r="BND40" s="77"/>
      <c r="BNE40" s="77"/>
      <c r="BNF40" s="77"/>
      <c r="BNG40" s="77"/>
      <c r="BNH40" s="77"/>
      <c r="BNI40" s="77"/>
      <c r="BNJ40" s="77"/>
      <c r="BNK40" s="77"/>
      <c r="BNL40" s="77"/>
      <c r="BNM40" s="77"/>
      <c r="BNN40" s="77"/>
      <c r="BNO40" s="77"/>
      <c r="BNP40" s="77"/>
      <c r="BNQ40" s="77"/>
      <c r="BNR40" s="77"/>
      <c r="BNS40" s="77"/>
      <c r="BNT40" s="77"/>
      <c r="BNU40" s="77"/>
      <c r="BNV40" s="77"/>
      <c r="BNW40" s="77"/>
      <c r="BNX40" s="77"/>
      <c r="BNY40" s="77"/>
      <c r="BNZ40" s="77"/>
      <c r="BOA40" s="77"/>
      <c r="BOB40" s="77"/>
      <c r="BOC40" s="77"/>
      <c r="BOD40" s="77"/>
      <c r="BOE40" s="77"/>
      <c r="BOF40" s="77"/>
      <c r="BOG40" s="77"/>
      <c r="BOH40" s="77"/>
      <c r="BOI40" s="77"/>
      <c r="BOJ40" s="77"/>
      <c r="BOK40" s="77"/>
      <c r="BOL40" s="77"/>
      <c r="BOM40" s="77"/>
      <c r="BON40" s="77"/>
      <c r="BOO40" s="77"/>
      <c r="BOP40" s="77"/>
      <c r="BOQ40" s="77"/>
      <c r="BOR40" s="77"/>
      <c r="BOS40" s="77"/>
      <c r="BOT40" s="77"/>
      <c r="BOU40" s="77"/>
      <c r="BOV40" s="77"/>
      <c r="BOW40" s="77"/>
      <c r="BOX40" s="77"/>
      <c r="BOY40" s="77"/>
      <c r="BOZ40" s="77"/>
      <c r="BPA40" s="77"/>
      <c r="BPB40" s="77"/>
      <c r="BPC40" s="77"/>
      <c r="BPD40" s="77"/>
      <c r="BPE40" s="77"/>
      <c r="BPF40" s="77"/>
      <c r="BPG40" s="77"/>
      <c r="BPH40" s="77"/>
      <c r="BPI40" s="77"/>
      <c r="BPJ40" s="77"/>
      <c r="BPK40" s="77"/>
      <c r="BPL40" s="77"/>
      <c r="BPM40" s="77"/>
      <c r="BPN40" s="77"/>
      <c r="BPO40" s="77"/>
      <c r="BPP40" s="77"/>
      <c r="BPQ40" s="77"/>
      <c r="BPR40" s="77"/>
      <c r="BPS40" s="77"/>
      <c r="BPT40" s="77"/>
      <c r="BPU40" s="77"/>
      <c r="BPV40" s="77"/>
      <c r="BPW40" s="77"/>
      <c r="BPX40" s="77"/>
      <c r="BPY40" s="77"/>
      <c r="BPZ40" s="77"/>
      <c r="BQA40" s="77"/>
      <c r="BQB40" s="77"/>
      <c r="BQC40" s="77"/>
      <c r="BQD40" s="77"/>
      <c r="BQE40" s="77"/>
      <c r="BQF40" s="77"/>
      <c r="BQG40" s="77"/>
      <c r="BQH40" s="77"/>
      <c r="BQI40" s="77"/>
      <c r="BQJ40" s="77"/>
      <c r="BQK40" s="77"/>
      <c r="BQL40" s="77"/>
      <c r="BQM40" s="77"/>
      <c r="BQN40" s="77"/>
      <c r="BQO40" s="77"/>
      <c r="BQP40" s="77"/>
      <c r="BQQ40" s="77"/>
      <c r="BQR40" s="77"/>
      <c r="BQS40" s="77"/>
      <c r="BQT40" s="77"/>
      <c r="BQU40" s="77"/>
      <c r="BQV40" s="77"/>
      <c r="BQW40" s="77"/>
      <c r="BQX40" s="77"/>
      <c r="BQY40" s="77"/>
      <c r="BQZ40" s="77"/>
      <c r="BRA40" s="77"/>
      <c r="BRB40" s="77"/>
      <c r="BRC40" s="77"/>
      <c r="BRD40" s="77"/>
      <c r="BRE40" s="77"/>
      <c r="BRF40" s="77"/>
      <c r="BRG40" s="77"/>
      <c r="BRH40" s="77"/>
      <c r="BRI40" s="77"/>
      <c r="BRJ40" s="77"/>
      <c r="BRK40" s="77"/>
      <c r="BRL40" s="77"/>
      <c r="BRM40" s="77"/>
      <c r="BRN40" s="77"/>
      <c r="BRO40" s="77"/>
      <c r="BRP40" s="77"/>
      <c r="BRQ40" s="77"/>
      <c r="BRR40" s="77"/>
      <c r="BRS40" s="77"/>
      <c r="BRT40" s="77"/>
      <c r="BRU40" s="77"/>
      <c r="BRV40" s="77"/>
      <c r="BRW40" s="77"/>
      <c r="BRX40" s="77"/>
      <c r="BRY40" s="77"/>
      <c r="BRZ40" s="77"/>
      <c r="BSA40" s="77"/>
      <c r="BSB40" s="77"/>
      <c r="BSC40" s="77"/>
      <c r="BSD40" s="77"/>
      <c r="BSE40" s="77"/>
      <c r="BSF40" s="77"/>
      <c r="BSG40" s="77"/>
      <c r="BSH40" s="77"/>
      <c r="BSI40" s="77"/>
      <c r="BSJ40" s="77"/>
      <c r="BSK40" s="77"/>
      <c r="BSL40" s="77"/>
      <c r="BSM40" s="77"/>
      <c r="BSN40" s="77"/>
      <c r="BSO40" s="77"/>
      <c r="BSP40" s="77"/>
      <c r="BSQ40" s="77"/>
      <c r="BSR40" s="77"/>
      <c r="BSS40" s="77"/>
      <c r="BST40" s="77"/>
      <c r="BSU40" s="77"/>
      <c r="BSV40" s="77"/>
      <c r="BSW40" s="77"/>
      <c r="BSX40" s="77"/>
      <c r="BSY40" s="77"/>
      <c r="BSZ40" s="77"/>
      <c r="BTA40" s="77"/>
      <c r="BTB40" s="77"/>
      <c r="BTC40" s="77"/>
      <c r="BTD40" s="77"/>
      <c r="BTE40" s="77"/>
      <c r="BTF40" s="77"/>
      <c r="BTG40" s="77"/>
      <c r="BTH40" s="77"/>
      <c r="BTI40" s="77"/>
      <c r="BTJ40" s="77"/>
      <c r="BTK40" s="77"/>
      <c r="BTL40" s="77"/>
      <c r="BTM40" s="77"/>
      <c r="BTN40" s="77"/>
      <c r="BTO40" s="77"/>
      <c r="BTP40" s="77"/>
      <c r="BTQ40" s="77"/>
      <c r="BTR40" s="77"/>
      <c r="BTS40" s="77"/>
      <c r="BTT40" s="77"/>
      <c r="BTU40" s="77"/>
      <c r="BTV40" s="77"/>
      <c r="BTW40" s="77"/>
      <c r="BTX40" s="77"/>
      <c r="BTY40" s="77"/>
      <c r="BTZ40" s="77"/>
      <c r="BUA40" s="77"/>
      <c r="BUB40" s="77"/>
      <c r="BUC40" s="77"/>
      <c r="BUD40" s="77"/>
      <c r="BUE40" s="77"/>
      <c r="BUF40" s="77"/>
      <c r="BUG40" s="77"/>
      <c r="BUH40" s="77"/>
      <c r="BUI40" s="77"/>
      <c r="BUJ40" s="77"/>
      <c r="BUK40" s="77"/>
      <c r="BUL40" s="77"/>
      <c r="BUM40" s="77"/>
      <c r="BUN40" s="77"/>
      <c r="BUO40" s="77"/>
      <c r="BUP40" s="77"/>
      <c r="BUQ40" s="77"/>
      <c r="BUR40" s="77"/>
      <c r="BUS40" s="77"/>
      <c r="BUT40" s="77"/>
      <c r="BUU40" s="77"/>
      <c r="BUV40" s="77"/>
      <c r="BUW40" s="77"/>
      <c r="BUX40" s="77"/>
      <c r="BUY40" s="77"/>
      <c r="BUZ40" s="77"/>
      <c r="BVA40" s="77"/>
      <c r="BVB40" s="77"/>
      <c r="BVC40" s="77"/>
      <c r="BVD40" s="77"/>
      <c r="BVE40" s="77"/>
      <c r="BVF40" s="77"/>
      <c r="BVG40" s="77"/>
      <c r="BVH40" s="77"/>
      <c r="BVI40" s="77"/>
      <c r="BVJ40" s="77"/>
      <c r="BVK40" s="77"/>
      <c r="BVL40" s="77"/>
      <c r="BVM40" s="77"/>
      <c r="BVN40" s="77"/>
      <c r="BVO40" s="77"/>
      <c r="BVP40" s="77"/>
      <c r="BVQ40" s="77"/>
      <c r="BVR40" s="77"/>
      <c r="BVS40" s="77"/>
      <c r="BVT40" s="77"/>
      <c r="BVU40" s="77"/>
      <c r="BVV40" s="77"/>
      <c r="BVW40" s="77"/>
      <c r="BVX40" s="77"/>
      <c r="BVY40" s="77"/>
      <c r="BVZ40" s="77"/>
      <c r="BWA40" s="77"/>
      <c r="BWB40" s="77"/>
      <c r="BWC40" s="77"/>
      <c r="BWD40" s="77"/>
      <c r="BWE40" s="77"/>
      <c r="BWF40" s="77"/>
      <c r="BWG40" s="77"/>
      <c r="BWH40" s="77"/>
      <c r="BWI40" s="77"/>
      <c r="BWJ40" s="77"/>
      <c r="BWK40" s="77"/>
      <c r="BWL40" s="77"/>
      <c r="BWM40" s="77"/>
      <c r="BWN40" s="77"/>
      <c r="BWO40" s="77"/>
      <c r="BWP40" s="77"/>
      <c r="BWQ40" s="77"/>
      <c r="BWR40" s="77"/>
      <c r="BWS40" s="77"/>
      <c r="BWT40" s="77"/>
      <c r="BWU40" s="77"/>
      <c r="BWV40" s="77"/>
      <c r="BWW40" s="77"/>
      <c r="BWX40" s="77"/>
      <c r="BWY40" s="77"/>
      <c r="BWZ40" s="77"/>
      <c r="BXA40" s="77"/>
      <c r="BXB40" s="77"/>
      <c r="BXC40" s="77"/>
      <c r="BXD40" s="77"/>
      <c r="BXE40" s="77"/>
      <c r="BXF40" s="77"/>
      <c r="BXG40" s="77"/>
      <c r="BXH40" s="77"/>
      <c r="BXI40" s="77"/>
      <c r="BXJ40" s="77"/>
      <c r="BXK40" s="77"/>
      <c r="BXL40" s="77"/>
      <c r="BXM40" s="77"/>
      <c r="BXN40" s="77"/>
      <c r="BXO40" s="77"/>
      <c r="BXP40" s="77"/>
      <c r="BXQ40" s="77"/>
      <c r="BXR40" s="77"/>
      <c r="BXS40" s="77"/>
      <c r="BXT40" s="77"/>
      <c r="BXU40" s="77"/>
      <c r="BXV40" s="77"/>
      <c r="BXW40" s="77"/>
      <c r="BXX40" s="77"/>
      <c r="BXY40" s="77"/>
      <c r="BXZ40" s="77"/>
      <c r="BYA40" s="77"/>
      <c r="BYB40" s="77"/>
      <c r="BYC40" s="77"/>
      <c r="BYD40" s="77"/>
      <c r="BYE40" s="77"/>
      <c r="BYF40" s="77"/>
      <c r="BYG40" s="77"/>
      <c r="BYH40" s="77"/>
      <c r="BYI40" s="77"/>
      <c r="BYJ40" s="77"/>
      <c r="BYK40" s="77"/>
      <c r="BYL40" s="77"/>
      <c r="BYM40" s="77"/>
      <c r="BYN40" s="77"/>
      <c r="BYO40" s="77"/>
      <c r="BYP40" s="77"/>
      <c r="BYQ40" s="77"/>
      <c r="BYR40" s="77"/>
      <c r="BYS40" s="77"/>
      <c r="BYT40" s="77"/>
      <c r="BYU40" s="77"/>
      <c r="BYV40" s="77"/>
      <c r="BYW40" s="77"/>
      <c r="BYX40" s="77"/>
      <c r="BYY40" s="77"/>
      <c r="BYZ40" s="77"/>
      <c r="BZA40" s="77"/>
      <c r="BZB40" s="77"/>
      <c r="BZC40" s="77"/>
      <c r="BZD40" s="77"/>
      <c r="BZE40" s="77"/>
      <c r="BZF40" s="77"/>
      <c r="BZG40" s="77"/>
      <c r="BZH40" s="77"/>
      <c r="BZI40" s="77"/>
      <c r="BZJ40" s="77"/>
      <c r="BZK40" s="77"/>
      <c r="BZL40" s="77"/>
      <c r="BZM40" s="77"/>
      <c r="BZN40" s="77"/>
      <c r="BZO40" s="77"/>
      <c r="BZP40" s="77"/>
      <c r="BZQ40" s="77"/>
      <c r="BZR40" s="77"/>
      <c r="BZS40" s="77"/>
      <c r="BZT40" s="77"/>
      <c r="BZU40" s="77"/>
      <c r="BZV40" s="77"/>
      <c r="BZW40" s="77"/>
      <c r="BZX40" s="77"/>
      <c r="BZY40" s="77"/>
      <c r="BZZ40" s="77"/>
      <c r="CAA40" s="77"/>
      <c r="CAB40" s="77"/>
      <c r="CAC40" s="77"/>
      <c r="CAD40" s="77"/>
      <c r="CAE40" s="77"/>
      <c r="CAF40" s="77"/>
      <c r="CAG40" s="77"/>
      <c r="CAH40" s="77"/>
      <c r="CAI40" s="77"/>
      <c r="CAJ40" s="77"/>
    </row>
    <row r="41" spans="1:2064" s="7" customFormat="1" ht="15.5">
      <c r="A41" s="77"/>
      <c r="B41" s="304" t="s">
        <v>101</v>
      </c>
      <c r="C41" s="305"/>
      <c r="D41" s="305"/>
      <c r="E41" s="305"/>
      <c r="F41" s="305"/>
      <c r="G41" s="305"/>
      <c r="H41" s="305"/>
      <c r="I41" s="306"/>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c r="IB41" s="77"/>
      <c r="IC41" s="77"/>
      <c r="ID41" s="77"/>
      <c r="IE41" s="77"/>
      <c r="IF41" s="77"/>
      <c r="IG41" s="77"/>
      <c r="IH41" s="77"/>
      <c r="II41" s="77"/>
      <c r="IJ41" s="77"/>
      <c r="IK41" s="77"/>
      <c r="IL41" s="77"/>
      <c r="IM41" s="77"/>
      <c r="IN41" s="77"/>
      <c r="IO41" s="77"/>
      <c r="IP41" s="77"/>
      <c r="IQ41" s="77"/>
      <c r="IR41" s="77"/>
      <c r="IS41" s="77"/>
      <c r="IT41" s="77"/>
      <c r="IU41" s="77"/>
      <c r="IV41" s="77"/>
      <c r="IW41" s="77"/>
      <c r="IX41" s="77"/>
      <c r="IY41" s="77"/>
      <c r="IZ41" s="77"/>
      <c r="JA41" s="77"/>
      <c r="JB41" s="77"/>
      <c r="JC41" s="77"/>
      <c r="JD41" s="77"/>
      <c r="JE41" s="77"/>
      <c r="JF41" s="77"/>
      <c r="JG41" s="77"/>
      <c r="JH41" s="77"/>
      <c r="JI41" s="77"/>
      <c r="JJ41" s="77"/>
      <c r="JK41" s="77"/>
      <c r="JL41" s="77"/>
      <c r="JM41" s="77"/>
      <c r="JN41" s="77"/>
      <c r="JO41" s="77"/>
      <c r="JP41" s="77"/>
      <c r="JQ41" s="77"/>
      <c r="JR41" s="77"/>
      <c r="JS41" s="77"/>
      <c r="JT41" s="77"/>
      <c r="JU41" s="77"/>
      <c r="JV41" s="77"/>
      <c r="JW41" s="77"/>
      <c r="JX41" s="77"/>
      <c r="JY41" s="77"/>
      <c r="JZ41" s="77"/>
      <c r="KA41" s="77"/>
      <c r="KB41" s="77"/>
      <c r="KC41" s="77"/>
      <c r="KD41" s="77"/>
      <c r="KE41" s="77"/>
      <c r="KF41" s="77"/>
      <c r="KG41" s="77"/>
      <c r="KH41" s="77"/>
      <c r="KI41" s="77"/>
      <c r="KJ41" s="77"/>
      <c r="KK41" s="77"/>
      <c r="KL41" s="77"/>
      <c r="KM41" s="77"/>
      <c r="KN41" s="77"/>
      <c r="KO41" s="77"/>
      <c r="KP41" s="77"/>
      <c r="KQ41" s="77"/>
      <c r="KR41" s="77"/>
      <c r="KS41" s="77"/>
      <c r="KT41" s="77"/>
      <c r="KU41" s="77"/>
      <c r="KV41" s="77"/>
      <c r="KW41" s="77"/>
      <c r="KX41" s="77"/>
      <c r="KY41" s="77"/>
      <c r="KZ41" s="77"/>
      <c r="LA41" s="77"/>
      <c r="LB41" s="77"/>
      <c r="LC41" s="77"/>
      <c r="LD41" s="77"/>
      <c r="LE41" s="77"/>
      <c r="LF41" s="77"/>
      <c r="LG41" s="77"/>
      <c r="LH41" s="77"/>
      <c r="LI41" s="77"/>
      <c r="LJ41" s="77"/>
      <c r="LK41" s="77"/>
      <c r="LL41" s="77"/>
      <c r="LM41" s="77"/>
      <c r="LN41" s="77"/>
      <c r="LO41" s="77"/>
      <c r="LP41" s="77"/>
      <c r="LQ41" s="77"/>
      <c r="LR41" s="77"/>
      <c r="LS41" s="77"/>
      <c r="LT41" s="77"/>
      <c r="LU41" s="77"/>
      <c r="LV41" s="77"/>
      <c r="LW41" s="77"/>
      <c r="LX41" s="77"/>
      <c r="LY41" s="77"/>
      <c r="LZ41" s="77"/>
      <c r="MA41" s="77"/>
      <c r="MB41" s="77"/>
      <c r="MC41" s="77"/>
      <c r="MD41" s="77"/>
      <c r="ME41" s="77"/>
      <c r="MF41" s="77"/>
      <c r="MG41" s="77"/>
      <c r="MH41" s="77"/>
      <c r="MI41" s="77"/>
      <c r="MJ41" s="77"/>
      <c r="MK41" s="77"/>
      <c r="ML41" s="77"/>
      <c r="MM41" s="77"/>
      <c r="MN41" s="77"/>
      <c r="MO41" s="77"/>
      <c r="MP41" s="77"/>
      <c r="MQ41" s="77"/>
      <c r="MR41" s="77"/>
      <c r="MS41" s="77"/>
      <c r="MT41" s="77"/>
      <c r="MU41" s="77"/>
      <c r="MV41" s="77"/>
      <c r="MW41" s="77"/>
      <c r="MX41" s="77"/>
      <c r="MY41" s="77"/>
      <c r="MZ41" s="77"/>
      <c r="NA41" s="77"/>
      <c r="NB41" s="77"/>
      <c r="NC41" s="77"/>
      <c r="ND41" s="77"/>
      <c r="NE41" s="77"/>
      <c r="NF41" s="77"/>
      <c r="NG41" s="77"/>
      <c r="NH41" s="77"/>
      <c r="NI41" s="77"/>
      <c r="NJ41" s="77"/>
      <c r="NK41" s="77"/>
      <c r="NL41" s="77"/>
      <c r="NM41" s="77"/>
      <c r="NN41" s="77"/>
      <c r="NO41" s="77"/>
      <c r="NP41" s="77"/>
      <c r="NQ41" s="77"/>
      <c r="NR41" s="77"/>
      <c r="NS41" s="77"/>
      <c r="NT41" s="77"/>
      <c r="NU41" s="77"/>
      <c r="NV41" s="77"/>
      <c r="NW41" s="77"/>
      <c r="NX41" s="77"/>
      <c r="NY41" s="77"/>
      <c r="NZ41" s="77"/>
      <c r="OA41" s="77"/>
      <c r="OB41" s="77"/>
      <c r="OC41" s="77"/>
      <c r="OD41" s="77"/>
      <c r="OE41" s="77"/>
      <c r="OF41" s="77"/>
      <c r="OG41" s="77"/>
      <c r="OH41" s="77"/>
      <c r="OI41" s="77"/>
      <c r="OJ41" s="77"/>
      <c r="OK41" s="77"/>
      <c r="OL41" s="77"/>
      <c r="OM41" s="77"/>
      <c r="ON41" s="77"/>
      <c r="OO41" s="77"/>
      <c r="OP41" s="77"/>
      <c r="OQ41" s="77"/>
      <c r="OR41" s="77"/>
      <c r="OS41" s="77"/>
      <c r="OT41" s="77"/>
      <c r="OU41" s="77"/>
      <c r="OV41" s="77"/>
      <c r="OW41" s="77"/>
      <c r="OX41" s="77"/>
      <c r="OY41" s="77"/>
      <c r="OZ41" s="77"/>
      <c r="PA41" s="77"/>
      <c r="PB41" s="77"/>
      <c r="PC41" s="77"/>
      <c r="PD41" s="77"/>
      <c r="PE41" s="77"/>
      <c r="PF41" s="77"/>
      <c r="PG41" s="77"/>
      <c r="PH41" s="77"/>
      <c r="PI41" s="77"/>
      <c r="PJ41" s="77"/>
      <c r="PK41" s="77"/>
      <c r="PL41" s="77"/>
      <c r="PM41" s="77"/>
      <c r="PN41" s="77"/>
      <c r="PO41" s="77"/>
      <c r="PP41" s="77"/>
      <c r="PQ41" s="77"/>
      <c r="PR41" s="77"/>
      <c r="PS41" s="77"/>
      <c r="PT41" s="77"/>
      <c r="PU41" s="77"/>
      <c r="PV41" s="77"/>
      <c r="PW41" s="77"/>
      <c r="PX41" s="77"/>
      <c r="PY41" s="77"/>
      <c r="PZ41" s="77"/>
      <c r="QA41" s="77"/>
      <c r="QB41" s="77"/>
      <c r="QC41" s="77"/>
      <c r="QD41" s="77"/>
      <c r="QE41" s="77"/>
      <c r="QF41" s="77"/>
      <c r="QG41" s="77"/>
      <c r="QH41" s="77"/>
      <c r="QI41" s="77"/>
      <c r="QJ41" s="77"/>
      <c r="QK41" s="77"/>
      <c r="QL41" s="77"/>
      <c r="QM41" s="77"/>
      <c r="QN41" s="77"/>
      <c r="QO41" s="77"/>
      <c r="QP41" s="77"/>
      <c r="QQ41" s="77"/>
      <c r="QR41" s="77"/>
      <c r="QS41" s="77"/>
      <c r="QT41" s="77"/>
      <c r="QU41" s="77"/>
      <c r="QV41" s="77"/>
      <c r="QW41" s="77"/>
      <c r="QX41" s="77"/>
      <c r="QY41" s="77"/>
      <c r="QZ41" s="77"/>
      <c r="RA41" s="77"/>
      <c r="RB41" s="77"/>
      <c r="RC41" s="77"/>
      <c r="RD41" s="77"/>
      <c r="RE41" s="77"/>
      <c r="RF41" s="77"/>
      <c r="RG41" s="77"/>
      <c r="RH41" s="77"/>
      <c r="RI41" s="77"/>
      <c r="RJ41" s="77"/>
      <c r="RK41" s="77"/>
      <c r="RL41" s="77"/>
      <c r="RM41" s="77"/>
      <c r="RN41" s="77"/>
      <c r="RO41" s="77"/>
      <c r="RP41" s="77"/>
      <c r="RQ41" s="77"/>
      <c r="RR41" s="77"/>
      <c r="RS41" s="77"/>
      <c r="RT41" s="77"/>
      <c r="RU41" s="77"/>
      <c r="RV41" s="77"/>
      <c r="RW41" s="77"/>
      <c r="RX41" s="77"/>
      <c r="RY41" s="77"/>
      <c r="RZ41" s="77"/>
      <c r="SA41" s="77"/>
      <c r="SB41" s="77"/>
      <c r="SC41" s="77"/>
      <c r="SD41" s="77"/>
      <c r="SE41" s="77"/>
      <c r="SF41" s="77"/>
      <c r="SG41" s="77"/>
      <c r="SH41" s="77"/>
      <c r="SI41" s="77"/>
      <c r="SJ41" s="77"/>
      <c r="SK41" s="77"/>
      <c r="SL41" s="77"/>
      <c r="SM41" s="77"/>
      <c r="SN41" s="77"/>
      <c r="SO41" s="77"/>
      <c r="SP41" s="77"/>
      <c r="SQ41" s="77"/>
      <c r="SR41" s="77"/>
      <c r="SS41" s="77"/>
      <c r="ST41" s="77"/>
      <c r="SU41" s="77"/>
      <c r="SV41" s="77"/>
      <c r="SW41" s="77"/>
      <c r="SX41" s="77"/>
      <c r="SY41" s="77"/>
      <c r="SZ41" s="77"/>
      <c r="TA41" s="77"/>
      <c r="TB41" s="77"/>
      <c r="TC41" s="77"/>
      <c r="TD41" s="77"/>
      <c r="TE41" s="77"/>
      <c r="TF41" s="77"/>
      <c r="TG41" s="77"/>
      <c r="TH41" s="77"/>
      <c r="TI41" s="77"/>
      <c r="TJ41" s="77"/>
      <c r="TK41" s="77"/>
      <c r="TL41" s="77"/>
      <c r="TM41" s="77"/>
      <c r="TN41" s="77"/>
      <c r="TO41" s="77"/>
      <c r="TP41" s="77"/>
      <c r="TQ41" s="77"/>
      <c r="TR41" s="77"/>
      <c r="TS41" s="77"/>
      <c r="TT41" s="77"/>
      <c r="TU41" s="77"/>
      <c r="TV41" s="77"/>
      <c r="TW41" s="77"/>
      <c r="TX41" s="77"/>
      <c r="TY41" s="77"/>
      <c r="TZ41" s="77"/>
      <c r="UA41" s="77"/>
      <c r="UB41" s="77"/>
      <c r="UC41" s="77"/>
      <c r="UD41" s="77"/>
      <c r="UE41" s="77"/>
      <c r="UF41" s="77"/>
      <c r="UG41" s="77"/>
      <c r="UH41" s="77"/>
      <c r="UI41" s="77"/>
      <c r="UJ41" s="77"/>
      <c r="UK41" s="77"/>
      <c r="UL41" s="77"/>
      <c r="UM41" s="77"/>
      <c r="UN41" s="77"/>
      <c r="UO41" s="77"/>
      <c r="UP41" s="77"/>
      <c r="UQ41" s="77"/>
      <c r="UR41" s="77"/>
      <c r="US41" s="77"/>
      <c r="UT41" s="77"/>
      <c r="UU41" s="77"/>
      <c r="UV41" s="77"/>
      <c r="UW41" s="77"/>
      <c r="UX41" s="77"/>
      <c r="UY41" s="77"/>
      <c r="UZ41" s="77"/>
      <c r="VA41" s="77"/>
      <c r="VB41" s="77"/>
      <c r="VC41" s="77"/>
      <c r="VD41" s="77"/>
      <c r="VE41" s="77"/>
      <c r="VF41" s="77"/>
      <c r="VG41" s="77"/>
      <c r="VH41" s="77"/>
      <c r="VI41" s="77"/>
      <c r="VJ41" s="77"/>
      <c r="VK41" s="77"/>
      <c r="VL41" s="77"/>
      <c r="VM41" s="77"/>
      <c r="VN41" s="77"/>
      <c r="VO41" s="77"/>
      <c r="VP41" s="77"/>
      <c r="VQ41" s="77"/>
      <c r="VR41" s="77"/>
      <c r="VS41" s="77"/>
      <c r="VT41" s="77"/>
      <c r="VU41" s="77"/>
      <c r="VV41" s="77"/>
      <c r="VW41" s="77"/>
      <c r="VX41" s="77"/>
      <c r="VY41" s="77"/>
      <c r="VZ41" s="77"/>
      <c r="WA41" s="77"/>
      <c r="WB41" s="77"/>
      <c r="WC41" s="77"/>
      <c r="WD41" s="77"/>
      <c r="WE41" s="77"/>
      <c r="WF41" s="77"/>
      <c r="WG41" s="77"/>
      <c r="WH41" s="77"/>
      <c r="WI41" s="77"/>
      <c r="WJ41" s="77"/>
      <c r="WK41" s="77"/>
      <c r="WL41" s="77"/>
      <c r="WM41" s="77"/>
      <c r="WN41" s="77"/>
      <c r="WO41" s="77"/>
      <c r="WP41" s="77"/>
      <c r="WQ41" s="77"/>
      <c r="WR41" s="77"/>
      <c r="WS41" s="77"/>
      <c r="WT41" s="77"/>
      <c r="WU41" s="77"/>
      <c r="WV41" s="77"/>
      <c r="WW41" s="77"/>
      <c r="WX41" s="77"/>
      <c r="WY41" s="77"/>
      <c r="WZ41" s="77"/>
      <c r="XA41" s="77"/>
      <c r="XB41" s="77"/>
      <c r="XC41" s="77"/>
      <c r="XD41" s="77"/>
      <c r="XE41" s="77"/>
      <c r="XF41" s="77"/>
      <c r="XG41" s="77"/>
      <c r="XH41" s="77"/>
      <c r="XI41" s="77"/>
      <c r="XJ41" s="77"/>
      <c r="XK41" s="77"/>
      <c r="XL41" s="77"/>
      <c r="XM41" s="77"/>
      <c r="XN41" s="77"/>
      <c r="XO41" s="77"/>
      <c r="XP41" s="77"/>
      <c r="XQ41" s="77"/>
      <c r="XR41" s="77"/>
      <c r="XS41" s="77"/>
      <c r="XT41" s="77"/>
      <c r="XU41" s="77"/>
      <c r="XV41" s="77"/>
      <c r="XW41" s="77"/>
      <c r="XX41" s="77"/>
      <c r="XY41" s="77"/>
      <c r="XZ41" s="77"/>
      <c r="YA41" s="77"/>
      <c r="YB41" s="77"/>
      <c r="YC41" s="77"/>
      <c r="YD41" s="77"/>
      <c r="YE41" s="77"/>
      <c r="YF41" s="77"/>
      <c r="YG41" s="77"/>
      <c r="YH41" s="77"/>
      <c r="YI41" s="77"/>
      <c r="YJ41" s="77"/>
      <c r="YK41" s="77"/>
      <c r="YL41" s="77"/>
      <c r="YM41" s="77"/>
      <c r="YN41" s="77"/>
      <c r="YO41" s="77"/>
      <c r="YP41" s="77"/>
      <c r="YQ41" s="77"/>
      <c r="YR41" s="77"/>
      <c r="YS41" s="77"/>
      <c r="YT41" s="77"/>
      <c r="YU41" s="77"/>
      <c r="YV41" s="77"/>
      <c r="YW41" s="77"/>
      <c r="YX41" s="77"/>
      <c r="YY41" s="77"/>
      <c r="YZ41" s="77"/>
      <c r="ZA41" s="77"/>
      <c r="ZB41" s="77"/>
      <c r="ZC41" s="77"/>
      <c r="ZD41" s="77"/>
      <c r="ZE41" s="77"/>
      <c r="ZF41" s="77"/>
      <c r="ZG41" s="77"/>
      <c r="ZH41" s="77"/>
      <c r="ZI41" s="77"/>
      <c r="ZJ41" s="77"/>
      <c r="ZK41" s="77"/>
      <c r="ZL41" s="77"/>
      <c r="ZM41" s="77"/>
      <c r="ZN41" s="77"/>
      <c r="ZO41" s="77"/>
      <c r="ZP41" s="77"/>
      <c r="ZQ41" s="77"/>
      <c r="ZR41" s="77"/>
      <c r="ZS41" s="77"/>
      <c r="ZT41" s="77"/>
      <c r="ZU41" s="77"/>
      <c r="ZV41" s="77"/>
      <c r="ZW41" s="77"/>
      <c r="ZX41" s="77"/>
      <c r="ZY41" s="77"/>
      <c r="ZZ41" s="77"/>
      <c r="AAA41" s="77"/>
      <c r="AAB41" s="77"/>
      <c r="AAC41" s="77"/>
      <c r="AAD41" s="77"/>
      <c r="AAE41" s="77"/>
      <c r="AAF41" s="77"/>
      <c r="AAG41" s="77"/>
      <c r="AAH41" s="77"/>
      <c r="AAI41" s="77"/>
      <c r="AAJ41" s="77"/>
      <c r="AAK41" s="77"/>
      <c r="AAL41" s="77"/>
      <c r="AAM41" s="77"/>
      <c r="AAN41" s="77"/>
      <c r="AAO41" s="77"/>
      <c r="AAP41" s="77"/>
      <c r="AAQ41" s="77"/>
      <c r="AAR41" s="77"/>
      <c r="AAS41" s="77"/>
      <c r="AAT41" s="77"/>
      <c r="AAU41" s="77"/>
      <c r="AAV41" s="77"/>
      <c r="AAW41" s="77"/>
      <c r="AAX41" s="77"/>
      <c r="AAY41" s="77"/>
      <c r="AAZ41" s="77"/>
      <c r="ABA41" s="77"/>
      <c r="ABB41" s="77"/>
      <c r="ABC41" s="77"/>
      <c r="ABD41" s="77"/>
      <c r="ABE41" s="77"/>
      <c r="ABF41" s="77"/>
      <c r="ABG41" s="77"/>
      <c r="ABH41" s="77"/>
      <c r="ABI41" s="77"/>
      <c r="ABJ41" s="77"/>
      <c r="ABK41" s="77"/>
      <c r="ABL41" s="77"/>
      <c r="ABM41" s="77"/>
      <c r="ABN41" s="77"/>
      <c r="ABO41" s="77"/>
      <c r="ABP41" s="77"/>
      <c r="ABQ41" s="77"/>
      <c r="ABR41" s="77"/>
      <c r="ABS41" s="77"/>
      <c r="ABT41" s="77"/>
      <c r="ABU41" s="77"/>
      <c r="ABV41" s="77"/>
      <c r="ABW41" s="77"/>
      <c r="ABX41" s="77"/>
      <c r="ABY41" s="77"/>
      <c r="ABZ41" s="77"/>
      <c r="ACA41" s="77"/>
      <c r="ACB41" s="77"/>
      <c r="ACC41" s="77"/>
      <c r="ACD41" s="77"/>
      <c r="ACE41" s="77"/>
      <c r="ACF41" s="77"/>
      <c r="ACG41" s="77"/>
      <c r="ACH41" s="77"/>
      <c r="ACI41" s="77"/>
      <c r="ACJ41" s="77"/>
      <c r="ACK41" s="77"/>
      <c r="ACL41" s="77"/>
      <c r="ACM41" s="77"/>
      <c r="ACN41" s="77"/>
      <c r="ACO41" s="77"/>
      <c r="ACP41" s="77"/>
      <c r="ACQ41" s="77"/>
      <c r="ACR41" s="77"/>
      <c r="ACS41" s="77"/>
      <c r="ACT41" s="77"/>
      <c r="ACU41" s="77"/>
      <c r="ACV41" s="77"/>
      <c r="ACW41" s="77"/>
      <c r="ACX41" s="77"/>
      <c r="ACY41" s="77"/>
      <c r="ACZ41" s="77"/>
      <c r="ADA41" s="77"/>
      <c r="ADB41" s="77"/>
      <c r="ADC41" s="77"/>
      <c r="ADD41" s="77"/>
      <c r="ADE41" s="77"/>
      <c r="ADF41" s="77"/>
      <c r="ADG41" s="77"/>
      <c r="ADH41" s="77"/>
      <c r="ADI41" s="77"/>
      <c r="ADJ41" s="77"/>
      <c r="ADK41" s="77"/>
      <c r="ADL41" s="77"/>
      <c r="ADM41" s="77"/>
      <c r="ADN41" s="77"/>
      <c r="ADO41" s="77"/>
      <c r="ADP41" s="77"/>
      <c r="ADQ41" s="77"/>
      <c r="ADR41" s="77"/>
      <c r="ADS41" s="77"/>
      <c r="ADT41" s="77"/>
      <c r="ADU41" s="77"/>
      <c r="ADV41" s="77"/>
      <c r="ADW41" s="77"/>
      <c r="ADX41" s="77"/>
      <c r="ADY41" s="77"/>
      <c r="ADZ41" s="77"/>
      <c r="AEA41" s="77"/>
      <c r="AEB41" s="77"/>
      <c r="AEC41" s="77"/>
      <c r="AED41" s="77"/>
      <c r="AEE41" s="77"/>
      <c r="AEF41" s="77"/>
      <c r="AEG41" s="77"/>
      <c r="AEH41" s="77"/>
      <c r="AEI41" s="77"/>
      <c r="AEJ41" s="77"/>
      <c r="AEK41" s="77"/>
      <c r="AEL41" s="77"/>
      <c r="AEM41" s="77"/>
      <c r="AEN41" s="77"/>
      <c r="AEO41" s="77"/>
      <c r="AEP41" s="77"/>
      <c r="AEQ41" s="77"/>
      <c r="AER41" s="77"/>
      <c r="AES41" s="77"/>
      <c r="AET41" s="77"/>
      <c r="AEU41" s="77"/>
      <c r="AEV41" s="77"/>
      <c r="AEW41" s="77"/>
      <c r="AEX41" s="77"/>
      <c r="AEY41" s="77"/>
      <c r="AEZ41" s="77"/>
      <c r="AFA41" s="77"/>
      <c r="AFB41" s="77"/>
      <c r="AFC41" s="77"/>
      <c r="AFD41" s="77"/>
      <c r="AFE41" s="77"/>
      <c r="AFF41" s="77"/>
      <c r="AFG41" s="77"/>
      <c r="AFH41" s="77"/>
      <c r="AFI41" s="77"/>
      <c r="AFJ41" s="77"/>
      <c r="AFK41" s="77"/>
      <c r="AFL41" s="77"/>
      <c r="AFM41" s="77"/>
      <c r="AFN41" s="77"/>
      <c r="AFO41" s="77"/>
      <c r="AFP41" s="77"/>
      <c r="AFQ41" s="77"/>
      <c r="AFR41" s="77"/>
      <c r="AFS41" s="77"/>
      <c r="AFT41" s="77"/>
      <c r="AFU41" s="77"/>
      <c r="AFV41" s="77"/>
      <c r="AFW41" s="77"/>
      <c r="AFX41" s="77"/>
      <c r="AFY41" s="77"/>
      <c r="AFZ41" s="77"/>
      <c r="AGA41" s="77"/>
      <c r="AGB41" s="77"/>
      <c r="AGC41" s="77"/>
      <c r="AGD41" s="77"/>
      <c r="AGE41" s="77"/>
      <c r="AGF41" s="77"/>
      <c r="AGG41" s="77"/>
      <c r="AGH41" s="77"/>
      <c r="AGI41" s="77"/>
      <c r="AGJ41" s="77"/>
      <c r="AGK41" s="77"/>
      <c r="AGL41" s="77"/>
      <c r="AGM41" s="77"/>
      <c r="AGN41" s="77"/>
      <c r="AGO41" s="77"/>
      <c r="AGP41" s="77"/>
      <c r="AGQ41" s="77"/>
      <c r="AGR41" s="77"/>
      <c r="AGS41" s="77"/>
      <c r="AGT41" s="77"/>
      <c r="AGU41" s="77"/>
      <c r="AGV41" s="77"/>
      <c r="AGW41" s="77"/>
      <c r="AGX41" s="77"/>
      <c r="AGY41" s="77"/>
      <c r="AGZ41" s="77"/>
      <c r="AHA41" s="77"/>
      <c r="AHB41" s="77"/>
      <c r="AHC41" s="77"/>
      <c r="AHD41" s="77"/>
      <c r="AHE41" s="77"/>
      <c r="AHF41" s="77"/>
      <c r="AHG41" s="77"/>
      <c r="AHH41" s="77"/>
      <c r="AHI41" s="77"/>
      <c r="AHJ41" s="77"/>
      <c r="AHK41" s="77"/>
      <c r="AHL41" s="77"/>
      <c r="AHM41" s="77"/>
      <c r="AHN41" s="77"/>
      <c r="AHO41" s="77"/>
      <c r="AHP41" s="77"/>
      <c r="AHQ41" s="77"/>
      <c r="AHR41" s="77"/>
      <c r="AHS41" s="77"/>
      <c r="AHT41" s="77"/>
      <c r="AHU41" s="77"/>
      <c r="AHV41" s="77"/>
      <c r="AHW41" s="77"/>
      <c r="AHX41" s="77"/>
      <c r="AHY41" s="77"/>
      <c r="AHZ41" s="77"/>
      <c r="AIA41" s="77"/>
      <c r="AIB41" s="77"/>
      <c r="AIC41" s="77"/>
      <c r="AID41" s="77"/>
      <c r="AIE41" s="77"/>
      <c r="AIF41" s="77"/>
      <c r="AIG41" s="77"/>
      <c r="AIH41" s="77"/>
      <c r="AII41" s="77"/>
      <c r="AIJ41" s="77"/>
      <c r="AIK41" s="77"/>
      <c r="AIL41" s="77"/>
      <c r="AIM41" s="77"/>
      <c r="AIN41" s="77"/>
      <c r="AIO41" s="77"/>
      <c r="AIP41" s="77"/>
      <c r="AIQ41" s="77"/>
      <c r="AIR41" s="77"/>
      <c r="AIS41" s="77"/>
      <c r="AIT41" s="77"/>
      <c r="AIU41" s="77"/>
      <c r="AIV41" s="77"/>
      <c r="AIW41" s="77"/>
      <c r="AIX41" s="77"/>
      <c r="AIY41" s="77"/>
      <c r="AIZ41" s="77"/>
      <c r="AJA41" s="77"/>
      <c r="AJB41" s="77"/>
      <c r="AJC41" s="77"/>
      <c r="AJD41" s="77"/>
      <c r="AJE41" s="77"/>
      <c r="AJF41" s="77"/>
      <c r="AJG41" s="77"/>
      <c r="AJH41" s="77"/>
      <c r="AJI41" s="77"/>
      <c r="AJJ41" s="77"/>
      <c r="AJK41" s="77"/>
      <c r="AJL41" s="77"/>
      <c r="AJM41" s="77"/>
      <c r="AJN41" s="77"/>
      <c r="AJO41" s="77"/>
      <c r="AJP41" s="77"/>
      <c r="AJQ41" s="77"/>
      <c r="AJR41" s="77"/>
      <c r="AJS41" s="77"/>
      <c r="AJT41" s="77"/>
      <c r="AJU41" s="77"/>
      <c r="AJV41" s="77"/>
      <c r="AJW41" s="77"/>
      <c r="AJX41" s="77"/>
      <c r="AJY41" s="77"/>
      <c r="AJZ41" s="77"/>
      <c r="AKA41" s="77"/>
      <c r="AKB41" s="77"/>
      <c r="AKC41" s="77"/>
      <c r="AKD41" s="77"/>
      <c r="AKE41" s="77"/>
      <c r="AKF41" s="77"/>
      <c r="AKG41" s="77"/>
      <c r="AKH41" s="77"/>
      <c r="AKI41" s="77"/>
      <c r="AKJ41" s="77"/>
      <c r="AKK41" s="77"/>
      <c r="AKL41" s="77"/>
      <c r="AKM41" s="77"/>
      <c r="AKN41" s="77"/>
      <c r="AKO41" s="77"/>
      <c r="AKP41" s="77"/>
      <c r="AKQ41" s="77"/>
      <c r="AKR41" s="77"/>
      <c r="AKS41" s="77"/>
      <c r="AKT41" s="77"/>
      <c r="AKU41" s="77"/>
      <c r="AKV41" s="77"/>
      <c r="AKW41" s="77"/>
      <c r="AKX41" s="77"/>
      <c r="AKY41" s="77"/>
      <c r="AKZ41" s="77"/>
      <c r="ALA41" s="77"/>
      <c r="ALB41" s="77"/>
      <c r="ALC41" s="77"/>
      <c r="ALD41" s="77"/>
      <c r="ALE41" s="77"/>
      <c r="ALF41" s="77"/>
      <c r="ALG41" s="77"/>
      <c r="ALH41" s="77"/>
      <c r="ALI41" s="77"/>
      <c r="ALJ41" s="77"/>
      <c r="ALK41" s="77"/>
      <c r="ALL41" s="77"/>
      <c r="ALM41" s="77"/>
      <c r="ALN41" s="77"/>
      <c r="ALO41" s="77"/>
      <c r="ALP41" s="77"/>
      <c r="ALQ41" s="77"/>
      <c r="ALR41" s="77"/>
      <c r="ALS41" s="77"/>
      <c r="ALT41" s="77"/>
      <c r="ALU41" s="77"/>
      <c r="ALV41" s="77"/>
      <c r="ALW41" s="77"/>
      <c r="ALX41" s="77"/>
      <c r="ALY41" s="77"/>
      <c r="ALZ41" s="77"/>
      <c r="AMA41" s="77"/>
      <c r="AMB41" s="77"/>
      <c r="AMC41" s="77"/>
      <c r="AMD41" s="77"/>
      <c r="AME41" s="77"/>
      <c r="AMF41" s="77"/>
      <c r="AMG41" s="77"/>
      <c r="AMH41" s="77"/>
      <c r="AMI41" s="77"/>
      <c r="AMJ41" s="77"/>
      <c r="AMK41" s="77"/>
      <c r="AML41" s="77"/>
      <c r="AMM41" s="77"/>
      <c r="AMN41" s="77"/>
      <c r="AMO41" s="77"/>
      <c r="AMP41" s="77"/>
      <c r="AMQ41" s="77"/>
      <c r="AMR41" s="77"/>
      <c r="AMS41" s="77"/>
      <c r="AMT41" s="77"/>
      <c r="AMU41" s="77"/>
      <c r="AMV41" s="77"/>
      <c r="AMW41" s="77"/>
      <c r="AMX41" s="77"/>
      <c r="AMY41" s="77"/>
      <c r="AMZ41" s="77"/>
      <c r="ANA41" s="77"/>
      <c r="ANB41" s="77"/>
      <c r="ANC41" s="77"/>
      <c r="AND41" s="77"/>
      <c r="ANE41" s="77"/>
      <c r="ANF41" s="77"/>
      <c r="ANG41" s="77"/>
      <c r="ANH41" s="77"/>
      <c r="ANI41" s="77"/>
      <c r="ANJ41" s="77"/>
      <c r="ANK41" s="77"/>
      <c r="ANL41" s="77"/>
      <c r="ANM41" s="77"/>
      <c r="ANN41" s="77"/>
      <c r="ANO41" s="77"/>
      <c r="ANP41" s="77"/>
      <c r="ANQ41" s="77"/>
      <c r="ANR41" s="77"/>
      <c r="ANS41" s="77"/>
      <c r="ANT41" s="77"/>
      <c r="ANU41" s="77"/>
      <c r="ANV41" s="77"/>
      <c r="ANW41" s="77"/>
      <c r="ANX41" s="77"/>
      <c r="ANY41" s="77"/>
      <c r="ANZ41" s="77"/>
      <c r="AOA41" s="77"/>
      <c r="AOB41" s="77"/>
      <c r="AOC41" s="77"/>
      <c r="AOD41" s="77"/>
      <c r="AOE41" s="77"/>
      <c r="AOF41" s="77"/>
      <c r="AOG41" s="77"/>
      <c r="AOH41" s="77"/>
      <c r="AOI41" s="77"/>
      <c r="AOJ41" s="77"/>
      <c r="AOK41" s="77"/>
      <c r="AOL41" s="77"/>
      <c r="AOM41" s="77"/>
      <c r="AON41" s="77"/>
      <c r="AOO41" s="77"/>
      <c r="AOP41" s="77"/>
      <c r="AOQ41" s="77"/>
      <c r="AOR41" s="77"/>
      <c r="AOS41" s="77"/>
      <c r="AOT41" s="77"/>
      <c r="AOU41" s="77"/>
      <c r="AOV41" s="77"/>
      <c r="AOW41" s="77"/>
      <c r="AOX41" s="77"/>
      <c r="AOY41" s="77"/>
      <c r="AOZ41" s="77"/>
      <c r="APA41" s="77"/>
      <c r="APB41" s="77"/>
      <c r="APC41" s="77"/>
      <c r="APD41" s="77"/>
      <c r="APE41" s="77"/>
      <c r="APF41" s="77"/>
      <c r="APG41" s="77"/>
      <c r="APH41" s="77"/>
      <c r="API41" s="77"/>
      <c r="APJ41" s="77"/>
      <c r="APK41" s="77"/>
      <c r="APL41" s="77"/>
      <c r="APM41" s="77"/>
      <c r="APN41" s="77"/>
      <c r="APO41" s="77"/>
      <c r="APP41" s="77"/>
      <c r="APQ41" s="77"/>
      <c r="APR41" s="77"/>
      <c r="APS41" s="77"/>
      <c r="APT41" s="77"/>
      <c r="APU41" s="77"/>
      <c r="APV41" s="77"/>
      <c r="APW41" s="77"/>
      <c r="APX41" s="77"/>
      <c r="APY41" s="77"/>
      <c r="APZ41" s="77"/>
      <c r="AQA41" s="77"/>
      <c r="AQB41" s="77"/>
      <c r="AQC41" s="77"/>
      <c r="AQD41" s="77"/>
      <c r="AQE41" s="77"/>
      <c r="AQF41" s="77"/>
      <c r="AQG41" s="77"/>
      <c r="AQH41" s="77"/>
      <c r="AQI41" s="77"/>
      <c r="AQJ41" s="77"/>
      <c r="AQK41" s="77"/>
      <c r="AQL41" s="77"/>
      <c r="AQM41" s="77"/>
      <c r="AQN41" s="77"/>
      <c r="AQO41" s="77"/>
      <c r="AQP41" s="77"/>
      <c r="AQQ41" s="77"/>
      <c r="AQR41" s="77"/>
      <c r="AQS41" s="77"/>
      <c r="AQT41" s="77"/>
      <c r="AQU41" s="77"/>
      <c r="AQV41" s="77"/>
      <c r="AQW41" s="77"/>
      <c r="AQX41" s="77"/>
      <c r="AQY41" s="77"/>
      <c r="AQZ41" s="77"/>
      <c r="ARA41" s="77"/>
      <c r="ARB41" s="77"/>
      <c r="ARC41" s="77"/>
      <c r="ARD41" s="77"/>
      <c r="ARE41" s="77"/>
      <c r="ARF41" s="77"/>
      <c r="ARG41" s="77"/>
      <c r="ARH41" s="77"/>
      <c r="ARI41" s="77"/>
      <c r="ARJ41" s="77"/>
      <c r="ARK41" s="77"/>
      <c r="ARL41" s="77"/>
      <c r="ARM41" s="77"/>
      <c r="ARN41" s="77"/>
      <c r="ARO41" s="77"/>
      <c r="ARP41" s="77"/>
      <c r="ARQ41" s="77"/>
      <c r="ARR41" s="77"/>
      <c r="ARS41" s="77"/>
      <c r="ART41" s="77"/>
      <c r="ARU41" s="77"/>
      <c r="ARV41" s="77"/>
      <c r="ARW41" s="77"/>
      <c r="ARX41" s="77"/>
      <c r="ARY41" s="77"/>
      <c r="ARZ41" s="77"/>
      <c r="ASA41" s="77"/>
      <c r="ASB41" s="77"/>
      <c r="ASC41" s="77"/>
      <c r="ASD41" s="77"/>
      <c r="ASE41" s="77"/>
      <c r="ASF41" s="77"/>
      <c r="ASG41" s="77"/>
      <c r="ASH41" s="77"/>
      <c r="ASI41" s="77"/>
      <c r="ASJ41" s="77"/>
      <c r="ASK41" s="77"/>
      <c r="ASL41" s="77"/>
      <c r="ASM41" s="77"/>
      <c r="ASN41" s="77"/>
      <c r="ASO41" s="77"/>
      <c r="ASP41" s="77"/>
      <c r="ASQ41" s="77"/>
      <c r="ASR41" s="77"/>
      <c r="ASS41" s="77"/>
      <c r="AST41" s="77"/>
      <c r="ASU41" s="77"/>
      <c r="ASV41" s="77"/>
      <c r="ASW41" s="77"/>
      <c r="ASX41" s="77"/>
      <c r="ASY41" s="77"/>
      <c r="ASZ41" s="77"/>
      <c r="ATA41" s="77"/>
      <c r="ATB41" s="77"/>
      <c r="ATC41" s="77"/>
      <c r="ATD41" s="77"/>
      <c r="ATE41" s="77"/>
      <c r="ATF41" s="77"/>
      <c r="ATG41" s="77"/>
      <c r="ATH41" s="77"/>
      <c r="ATI41" s="77"/>
      <c r="ATJ41" s="77"/>
      <c r="ATK41" s="77"/>
      <c r="ATL41" s="77"/>
      <c r="ATM41" s="77"/>
      <c r="ATN41" s="77"/>
      <c r="ATO41" s="77"/>
      <c r="ATP41" s="77"/>
      <c r="ATQ41" s="77"/>
      <c r="ATR41" s="77"/>
      <c r="ATS41" s="77"/>
      <c r="ATT41" s="77"/>
      <c r="ATU41" s="77"/>
      <c r="ATV41" s="77"/>
      <c r="ATW41" s="77"/>
      <c r="ATX41" s="77"/>
      <c r="ATY41" s="77"/>
      <c r="ATZ41" s="77"/>
      <c r="AUA41" s="77"/>
      <c r="AUB41" s="77"/>
      <c r="AUC41" s="77"/>
      <c r="AUD41" s="77"/>
      <c r="AUE41" s="77"/>
      <c r="AUF41" s="77"/>
      <c r="AUG41" s="77"/>
      <c r="AUH41" s="77"/>
      <c r="AUI41" s="77"/>
      <c r="AUJ41" s="77"/>
      <c r="AUK41" s="77"/>
      <c r="AUL41" s="77"/>
      <c r="AUM41" s="77"/>
      <c r="AUN41" s="77"/>
      <c r="AUO41" s="77"/>
      <c r="AUP41" s="77"/>
      <c r="AUQ41" s="77"/>
      <c r="AUR41" s="77"/>
      <c r="AUS41" s="77"/>
      <c r="AUT41" s="77"/>
      <c r="AUU41" s="77"/>
      <c r="AUV41" s="77"/>
      <c r="AUW41" s="77"/>
      <c r="AUX41" s="77"/>
      <c r="AUY41" s="77"/>
      <c r="AUZ41" s="77"/>
      <c r="AVA41" s="77"/>
      <c r="AVB41" s="77"/>
      <c r="AVC41" s="77"/>
      <c r="AVD41" s="77"/>
      <c r="AVE41" s="77"/>
      <c r="AVF41" s="77"/>
      <c r="AVG41" s="77"/>
      <c r="AVH41" s="77"/>
      <c r="AVI41" s="77"/>
      <c r="AVJ41" s="77"/>
      <c r="AVK41" s="77"/>
      <c r="AVL41" s="77"/>
      <c r="AVM41" s="77"/>
      <c r="AVN41" s="77"/>
      <c r="AVO41" s="77"/>
      <c r="AVP41" s="77"/>
      <c r="AVQ41" s="77"/>
      <c r="AVR41" s="77"/>
      <c r="AVS41" s="77"/>
      <c r="AVT41" s="77"/>
      <c r="AVU41" s="77"/>
      <c r="AVV41" s="77"/>
      <c r="AVW41" s="77"/>
      <c r="AVX41" s="77"/>
      <c r="AVY41" s="77"/>
      <c r="AVZ41" s="77"/>
      <c r="AWA41" s="77"/>
      <c r="AWB41" s="77"/>
      <c r="AWC41" s="77"/>
      <c r="AWD41" s="77"/>
      <c r="AWE41" s="77"/>
      <c r="AWF41" s="77"/>
      <c r="AWG41" s="77"/>
      <c r="AWH41" s="77"/>
      <c r="AWI41" s="77"/>
      <c r="AWJ41" s="77"/>
      <c r="AWK41" s="77"/>
      <c r="AWL41" s="77"/>
      <c r="AWM41" s="77"/>
      <c r="AWN41" s="77"/>
      <c r="AWO41" s="77"/>
      <c r="AWP41" s="77"/>
      <c r="AWQ41" s="77"/>
      <c r="AWR41" s="77"/>
      <c r="AWS41" s="77"/>
      <c r="AWT41" s="77"/>
      <c r="AWU41" s="77"/>
      <c r="AWV41" s="77"/>
      <c r="AWW41" s="77"/>
      <c r="AWX41" s="77"/>
      <c r="AWY41" s="77"/>
      <c r="AWZ41" s="77"/>
      <c r="AXA41" s="77"/>
      <c r="AXB41" s="77"/>
      <c r="AXC41" s="77"/>
      <c r="AXD41" s="77"/>
      <c r="AXE41" s="77"/>
      <c r="AXF41" s="77"/>
      <c r="AXG41" s="77"/>
      <c r="AXH41" s="77"/>
      <c r="AXI41" s="77"/>
      <c r="AXJ41" s="77"/>
      <c r="AXK41" s="77"/>
      <c r="AXL41" s="77"/>
      <c r="AXM41" s="77"/>
      <c r="AXN41" s="77"/>
      <c r="AXO41" s="77"/>
      <c r="AXP41" s="77"/>
      <c r="AXQ41" s="77"/>
      <c r="AXR41" s="77"/>
      <c r="AXS41" s="77"/>
      <c r="AXT41" s="77"/>
      <c r="AXU41" s="77"/>
      <c r="AXV41" s="77"/>
      <c r="AXW41" s="77"/>
      <c r="AXX41" s="77"/>
      <c r="AXY41" s="77"/>
      <c r="AXZ41" s="77"/>
      <c r="AYA41" s="77"/>
      <c r="AYB41" s="77"/>
      <c r="AYC41" s="77"/>
      <c r="AYD41" s="77"/>
      <c r="AYE41" s="77"/>
      <c r="AYF41" s="77"/>
      <c r="AYG41" s="77"/>
      <c r="AYH41" s="77"/>
      <c r="AYI41" s="77"/>
      <c r="AYJ41" s="77"/>
      <c r="AYK41" s="77"/>
      <c r="AYL41" s="77"/>
      <c r="AYM41" s="77"/>
      <c r="AYN41" s="77"/>
      <c r="AYO41" s="77"/>
      <c r="AYP41" s="77"/>
      <c r="AYQ41" s="77"/>
      <c r="AYR41" s="77"/>
      <c r="AYS41" s="77"/>
      <c r="AYT41" s="77"/>
      <c r="AYU41" s="77"/>
      <c r="AYV41" s="77"/>
      <c r="AYW41" s="77"/>
      <c r="AYX41" s="77"/>
      <c r="AYY41" s="77"/>
      <c r="AYZ41" s="77"/>
      <c r="AZA41" s="77"/>
      <c r="AZB41" s="77"/>
      <c r="AZC41" s="77"/>
      <c r="AZD41" s="77"/>
      <c r="AZE41" s="77"/>
      <c r="AZF41" s="77"/>
      <c r="AZG41" s="77"/>
      <c r="AZH41" s="77"/>
      <c r="AZI41" s="77"/>
      <c r="AZJ41" s="77"/>
      <c r="AZK41" s="77"/>
      <c r="AZL41" s="77"/>
      <c r="AZM41" s="77"/>
      <c r="AZN41" s="77"/>
      <c r="AZO41" s="77"/>
      <c r="AZP41" s="77"/>
      <c r="AZQ41" s="77"/>
      <c r="AZR41" s="77"/>
      <c r="AZS41" s="77"/>
      <c r="AZT41" s="77"/>
      <c r="AZU41" s="77"/>
      <c r="AZV41" s="77"/>
      <c r="AZW41" s="77"/>
      <c r="AZX41" s="77"/>
      <c r="AZY41" s="77"/>
      <c r="AZZ41" s="77"/>
      <c r="BAA41" s="77"/>
      <c r="BAB41" s="77"/>
      <c r="BAC41" s="77"/>
      <c r="BAD41" s="77"/>
      <c r="BAE41" s="77"/>
      <c r="BAF41" s="77"/>
      <c r="BAG41" s="77"/>
      <c r="BAH41" s="77"/>
      <c r="BAI41" s="77"/>
      <c r="BAJ41" s="77"/>
      <c r="BAK41" s="77"/>
      <c r="BAL41" s="77"/>
      <c r="BAM41" s="77"/>
      <c r="BAN41" s="77"/>
      <c r="BAO41" s="77"/>
      <c r="BAP41" s="77"/>
      <c r="BAQ41" s="77"/>
      <c r="BAR41" s="77"/>
      <c r="BAS41" s="77"/>
      <c r="BAT41" s="77"/>
      <c r="BAU41" s="77"/>
      <c r="BAV41" s="77"/>
      <c r="BAW41" s="77"/>
      <c r="BAX41" s="77"/>
      <c r="BAY41" s="77"/>
      <c r="BAZ41" s="77"/>
      <c r="BBA41" s="77"/>
      <c r="BBB41" s="77"/>
      <c r="BBC41" s="77"/>
      <c r="BBD41" s="77"/>
      <c r="BBE41" s="77"/>
      <c r="BBF41" s="77"/>
      <c r="BBG41" s="77"/>
      <c r="BBH41" s="77"/>
      <c r="BBI41" s="77"/>
      <c r="BBJ41" s="77"/>
      <c r="BBK41" s="77"/>
      <c r="BBL41" s="77"/>
      <c r="BBM41" s="77"/>
      <c r="BBN41" s="77"/>
      <c r="BBO41" s="77"/>
      <c r="BBP41" s="77"/>
      <c r="BBQ41" s="77"/>
      <c r="BBR41" s="77"/>
      <c r="BBS41" s="77"/>
      <c r="BBT41" s="77"/>
      <c r="BBU41" s="77"/>
      <c r="BBV41" s="77"/>
      <c r="BBW41" s="77"/>
      <c r="BBX41" s="77"/>
      <c r="BBY41" s="77"/>
      <c r="BBZ41" s="77"/>
      <c r="BCA41" s="77"/>
      <c r="BCB41" s="77"/>
      <c r="BCC41" s="77"/>
      <c r="BCD41" s="77"/>
      <c r="BCE41" s="77"/>
      <c r="BCF41" s="77"/>
      <c r="BCG41" s="77"/>
      <c r="BCH41" s="77"/>
      <c r="BCI41" s="77"/>
      <c r="BCJ41" s="77"/>
      <c r="BCK41" s="77"/>
      <c r="BCL41" s="77"/>
      <c r="BCM41" s="77"/>
      <c r="BCN41" s="77"/>
      <c r="BCO41" s="77"/>
      <c r="BCP41" s="77"/>
      <c r="BCQ41" s="77"/>
      <c r="BCR41" s="77"/>
      <c r="BCS41" s="77"/>
      <c r="BCT41" s="77"/>
      <c r="BCU41" s="77"/>
      <c r="BCV41" s="77"/>
      <c r="BCW41" s="77"/>
      <c r="BCX41" s="77"/>
      <c r="BCY41" s="77"/>
      <c r="BCZ41" s="77"/>
      <c r="BDA41" s="77"/>
      <c r="BDB41" s="77"/>
      <c r="BDC41" s="77"/>
      <c r="BDD41" s="77"/>
      <c r="BDE41" s="77"/>
      <c r="BDF41" s="77"/>
      <c r="BDG41" s="77"/>
      <c r="BDH41" s="77"/>
      <c r="BDI41" s="77"/>
      <c r="BDJ41" s="77"/>
      <c r="BDK41" s="77"/>
      <c r="BDL41" s="77"/>
      <c r="BDM41" s="77"/>
      <c r="BDN41" s="77"/>
      <c r="BDO41" s="77"/>
      <c r="BDP41" s="77"/>
      <c r="BDQ41" s="77"/>
      <c r="BDR41" s="77"/>
      <c r="BDS41" s="77"/>
      <c r="BDT41" s="77"/>
      <c r="BDU41" s="77"/>
      <c r="BDV41" s="77"/>
      <c r="BDW41" s="77"/>
      <c r="BDX41" s="77"/>
      <c r="BDY41" s="77"/>
      <c r="BDZ41" s="77"/>
      <c r="BEA41" s="77"/>
      <c r="BEB41" s="77"/>
      <c r="BEC41" s="77"/>
      <c r="BED41" s="77"/>
      <c r="BEE41" s="77"/>
      <c r="BEF41" s="77"/>
      <c r="BEG41" s="77"/>
      <c r="BEH41" s="77"/>
      <c r="BEI41" s="77"/>
      <c r="BEJ41" s="77"/>
      <c r="BEK41" s="77"/>
      <c r="BEL41" s="77"/>
      <c r="BEM41" s="77"/>
      <c r="BEN41" s="77"/>
      <c r="BEO41" s="77"/>
      <c r="BEP41" s="77"/>
      <c r="BEQ41" s="77"/>
      <c r="BER41" s="77"/>
      <c r="BES41" s="77"/>
      <c r="BET41" s="77"/>
      <c r="BEU41" s="77"/>
      <c r="BEV41" s="77"/>
      <c r="BEW41" s="77"/>
      <c r="BEX41" s="77"/>
      <c r="BEY41" s="77"/>
      <c r="BEZ41" s="77"/>
      <c r="BFA41" s="77"/>
      <c r="BFB41" s="77"/>
      <c r="BFC41" s="77"/>
      <c r="BFD41" s="77"/>
      <c r="BFE41" s="77"/>
      <c r="BFF41" s="77"/>
      <c r="BFG41" s="77"/>
      <c r="BFH41" s="77"/>
      <c r="BFI41" s="77"/>
      <c r="BFJ41" s="77"/>
      <c r="BFK41" s="77"/>
      <c r="BFL41" s="77"/>
      <c r="BFM41" s="77"/>
      <c r="BFN41" s="77"/>
      <c r="BFO41" s="77"/>
      <c r="BFP41" s="77"/>
      <c r="BFQ41" s="77"/>
      <c r="BFR41" s="77"/>
      <c r="BFS41" s="77"/>
      <c r="BFT41" s="77"/>
      <c r="BFU41" s="77"/>
      <c r="BFV41" s="77"/>
      <c r="BFW41" s="77"/>
      <c r="BFX41" s="77"/>
      <c r="BFY41" s="77"/>
      <c r="BFZ41" s="77"/>
      <c r="BGA41" s="77"/>
      <c r="BGB41" s="77"/>
      <c r="BGC41" s="77"/>
      <c r="BGD41" s="77"/>
      <c r="BGE41" s="77"/>
      <c r="BGF41" s="77"/>
      <c r="BGG41" s="77"/>
      <c r="BGH41" s="77"/>
      <c r="BGI41" s="77"/>
      <c r="BGJ41" s="77"/>
      <c r="BGK41" s="77"/>
      <c r="BGL41" s="77"/>
      <c r="BGM41" s="77"/>
      <c r="BGN41" s="77"/>
      <c r="BGO41" s="77"/>
      <c r="BGP41" s="77"/>
      <c r="BGQ41" s="77"/>
      <c r="BGR41" s="77"/>
      <c r="BGS41" s="77"/>
      <c r="BGT41" s="77"/>
      <c r="BGU41" s="77"/>
      <c r="BGV41" s="77"/>
      <c r="BGW41" s="77"/>
      <c r="BGX41" s="77"/>
      <c r="BGY41" s="77"/>
      <c r="BGZ41" s="77"/>
      <c r="BHA41" s="77"/>
      <c r="BHB41" s="77"/>
      <c r="BHC41" s="77"/>
      <c r="BHD41" s="77"/>
      <c r="BHE41" s="77"/>
      <c r="BHF41" s="77"/>
      <c r="BHG41" s="77"/>
      <c r="BHH41" s="77"/>
      <c r="BHI41" s="77"/>
      <c r="BHJ41" s="77"/>
      <c r="BHK41" s="77"/>
      <c r="BHL41" s="77"/>
      <c r="BHM41" s="77"/>
      <c r="BHN41" s="77"/>
      <c r="BHO41" s="77"/>
      <c r="BHP41" s="77"/>
      <c r="BHQ41" s="77"/>
      <c r="BHR41" s="77"/>
      <c r="BHS41" s="77"/>
      <c r="BHT41" s="77"/>
      <c r="BHU41" s="77"/>
      <c r="BHV41" s="77"/>
      <c r="BHW41" s="77"/>
      <c r="BHX41" s="77"/>
      <c r="BHY41" s="77"/>
      <c r="BHZ41" s="77"/>
      <c r="BIA41" s="77"/>
      <c r="BIB41" s="77"/>
      <c r="BIC41" s="77"/>
      <c r="BID41" s="77"/>
      <c r="BIE41" s="77"/>
      <c r="BIF41" s="77"/>
      <c r="BIG41" s="77"/>
      <c r="BIH41" s="77"/>
      <c r="BII41" s="77"/>
      <c r="BIJ41" s="77"/>
      <c r="BIK41" s="77"/>
      <c r="BIL41" s="77"/>
      <c r="BIM41" s="77"/>
      <c r="BIN41" s="77"/>
      <c r="BIO41" s="77"/>
      <c r="BIP41" s="77"/>
      <c r="BIQ41" s="77"/>
      <c r="BIR41" s="77"/>
      <c r="BIS41" s="77"/>
      <c r="BIT41" s="77"/>
      <c r="BIU41" s="77"/>
      <c r="BIV41" s="77"/>
      <c r="BIW41" s="77"/>
      <c r="BIX41" s="77"/>
      <c r="BIY41" s="77"/>
      <c r="BIZ41" s="77"/>
      <c r="BJA41" s="77"/>
      <c r="BJB41" s="77"/>
      <c r="BJC41" s="77"/>
      <c r="BJD41" s="77"/>
      <c r="BJE41" s="77"/>
      <c r="BJF41" s="77"/>
      <c r="BJG41" s="77"/>
      <c r="BJH41" s="77"/>
      <c r="BJI41" s="77"/>
      <c r="BJJ41" s="77"/>
      <c r="BJK41" s="77"/>
      <c r="BJL41" s="77"/>
      <c r="BJM41" s="77"/>
      <c r="BJN41" s="77"/>
      <c r="BJO41" s="77"/>
      <c r="BJP41" s="77"/>
      <c r="BJQ41" s="77"/>
      <c r="BJR41" s="77"/>
      <c r="BJS41" s="77"/>
      <c r="BJT41" s="77"/>
      <c r="BJU41" s="77"/>
      <c r="BJV41" s="77"/>
      <c r="BJW41" s="77"/>
      <c r="BJX41" s="77"/>
      <c r="BJY41" s="77"/>
      <c r="BJZ41" s="77"/>
      <c r="BKA41" s="77"/>
      <c r="BKB41" s="77"/>
      <c r="BKC41" s="77"/>
      <c r="BKD41" s="77"/>
      <c r="BKE41" s="77"/>
      <c r="BKF41" s="77"/>
      <c r="BKG41" s="77"/>
      <c r="BKH41" s="77"/>
      <c r="BKI41" s="77"/>
      <c r="BKJ41" s="77"/>
      <c r="BKK41" s="77"/>
      <c r="BKL41" s="77"/>
      <c r="BKM41" s="77"/>
      <c r="BKN41" s="77"/>
      <c r="BKO41" s="77"/>
      <c r="BKP41" s="77"/>
      <c r="BKQ41" s="77"/>
      <c r="BKR41" s="77"/>
      <c r="BKS41" s="77"/>
      <c r="BKT41" s="77"/>
      <c r="BKU41" s="77"/>
      <c r="BKV41" s="77"/>
      <c r="BKW41" s="77"/>
      <c r="BKX41" s="77"/>
      <c r="BKY41" s="77"/>
      <c r="BKZ41" s="77"/>
      <c r="BLA41" s="77"/>
      <c r="BLB41" s="77"/>
      <c r="BLC41" s="77"/>
      <c r="BLD41" s="77"/>
      <c r="BLE41" s="77"/>
      <c r="BLF41" s="77"/>
      <c r="BLG41" s="77"/>
      <c r="BLH41" s="77"/>
      <c r="BLI41" s="77"/>
      <c r="BLJ41" s="77"/>
      <c r="BLK41" s="77"/>
      <c r="BLL41" s="77"/>
      <c r="BLM41" s="77"/>
      <c r="BLN41" s="77"/>
      <c r="BLO41" s="77"/>
      <c r="BLP41" s="77"/>
      <c r="BLQ41" s="77"/>
      <c r="BLR41" s="77"/>
      <c r="BLS41" s="77"/>
      <c r="BLT41" s="77"/>
      <c r="BLU41" s="77"/>
      <c r="BLV41" s="77"/>
      <c r="BLW41" s="77"/>
      <c r="BLX41" s="77"/>
      <c r="BLY41" s="77"/>
      <c r="BLZ41" s="77"/>
      <c r="BMA41" s="77"/>
      <c r="BMB41" s="77"/>
      <c r="BMC41" s="77"/>
      <c r="BMD41" s="77"/>
      <c r="BME41" s="77"/>
      <c r="BMF41" s="77"/>
      <c r="BMG41" s="77"/>
      <c r="BMH41" s="77"/>
      <c r="BMI41" s="77"/>
      <c r="BMJ41" s="77"/>
      <c r="BMK41" s="77"/>
      <c r="BML41" s="77"/>
      <c r="BMM41" s="77"/>
      <c r="BMN41" s="77"/>
      <c r="BMO41" s="77"/>
      <c r="BMP41" s="77"/>
      <c r="BMQ41" s="77"/>
      <c r="BMR41" s="77"/>
      <c r="BMS41" s="77"/>
      <c r="BMT41" s="77"/>
      <c r="BMU41" s="77"/>
      <c r="BMV41" s="77"/>
      <c r="BMW41" s="77"/>
      <c r="BMX41" s="77"/>
      <c r="BMY41" s="77"/>
      <c r="BMZ41" s="77"/>
      <c r="BNA41" s="77"/>
      <c r="BNB41" s="77"/>
      <c r="BNC41" s="77"/>
      <c r="BND41" s="77"/>
      <c r="BNE41" s="77"/>
      <c r="BNF41" s="77"/>
      <c r="BNG41" s="77"/>
      <c r="BNH41" s="77"/>
      <c r="BNI41" s="77"/>
      <c r="BNJ41" s="77"/>
      <c r="BNK41" s="77"/>
      <c r="BNL41" s="77"/>
      <c r="BNM41" s="77"/>
      <c r="BNN41" s="77"/>
      <c r="BNO41" s="77"/>
      <c r="BNP41" s="77"/>
      <c r="BNQ41" s="77"/>
      <c r="BNR41" s="77"/>
      <c r="BNS41" s="77"/>
      <c r="BNT41" s="77"/>
      <c r="BNU41" s="77"/>
      <c r="BNV41" s="77"/>
      <c r="BNW41" s="77"/>
      <c r="BNX41" s="77"/>
      <c r="BNY41" s="77"/>
      <c r="BNZ41" s="77"/>
      <c r="BOA41" s="77"/>
      <c r="BOB41" s="77"/>
      <c r="BOC41" s="77"/>
      <c r="BOD41" s="77"/>
      <c r="BOE41" s="77"/>
      <c r="BOF41" s="77"/>
      <c r="BOG41" s="77"/>
      <c r="BOH41" s="77"/>
      <c r="BOI41" s="77"/>
      <c r="BOJ41" s="77"/>
      <c r="BOK41" s="77"/>
      <c r="BOL41" s="77"/>
      <c r="BOM41" s="77"/>
      <c r="BON41" s="77"/>
      <c r="BOO41" s="77"/>
      <c r="BOP41" s="77"/>
      <c r="BOQ41" s="77"/>
      <c r="BOR41" s="77"/>
      <c r="BOS41" s="77"/>
      <c r="BOT41" s="77"/>
      <c r="BOU41" s="77"/>
      <c r="BOV41" s="77"/>
      <c r="BOW41" s="77"/>
      <c r="BOX41" s="77"/>
      <c r="BOY41" s="77"/>
      <c r="BOZ41" s="77"/>
      <c r="BPA41" s="77"/>
      <c r="BPB41" s="77"/>
      <c r="BPC41" s="77"/>
      <c r="BPD41" s="77"/>
      <c r="BPE41" s="77"/>
      <c r="BPF41" s="77"/>
      <c r="BPG41" s="77"/>
      <c r="BPH41" s="77"/>
      <c r="BPI41" s="77"/>
      <c r="BPJ41" s="77"/>
      <c r="BPK41" s="77"/>
      <c r="BPL41" s="77"/>
      <c r="BPM41" s="77"/>
      <c r="BPN41" s="77"/>
      <c r="BPO41" s="77"/>
      <c r="BPP41" s="77"/>
      <c r="BPQ41" s="77"/>
      <c r="BPR41" s="77"/>
      <c r="BPS41" s="77"/>
      <c r="BPT41" s="77"/>
      <c r="BPU41" s="77"/>
      <c r="BPV41" s="77"/>
      <c r="BPW41" s="77"/>
      <c r="BPX41" s="77"/>
      <c r="BPY41" s="77"/>
      <c r="BPZ41" s="77"/>
      <c r="BQA41" s="77"/>
      <c r="BQB41" s="77"/>
      <c r="BQC41" s="77"/>
      <c r="BQD41" s="77"/>
      <c r="BQE41" s="77"/>
      <c r="BQF41" s="77"/>
      <c r="BQG41" s="77"/>
      <c r="BQH41" s="77"/>
      <c r="BQI41" s="77"/>
      <c r="BQJ41" s="77"/>
      <c r="BQK41" s="77"/>
      <c r="BQL41" s="77"/>
      <c r="BQM41" s="77"/>
      <c r="BQN41" s="77"/>
      <c r="BQO41" s="77"/>
      <c r="BQP41" s="77"/>
      <c r="BQQ41" s="77"/>
      <c r="BQR41" s="77"/>
      <c r="BQS41" s="77"/>
      <c r="BQT41" s="77"/>
      <c r="BQU41" s="77"/>
      <c r="BQV41" s="77"/>
      <c r="BQW41" s="77"/>
      <c r="BQX41" s="77"/>
      <c r="BQY41" s="77"/>
      <c r="BQZ41" s="77"/>
      <c r="BRA41" s="77"/>
      <c r="BRB41" s="77"/>
      <c r="BRC41" s="77"/>
      <c r="BRD41" s="77"/>
      <c r="BRE41" s="77"/>
      <c r="BRF41" s="77"/>
      <c r="BRG41" s="77"/>
      <c r="BRH41" s="77"/>
      <c r="BRI41" s="77"/>
      <c r="BRJ41" s="77"/>
      <c r="BRK41" s="77"/>
      <c r="BRL41" s="77"/>
      <c r="BRM41" s="77"/>
      <c r="BRN41" s="77"/>
      <c r="BRO41" s="77"/>
      <c r="BRP41" s="77"/>
      <c r="BRQ41" s="77"/>
      <c r="BRR41" s="77"/>
      <c r="BRS41" s="77"/>
      <c r="BRT41" s="77"/>
      <c r="BRU41" s="77"/>
      <c r="BRV41" s="77"/>
      <c r="BRW41" s="77"/>
      <c r="BRX41" s="77"/>
      <c r="BRY41" s="77"/>
      <c r="BRZ41" s="77"/>
      <c r="BSA41" s="77"/>
      <c r="BSB41" s="77"/>
      <c r="BSC41" s="77"/>
      <c r="BSD41" s="77"/>
      <c r="BSE41" s="77"/>
      <c r="BSF41" s="77"/>
      <c r="BSG41" s="77"/>
      <c r="BSH41" s="77"/>
      <c r="BSI41" s="77"/>
      <c r="BSJ41" s="77"/>
      <c r="BSK41" s="77"/>
      <c r="BSL41" s="77"/>
      <c r="BSM41" s="77"/>
      <c r="BSN41" s="77"/>
      <c r="BSO41" s="77"/>
      <c r="BSP41" s="77"/>
      <c r="BSQ41" s="77"/>
      <c r="BSR41" s="77"/>
      <c r="BSS41" s="77"/>
      <c r="BST41" s="77"/>
      <c r="BSU41" s="77"/>
      <c r="BSV41" s="77"/>
      <c r="BSW41" s="77"/>
      <c r="BSX41" s="77"/>
      <c r="BSY41" s="77"/>
      <c r="BSZ41" s="77"/>
      <c r="BTA41" s="77"/>
      <c r="BTB41" s="77"/>
      <c r="BTC41" s="77"/>
      <c r="BTD41" s="77"/>
      <c r="BTE41" s="77"/>
      <c r="BTF41" s="77"/>
      <c r="BTG41" s="77"/>
      <c r="BTH41" s="77"/>
      <c r="BTI41" s="77"/>
      <c r="BTJ41" s="77"/>
      <c r="BTK41" s="77"/>
      <c r="BTL41" s="77"/>
      <c r="BTM41" s="77"/>
      <c r="BTN41" s="77"/>
      <c r="BTO41" s="77"/>
      <c r="BTP41" s="77"/>
      <c r="BTQ41" s="77"/>
      <c r="BTR41" s="77"/>
      <c r="BTS41" s="77"/>
      <c r="BTT41" s="77"/>
      <c r="BTU41" s="77"/>
      <c r="BTV41" s="77"/>
      <c r="BTW41" s="77"/>
      <c r="BTX41" s="77"/>
      <c r="BTY41" s="77"/>
      <c r="BTZ41" s="77"/>
      <c r="BUA41" s="77"/>
      <c r="BUB41" s="77"/>
      <c r="BUC41" s="77"/>
      <c r="BUD41" s="77"/>
      <c r="BUE41" s="77"/>
      <c r="BUF41" s="77"/>
      <c r="BUG41" s="77"/>
      <c r="BUH41" s="77"/>
      <c r="BUI41" s="77"/>
      <c r="BUJ41" s="77"/>
      <c r="BUK41" s="77"/>
      <c r="BUL41" s="77"/>
      <c r="BUM41" s="77"/>
      <c r="BUN41" s="77"/>
      <c r="BUO41" s="77"/>
      <c r="BUP41" s="77"/>
      <c r="BUQ41" s="77"/>
      <c r="BUR41" s="77"/>
      <c r="BUS41" s="77"/>
      <c r="BUT41" s="77"/>
      <c r="BUU41" s="77"/>
      <c r="BUV41" s="77"/>
      <c r="BUW41" s="77"/>
      <c r="BUX41" s="77"/>
      <c r="BUY41" s="77"/>
      <c r="BUZ41" s="77"/>
      <c r="BVA41" s="77"/>
      <c r="BVB41" s="77"/>
      <c r="BVC41" s="77"/>
      <c r="BVD41" s="77"/>
      <c r="BVE41" s="77"/>
      <c r="BVF41" s="77"/>
      <c r="BVG41" s="77"/>
      <c r="BVH41" s="77"/>
      <c r="BVI41" s="77"/>
      <c r="BVJ41" s="77"/>
      <c r="BVK41" s="77"/>
      <c r="BVL41" s="77"/>
      <c r="BVM41" s="77"/>
      <c r="BVN41" s="77"/>
      <c r="BVO41" s="77"/>
      <c r="BVP41" s="77"/>
      <c r="BVQ41" s="77"/>
      <c r="BVR41" s="77"/>
      <c r="BVS41" s="77"/>
      <c r="BVT41" s="77"/>
      <c r="BVU41" s="77"/>
      <c r="BVV41" s="77"/>
      <c r="BVW41" s="77"/>
      <c r="BVX41" s="77"/>
      <c r="BVY41" s="77"/>
      <c r="BVZ41" s="77"/>
      <c r="BWA41" s="77"/>
      <c r="BWB41" s="77"/>
      <c r="BWC41" s="77"/>
      <c r="BWD41" s="77"/>
      <c r="BWE41" s="77"/>
      <c r="BWF41" s="77"/>
      <c r="BWG41" s="77"/>
      <c r="BWH41" s="77"/>
      <c r="BWI41" s="77"/>
      <c r="BWJ41" s="77"/>
      <c r="BWK41" s="77"/>
      <c r="BWL41" s="77"/>
      <c r="BWM41" s="77"/>
      <c r="BWN41" s="77"/>
      <c r="BWO41" s="77"/>
      <c r="BWP41" s="77"/>
      <c r="BWQ41" s="77"/>
      <c r="BWR41" s="77"/>
      <c r="BWS41" s="77"/>
      <c r="BWT41" s="77"/>
      <c r="BWU41" s="77"/>
      <c r="BWV41" s="77"/>
      <c r="BWW41" s="77"/>
      <c r="BWX41" s="77"/>
      <c r="BWY41" s="77"/>
      <c r="BWZ41" s="77"/>
      <c r="BXA41" s="77"/>
      <c r="BXB41" s="77"/>
      <c r="BXC41" s="77"/>
      <c r="BXD41" s="77"/>
      <c r="BXE41" s="77"/>
      <c r="BXF41" s="77"/>
      <c r="BXG41" s="77"/>
      <c r="BXH41" s="77"/>
      <c r="BXI41" s="77"/>
      <c r="BXJ41" s="77"/>
      <c r="BXK41" s="77"/>
      <c r="BXL41" s="77"/>
      <c r="BXM41" s="77"/>
      <c r="BXN41" s="77"/>
      <c r="BXO41" s="77"/>
      <c r="BXP41" s="77"/>
      <c r="BXQ41" s="77"/>
      <c r="BXR41" s="77"/>
      <c r="BXS41" s="77"/>
      <c r="BXT41" s="77"/>
      <c r="BXU41" s="77"/>
      <c r="BXV41" s="77"/>
      <c r="BXW41" s="77"/>
      <c r="BXX41" s="77"/>
      <c r="BXY41" s="77"/>
      <c r="BXZ41" s="77"/>
      <c r="BYA41" s="77"/>
      <c r="BYB41" s="77"/>
      <c r="BYC41" s="77"/>
      <c r="BYD41" s="77"/>
      <c r="BYE41" s="77"/>
      <c r="BYF41" s="77"/>
      <c r="BYG41" s="77"/>
      <c r="BYH41" s="77"/>
      <c r="BYI41" s="77"/>
      <c r="BYJ41" s="77"/>
      <c r="BYK41" s="77"/>
      <c r="BYL41" s="77"/>
      <c r="BYM41" s="77"/>
      <c r="BYN41" s="77"/>
      <c r="BYO41" s="77"/>
      <c r="BYP41" s="77"/>
      <c r="BYQ41" s="77"/>
      <c r="BYR41" s="77"/>
      <c r="BYS41" s="77"/>
      <c r="BYT41" s="77"/>
      <c r="BYU41" s="77"/>
      <c r="BYV41" s="77"/>
      <c r="BYW41" s="77"/>
      <c r="BYX41" s="77"/>
      <c r="BYY41" s="77"/>
      <c r="BYZ41" s="77"/>
      <c r="BZA41" s="77"/>
      <c r="BZB41" s="77"/>
      <c r="BZC41" s="77"/>
      <c r="BZD41" s="77"/>
      <c r="BZE41" s="77"/>
      <c r="BZF41" s="77"/>
      <c r="BZG41" s="77"/>
      <c r="BZH41" s="77"/>
      <c r="BZI41" s="77"/>
      <c r="BZJ41" s="77"/>
      <c r="BZK41" s="77"/>
      <c r="BZL41" s="77"/>
      <c r="BZM41" s="77"/>
      <c r="BZN41" s="77"/>
      <c r="BZO41" s="77"/>
      <c r="BZP41" s="77"/>
      <c r="BZQ41" s="77"/>
      <c r="BZR41" s="77"/>
      <c r="BZS41" s="77"/>
      <c r="BZT41" s="77"/>
      <c r="BZU41" s="77"/>
      <c r="BZV41" s="77"/>
      <c r="BZW41" s="77"/>
      <c r="BZX41" s="77"/>
      <c r="BZY41" s="77"/>
      <c r="BZZ41" s="77"/>
      <c r="CAA41" s="77"/>
      <c r="CAB41" s="77"/>
      <c r="CAC41" s="77"/>
      <c r="CAD41" s="77"/>
      <c r="CAE41" s="77"/>
      <c r="CAF41" s="77"/>
      <c r="CAG41" s="77"/>
      <c r="CAH41" s="77"/>
      <c r="CAI41" s="77"/>
      <c r="CAJ41" s="77"/>
    </row>
    <row r="42" spans="1:2064" s="7" customFormat="1" ht="15.5">
      <c r="A42" s="77"/>
      <c r="B42" s="234" t="s">
        <v>255</v>
      </c>
      <c r="C42" s="233"/>
      <c r="D42" s="233"/>
      <c r="E42" s="233"/>
      <c r="F42" s="233"/>
      <c r="G42" s="233"/>
      <c r="H42" s="233"/>
      <c r="I42" s="235"/>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c r="FR42" s="77"/>
      <c r="FS42" s="77"/>
      <c r="FT42" s="77"/>
      <c r="FU42" s="77"/>
      <c r="FV42" s="77"/>
      <c r="FW42" s="77"/>
      <c r="FX42" s="77"/>
      <c r="FY42" s="77"/>
      <c r="FZ42" s="77"/>
      <c r="GA42" s="77"/>
      <c r="GB42" s="77"/>
      <c r="GC42" s="77"/>
      <c r="GD42" s="77"/>
      <c r="GE42" s="77"/>
      <c r="GF42" s="77"/>
      <c r="GG42" s="77"/>
      <c r="GH42" s="77"/>
      <c r="GI42" s="77"/>
      <c r="GJ42" s="77"/>
      <c r="GK42" s="77"/>
      <c r="GL42" s="77"/>
      <c r="GM42" s="77"/>
      <c r="GN42" s="77"/>
      <c r="GO42" s="77"/>
      <c r="GP42" s="77"/>
      <c r="GQ42" s="77"/>
      <c r="GR42" s="77"/>
      <c r="GS42" s="77"/>
      <c r="GT42" s="77"/>
      <c r="GU42" s="77"/>
      <c r="GV42" s="77"/>
      <c r="GW42" s="77"/>
      <c r="GX42" s="77"/>
      <c r="GY42" s="77"/>
      <c r="GZ42" s="77"/>
      <c r="HA42" s="77"/>
      <c r="HB42" s="77"/>
      <c r="HC42" s="77"/>
      <c r="HD42" s="77"/>
      <c r="HE42" s="77"/>
      <c r="HF42" s="77"/>
      <c r="HG42" s="77"/>
      <c r="HH42" s="77"/>
      <c r="HI42" s="77"/>
      <c r="HJ42" s="77"/>
      <c r="HK42" s="77"/>
      <c r="HL42" s="77"/>
      <c r="HM42" s="77"/>
      <c r="HN42" s="77"/>
      <c r="HO42" s="77"/>
      <c r="HP42" s="77"/>
      <c r="HQ42" s="77"/>
      <c r="HR42" s="77"/>
      <c r="HS42" s="77"/>
      <c r="HT42" s="77"/>
      <c r="HU42" s="77"/>
      <c r="HV42" s="77"/>
      <c r="HW42" s="77"/>
      <c r="HX42" s="77"/>
      <c r="HY42" s="77"/>
      <c r="HZ42" s="77"/>
      <c r="IA42" s="77"/>
      <c r="IB42" s="77"/>
      <c r="IC42" s="77"/>
      <c r="ID42" s="77"/>
      <c r="IE42" s="77"/>
      <c r="IF42" s="77"/>
      <c r="IG42" s="77"/>
      <c r="IH42" s="77"/>
      <c r="II42" s="77"/>
      <c r="IJ42" s="77"/>
      <c r="IK42" s="77"/>
      <c r="IL42" s="77"/>
      <c r="IM42" s="77"/>
      <c r="IN42" s="77"/>
      <c r="IO42" s="77"/>
      <c r="IP42" s="77"/>
      <c r="IQ42" s="77"/>
      <c r="IR42" s="77"/>
      <c r="IS42" s="77"/>
      <c r="IT42" s="77"/>
      <c r="IU42" s="77"/>
      <c r="IV42" s="77"/>
      <c r="IW42" s="77"/>
      <c r="IX42" s="77"/>
      <c r="IY42" s="77"/>
      <c r="IZ42" s="77"/>
      <c r="JA42" s="77"/>
      <c r="JB42" s="77"/>
      <c r="JC42" s="77"/>
      <c r="JD42" s="77"/>
      <c r="JE42" s="77"/>
      <c r="JF42" s="77"/>
      <c r="JG42" s="77"/>
      <c r="JH42" s="77"/>
      <c r="JI42" s="77"/>
      <c r="JJ42" s="77"/>
      <c r="JK42" s="77"/>
      <c r="JL42" s="77"/>
      <c r="JM42" s="77"/>
      <c r="JN42" s="77"/>
      <c r="JO42" s="77"/>
      <c r="JP42" s="77"/>
      <c r="JQ42" s="77"/>
      <c r="JR42" s="77"/>
      <c r="JS42" s="77"/>
      <c r="JT42" s="77"/>
      <c r="JU42" s="77"/>
      <c r="JV42" s="77"/>
      <c r="JW42" s="77"/>
      <c r="JX42" s="77"/>
      <c r="JY42" s="77"/>
      <c r="JZ42" s="77"/>
      <c r="KA42" s="77"/>
      <c r="KB42" s="77"/>
      <c r="KC42" s="77"/>
      <c r="KD42" s="77"/>
      <c r="KE42" s="77"/>
      <c r="KF42" s="77"/>
      <c r="KG42" s="77"/>
      <c r="KH42" s="77"/>
      <c r="KI42" s="77"/>
      <c r="KJ42" s="77"/>
      <c r="KK42" s="77"/>
      <c r="KL42" s="77"/>
      <c r="KM42" s="77"/>
      <c r="KN42" s="77"/>
      <c r="KO42" s="77"/>
      <c r="KP42" s="77"/>
      <c r="KQ42" s="77"/>
      <c r="KR42" s="77"/>
      <c r="KS42" s="77"/>
      <c r="KT42" s="77"/>
      <c r="KU42" s="77"/>
      <c r="KV42" s="77"/>
      <c r="KW42" s="77"/>
      <c r="KX42" s="77"/>
      <c r="KY42" s="77"/>
      <c r="KZ42" s="77"/>
      <c r="LA42" s="77"/>
      <c r="LB42" s="77"/>
      <c r="LC42" s="77"/>
      <c r="LD42" s="77"/>
      <c r="LE42" s="77"/>
      <c r="LF42" s="77"/>
      <c r="LG42" s="77"/>
      <c r="LH42" s="77"/>
      <c r="LI42" s="77"/>
      <c r="LJ42" s="77"/>
      <c r="LK42" s="77"/>
      <c r="LL42" s="77"/>
      <c r="LM42" s="77"/>
      <c r="LN42" s="77"/>
      <c r="LO42" s="77"/>
      <c r="LP42" s="77"/>
      <c r="LQ42" s="77"/>
      <c r="LR42" s="77"/>
      <c r="LS42" s="77"/>
      <c r="LT42" s="77"/>
      <c r="LU42" s="77"/>
      <c r="LV42" s="77"/>
      <c r="LW42" s="77"/>
      <c r="LX42" s="77"/>
      <c r="LY42" s="77"/>
      <c r="LZ42" s="77"/>
      <c r="MA42" s="77"/>
      <c r="MB42" s="77"/>
      <c r="MC42" s="77"/>
      <c r="MD42" s="77"/>
      <c r="ME42" s="77"/>
      <c r="MF42" s="77"/>
      <c r="MG42" s="77"/>
      <c r="MH42" s="77"/>
      <c r="MI42" s="77"/>
      <c r="MJ42" s="77"/>
      <c r="MK42" s="77"/>
      <c r="ML42" s="77"/>
      <c r="MM42" s="77"/>
      <c r="MN42" s="77"/>
      <c r="MO42" s="77"/>
      <c r="MP42" s="77"/>
      <c r="MQ42" s="77"/>
      <c r="MR42" s="77"/>
      <c r="MS42" s="77"/>
      <c r="MT42" s="77"/>
      <c r="MU42" s="77"/>
      <c r="MV42" s="77"/>
      <c r="MW42" s="77"/>
      <c r="MX42" s="77"/>
      <c r="MY42" s="77"/>
      <c r="MZ42" s="77"/>
      <c r="NA42" s="77"/>
      <c r="NB42" s="77"/>
      <c r="NC42" s="77"/>
      <c r="ND42" s="77"/>
      <c r="NE42" s="77"/>
      <c r="NF42" s="77"/>
      <c r="NG42" s="77"/>
      <c r="NH42" s="77"/>
      <c r="NI42" s="77"/>
      <c r="NJ42" s="77"/>
      <c r="NK42" s="77"/>
      <c r="NL42" s="77"/>
      <c r="NM42" s="77"/>
      <c r="NN42" s="77"/>
      <c r="NO42" s="77"/>
      <c r="NP42" s="77"/>
      <c r="NQ42" s="77"/>
      <c r="NR42" s="77"/>
      <c r="NS42" s="77"/>
      <c r="NT42" s="77"/>
      <c r="NU42" s="77"/>
      <c r="NV42" s="77"/>
      <c r="NW42" s="77"/>
      <c r="NX42" s="77"/>
      <c r="NY42" s="77"/>
      <c r="NZ42" s="77"/>
      <c r="OA42" s="77"/>
      <c r="OB42" s="77"/>
      <c r="OC42" s="77"/>
      <c r="OD42" s="77"/>
      <c r="OE42" s="77"/>
      <c r="OF42" s="77"/>
      <c r="OG42" s="77"/>
      <c r="OH42" s="77"/>
      <c r="OI42" s="77"/>
      <c r="OJ42" s="77"/>
      <c r="OK42" s="77"/>
      <c r="OL42" s="77"/>
      <c r="OM42" s="77"/>
      <c r="ON42" s="77"/>
      <c r="OO42" s="77"/>
      <c r="OP42" s="77"/>
      <c r="OQ42" s="77"/>
      <c r="OR42" s="77"/>
      <c r="OS42" s="77"/>
      <c r="OT42" s="77"/>
      <c r="OU42" s="77"/>
      <c r="OV42" s="77"/>
      <c r="OW42" s="77"/>
      <c r="OX42" s="77"/>
      <c r="OY42" s="77"/>
      <c r="OZ42" s="77"/>
      <c r="PA42" s="77"/>
      <c r="PB42" s="77"/>
      <c r="PC42" s="77"/>
      <c r="PD42" s="77"/>
      <c r="PE42" s="77"/>
      <c r="PF42" s="77"/>
      <c r="PG42" s="77"/>
      <c r="PH42" s="77"/>
      <c r="PI42" s="77"/>
      <c r="PJ42" s="77"/>
      <c r="PK42" s="77"/>
      <c r="PL42" s="77"/>
      <c r="PM42" s="77"/>
      <c r="PN42" s="77"/>
      <c r="PO42" s="77"/>
      <c r="PP42" s="77"/>
      <c r="PQ42" s="77"/>
      <c r="PR42" s="77"/>
      <c r="PS42" s="77"/>
      <c r="PT42" s="77"/>
      <c r="PU42" s="77"/>
      <c r="PV42" s="77"/>
      <c r="PW42" s="77"/>
      <c r="PX42" s="77"/>
      <c r="PY42" s="77"/>
      <c r="PZ42" s="77"/>
      <c r="QA42" s="77"/>
      <c r="QB42" s="77"/>
      <c r="QC42" s="77"/>
      <c r="QD42" s="77"/>
      <c r="QE42" s="77"/>
      <c r="QF42" s="77"/>
      <c r="QG42" s="77"/>
      <c r="QH42" s="77"/>
      <c r="QI42" s="77"/>
      <c r="QJ42" s="77"/>
      <c r="QK42" s="77"/>
      <c r="QL42" s="77"/>
      <c r="QM42" s="77"/>
      <c r="QN42" s="77"/>
      <c r="QO42" s="77"/>
      <c r="QP42" s="77"/>
      <c r="QQ42" s="77"/>
      <c r="QR42" s="77"/>
      <c r="QS42" s="77"/>
      <c r="QT42" s="77"/>
      <c r="QU42" s="77"/>
      <c r="QV42" s="77"/>
      <c r="QW42" s="77"/>
      <c r="QX42" s="77"/>
      <c r="QY42" s="77"/>
      <c r="QZ42" s="77"/>
      <c r="RA42" s="77"/>
      <c r="RB42" s="77"/>
      <c r="RC42" s="77"/>
      <c r="RD42" s="77"/>
      <c r="RE42" s="77"/>
      <c r="RF42" s="77"/>
      <c r="RG42" s="77"/>
      <c r="RH42" s="77"/>
      <c r="RI42" s="77"/>
      <c r="RJ42" s="77"/>
      <c r="RK42" s="77"/>
      <c r="RL42" s="77"/>
      <c r="RM42" s="77"/>
      <c r="RN42" s="77"/>
      <c r="RO42" s="77"/>
      <c r="RP42" s="77"/>
      <c r="RQ42" s="77"/>
      <c r="RR42" s="77"/>
      <c r="RS42" s="77"/>
      <c r="RT42" s="77"/>
      <c r="RU42" s="77"/>
      <c r="RV42" s="77"/>
      <c r="RW42" s="77"/>
      <c r="RX42" s="77"/>
      <c r="RY42" s="77"/>
      <c r="RZ42" s="77"/>
      <c r="SA42" s="77"/>
      <c r="SB42" s="77"/>
      <c r="SC42" s="77"/>
      <c r="SD42" s="77"/>
      <c r="SE42" s="77"/>
      <c r="SF42" s="77"/>
      <c r="SG42" s="77"/>
      <c r="SH42" s="77"/>
      <c r="SI42" s="77"/>
      <c r="SJ42" s="77"/>
      <c r="SK42" s="77"/>
      <c r="SL42" s="77"/>
      <c r="SM42" s="77"/>
      <c r="SN42" s="77"/>
      <c r="SO42" s="77"/>
      <c r="SP42" s="77"/>
      <c r="SQ42" s="77"/>
      <c r="SR42" s="77"/>
      <c r="SS42" s="77"/>
      <c r="ST42" s="77"/>
      <c r="SU42" s="77"/>
      <c r="SV42" s="77"/>
      <c r="SW42" s="77"/>
      <c r="SX42" s="77"/>
      <c r="SY42" s="77"/>
      <c r="SZ42" s="77"/>
      <c r="TA42" s="77"/>
      <c r="TB42" s="77"/>
      <c r="TC42" s="77"/>
      <c r="TD42" s="77"/>
      <c r="TE42" s="77"/>
      <c r="TF42" s="77"/>
      <c r="TG42" s="77"/>
      <c r="TH42" s="77"/>
      <c r="TI42" s="77"/>
      <c r="TJ42" s="77"/>
      <c r="TK42" s="77"/>
      <c r="TL42" s="77"/>
      <c r="TM42" s="77"/>
      <c r="TN42" s="77"/>
      <c r="TO42" s="77"/>
      <c r="TP42" s="77"/>
      <c r="TQ42" s="77"/>
      <c r="TR42" s="77"/>
      <c r="TS42" s="77"/>
      <c r="TT42" s="77"/>
      <c r="TU42" s="77"/>
      <c r="TV42" s="77"/>
      <c r="TW42" s="77"/>
      <c r="TX42" s="77"/>
      <c r="TY42" s="77"/>
      <c r="TZ42" s="77"/>
      <c r="UA42" s="77"/>
      <c r="UB42" s="77"/>
      <c r="UC42" s="77"/>
      <c r="UD42" s="77"/>
      <c r="UE42" s="77"/>
      <c r="UF42" s="77"/>
      <c r="UG42" s="77"/>
      <c r="UH42" s="77"/>
      <c r="UI42" s="77"/>
      <c r="UJ42" s="77"/>
      <c r="UK42" s="77"/>
      <c r="UL42" s="77"/>
      <c r="UM42" s="77"/>
      <c r="UN42" s="77"/>
      <c r="UO42" s="77"/>
      <c r="UP42" s="77"/>
      <c r="UQ42" s="77"/>
      <c r="UR42" s="77"/>
      <c r="US42" s="77"/>
      <c r="UT42" s="77"/>
      <c r="UU42" s="77"/>
      <c r="UV42" s="77"/>
      <c r="UW42" s="77"/>
      <c r="UX42" s="77"/>
      <c r="UY42" s="77"/>
      <c r="UZ42" s="77"/>
      <c r="VA42" s="77"/>
      <c r="VB42" s="77"/>
      <c r="VC42" s="77"/>
      <c r="VD42" s="77"/>
      <c r="VE42" s="77"/>
      <c r="VF42" s="77"/>
      <c r="VG42" s="77"/>
      <c r="VH42" s="77"/>
      <c r="VI42" s="77"/>
      <c r="VJ42" s="77"/>
      <c r="VK42" s="77"/>
      <c r="VL42" s="77"/>
      <c r="VM42" s="77"/>
      <c r="VN42" s="77"/>
      <c r="VO42" s="77"/>
      <c r="VP42" s="77"/>
      <c r="VQ42" s="77"/>
      <c r="VR42" s="77"/>
      <c r="VS42" s="77"/>
      <c r="VT42" s="77"/>
      <c r="VU42" s="77"/>
      <c r="VV42" s="77"/>
      <c r="VW42" s="77"/>
      <c r="VX42" s="77"/>
      <c r="VY42" s="77"/>
      <c r="VZ42" s="77"/>
      <c r="WA42" s="77"/>
      <c r="WB42" s="77"/>
      <c r="WC42" s="77"/>
      <c r="WD42" s="77"/>
      <c r="WE42" s="77"/>
      <c r="WF42" s="77"/>
      <c r="WG42" s="77"/>
      <c r="WH42" s="77"/>
      <c r="WI42" s="77"/>
      <c r="WJ42" s="77"/>
      <c r="WK42" s="77"/>
      <c r="WL42" s="77"/>
      <c r="WM42" s="77"/>
      <c r="WN42" s="77"/>
      <c r="WO42" s="77"/>
      <c r="WP42" s="77"/>
      <c r="WQ42" s="77"/>
      <c r="WR42" s="77"/>
      <c r="WS42" s="77"/>
      <c r="WT42" s="77"/>
      <c r="WU42" s="77"/>
      <c r="WV42" s="77"/>
      <c r="WW42" s="77"/>
      <c r="WX42" s="77"/>
      <c r="WY42" s="77"/>
      <c r="WZ42" s="77"/>
      <c r="XA42" s="77"/>
      <c r="XB42" s="77"/>
      <c r="XC42" s="77"/>
      <c r="XD42" s="77"/>
      <c r="XE42" s="77"/>
      <c r="XF42" s="77"/>
      <c r="XG42" s="77"/>
      <c r="XH42" s="77"/>
      <c r="XI42" s="77"/>
      <c r="XJ42" s="77"/>
      <c r="XK42" s="77"/>
      <c r="XL42" s="77"/>
      <c r="XM42" s="77"/>
      <c r="XN42" s="77"/>
      <c r="XO42" s="77"/>
      <c r="XP42" s="77"/>
      <c r="XQ42" s="77"/>
      <c r="XR42" s="77"/>
      <c r="XS42" s="77"/>
      <c r="XT42" s="77"/>
      <c r="XU42" s="77"/>
      <c r="XV42" s="77"/>
      <c r="XW42" s="77"/>
      <c r="XX42" s="77"/>
      <c r="XY42" s="77"/>
      <c r="XZ42" s="77"/>
      <c r="YA42" s="77"/>
      <c r="YB42" s="77"/>
      <c r="YC42" s="77"/>
      <c r="YD42" s="77"/>
      <c r="YE42" s="77"/>
      <c r="YF42" s="77"/>
      <c r="YG42" s="77"/>
      <c r="YH42" s="77"/>
      <c r="YI42" s="77"/>
      <c r="YJ42" s="77"/>
      <c r="YK42" s="77"/>
      <c r="YL42" s="77"/>
      <c r="YM42" s="77"/>
      <c r="YN42" s="77"/>
      <c r="YO42" s="77"/>
      <c r="YP42" s="77"/>
      <c r="YQ42" s="77"/>
      <c r="YR42" s="77"/>
      <c r="YS42" s="77"/>
      <c r="YT42" s="77"/>
      <c r="YU42" s="77"/>
      <c r="YV42" s="77"/>
      <c r="YW42" s="77"/>
      <c r="YX42" s="77"/>
      <c r="YY42" s="77"/>
      <c r="YZ42" s="77"/>
      <c r="ZA42" s="77"/>
      <c r="ZB42" s="77"/>
      <c r="ZC42" s="77"/>
      <c r="ZD42" s="77"/>
      <c r="ZE42" s="77"/>
      <c r="ZF42" s="77"/>
      <c r="ZG42" s="77"/>
      <c r="ZH42" s="77"/>
      <c r="ZI42" s="77"/>
      <c r="ZJ42" s="77"/>
      <c r="ZK42" s="77"/>
      <c r="ZL42" s="77"/>
      <c r="ZM42" s="77"/>
      <c r="ZN42" s="77"/>
      <c r="ZO42" s="77"/>
      <c r="ZP42" s="77"/>
      <c r="ZQ42" s="77"/>
      <c r="ZR42" s="77"/>
      <c r="ZS42" s="77"/>
      <c r="ZT42" s="77"/>
      <c r="ZU42" s="77"/>
      <c r="ZV42" s="77"/>
      <c r="ZW42" s="77"/>
      <c r="ZX42" s="77"/>
      <c r="ZY42" s="77"/>
      <c r="ZZ42" s="77"/>
      <c r="AAA42" s="77"/>
      <c r="AAB42" s="77"/>
      <c r="AAC42" s="77"/>
      <c r="AAD42" s="77"/>
      <c r="AAE42" s="77"/>
      <c r="AAF42" s="77"/>
      <c r="AAG42" s="77"/>
      <c r="AAH42" s="77"/>
      <c r="AAI42" s="77"/>
      <c r="AAJ42" s="77"/>
      <c r="AAK42" s="77"/>
      <c r="AAL42" s="77"/>
      <c r="AAM42" s="77"/>
      <c r="AAN42" s="77"/>
      <c r="AAO42" s="77"/>
      <c r="AAP42" s="77"/>
      <c r="AAQ42" s="77"/>
      <c r="AAR42" s="77"/>
      <c r="AAS42" s="77"/>
      <c r="AAT42" s="77"/>
      <c r="AAU42" s="77"/>
      <c r="AAV42" s="77"/>
      <c r="AAW42" s="77"/>
      <c r="AAX42" s="77"/>
      <c r="AAY42" s="77"/>
      <c r="AAZ42" s="77"/>
      <c r="ABA42" s="77"/>
      <c r="ABB42" s="77"/>
      <c r="ABC42" s="77"/>
      <c r="ABD42" s="77"/>
      <c r="ABE42" s="77"/>
      <c r="ABF42" s="77"/>
      <c r="ABG42" s="77"/>
      <c r="ABH42" s="77"/>
      <c r="ABI42" s="77"/>
      <c r="ABJ42" s="77"/>
      <c r="ABK42" s="77"/>
      <c r="ABL42" s="77"/>
      <c r="ABM42" s="77"/>
      <c r="ABN42" s="77"/>
      <c r="ABO42" s="77"/>
      <c r="ABP42" s="77"/>
      <c r="ABQ42" s="77"/>
      <c r="ABR42" s="77"/>
      <c r="ABS42" s="77"/>
      <c r="ABT42" s="77"/>
      <c r="ABU42" s="77"/>
      <c r="ABV42" s="77"/>
      <c r="ABW42" s="77"/>
      <c r="ABX42" s="77"/>
      <c r="ABY42" s="77"/>
      <c r="ABZ42" s="77"/>
      <c r="ACA42" s="77"/>
      <c r="ACB42" s="77"/>
      <c r="ACC42" s="77"/>
      <c r="ACD42" s="77"/>
      <c r="ACE42" s="77"/>
      <c r="ACF42" s="77"/>
      <c r="ACG42" s="77"/>
      <c r="ACH42" s="77"/>
      <c r="ACI42" s="77"/>
      <c r="ACJ42" s="77"/>
      <c r="ACK42" s="77"/>
      <c r="ACL42" s="77"/>
      <c r="ACM42" s="77"/>
      <c r="ACN42" s="77"/>
      <c r="ACO42" s="77"/>
      <c r="ACP42" s="77"/>
      <c r="ACQ42" s="77"/>
      <c r="ACR42" s="77"/>
      <c r="ACS42" s="77"/>
      <c r="ACT42" s="77"/>
      <c r="ACU42" s="77"/>
      <c r="ACV42" s="77"/>
      <c r="ACW42" s="77"/>
      <c r="ACX42" s="77"/>
      <c r="ACY42" s="77"/>
      <c r="ACZ42" s="77"/>
      <c r="ADA42" s="77"/>
      <c r="ADB42" s="77"/>
      <c r="ADC42" s="77"/>
      <c r="ADD42" s="77"/>
      <c r="ADE42" s="77"/>
      <c r="ADF42" s="77"/>
      <c r="ADG42" s="77"/>
      <c r="ADH42" s="77"/>
      <c r="ADI42" s="77"/>
      <c r="ADJ42" s="77"/>
      <c r="ADK42" s="77"/>
      <c r="ADL42" s="77"/>
      <c r="ADM42" s="77"/>
      <c r="ADN42" s="77"/>
      <c r="ADO42" s="77"/>
      <c r="ADP42" s="77"/>
      <c r="ADQ42" s="77"/>
      <c r="ADR42" s="77"/>
      <c r="ADS42" s="77"/>
      <c r="ADT42" s="77"/>
      <c r="ADU42" s="77"/>
      <c r="ADV42" s="77"/>
      <c r="ADW42" s="77"/>
      <c r="ADX42" s="77"/>
      <c r="ADY42" s="77"/>
      <c r="ADZ42" s="77"/>
      <c r="AEA42" s="77"/>
      <c r="AEB42" s="77"/>
      <c r="AEC42" s="77"/>
      <c r="AED42" s="77"/>
      <c r="AEE42" s="77"/>
      <c r="AEF42" s="77"/>
      <c r="AEG42" s="77"/>
      <c r="AEH42" s="77"/>
      <c r="AEI42" s="77"/>
      <c r="AEJ42" s="77"/>
      <c r="AEK42" s="77"/>
      <c r="AEL42" s="77"/>
      <c r="AEM42" s="77"/>
      <c r="AEN42" s="77"/>
      <c r="AEO42" s="77"/>
      <c r="AEP42" s="77"/>
      <c r="AEQ42" s="77"/>
      <c r="AER42" s="77"/>
      <c r="AES42" s="77"/>
      <c r="AET42" s="77"/>
      <c r="AEU42" s="77"/>
      <c r="AEV42" s="77"/>
      <c r="AEW42" s="77"/>
      <c r="AEX42" s="77"/>
      <c r="AEY42" s="77"/>
      <c r="AEZ42" s="77"/>
      <c r="AFA42" s="77"/>
      <c r="AFB42" s="77"/>
      <c r="AFC42" s="77"/>
      <c r="AFD42" s="77"/>
      <c r="AFE42" s="77"/>
      <c r="AFF42" s="77"/>
      <c r="AFG42" s="77"/>
      <c r="AFH42" s="77"/>
      <c r="AFI42" s="77"/>
      <c r="AFJ42" s="77"/>
      <c r="AFK42" s="77"/>
      <c r="AFL42" s="77"/>
      <c r="AFM42" s="77"/>
      <c r="AFN42" s="77"/>
      <c r="AFO42" s="77"/>
      <c r="AFP42" s="77"/>
      <c r="AFQ42" s="77"/>
      <c r="AFR42" s="77"/>
      <c r="AFS42" s="77"/>
      <c r="AFT42" s="77"/>
      <c r="AFU42" s="77"/>
      <c r="AFV42" s="77"/>
      <c r="AFW42" s="77"/>
      <c r="AFX42" s="77"/>
      <c r="AFY42" s="77"/>
      <c r="AFZ42" s="77"/>
      <c r="AGA42" s="77"/>
      <c r="AGB42" s="77"/>
      <c r="AGC42" s="77"/>
      <c r="AGD42" s="77"/>
      <c r="AGE42" s="77"/>
      <c r="AGF42" s="77"/>
      <c r="AGG42" s="77"/>
      <c r="AGH42" s="77"/>
      <c r="AGI42" s="77"/>
      <c r="AGJ42" s="77"/>
      <c r="AGK42" s="77"/>
      <c r="AGL42" s="77"/>
      <c r="AGM42" s="77"/>
      <c r="AGN42" s="77"/>
      <c r="AGO42" s="77"/>
      <c r="AGP42" s="77"/>
      <c r="AGQ42" s="77"/>
      <c r="AGR42" s="77"/>
      <c r="AGS42" s="77"/>
      <c r="AGT42" s="77"/>
      <c r="AGU42" s="77"/>
      <c r="AGV42" s="77"/>
      <c r="AGW42" s="77"/>
      <c r="AGX42" s="77"/>
      <c r="AGY42" s="77"/>
      <c r="AGZ42" s="77"/>
      <c r="AHA42" s="77"/>
      <c r="AHB42" s="77"/>
      <c r="AHC42" s="77"/>
      <c r="AHD42" s="77"/>
      <c r="AHE42" s="77"/>
      <c r="AHF42" s="77"/>
      <c r="AHG42" s="77"/>
      <c r="AHH42" s="77"/>
      <c r="AHI42" s="77"/>
      <c r="AHJ42" s="77"/>
      <c r="AHK42" s="77"/>
      <c r="AHL42" s="77"/>
      <c r="AHM42" s="77"/>
      <c r="AHN42" s="77"/>
      <c r="AHO42" s="77"/>
      <c r="AHP42" s="77"/>
      <c r="AHQ42" s="77"/>
      <c r="AHR42" s="77"/>
      <c r="AHS42" s="77"/>
      <c r="AHT42" s="77"/>
      <c r="AHU42" s="77"/>
      <c r="AHV42" s="77"/>
      <c r="AHW42" s="77"/>
      <c r="AHX42" s="77"/>
      <c r="AHY42" s="77"/>
      <c r="AHZ42" s="77"/>
      <c r="AIA42" s="77"/>
      <c r="AIB42" s="77"/>
      <c r="AIC42" s="77"/>
      <c r="AID42" s="77"/>
      <c r="AIE42" s="77"/>
      <c r="AIF42" s="77"/>
      <c r="AIG42" s="77"/>
      <c r="AIH42" s="77"/>
      <c r="AII42" s="77"/>
      <c r="AIJ42" s="77"/>
      <c r="AIK42" s="77"/>
      <c r="AIL42" s="77"/>
      <c r="AIM42" s="77"/>
      <c r="AIN42" s="77"/>
      <c r="AIO42" s="77"/>
      <c r="AIP42" s="77"/>
      <c r="AIQ42" s="77"/>
      <c r="AIR42" s="77"/>
      <c r="AIS42" s="77"/>
      <c r="AIT42" s="77"/>
      <c r="AIU42" s="77"/>
      <c r="AIV42" s="77"/>
      <c r="AIW42" s="77"/>
      <c r="AIX42" s="77"/>
      <c r="AIY42" s="77"/>
      <c r="AIZ42" s="77"/>
      <c r="AJA42" s="77"/>
      <c r="AJB42" s="77"/>
      <c r="AJC42" s="77"/>
      <c r="AJD42" s="77"/>
      <c r="AJE42" s="77"/>
      <c r="AJF42" s="77"/>
      <c r="AJG42" s="77"/>
      <c r="AJH42" s="77"/>
      <c r="AJI42" s="77"/>
      <c r="AJJ42" s="77"/>
      <c r="AJK42" s="77"/>
      <c r="AJL42" s="77"/>
      <c r="AJM42" s="77"/>
      <c r="AJN42" s="77"/>
      <c r="AJO42" s="77"/>
      <c r="AJP42" s="77"/>
      <c r="AJQ42" s="77"/>
      <c r="AJR42" s="77"/>
      <c r="AJS42" s="77"/>
      <c r="AJT42" s="77"/>
      <c r="AJU42" s="77"/>
      <c r="AJV42" s="77"/>
      <c r="AJW42" s="77"/>
      <c r="AJX42" s="77"/>
      <c r="AJY42" s="77"/>
      <c r="AJZ42" s="77"/>
      <c r="AKA42" s="77"/>
      <c r="AKB42" s="77"/>
      <c r="AKC42" s="77"/>
      <c r="AKD42" s="77"/>
      <c r="AKE42" s="77"/>
      <c r="AKF42" s="77"/>
      <c r="AKG42" s="77"/>
      <c r="AKH42" s="77"/>
      <c r="AKI42" s="77"/>
      <c r="AKJ42" s="77"/>
      <c r="AKK42" s="77"/>
      <c r="AKL42" s="77"/>
      <c r="AKM42" s="77"/>
      <c r="AKN42" s="77"/>
      <c r="AKO42" s="77"/>
      <c r="AKP42" s="77"/>
      <c r="AKQ42" s="77"/>
      <c r="AKR42" s="77"/>
      <c r="AKS42" s="77"/>
      <c r="AKT42" s="77"/>
      <c r="AKU42" s="77"/>
      <c r="AKV42" s="77"/>
      <c r="AKW42" s="77"/>
      <c r="AKX42" s="77"/>
      <c r="AKY42" s="77"/>
      <c r="AKZ42" s="77"/>
      <c r="ALA42" s="77"/>
      <c r="ALB42" s="77"/>
      <c r="ALC42" s="77"/>
      <c r="ALD42" s="77"/>
      <c r="ALE42" s="77"/>
      <c r="ALF42" s="77"/>
      <c r="ALG42" s="77"/>
      <c r="ALH42" s="77"/>
      <c r="ALI42" s="77"/>
      <c r="ALJ42" s="77"/>
      <c r="ALK42" s="77"/>
      <c r="ALL42" s="77"/>
      <c r="ALM42" s="77"/>
      <c r="ALN42" s="77"/>
      <c r="ALO42" s="77"/>
      <c r="ALP42" s="77"/>
      <c r="ALQ42" s="77"/>
      <c r="ALR42" s="77"/>
      <c r="ALS42" s="77"/>
      <c r="ALT42" s="77"/>
      <c r="ALU42" s="77"/>
      <c r="ALV42" s="77"/>
      <c r="ALW42" s="77"/>
      <c r="ALX42" s="77"/>
      <c r="ALY42" s="77"/>
      <c r="ALZ42" s="77"/>
      <c r="AMA42" s="77"/>
      <c r="AMB42" s="77"/>
      <c r="AMC42" s="77"/>
      <c r="AMD42" s="77"/>
      <c r="AME42" s="77"/>
      <c r="AMF42" s="77"/>
      <c r="AMG42" s="77"/>
      <c r="AMH42" s="77"/>
      <c r="AMI42" s="77"/>
      <c r="AMJ42" s="77"/>
      <c r="AMK42" s="77"/>
      <c r="AML42" s="77"/>
      <c r="AMM42" s="77"/>
      <c r="AMN42" s="77"/>
      <c r="AMO42" s="77"/>
      <c r="AMP42" s="77"/>
      <c r="AMQ42" s="77"/>
      <c r="AMR42" s="77"/>
      <c r="AMS42" s="77"/>
      <c r="AMT42" s="77"/>
      <c r="AMU42" s="77"/>
      <c r="AMV42" s="77"/>
      <c r="AMW42" s="77"/>
      <c r="AMX42" s="77"/>
      <c r="AMY42" s="77"/>
      <c r="AMZ42" s="77"/>
      <c r="ANA42" s="77"/>
      <c r="ANB42" s="77"/>
      <c r="ANC42" s="77"/>
      <c r="AND42" s="77"/>
      <c r="ANE42" s="77"/>
      <c r="ANF42" s="77"/>
      <c r="ANG42" s="77"/>
      <c r="ANH42" s="77"/>
      <c r="ANI42" s="77"/>
      <c r="ANJ42" s="77"/>
      <c r="ANK42" s="77"/>
      <c r="ANL42" s="77"/>
      <c r="ANM42" s="77"/>
      <c r="ANN42" s="77"/>
      <c r="ANO42" s="77"/>
      <c r="ANP42" s="77"/>
      <c r="ANQ42" s="77"/>
      <c r="ANR42" s="77"/>
      <c r="ANS42" s="77"/>
      <c r="ANT42" s="77"/>
      <c r="ANU42" s="77"/>
      <c r="ANV42" s="77"/>
      <c r="ANW42" s="77"/>
      <c r="ANX42" s="77"/>
      <c r="ANY42" s="77"/>
      <c r="ANZ42" s="77"/>
      <c r="AOA42" s="77"/>
      <c r="AOB42" s="77"/>
      <c r="AOC42" s="77"/>
      <c r="AOD42" s="77"/>
      <c r="AOE42" s="77"/>
      <c r="AOF42" s="77"/>
      <c r="AOG42" s="77"/>
      <c r="AOH42" s="77"/>
      <c r="AOI42" s="77"/>
      <c r="AOJ42" s="77"/>
      <c r="AOK42" s="77"/>
      <c r="AOL42" s="77"/>
      <c r="AOM42" s="77"/>
      <c r="AON42" s="77"/>
      <c r="AOO42" s="77"/>
      <c r="AOP42" s="77"/>
      <c r="AOQ42" s="77"/>
      <c r="AOR42" s="77"/>
      <c r="AOS42" s="77"/>
      <c r="AOT42" s="77"/>
      <c r="AOU42" s="77"/>
      <c r="AOV42" s="77"/>
      <c r="AOW42" s="77"/>
      <c r="AOX42" s="77"/>
      <c r="AOY42" s="77"/>
      <c r="AOZ42" s="77"/>
      <c r="APA42" s="77"/>
      <c r="APB42" s="77"/>
      <c r="APC42" s="77"/>
      <c r="APD42" s="77"/>
      <c r="APE42" s="77"/>
      <c r="APF42" s="77"/>
      <c r="APG42" s="77"/>
      <c r="APH42" s="77"/>
      <c r="API42" s="77"/>
      <c r="APJ42" s="77"/>
      <c r="APK42" s="77"/>
      <c r="APL42" s="77"/>
      <c r="APM42" s="77"/>
      <c r="APN42" s="77"/>
      <c r="APO42" s="77"/>
      <c r="APP42" s="77"/>
      <c r="APQ42" s="77"/>
      <c r="APR42" s="77"/>
      <c r="APS42" s="77"/>
      <c r="APT42" s="77"/>
      <c r="APU42" s="77"/>
      <c r="APV42" s="77"/>
      <c r="APW42" s="77"/>
      <c r="APX42" s="77"/>
      <c r="APY42" s="77"/>
      <c r="APZ42" s="77"/>
      <c r="AQA42" s="77"/>
      <c r="AQB42" s="77"/>
      <c r="AQC42" s="77"/>
      <c r="AQD42" s="77"/>
      <c r="AQE42" s="77"/>
      <c r="AQF42" s="77"/>
      <c r="AQG42" s="77"/>
      <c r="AQH42" s="77"/>
      <c r="AQI42" s="77"/>
      <c r="AQJ42" s="77"/>
      <c r="AQK42" s="77"/>
      <c r="AQL42" s="77"/>
      <c r="AQM42" s="77"/>
      <c r="AQN42" s="77"/>
      <c r="AQO42" s="77"/>
      <c r="AQP42" s="77"/>
      <c r="AQQ42" s="77"/>
      <c r="AQR42" s="77"/>
      <c r="AQS42" s="77"/>
      <c r="AQT42" s="77"/>
      <c r="AQU42" s="77"/>
      <c r="AQV42" s="77"/>
      <c r="AQW42" s="77"/>
      <c r="AQX42" s="77"/>
      <c r="AQY42" s="77"/>
      <c r="AQZ42" s="77"/>
      <c r="ARA42" s="77"/>
      <c r="ARB42" s="77"/>
      <c r="ARC42" s="77"/>
      <c r="ARD42" s="77"/>
      <c r="ARE42" s="77"/>
      <c r="ARF42" s="77"/>
      <c r="ARG42" s="77"/>
      <c r="ARH42" s="77"/>
      <c r="ARI42" s="77"/>
      <c r="ARJ42" s="77"/>
      <c r="ARK42" s="77"/>
      <c r="ARL42" s="77"/>
      <c r="ARM42" s="77"/>
      <c r="ARN42" s="77"/>
      <c r="ARO42" s="77"/>
      <c r="ARP42" s="77"/>
      <c r="ARQ42" s="77"/>
      <c r="ARR42" s="77"/>
      <c r="ARS42" s="77"/>
      <c r="ART42" s="77"/>
      <c r="ARU42" s="77"/>
      <c r="ARV42" s="77"/>
      <c r="ARW42" s="77"/>
      <c r="ARX42" s="77"/>
      <c r="ARY42" s="77"/>
      <c r="ARZ42" s="77"/>
      <c r="ASA42" s="77"/>
      <c r="ASB42" s="77"/>
      <c r="ASC42" s="77"/>
      <c r="ASD42" s="77"/>
      <c r="ASE42" s="77"/>
      <c r="ASF42" s="77"/>
      <c r="ASG42" s="77"/>
      <c r="ASH42" s="77"/>
      <c r="ASI42" s="77"/>
      <c r="ASJ42" s="77"/>
      <c r="ASK42" s="77"/>
      <c r="ASL42" s="77"/>
      <c r="ASM42" s="77"/>
      <c r="ASN42" s="77"/>
      <c r="ASO42" s="77"/>
      <c r="ASP42" s="77"/>
      <c r="ASQ42" s="77"/>
      <c r="ASR42" s="77"/>
      <c r="ASS42" s="77"/>
      <c r="AST42" s="77"/>
      <c r="ASU42" s="77"/>
      <c r="ASV42" s="77"/>
      <c r="ASW42" s="77"/>
      <c r="ASX42" s="77"/>
      <c r="ASY42" s="77"/>
      <c r="ASZ42" s="77"/>
      <c r="ATA42" s="77"/>
      <c r="ATB42" s="77"/>
      <c r="ATC42" s="77"/>
      <c r="ATD42" s="77"/>
      <c r="ATE42" s="77"/>
      <c r="ATF42" s="77"/>
      <c r="ATG42" s="77"/>
      <c r="ATH42" s="77"/>
      <c r="ATI42" s="77"/>
      <c r="ATJ42" s="77"/>
      <c r="ATK42" s="77"/>
      <c r="ATL42" s="77"/>
      <c r="ATM42" s="77"/>
      <c r="ATN42" s="77"/>
      <c r="ATO42" s="77"/>
      <c r="ATP42" s="77"/>
      <c r="ATQ42" s="77"/>
      <c r="ATR42" s="77"/>
      <c r="ATS42" s="77"/>
      <c r="ATT42" s="77"/>
      <c r="ATU42" s="77"/>
      <c r="ATV42" s="77"/>
      <c r="ATW42" s="77"/>
      <c r="ATX42" s="77"/>
      <c r="ATY42" s="77"/>
      <c r="ATZ42" s="77"/>
      <c r="AUA42" s="77"/>
      <c r="AUB42" s="77"/>
      <c r="AUC42" s="77"/>
      <c r="AUD42" s="77"/>
      <c r="AUE42" s="77"/>
      <c r="AUF42" s="77"/>
      <c r="AUG42" s="77"/>
      <c r="AUH42" s="77"/>
      <c r="AUI42" s="77"/>
      <c r="AUJ42" s="77"/>
      <c r="AUK42" s="77"/>
      <c r="AUL42" s="77"/>
      <c r="AUM42" s="77"/>
      <c r="AUN42" s="77"/>
      <c r="AUO42" s="77"/>
      <c r="AUP42" s="77"/>
      <c r="AUQ42" s="77"/>
      <c r="AUR42" s="77"/>
      <c r="AUS42" s="77"/>
      <c r="AUT42" s="77"/>
      <c r="AUU42" s="77"/>
      <c r="AUV42" s="77"/>
      <c r="AUW42" s="77"/>
      <c r="AUX42" s="77"/>
      <c r="AUY42" s="77"/>
      <c r="AUZ42" s="77"/>
      <c r="AVA42" s="77"/>
      <c r="AVB42" s="77"/>
      <c r="AVC42" s="77"/>
      <c r="AVD42" s="77"/>
      <c r="AVE42" s="77"/>
      <c r="AVF42" s="77"/>
      <c r="AVG42" s="77"/>
      <c r="AVH42" s="77"/>
      <c r="AVI42" s="77"/>
      <c r="AVJ42" s="77"/>
      <c r="AVK42" s="77"/>
      <c r="AVL42" s="77"/>
      <c r="AVM42" s="77"/>
      <c r="AVN42" s="77"/>
      <c r="AVO42" s="77"/>
      <c r="AVP42" s="77"/>
      <c r="AVQ42" s="77"/>
      <c r="AVR42" s="77"/>
      <c r="AVS42" s="77"/>
      <c r="AVT42" s="77"/>
      <c r="AVU42" s="77"/>
      <c r="AVV42" s="77"/>
      <c r="AVW42" s="77"/>
      <c r="AVX42" s="77"/>
      <c r="AVY42" s="77"/>
      <c r="AVZ42" s="77"/>
      <c r="AWA42" s="77"/>
      <c r="AWB42" s="77"/>
      <c r="AWC42" s="77"/>
      <c r="AWD42" s="77"/>
      <c r="AWE42" s="77"/>
      <c r="AWF42" s="77"/>
      <c r="AWG42" s="77"/>
      <c r="AWH42" s="77"/>
      <c r="AWI42" s="77"/>
      <c r="AWJ42" s="77"/>
      <c r="AWK42" s="77"/>
      <c r="AWL42" s="77"/>
      <c r="AWM42" s="77"/>
      <c r="AWN42" s="77"/>
      <c r="AWO42" s="77"/>
      <c r="AWP42" s="77"/>
      <c r="AWQ42" s="77"/>
      <c r="AWR42" s="77"/>
      <c r="AWS42" s="77"/>
      <c r="AWT42" s="77"/>
      <c r="AWU42" s="77"/>
      <c r="AWV42" s="77"/>
      <c r="AWW42" s="77"/>
      <c r="AWX42" s="77"/>
      <c r="AWY42" s="77"/>
      <c r="AWZ42" s="77"/>
      <c r="AXA42" s="77"/>
      <c r="AXB42" s="77"/>
      <c r="AXC42" s="77"/>
      <c r="AXD42" s="77"/>
      <c r="AXE42" s="77"/>
      <c r="AXF42" s="77"/>
      <c r="AXG42" s="77"/>
      <c r="AXH42" s="77"/>
      <c r="AXI42" s="77"/>
      <c r="AXJ42" s="77"/>
      <c r="AXK42" s="77"/>
      <c r="AXL42" s="77"/>
      <c r="AXM42" s="77"/>
      <c r="AXN42" s="77"/>
      <c r="AXO42" s="77"/>
      <c r="AXP42" s="77"/>
      <c r="AXQ42" s="77"/>
      <c r="AXR42" s="77"/>
      <c r="AXS42" s="77"/>
      <c r="AXT42" s="77"/>
      <c r="AXU42" s="77"/>
      <c r="AXV42" s="77"/>
      <c r="AXW42" s="77"/>
      <c r="AXX42" s="77"/>
      <c r="AXY42" s="77"/>
      <c r="AXZ42" s="77"/>
      <c r="AYA42" s="77"/>
      <c r="AYB42" s="77"/>
      <c r="AYC42" s="77"/>
      <c r="AYD42" s="77"/>
      <c r="AYE42" s="77"/>
      <c r="AYF42" s="77"/>
      <c r="AYG42" s="77"/>
      <c r="AYH42" s="77"/>
      <c r="AYI42" s="77"/>
      <c r="AYJ42" s="77"/>
      <c r="AYK42" s="77"/>
      <c r="AYL42" s="77"/>
      <c r="AYM42" s="77"/>
      <c r="AYN42" s="77"/>
      <c r="AYO42" s="77"/>
      <c r="AYP42" s="77"/>
      <c r="AYQ42" s="77"/>
      <c r="AYR42" s="77"/>
      <c r="AYS42" s="77"/>
      <c r="AYT42" s="77"/>
      <c r="AYU42" s="77"/>
      <c r="AYV42" s="77"/>
      <c r="AYW42" s="77"/>
      <c r="AYX42" s="77"/>
      <c r="AYY42" s="77"/>
      <c r="AYZ42" s="77"/>
      <c r="AZA42" s="77"/>
      <c r="AZB42" s="77"/>
      <c r="AZC42" s="77"/>
      <c r="AZD42" s="77"/>
      <c r="AZE42" s="77"/>
      <c r="AZF42" s="77"/>
      <c r="AZG42" s="77"/>
      <c r="AZH42" s="77"/>
      <c r="AZI42" s="77"/>
      <c r="AZJ42" s="77"/>
      <c r="AZK42" s="77"/>
      <c r="AZL42" s="77"/>
      <c r="AZM42" s="77"/>
      <c r="AZN42" s="77"/>
      <c r="AZO42" s="77"/>
      <c r="AZP42" s="77"/>
      <c r="AZQ42" s="77"/>
      <c r="AZR42" s="77"/>
      <c r="AZS42" s="77"/>
      <c r="AZT42" s="77"/>
      <c r="AZU42" s="77"/>
      <c r="AZV42" s="77"/>
      <c r="AZW42" s="77"/>
      <c r="AZX42" s="77"/>
      <c r="AZY42" s="77"/>
      <c r="AZZ42" s="77"/>
      <c r="BAA42" s="77"/>
      <c r="BAB42" s="77"/>
      <c r="BAC42" s="77"/>
      <c r="BAD42" s="77"/>
      <c r="BAE42" s="77"/>
      <c r="BAF42" s="77"/>
      <c r="BAG42" s="77"/>
      <c r="BAH42" s="77"/>
      <c r="BAI42" s="77"/>
      <c r="BAJ42" s="77"/>
      <c r="BAK42" s="77"/>
      <c r="BAL42" s="77"/>
      <c r="BAM42" s="77"/>
      <c r="BAN42" s="77"/>
      <c r="BAO42" s="77"/>
      <c r="BAP42" s="77"/>
      <c r="BAQ42" s="77"/>
      <c r="BAR42" s="77"/>
      <c r="BAS42" s="77"/>
      <c r="BAT42" s="77"/>
      <c r="BAU42" s="77"/>
      <c r="BAV42" s="77"/>
      <c r="BAW42" s="77"/>
      <c r="BAX42" s="77"/>
      <c r="BAY42" s="77"/>
      <c r="BAZ42" s="77"/>
      <c r="BBA42" s="77"/>
      <c r="BBB42" s="77"/>
      <c r="BBC42" s="77"/>
      <c r="BBD42" s="77"/>
      <c r="BBE42" s="77"/>
      <c r="BBF42" s="77"/>
      <c r="BBG42" s="77"/>
      <c r="BBH42" s="77"/>
      <c r="BBI42" s="77"/>
      <c r="BBJ42" s="77"/>
      <c r="BBK42" s="77"/>
      <c r="BBL42" s="77"/>
      <c r="BBM42" s="77"/>
      <c r="BBN42" s="77"/>
      <c r="BBO42" s="77"/>
      <c r="BBP42" s="77"/>
      <c r="BBQ42" s="77"/>
      <c r="BBR42" s="77"/>
      <c r="BBS42" s="77"/>
      <c r="BBT42" s="77"/>
      <c r="BBU42" s="77"/>
      <c r="BBV42" s="77"/>
      <c r="BBW42" s="77"/>
      <c r="BBX42" s="77"/>
      <c r="BBY42" s="77"/>
      <c r="BBZ42" s="77"/>
      <c r="BCA42" s="77"/>
      <c r="BCB42" s="77"/>
      <c r="BCC42" s="77"/>
      <c r="BCD42" s="77"/>
      <c r="BCE42" s="77"/>
      <c r="BCF42" s="77"/>
      <c r="BCG42" s="77"/>
      <c r="BCH42" s="77"/>
      <c r="BCI42" s="77"/>
      <c r="BCJ42" s="77"/>
      <c r="BCK42" s="77"/>
      <c r="BCL42" s="77"/>
      <c r="BCM42" s="77"/>
      <c r="BCN42" s="77"/>
      <c r="BCO42" s="77"/>
      <c r="BCP42" s="77"/>
      <c r="BCQ42" s="77"/>
      <c r="BCR42" s="77"/>
      <c r="BCS42" s="77"/>
      <c r="BCT42" s="77"/>
      <c r="BCU42" s="77"/>
      <c r="BCV42" s="77"/>
      <c r="BCW42" s="77"/>
      <c r="BCX42" s="77"/>
      <c r="BCY42" s="77"/>
      <c r="BCZ42" s="77"/>
      <c r="BDA42" s="77"/>
      <c r="BDB42" s="77"/>
      <c r="BDC42" s="77"/>
      <c r="BDD42" s="77"/>
      <c r="BDE42" s="77"/>
      <c r="BDF42" s="77"/>
      <c r="BDG42" s="77"/>
      <c r="BDH42" s="77"/>
      <c r="BDI42" s="77"/>
      <c r="BDJ42" s="77"/>
      <c r="BDK42" s="77"/>
      <c r="BDL42" s="77"/>
      <c r="BDM42" s="77"/>
      <c r="BDN42" s="77"/>
      <c r="BDO42" s="77"/>
      <c r="BDP42" s="77"/>
      <c r="BDQ42" s="77"/>
      <c r="BDR42" s="77"/>
      <c r="BDS42" s="77"/>
      <c r="BDT42" s="77"/>
      <c r="BDU42" s="77"/>
      <c r="BDV42" s="77"/>
      <c r="BDW42" s="77"/>
      <c r="BDX42" s="77"/>
      <c r="BDY42" s="77"/>
      <c r="BDZ42" s="77"/>
      <c r="BEA42" s="77"/>
      <c r="BEB42" s="77"/>
      <c r="BEC42" s="77"/>
      <c r="BED42" s="77"/>
      <c r="BEE42" s="77"/>
      <c r="BEF42" s="77"/>
      <c r="BEG42" s="77"/>
      <c r="BEH42" s="77"/>
      <c r="BEI42" s="77"/>
      <c r="BEJ42" s="77"/>
      <c r="BEK42" s="77"/>
      <c r="BEL42" s="77"/>
      <c r="BEM42" s="77"/>
      <c r="BEN42" s="77"/>
      <c r="BEO42" s="77"/>
      <c r="BEP42" s="77"/>
      <c r="BEQ42" s="77"/>
      <c r="BER42" s="77"/>
      <c r="BES42" s="77"/>
      <c r="BET42" s="77"/>
      <c r="BEU42" s="77"/>
      <c r="BEV42" s="77"/>
      <c r="BEW42" s="77"/>
      <c r="BEX42" s="77"/>
      <c r="BEY42" s="77"/>
      <c r="BEZ42" s="77"/>
      <c r="BFA42" s="77"/>
      <c r="BFB42" s="77"/>
      <c r="BFC42" s="77"/>
      <c r="BFD42" s="77"/>
      <c r="BFE42" s="77"/>
      <c r="BFF42" s="77"/>
      <c r="BFG42" s="77"/>
      <c r="BFH42" s="77"/>
      <c r="BFI42" s="77"/>
      <c r="BFJ42" s="77"/>
      <c r="BFK42" s="77"/>
      <c r="BFL42" s="77"/>
      <c r="BFM42" s="77"/>
      <c r="BFN42" s="77"/>
      <c r="BFO42" s="77"/>
      <c r="BFP42" s="77"/>
      <c r="BFQ42" s="77"/>
      <c r="BFR42" s="77"/>
      <c r="BFS42" s="77"/>
      <c r="BFT42" s="77"/>
      <c r="BFU42" s="77"/>
      <c r="BFV42" s="77"/>
      <c r="BFW42" s="77"/>
      <c r="BFX42" s="77"/>
      <c r="BFY42" s="77"/>
      <c r="BFZ42" s="77"/>
      <c r="BGA42" s="77"/>
      <c r="BGB42" s="77"/>
      <c r="BGC42" s="77"/>
      <c r="BGD42" s="77"/>
      <c r="BGE42" s="77"/>
      <c r="BGF42" s="77"/>
      <c r="BGG42" s="77"/>
      <c r="BGH42" s="77"/>
      <c r="BGI42" s="77"/>
      <c r="BGJ42" s="77"/>
      <c r="BGK42" s="77"/>
      <c r="BGL42" s="77"/>
      <c r="BGM42" s="77"/>
      <c r="BGN42" s="77"/>
      <c r="BGO42" s="77"/>
      <c r="BGP42" s="77"/>
      <c r="BGQ42" s="77"/>
      <c r="BGR42" s="77"/>
      <c r="BGS42" s="77"/>
      <c r="BGT42" s="77"/>
      <c r="BGU42" s="77"/>
      <c r="BGV42" s="77"/>
      <c r="BGW42" s="77"/>
      <c r="BGX42" s="77"/>
      <c r="BGY42" s="77"/>
      <c r="BGZ42" s="77"/>
      <c r="BHA42" s="77"/>
      <c r="BHB42" s="77"/>
      <c r="BHC42" s="77"/>
      <c r="BHD42" s="77"/>
      <c r="BHE42" s="77"/>
      <c r="BHF42" s="77"/>
      <c r="BHG42" s="77"/>
      <c r="BHH42" s="77"/>
      <c r="BHI42" s="77"/>
      <c r="BHJ42" s="77"/>
      <c r="BHK42" s="77"/>
      <c r="BHL42" s="77"/>
      <c r="BHM42" s="77"/>
      <c r="BHN42" s="77"/>
      <c r="BHO42" s="77"/>
      <c r="BHP42" s="77"/>
      <c r="BHQ42" s="77"/>
      <c r="BHR42" s="77"/>
      <c r="BHS42" s="77"/>
      <c r="BHT42" s="77"/>
      <c r="BHU42" s="77"/>
      <c r="BHV42" s="77"/>
      <c r="BHW42" s="77"/>
      <c r="BHX42" s="77"/>
      <c r="BHY42" s="77"/>
      <c r="BHZ42" s="77"/>
      <c r="BIA42" s="77"/>
      <c r="BIB42" s="77"/>
      <c r="BIC42" s="77"/>
      <c r="BID42" s="77"/>
      <c r="BIE42" s="77"/>
      <c r="BIF42" s="77"/>
      <c r="BIG42" s="77"/>
      <c r="BIH42" s="77"/>
      <c r="BII42" s="77"/>
      <c r="BIJ42" s="77"/>
      <c r="BIK42" s="77"/>
      <c r="BIL42" s="77"/>
      <c r="BIM42" s="77"/>
      <c r="BIN42" s="77"/>
      <c r="BIO42" s="77"/>
      <c r="BIP42" s="77"/>
      <c r="BIQ42" s="77"/>
      <c r="BIR42" s="77"/>
      <c r="BIS42" s="77"/>
      <c r="BIT42" s="77"/>
      <c r="BIU42" s="77"/>
      <c r="BIV42" s="77"/>
      <c r="BIW42" s="77"/>
      <c r="BIX42" s="77"/>
      <c r="BIY42" s="77"/>
      <c r="BIZ42" s="77"/>
      <c r="BJA42" s="77"/>
      <c r="BJB42" s="77"/>
      <c r="BJC42" s="77"/>
      <c r="BJD42" s="77"/>
      <c r="BJE42" s="77"/>
      <c r="BJF42" s="77"/>
      <c r="BJG42" s="77"/>
      <c r="BJH42" s="77"/>
      <c r="BJI42" s="77"/>
      <c r="BJJ42" s="77"/>
      <c r="BJK42" s="77"/>
      <c r="BJL42" s="77"/>
      <c r="BJM42" s="77"/>
      <c r="BJN42" s="77"/>
      <c r="BJO42" s="77"/>
      <c r="BJP42" s="77"/>
      <c r="BJQ42" s="77"/>
      <c r="BJR42" s="77"/>
      <c r="BJS42" s="77"/>
      <c r="BJT42" s="77"/>
      <c r="BJU42" s="77"/>
      <c r="BJV42" s="77"/>
      <c r="BJW42" s="77"/>
      <c r="BJX42" s="77"/>
      <c r="BJY42" s="77"/>
      <c r="BJZ42" s="77"/>
      <c r="BKA42" s="77"/>
      <c r="BKB42" s="77"/>
      <c r="BKC42" s="77"/>
      <c r="BKD42" s="77"/>
      <c r="BKE42" s="77"/>
      <c r="BKF42" s="77"/>
      <c r="BKG42" s="77"/>
      <c r="BKH42" s="77"/>
      <c r="BKI42" s="77"/>
      <c r="BKJ42" s="77"/>
      <c r="BKK42" s="77"/>
      <c r="BKL42" s="77"/>
      <c r="BKM42" s="77"/>
      <c r="BKN42" s="77"/>
      <c r="BKO42" s="77"/>
      <c r="BKP42" s="77"/>
      <c r="BKQ42" s="77"/>
      <c r="BKR42" s="77"/>
      <c r="BKS42" s="77"/>
      <c r="BKT42" s="77"/>
      <c r="BKU42" s="77"/>
      <c r="BKV42" s="77"/>
      <c r="BKW42" s="77"/>
      <c r="BKX42" s="77"/>
      <c r="BKY42" s="77"/>
      <c r="BKZ42" s="77"/>
      <c r="BLA42" s="77"/>
      <c r="BLB42" s="77"/>
      <c r="BLC42" s="77"/>
      <c r="BLD42" s="77"/>
      <c r="BLE42" s="77"/>
      <c r="BLF42" s="77"/>
      <c r="BLG42" s="77"/>
      <c r="BLH42" s="77"/>
      <c r="BLI42" s="77"/>
      <c r="BLJ42" s="77"/>
      <c r="BLK42" s="77"/>
      <c r="BLL42" s="77"/>
      <c r="BLM42" s="77"/>
      <c r="BLN42" s="77"/>
      <c r="BLO42" s="77"/>
      <c r="BLP42" s="77"/>
      <c r="BLQ42" s="77"/>
      <c r="BLR42" s="77"/>
      <c r="BLS42" s="77"/>
      <c r="BLT42" s="77"/>
      <c r="BLU42" s="77"/>
      <c r="BLV42" s="77"/>
      <c r="BLW42" s="77"/>
      <c r="BLX42" s="77"/>
      <c r="BLY42" s="77"/>
      <c r="BLZ42" s="77"/>
      <c r="BMA42" s="77"/>
      <c r="BMB42" s="77"/>
      <c r="BMC42" s="77"/>
      <c r="BMD42" s="77"/>
      <c r="BME42" s="77"/>
      <c r="BMF42" s="77"/>
      <c r="BMG42" s="77"/>
      <c r="BMH42" s="77"/>
      <c r="BMI42" s="77"/>
      <c r="BMJ42" s="77"/>
      <c r="BMK42" s="77"/>
      <c r="BML42" s="77"/>
      <c r="BMM42" s="77"/>
      <c r="BMN42" s="77"/>
      <c r="BMO42" s="77"/>
      <c r="BMP42" s="77"/>
      <c r="BMQ42" s="77"/>
      <c r="BMR42" s="77"/>
      <c r="BMS42" s="77"/>
      <c r="BMT42" s="77"/>
      <c r="BMU42" s="77"/>
      <c r="BMV42" s="77"/>
      <c r="BMW42" s="77"/>
      <c r="BMX42" s="77"/>
      <c r="BMY42" s="77"/>
      <c r="BMZ42" s="77"/>
      <c r="BNA42" s="77"/>
      <c r="BNB42" s="77"/>
      <c r="BNC42" s="77"/>
      <c r="BND42" s="77"/>
      <c r="BNE42" s="77"/>
      <c r="BNF42" s="77"/>
      <c r="BNG42" s="77"/>
      <c r="BNH42" s="77"/>
      <c r="BNI42" s="77"/>
      <c r="BNJ42" s="77"/>
      <c r="BNK42" s="77"/>
      <c r="BNL42" s="77"/>
      <c r="BNM42" s="77"/>
      <c r="BNN42" s="77"/>
      <c r="BNO42" s="77"/>
      <c r="BNP42" s="77"/>
      <c r="BNQ42" s="77"/>
      <c r="BNR42" s="77"/>
      <c r="BNS42" s="77"/>
      <c r="BNT42" s="77"/>
      <c r="BNU42" s="77"/>
      <c r="BNV42" s="77"/>
      <c r="BNW42" s="77"/>
      <c r="BNX42" s="77"/>
      <c r="BNY42" s="77"/>
      <c r="BNZ42" s="77"/>
      <c r="BOA42" s="77"/>
      <c r="BOB42" s="77"/>
      <c r="BOC42" s="77"/>
      <c r="BOD42" s="77"/>
      <c r="BOE42" s="77"/>
      <c r="BOF42" s="77"/>
      <c r="BOG42" s="77"/>
      <c r="BOH42" s="77"/>
      <c r="BOI42" s="77"/>
      <c r="BOJ42" s="77"/>
      <c r="BOK42" s="77"/>
      <c r="BOL42" s="77"/>
      <c r="BOM42" s="77"/>
      <c r="BON42" s="77"/>
      <c r="BOO42" s="77"/>
      <c r="BOP42" s="77"/>
      <c r="BOQ42" s="77"/>
      <c r="BOR42" s="77"/>
      <c r="BOS42" s="77"/>
      <c r="BOT42" s="77"/>
      <c r="BOU42" s="77"/>
      <c r="BOV42" s="77"/>
      <c r="BOW42" s="77"/>
      <c r="BOX42" s="77"/>
      <c r="BOY42" s="77"/>
      <c r="BOZ42" s="77"/>
      <c r="BPA42" s="77"/>
      <c r="BPB42" s="77"/>
      <c r="BPC42" s="77"/>
      <c r="BPD42" s="77"/>
      <c r="BPE42" s="77"/>
      <c r="BPF42" s="77"/>
      <c r="BPG42" s="77"/>
      <c r="BPH42" s="77"/>
      <c r="BPI42" s="77"/>
      <c r="BPJ42" s="77"/>
      <c r="BPK42" s="77"/>
      <c r="BPL42" s="77"/>
      <c r="BPM42" s="77"/>
      <c r="BPN42" s="77"/>
      <c r="BPO42" s="77"/>
      <c r="BPP42" s="77"/>
      <c r="BPQ42" s="77"/>
      <c r="BPR42" s="77"/>
      <c r="BPS42" s="77"/>
      <c r="BPT42" s="77"/>
      <c r="BPU42" s="77"/>
      <c r="BPV42" s="77"/>
      <c r="BPW42" s="77"/>
      <c r="BPX42" s="77"/>
      <c r="BPY42" s="77"/>
      <c r="BPZ42" s="77"/>
      <c r="BQA42" s="77"/>
      <c r="BQB42" s="77"/>
      <c r="BQC42" s="77"/>
      <c r="BQD42" s="77"/>
      <c r="BQE42" s="77"/>
      <c r="BQF42" s="77"/>
      <c r="BQG42" s="77"/>
      <c r="BQH42" s="77"/>
      <c r="BQI42" s="77"/>
      <c r="BQJ42" s="77"/>
      <c r="BQK42" s="77"/>
      <c r="BQL42" s="77"/>
      <c r="BQM42" s="77"/>
      <c r="BQN42" s="77"/>
      <c r="BQO42" s="77"/>
      <c r="BQP42" s="77"/>
      <c r="BQQ42" s="77"/>
      <c r="BQR42" s="77"/>
      <c r="BQS42" s="77"/>
      <c r="BQT42" s="77"/>
      <c r="BQU42" s="77"/>
      <c r="BQV42" s="77"/>
      <c r="BQW42" s="77"/>
      <c r="BQX42" s="77"/>
      <c r="BQY42" s="77"/>
      <c r="BQZ42" s="77"/>
      <c r="BRA42" s="77"/>
      <c r="BRB42" s="77"/>
      <c r="BRC42" s="77"/>
      <c r="BRD42" s="77"/>
      <c r="BRE42" s="77"/>
      <c r="BRF42" s="77"/>
      <c r="BRG42" s="77"/>
      <c r="BRH42" s="77"/>
      <c r="BRI42" s="77"/>
      <c r="BRJ42" s="77"/>
      <c r="BRK42" s="77"/>
      <c r="BRL42" s="77"/>
      <c r="BRM42" s="77"/>
      <c r="BRN42" s="77"/>
      <c r="BRO42" s="77"/>
      <c r="BRP42" s="77"/>
      <c r="BRQ42" s="77"/>
      <c r="BRR42" s="77"/>
      <c r="BRS42" s="77"/>
      <c r="BRT42" s="77"/>
      <c r="BRU42" s="77"/>
      <c r="BRV42" s="77"/>
      <c r="BRW42" s="77"/>
      <c r="BRX42" s="77"/>
      <c r="BRY42" s="77"/>
      <c r="BRZ42" s="77"/>
      <c r="BSA42" s="77"/>
      <c r="BSB42" s="77"/>
      <c r="BSC42" s="77"/>
      <c r="BSD42" s="77"/>
      <c r="BSE42" s="77"/>
      <c r="BSF42" s="77"/>
      <c r="BSG42" s="77"/>
      <c r="BSH42" s="77"/>
      <c r="BSI42" s="77"/>
      <c r="BSJ42" s="77"/>
      <c r="BSK42" s="77"/>
      <c r="BSL42" s="77"/>
      <c r="BSM42" s="77"/>
      <c r="BSN42" s="77"/>
      <c r="BSO42" s="77"/>
      <c r="BSP42" s="77"/>
      <c r="BSQ42" s="77"/>
      <c r="BSR42" s="77"/>
      <c r="BSS42" s="77"/>
      <c r="BST42" s="77"/>
      <c r="BSU42" s="77"/>
      <c r="BSV42" s="77"/>
      <c r="BSW42" s="77"/>
      <c r="BSX42" s="77"/>
      <c r="BSY42" s="77"/>
      <c r="BSZ42" s="77"/>
      <c r="BTA42" s="77"/>
      <c r="BTB42" s="77"/>
      <c r="BTC42" s="77"/>
      <c r="BTD42" s="77"/>
      <c r="BTE42" s="77"/>
      <c r="BTF42" s="77"/>
      <c r="BTG42" s="77"/>
      <c r="BTH42" s="77"/>
      <c r="BTI42" s="77"/>
      <c r="BTJ42" s="77"/>
      <c r="BTK42" s="77"/>
      <c r="BTL42" s="77"/>
      <c r="BTM42" s="77"/>
      <c r="BTN42" s="77"/>
      <c r="BTO42" s="77"/>
      <c r="BTP42" s="77"/>
      <c r="BTQ42" s="77"/>
      <c r="BTR42" s="77"/>
      <c r="BTS42" s="77"/>
      <c r="BTT42" s="77"/>
      <c r="BTU42" s="77"/>
      <c r="BTV42" s="77"/>
      <c r="BTW42" s="77"/>
      <c r="BTX42" s="77"/>
      <c r="BTY42" s="77"/>
      <c r="BTZ42" s="77"/>
      <c r="BUA42" s="77"/>
      <c r="BUB42" s="77"/>
      <c r="BUC42" s="77"/>
      <c r="BUD42" s="77"/>
      <c r="BUE42" s="77"/>
      <c r="BUF42" s="77"/>
      <c r="BUG42" s="77"/>
      <c r="BUH42" s="77"/>
      <c r="BUI42" s="77"/>
      <c r="BUJ42" s="77"/>
      <c r="BUK42" s="77"/>
      <c r="BUL42" s="77"/>
      <c r="BUM42" s="77"/>
      <c r="BUN42" s="77"/>
      <c r="BUO42" s="77"/>
      <c r="BUP42" s="77"/>
      <c r="BUQ42" s="77"/>
      <c r="BUR42" s="77"/>
      <c r="BUS42" s="77"/>
      <c r="BUT42" s="77"/>
      <c r="BUU42" s="77"/>
      <c r="BUV42" s="77"/>
      <c r="BUW42" s="77"/>
      <c r="BUX42" s="77"/>
      <c r="BUY42" s="77"/>
      <c r="BUZ42" s="77"/>
      <c r="BVA42" s="77"/>
      <c r="BVB42" s="77"/>
      <c r="BVC42" s="77"/>
      <c r="BVD42" s="77"/>
      <c r="BVE42" s="77"/>
      <c r="BVF42" s="77"/>
      <c r="BVG42" s="77"/>
      <c r="BVH42" s="77"/>
      <c r="BVI42" s="77"/>
      <c r="BVJ42" s="77"/>
      <c r="BVK42" s="77"/>
      <c r="BVL42" s="77"/>
      <c r="BVM42" s="77"/>
      <c r="BVN42" s="77"/>
      <c r="BVO42" s="77"/>
      <c r="BVP42" s="77"/>
      <c r="BVQ42" s="77"/>
      <c r="BVR42" s="77"/>
      <c r="BVS42" s="77"/>
      <c r="BVT42" s="77"/>
      <c r="BVU42" s="77"/>
      <c r="BVV42" s="77"/>
      <c r="BVW42" s="77"/>
      <c r="BVX42" s="77"/>
      <c r="BVY42" s="77"/>
      <c r="BVZ42" s="77"/>
      <c r="BWA42" s="77"/>
      <c r="BWB42" s="77"/>
      <c r="BWC42" s="77"/>
      <c r="BWD42" s="77"/>
      <c r="BWE42" s="77"/>
      <c r="BWF42" s="77"/>
      <c r="BWG42" s="77"/>
      <c r="BWH42" s="77"/>
      <c r="BWI42" s="77"/>
      <c r="BWJ42" s="77"/>
      <c r="BWK42" s="77"/>
      <c r="BWL42" s="77"/>
      <c r="BWM42" s="77"/>
      <c r="BWN42" s="77"/>
      <c r="BWO42" s="77"/>
      <c r="BWP42" s="77"/>
      <c r="BWQ42" s="77"/>
      <c r="BWR42" s="77"/>
      <c r="BWS42" s="77"/>
      <c r="BWT42" s="77"/>
      <c r="BWU42" s="77"/>
      <c r="BWV42" s="77"/>
      <c r="BWW42" s="77"/>
      <c r="BWX42" s="77"/>
      <c r="BWY42" s="77"/>
      <c r="BWZ42" s="77"/>
      <c r="BXA42" s="77"/>
      <c r="BXB42" s="77"/>
      <c r="BXC42" s="77"/>
      <c r="BXD42" s="77"/>
      <c r="BXE42" s="77"/>
      <c r="BXF42" s="77"/>
      <c r="BXG42" s="77"/>
      <c r="BXH42" s="77"/>
      <c r="BXI42" s="77"/>
      <c r="BXJ42" s="77"/>
      <c r="BXK42" s="77"/>
      <c r="BXL42" s="77"/>
      <c r="BXM42" s="77"/>
      <c r="BXN42" s="77"/>
      <c r="BXO42" s="77"/>
      <c r="BXP42" s="77"/>
      <c r="BXQ42" s="77"/>
      <c r="BXR42" s="77"/>
      <c r="BXS42" s="77"/>
      <c r="BXT42" s="77"/>
      <c r="BXU42" s="77"/>
      <c r="BXV42" s="77"/>
      <c r="BXW42" s="77"/>
      <c r="BXX42" s="77"/>
      <c r="BXY42" s="77"/>
      <c r="BXZ42" s="77"/>
      <c r="BYA42" s="77"/>
      <c r="BYB42" s="77"/>
      <c r="BYC42" s="77"/>
      <c r="BYD42" s="77"/>
      <c r="BYE42" s="77"/>
      <c r="BYF42" s="77"/>
      <c r="BYG42" s="77"/>
      <c r="BYH42" s="77"/>
      <c r="BYI42" s="77"/>
      <c r="BYJ42" s="77"/>
      <c r="BYK42" s="77"/>
      <c r="BYL42" s="77"/>
      <c r="BYM42" s="77"/>
      <c r="BYN42" s="77"/>
      <c r="BYO42" s="77"/>
      <c r="BYP42" s="77"/>
      <c r="BYQ42" s="77"/>
      <c r="BYR42" s="77"/>
      <c r="BYS42" s="77"/>
      <c r="BYT42" s="77"/>
      <c r="BYU42" s="77"/>
      <c r="BYV42" s="77"/>
      <c r="BYW42" s="77"/>
      <c r="BYX42" s="77"/>
      <c r="BYY42" s="77"/>
      <c r="BYZ42" s="77"/>
      <c r="BZA42" s="77"/>
      <c r="BZB42" s="77"/>
      <c r="BZC42" s="77"/>
      <c r="BZD42" s="77"/>
      <c r="BZE42" s="77"/>
      <c r="BZF42" s="77"/>
      <c r="BZG42" s="77"/>
      <c r="BZH42" s="77"/>
      <c r="BZI42" s="77"/>
      <c r="BZJ42" s="77"/>
      <c r="BZK42" s="77"/>
      <c r="BZL42" s="77"/>
      <c r="BZM42" s="77"/>
      <c r="BZN42" s="77"/>
      <c r="BZO42" s="77"/>
      <c r="BZP42" s="77"/>
      <c r="BZQ42" s="77"/>
      <c r="BZR42" s="77"/>
      <c r="BZS42" s="77"/>
      <c r="BZT42" s="77"/>
      <c r="BZU42" s="77"/>
      <c r="BZV42" s="77"/>
      <c r="BZW42" s="77"/>
      <c r="BZX42" s="77"/>
      <c r="BZY42" s="77"/>
      <c r="BZZ42" s="77"/>
      <c r="CAA42" s="77"/>
      <c r="CAB42" s="77"/>
      <c r="CAC42" s="77"/>
      <c r="CAD42" s="77"/>
      <c r="CAE42" s="77"/>
      <c r="CAF42" s="77"/>
      <c r="CAG42" s="77"/>
      <c r="CAH42" s="77"/>
      <c r="CAI42" s="77"/>
      <c r="CAJ42" s="77"/>
    </row>
    <row r="43" spans="1:2064" s="7" customFormat="1" ht="15.4" customHeight="1">
      <c r="A43" s="77"/>
      <c r="B43" s="304" t="s">
        <v>132</v>
      </c>
      <c r="C43" s="305"/>
      <c r="D43" s="305"/>
      <c r="E43" s="305"/>
      <c r="F43" s="305"/>
      <c r="G43" s="305"/>
      <c r="H43" s="305"/>
      <c r="I43" s="306"/>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c r="FQ43" s="77"/>
      <c r="FR43" s="77"/>
      <c r="FS43" s="77"/>
      <c r="FT43" s="77"/>
      <c r="FU43" s="77"/>
      <c r="FV43" s="77"/>
      <c r="FW43" s="77"/>
      <c r="FX43" s="77"/>
      <c r="FY43" s="77"/>
      <c r="FZ43" s="77"/>
      <c r="GA43" s="77"/>
      <c r="GB43" s="77"/>
      <c r="GC43" s="77"/>
      <c r="GD43" s="77"/>
      <c r="GE43" s="77"/>
      <c r="GF43" s="77"/>
      <c r="GG43" s="77"/>
      <c r="GH43" s="77"/>
      <c r="GI43" s="77"/>
      <c r="GJ43" s="77"/>
      <c r="GK43" s="77"/>
      <c r="GL43" s="77"/>
      <c r="GM43" s="77"/>
      <c r="GN43" s="77"/>
      <c r="GO43" s="77"/>
      <c r="GP43" s="77"/>
      <c r="GQ43" s="77"/>
      <c r="GR43" s="77"/>
      <c r="GS43" s="77"/>
      <c r="GT43" s="77"/>
      <c r="GU43" s="77"/>
      <c r="GV43" s="77"/>
      <c r="GW43" s="77"/>
      <c r="GX43" s="77"/>
      <c r="GY43" s="77"/>
      <c r="GZ43" s="77"/>
      <c r="HA43" s="77"/>
      <c r="HB43" s="77"/>
      <c r="HC43" s="77"/>
      <c r="HD43" s="77"/>
      <c r="HE43" s="77"/>
      <c r="HF43" s="77"/>
      <c r="HG43" s="77"/>
      <c r="HH43" s="77"/>
      <c r="HI43" s="77"/>
      <c r="HJ43" s="77"/>
      <c r="HK43" s="77"/>
      <c r="HL43" s="77"/>
      <c r="HM43" s="77"/>
      <c r="HN43" s="77"/>
      <c r="HO43" s="77"/>
      <c r="HP43" s="77"/>
      <c r="HQ43" s="77"/>
      <c r="HR43" s="77"/>
      <c r="HS43" s="77"/>
      <c r="HT43" s="77"/>
      <c r="HU43" s="77"/>
      <c r="HV43" s="77"/>
      <c r="HW43" s="77"/>
      <c r="HX43" s="77"/>
      <c r="HY43" s="77"/>
      <c r="HZ43" s="77"/>
      <c r="IA43" s="77"/>
      <c r="IB43" s="77"/>
      <c r="IC43" s="77"/>
      <c r="ID43" s="77"/>
      <c r="IE43" s="77"/>
      <c r="IF43" s="77"/>
      <c r="IG43" s="77"/>
      <c r="IH43" s="77"/>
      <c r="II43" s="77"/>
      <c r="IJ43" s="77"/>
      <c r="IK43" s="77"/>
      <c r="IL43" s="77"/>
      <c r="IM43" s="77"/>
      <c r="IN43" s="77"/>
      <c r="IO43" s="77"/>
      <c r="IP43" s="77"/>
      <c r="IQ43" s="77"/>
      <c r="IR43" s="77"/>
      <c r="IS43" s="77"/>
      <c r="IT43" s="77"/>
      <c r="IU43" s="77"/>
      <c r="IV43" s="77"/>
      <c r="IW43" s="77"/>
      <c r="IX43" s="77"/>
      <c r="IY43" s="77"/>
      <c r="IZ43" s="77"/>
      <c r="JA43" s="77"/>
      <c r="JB43" s="77"/>
      <c r="JC43" s="77"/>
      <c r="JD43" s="77"/>
      <c r="JE43" s="77"/>
      <c r="JF43" s="77"/>
      <c r="JG43" s="77"/>
      <c r="JH43" s="77"/>
      <c r="JI43" s="77"/>
      <c r="JJ43" s="77"/>
      <c r="JK43" s="77"/>
      <c r="JL43" s="77"/>
      <c r="JM43" s="77"/>
      <c r="JN43" s="77"/>
      <c r="JO43" s="77"/>
      <c r="JP43" s="77"/>
      <c r="JQ43" s="77"/>
      <c r="JR43" s="77"/>
      <c r="JS43" s="77"/>
      <c r="JT43" s="77"/>
      <c r="JU43" s="77"/>
      <c r="JV43" s="77"/>
      <c r="JW43" s="77"/>
      <c r="JX43" s="77"/>
      <c r="JY43" s="77"/>
      <c r="JZ43" s="77"/>
      <c r="KA43" s="77"/>
      <c r="KB43" s="77"/>
      <c r="KC43" s="77"/>
      <c r="KD43" s="77"/>
      <c r="KE43" s="77"/>
      <c r="KF43" s="77"/>
      <c r="KG43" s="77"/>
      <c r="KH43" s="77"/>
      <c r="KI43" s="77"/>
      <c r="KJ43" s="77"/>
      <c r="KK43" s="77"/>
      <c r="KL43" s="77"/>
      <c r="KM43" s="77"/>
      <c r="KN43" s="77"/>
      <c r="KO43" s="77"/>
      <c r="KP43" s="77"/>
      <c r="KQ43" s="77"/>
      <c r="KR43" s="77"/>
      <c r="KS43" s="77"/>
      <c r="KT43" s="77"/>
      <c r="KU43" s="77"/>
      <c r="KV43" s="77"/>
      <c r="KW43" s="77"/>
      <c r="KX43" s="77"/>
      <c r="KY43" s="77"/>
      <c r="KZ43" s="77"/>
      <c r="LA43" s="77"/>
      <c r="LB43" s="77"/>
      <c r="LC43" s="77"/>
      <c r="LD43" s="77"/>
      <c r="LE43" s="77"/>
      <c r="LF43" s="77"/>
      <c r="LG43" s="77"/>
      <c r="LH43" s="77"/>
      <c r="LI43" s="77"/>
      <c r="LJ43" s="77"/>
      <c r="LK43" s="77"/>
      <c r="LL43" s="77"/>
      <c r="LM43" s="77"/>
      <c r="LN43" s="77"/>
      <c r="LO43" s="77"/>
      <c r="LP43" s="77"/>
      <c r="LQ43" s="77"/>
      <c r="LR43" s="77"/>
      <c r="LS43" s="77"/>
      <c r="LT43" s="77"/>
      <c r="LU43" s="77"/>
      <c r="LV43" s="77"/>
      <c r="LW43" s="77"/>
      <c r="LX43" s="77"/>
      <c r="LY43" s="77"/>
      <c r="LZ43" s="77"/>
      <c r="MA43" s="77"/>
      <c r="MB43" s="77"/>
      <c r="MC43" s="77"/>
      <c r="MD43" s="77"/>
      <c r="ME43" s="77"/>
      <c r="MF43" s="77"/>
      <c r="MG43" s="77"/>
      <c r="MH43" s="77"/>
      <c r="MI43" s="77"/>
      <c r="MJ43" s="77"/>
      <c r="MK43" s="77"/>
      <c r="ML43" s="77"/>
      <c r="MM43" s="77"/>
      <c r="MN43" s="77"/>
      <c r="MO43" s="77"/>
      <c r="MP43" s="77"/>
      <c r="MQ43" s="77"/>
      <c r="MR43" s="77"/>
      <c r="MS43" s="77"/>
      <c r="MT43" s="77"/>
      <c r="MU43" s="77"/>
      <c r="MV43" s="77"/>
      <c r="MW43" s="77"/>
      <c r="MX43" s="77"/>
      <c r="MY43" s="77"/>
      <c r="MZ43" s="77"/>
      <c r="NA43" s="77"/>
      <c r="NB43" s="77"/>
      <c r="NC43" s="77"/>
      <c r="ND43" s="77"/>
      <c r="NE43" s="77"/>
      <c r="NF43" s="77"/>
      <c r="NG43" s="77"/>
      <c r="NH43" s="77"/>
      <c r="NI43" s="77"/>
      <c r="NJ43" s="77"/>
      <c r="NK43" s="77"/>
      <c r="NL43" s="77"/>
      <c r="NM43" s="77"/>
      <c r="NN43" s="77"/>
      <c r="NO43" s="77"/>
      <c r="NP43" s="77"/>
      <c r="NQ43" s="77"/>
      <c r="NR43" s="77"/>
      <c r="NS43" s="77"/>
      <c r="NT43" s="77"/>
      <c r="NU43" s="77"/>
      <c r="NV43" s="77"/>
      <c r="NW43" s="77"/>
      <c r="NX43" s="77"/>
      <c r="NY43" s="77"/>
      <c r="NZ43" s="77"/>
      <c r="OA43" s="77"/>
      <c r="OB43" s="77"/>
      <c r="OC43" s="77"/>
      <c r="OD43" s="77"/>
      <c r="OE43" s="77"/>
      <c r="OF43" s="77"/>
      <c r="OG43" s="77"/>
      <c r="OH43" s="77"/>
      <c r="OI43" s="77"/>
      <c r="OJ43" s="77"/>
      <c r="OK43" s="77"/>
      <c r="OL43" s="77"/>
      <c r="OM43" s="77"/>
      <c r="ON43" s="77"/>
      <c r="OO43" s="77"/>
      <c r="OP43" s="77"/>
      <c r="OQ43" s="77"/>
      <c r="OR43" s="77"/>
      <c r="OS43" s="77"/>
      <c r="OT43" s="77"/>
      <c r="OU43" s="77"/>
      <c r="OV43" s="77"/>
      <c r="OW43" s="77"/>
      <c r="OX43" s="77"/>
      <c r="OY43" s="77"/>
      <c r="OZ43" s="77"/>
      <c r="PA43" s="77"/>
      <c r="PB43" s="77"/>
      <c r="PC43" s="77"/>
      <c r="PD43" s="77"/>
      <c r="PE43" s="77"/>
      <c r="PF43" s="77"/>
      <c r="PG43" s="77"/>
      <c r="PH43" s="77"/>
      <c r="PI43" s="77"/>
      <c r="PJ43" s="77"/>
      <c r="PK43" s="77"/>
      <c r="PL43" s="77"/>
      <c r="PM43" s="77"/>
      <c r="PN43" s="77"/>
      <c r="PO43" s="77"/>
      <c r="PP43" s="77"/>
      <c r="PQ43" s="77"/>
      <c r="PR43" s="77"/>
      <c r="PS43" s="77"/>
      <c r="PT43" s="77"/>
      <c r="PU43" s="77"/>
      <c r="PV43" s="77"/>
      <c r="PW43" s="77"/>
      <c r="PX43" s="77"/>
      <c r="PY43" s="77"/>
      <c r="PZ43" s="77"/>
      <c r="QA43" s="77"/>
      <c r="QB43" s="77"/>
      <c r="QC43" s="77"/>
      <c r="QD43" s="77"/>
      <c r="QE43" s="77"/>
      <c r="QF43" s="77"/>
      <c r="QG43" s="77"/>
      <c r="QH43" s="77"/>
      <c r="QI43" s="77"/>
      <c r="QJ43" s="77"/>
      <c r="QK43" s="77"/>
      <c r="QL43" s="77"/>
      <c r="QM43" s="77"/>
      <c r="QN43" s="77"/>
      <c r="QO43" s="77"/>
      <c r="QP43" s="77"/>
      <c r="QQ43" s="77"/>
      <c r="QR43" s="77"/>
      <c r="QS43" s="77"/>
      <c r="QT43" s="77"/>
      <c r="QU43" s="77"/>
      <c r="QV43" s="77"/>
      <c r="QW43" s="77"/>
      <c r="QX43" s="77"/>
      <c r="QY43" s="77"/>
      <c r="QZ43" s="77"/>
      <c r="RA43" s="77"/>
      <c r="RB43" s="77"/>
      <c r="RC43" s="77"/>
      <c r="RD43" s="77"/>
      <c r="RE43" s="77"/>
      <c r="RF43" s="77"/>
      <c r="RG43" s="77"/>
      <c r="RH43" s="77"/>
      <c r="RI43" s="77"/>
      <c r="RJ43" s="77"/>
      <c r="RK43" s="77"/>
      <c r="RL43" s="77"/>
      <c r="RM43" s="77"/>
      <c r="RN43" s="77"/>
      <c r="RO43" s="77"/>
      <c r="RP43" s="77"/>
      <c r="RQ43" s="77"/>
      <c r="RR43" s="77"/>
      <c r="RS43" s="77"/>
      <c r="RT43" s="77"/>
      <c r="RU43" s="77"/>
      <c r="RV43" s="77"/>
      <c r="RW43" s="77"/>
      <c r="RX43" s="77"/>
      <c r="RY43" s="77"/>
      <c r="RZ43" s="77"/>
      <c r="SA43" s="77"/>
      <c r="SB43" s="77"/>
      <c r="SC43" s="77"/>
      <c r="SD43" s="77"/>
      <c r="SE43" s="77"/>
      <c r="SF43" s="77"/>
      <c r="SG43" s="77"/>
      <c r="SH43" s="77"/>
      <c r="SI43" s="77"/>
      <c r="SJ43" s="77"/>
      <c r="SK43" s="77"/>
      <c r="SL43" s="77"/>
      <c r="SM43" s="77"/>
      <c r="SN43" s="77"/>
      <c r="SO43" s="77"/>
      <c r="SP43" s="77"/>
      <c r="SQ43" s="77"/>
      <c r="SR43" s="77"/>
      <c r="SS43" s="77"/>
      <c r="ST43" s="77"/>
      <c r="SU43" s="77"/>
      <c r="SV43" s="77"/>
      <c r="SW43" s="77"/>
      <c r="SX43" s="77"/>
      <c r="SY43" s="77"/>
      <c r="SZ43" s="77"/>
      <c r="TA43" s="77"/>
      <c r="TB43" s="77"/>
      <c r="TC43" s="77"/>
      <c r="TD43" s="77"/>
      <c r="TE43" s="77"/>
      <c r="TF43" s="77"/>
      <c r="TG43" s="77"/>
      <c r="TH43" s="77"/>
      <c r="TI43" s="77"/>
      <c r="TJ43" s="77"/>
      <c r="TK43" s="77"/>
      <c r="TL43" s="77"/>
      <c r="TM43" s="77"/>
      <c r="TN43" s="77"/>
      <c r="TO43" s="77"/>
      <c r="TP43" s="77"/>
      <c r="TQ43" s="77"/>
      <c r="TR43" s="77"/>
      <c r="TS43" s="77"/>
      <c r="TT43" s="77"/>
      <c r="TU43" s="77"/>
      <c r="TV43" s="77"/>
      <c r="TW43" s="77"/>
      <c r="TX43" s="77"/>
      <c r="TY43" s="77"/>
      <c r="TZ43" s="77"/>
      <c r="UA43" s="77"/>
      <c r="UB43" s="77"/>
      <c r="UC43" s="77"/>
      <c r="UD43" s="77"/>
      <c r="UE43" s="77"/>
      <c r="UF43" s="77"/>
      <c r="UG43" s="77"/>
      <c r="UH43" s="77"/>
      <c r="UI43" s="77"/>
      <c r="UJ43" s="77"/>
      <c r="UK43" s="77"/>
      <c r="UL43" s="77"/>
      <c r="UM43" s="77"/>
      <c r="UN43" s="77"/>
      <c r="UO43" s="77"/>
      <c r="UP43" s="77"/>
      <c r="UQ43" s="77"/>
      <c r="UR43" s="77"/>
      <c r="US43" s="77"/>
      <c r="UT43" s="77"/>
      <c r="UU43" s="77"/>
      <c r="UV43" s="77"/>
      <c r="UW43" s="77"/>
      <c r="UX43" s="77"/>
      <c r="UY43" s="77"/>
      <c r="UZ43" s="77"/>
      <c r="VA43" s="77"/>
      <c r="VB43" s="77"/>
      <c r="VC43" s="77"/>
      <c r="VD43" s="77"/>
      <c r="VE43" s="77"/>
      <c r="VF43" s="77"/>
      <c r="VG43" s="77"/>
      <c r="VH43" s="77"/>
      <c r="VI43" s="77"/>
      <c r="VJ43" s="77"/>
      <c r="VK43" s="77"/>
      <c r="VL43" s="77"/>
      <c r="VM43" s="77"/>
      <c r="VN43" s="77"/>
      <c r="VO43" s="77"/>
      <c r="VP43" s="77"/>
      <c r="VQ43" s="77"/>
      <c r="VR43" s="77"/>
      <c r="VS43" s="77"/>
      <c r="VT43" s="77"/>
      <c r="VU43" s="77"/>
      <c r="VV43" s="77"/>
      <c r="VW43" s="77"/>
      <c r="VX43" s="77"/>
      <c r="VY43" s="77"/>
      <c r="VZ43" s="77"/>
      <c r="WA43" s="77"/>
      <c r="WB43" s="77"/>
      <c r="WC43" s="77"/>
      <c r="WD43" s="77"/>
      <c r="WE43" s="77"/>
      <c r="WF43" s="77"/>
      <c r="WG43" s="77"/>
      <c r="WH43" s="77"/>
      <c r="WI43" s="77"/>
      <c r="WJ43" s="77"/>
      <c r="WK43" s="77"/>
      <c r="WL43" s="77"/>
      <c r="WM43" s="77"/>
      <c r="WN43" s="77"/>
      <c r="WO43" s="77"/>
      <c r="WP43" s="77"/>
      <c r="WQ43" s="77"/>
      <c r="WR43" s="77"/>
      <c r="WS43" s="77"/>
      <c r="WT43" s="77"/>
      <c r="WU43" s="77"/>
      <c r="WV43" s="77"/>
      <c r="WW43" s="77"/>
      <c r="WX43" s="77"/>
      <c r="WY43" s="77"/>
      <c r="WZ43" s="77"/>
      <c r="XA43" s="77"/>
      <c r="XB43" s="77"/>
      <c r="XC43" s="77"/>
      <c r="XD43" s="77"/>
      <c r="XE43" s="77"/>
      <c r="XF43" s="77"/>
      <c r="XG43" s="77"/>
      <c r="XH43" s="77"/>
      <c r="XI43" s="77"/>
      <c r="XJ43" s="77"/>
      <c r="XK43" s="77"/>
      <c r="XL43" s="77"/>
      <c r="XM43" s="77"/>
      <c r="XN43" s="77"/>
      <c r="XO43" s="77"/>
      <c r="XP43" s="77"/>
      <c r="XQ43" s="77"/>
      <c r="XR43" s="77"/>
      <c r="XS43" s="77"/>
      <c r="XT43" s="77"/>
      <c r="XU43" s="77"/>
      <c r="XV43" s="77"/>
      <c r="XW43" s="77"/>
      <c r="XX43" s="77"/>
      <c r="XY43" s="77"/>
      <c r="XZ43" s="77"/>
      <c r="YA43" s="77"/>
      <c r="YB43" s="77"/>
      <c r="YC43" s="77"/>
      <c r="YD43" s="77"/>
      <c r="YE43" s="77"/>
      <c r="YF43" s="77"/>
      <c r="YG43" s="77"/>
      <c r="YH43" s="77"/>
      <c r="YI43" s="77"/>
      <c r="YJ43" s="77"/>
      <c r="YK43" s="77"/>
      <c r="YL43" s="77"/>
      <c r="YM43" s="77"/>
      <c r="YN43" s="77"/>
      <c r="YO43" s="77"/>
      <c r="YP43" s="77"/>
      <c r="YQ43" s="77"/>
      <c r="YR43" s="77"/>
      <c r="YS43" s="77"/>
      <c r="YT43" s="77"/>
      <c r="YU43" s="77"/>
      <c r="YV43" s="77"/>
      <c r="YW43" s="77"/>
      <c r="YX43" s="77"/>
      <c r="YY43" s="77"/>
      <c r="YZ43" s="77"/>
      <c r="ZA43" s="77"/>
      <c r="ZB43" s="77"/>
      <c r="ZC43" s="77"/>
      <c r="ZD43" s="77"/>
      <c r="ZE43" s="77"/>
      <c r="ZF43" s="77"/>
      <c r="ZG43" s="77"/>
      <c r="ZH43" s="77"/>
      <c r="ZI43" s="77"/>
      <c r="ZJ43" s="77"/>
      <c r="ZK43" s="77"/>
      <c r="ZL43" s="77"/>
      <c r="ZM43" s="77"/>
      <c r="ZN43" s="77"/>
      <c r="ZO43" s="77"/>
      <c r="ZP43" s="77"/>
      <c r="ZQ43" s="77"/>
      <c r="ZR43" s="77"/>
      <c r="ZS43" s="77"/>
      <c r="ZT43" s="77"/>
      <c r="ZU43" s="77"/>
      <c r="ZV43" s="77"/>
      <c r="ZW43" s="77"/>
      <c r="ZX43" s="77"/>
      <c r="ZY43" s="77"/>
      <c r="ZZ43" s="77"/>
      <c r="AAA43" s="77"/>
      <c r="AAB43" s="77"/>
      <c r="AAC43" s="77"/>
      <c r="AAD43" s="77"/>
      <c r="AAE43" s="77"/>
      <c r="AAF43" s="77"/>
      <c r="AAG43" s="77"/>
      <c r="AAH43" s="77"/>
      <c r="AAI43" s="77"/>
      <c r="AAJ43" s="77"/>
      <c r="AAK43" s="77"/>
      <c r="AAL43" s="77"/>
      <c r="AAM43" s="77"/>
      <c r="AAN43" s="77"/>
      <c r="AAO43" s="77"/>
      <c r="AAP43" s="77"/>
      <c r="AAQ43" s="77"/>
      <c r="AAR43" s="77"/>
      <c r="AAS43" s="77"/>
      <c r="AAT43" s="77"/>
      <c r="AAU43" s="77"/>
      <c r="AAV43" s="77"/>
      <c r="AAW43" s="77"/>
      <c r="AAX43" s="77"/>
      <c r="AAY43" s="77"/>
      <c r="AAZ43" s="77"/>
      <c r="ABA43" s="77"/>
      <c r="ABB43" s="77"/>
      <c r="ABC43" s="77"/>
      <c r="ABD43" s="77"/>
      <c r="ABE43" s="77"/>
      <c r="ABF43" s="77"/>
      <c r="ABG43" s="77"/>
      <c r="ABH43" s="77"/>
      <c r="ABI43" s="77"/>
      <c r="ABJ43" s="77"/>
      <c r="ABK43" s="77"/>
      <c r="ABL43" s="77"/>
      <c r="ABM43" s="77"/>
      <c r="ABN43" s="77"/>
      <c r="ABO43" s="77"/>
      <c r="ABP43" s="77"/>
      <c r="ABQ43" s="77"/>
      <c r="ABR43" s="77"/>
      <c r="ABS43" s="77"/>
      <c r="ABT43" s="77"/>
      <c r="ABU43" s="77"/>
      <c r="ABV43" s="77"/>
      <c r="ABW43" s="77"/>
      <c r="ABX43" s="77"/>
      <c r="ABY43" s="77"/>
      <c r="ABZ43" s="77"/>
      <c r="ACA43" s="77"/>
      <c r="ACB43" s="77"/>
      <c r="ACC43" s="77"/>
      <c r="ACD43" s="77"/>
      <c r="ACE43" s="77"/>
      <c r="ACF43" s="77"/>
      <c r="ACG43" s="77"/>
      <c r="ACH43" s="77"/>
      <c r="ACI43" s="77"/>
      <c r="ACJ43" s="77"/>
      <c r="ACK43" s="77"/>
      <c r="ACL43" s="77"/>
      <c r="ACM43" s="77"/>
      <c r="ACN43" s="77"/>
      <c r="ACO43" s="77"/>
      <c r="ACP43" s="77"/>
      <c r="ACQ43" s="77"/>
      <c r="ACR43" s="77"/>
      <c r="ACS43" s="77"/>
      <c r="ACT43" s="77"/>
      <c r="ACU43" s="77"/>
      <c r="ACV43" s="77"/>
      <c r="ACW43" s="77"/>
      <c r="ACX43" s="77"/>
      <c r="ACY43" s="77"/>
      <c r="ACZ43" s="77"/>
      <c r="ADA43" s="77"/>
      <c r="ADB43" s="77"/>
      <c r="ADC43" s="77"/>
      <c r="ADD43" s="77"/>
      <c r="ADE43" s="77"/>
      <c r="ADF43" s="77"/>
      <c r="ADG43" s="77"/>
      <c r="ADH43" s="77"/>
      <c r="ADI43" s="77"/>
      <c r="ADJ43" s="77"/>
      <c r="ADK43" s="77"/>
      <c r="ADL43" s="77"/>
      <c r="ADM43" s="77"/>
      <c r="ADN43" s="77"/>
      <c r="ADO43" s="77"/>
      <c r="ADP43" s="77"/>
      <c r="ADQ43" s="77"/>
      <c r="ADR43" s="77"/>
      <c r="ADS43" s="77"/>
      <c r="ADT43" s="77"/>
      <c r="ADU43" s="77"/>
      <c r="ADV43" s="77"/>
      <c r="ADW43" s="77"/>
      <c r="ADX43" s="77"/>
      <c r="ADY43" s="77"/>
      <c r="ADZ43" s="77"/>
      <c r="AEA43" s="77"/>
      <c r="AEB43" s="77"/>
      <c r="AEC43" s="77"/>
      <c r="AED43" s="77"/>
      <c r="AEE43" s="77"/>
      <c r="AEF43" s="77"/>
      <c r="AEG43" s="77"/>
      <c r="AEH43" s="77"/>
      <c r="AEI43" s="77"/>
      <c r="AEJ43" s="77"/>
      <c r="AEK43" s="77"/>
      <c r="AEL43" s="77"/>
      <c r="AEM43" s="77"/>
      <c r="AEN43" s="77"/>
      <c r="AEO43" s="77"/>
      <c r="AEP43" s="77"/>
      <c r="AEQ43" s="77"/>
      <c r="AER43" s="77"/>
      <c r="AES43" s="77"/>
      <c r="AET43" s="77"/>
      <c r="AEU43" s="77"/>
      <c r="AEV43" s="77"/>
      <c r="AEW43" s="77"/>
      <c r="AEX43" s="77"/>
      <c r="AEY43" s="77"/>
      <c r="AEZ43" s="77"/>
      <c r="AFA43" s="77"/>
      <c r="AFB43" s="77"/>
      <c r="AFC43" s="77"/>
      <c r="AFD43" s="77"/>
      <c r="AFE43" s="77"/>
      <c r="AFF43" s="77"/>
      <c r="AFG43" s="77"/>
      <c r="AFH43" s="77"/>
      <c r="AFI43" s="77"/>
      <c r="AFJ43" s="77"/>
      <c r="AFK43" s="77"/>
      <c r="AFL43" s="77"/>
      <c r="AFM43" s="77"/>
      <c r="AFN43" s="77"/>
      <c r="AFO43" s="77"/>
      <c r="AFP43" s="77"/>
      <c r="AFQ43" s="77"/>
      <c r="AFR43" s="77"/>
      <c r="AFS43" s="77"/>
      <c r="AFT43" s="77"/>
      <c r="AFU43" s="77"/>
      <c r="AFV43" s="77"/>
      <c r="AFW43" s="77"/>
      <c r="AFX43" s="77"/>
      <c r="AFY43" s="77"/>
      <c r="AFZ43" s="77"/>
      <c r="AGA43" s="77"/>
      <c r="AGB43" s="77"/>
      <c r="AGC43" s="77"/>
      <c r="AGD43" s="77"/>
      <c r="AGE43" s="77"/>
      <c r="AGF43" s="77"/>
      <c r="AGG43" s="77"/>
      <c r="AGH43" s="77"/>
      <c r="AGI43" s="77"/>
      <c r="AGJ43" s="77"/>
      <c r="AGK43" s="77"/>
      <c r="AGL43" s="77"/>
      <c r="AGM43" s="77"/>
      <c r="AGN43" s="77"/>
      <c r="AGO43" s="77"/>
      <c r="AGP43" s="77"/>
      <c r="AGQ43" s="77"/>
      <c r="AGR43" s="77"/>
      <c r="AGS43" s="77"/>
      <c r="AGT43" s="77"/>
      <c r="AGU43" s="77"/>
      <c r="AGV43" s="77"/>
      <c r="AGW43" s="77"/>
      <c r="AGX43" s="77"/>
      <c r="AGY43" s="77"/>
      <c r="AGZ43" s="77"/>
      <c r="AHA43" s="77"/>
      <c r="AHB43" s="77"/>
      <c r="AHC43" s="77"/>
      <c r="AHD43" s="77"/>
      <c r="AHE43" s="77"/>
      <c r="AHF43" s="77"/>
      <c r="AHG43" s="77"/>
      <c r="AHH43" s="77"/>
      <c r="AHI43" s="77"/>
      <c r="AHJ43" s="77"/>
      <c r="AHK43" s="77"/>
      <c r="AHL43" s="77"/>
      <c r="AHM43" s="77"/>
      <c r="AHN43" s="77"/>
      <c r="AHO43" s="77"/>
      <c r="AHP43" s="77"/>
      <c r="AHQ43" s="77"/>
      <c r="AHR43" s="77"/>
      <c r="AHS43" s="77"/>
      <c r="AHT43" s="77"/>
      <c r="AHU43" s="77"/>
      <c r="AHV43" s="77"/>
      <c r="AHW43" s="77"/>
      <c r="AHX43" s="77"/>
      <c r="AHY43" s="77"/>
      <c r="AHZ43" s="77"/>
      <c r="AIA43" s="77"/>
      <c r="AIB43" s="77"/>
      <c r="AIC43" s="77"/>
      <c r="AID43" s="77"/>
      <c r="AIE43" s="77"/>
      <c r="AIF43" s="77"/>
      <c r="AIG43" s="77"/>
      <c r="AIH43" s="77"/>
      <c r="AII43" s="77"/>
      <c r="AIJ43" s="77"/>
      <c r="AIK43" s="77"/>
      <c r="AIL43" s="77"/>
      <c r="AIM43" s="77"/>
      <c r="AIN43" s="77"/>
      <c r="AIO43" s="77"/>
      <c r="AIP43" s="77"/>
      <c r="AIQ43" s="77"/>
      <c r="AIR43" s="77"/>
      <c r="AIS43" s="77"/>
      <c r="AIT43" s="77"/>
      <c r="AIU43" s="77"/>
      <c r="AIV43" s="77"/>
      <c r="AIW43" s="77"/>
      <c r="AIX43" s="77"/>
      <c r="AIY43" s="77"/>
      <c r="AIZ43" s="77"/>
      <c r="AJA43" s="77"/>
      <c r="AJB43" s="77"/>
      <c r="AJC43" s="77"/>
      <c r="AJD43" s="77"/>
      <c r="AJE43" s="77"/>
      <c r="AJF43" s="77"/>
      <c r="AJG43" s="77"/>
      <c r="AJH43" s="77"/>
      <c r="AJI43" s="77"/>
      <c r="AJJ43" s="77"/>
      <c r="AJK43" s="77"/>
      <c r="AJL43" s="77"/>
      <c r="AJM43" s="77"/>
      <c r="AJN43" s="77"/>
      <c r="AJO43" s="77"/>
      <c r="AJP43" s="77"/>
      <c r="AJQ43" s="77"/>
      <c r="AJR43" s="77"/>
      <c r="AJS43" s="77"/>
      <c r="AJT43" s="77"/>
      <c r="AJU43" s="77"/>
      <c r="AJV43" s="77"/>
      <c r="AJW43" s="77"/>
      <c r="AJX43" s="77"/>
      <c r="AJY43" s="77"/>
      <c r="AJZ43" s="77"/>
      <c r="AKA43" s="77"/>
      <c r="AKB43" s="77"/>
      <c r="AKC43" s="77"/>
      <c r="AKD43" s="77"/>
      <c r="AKE43" s="77"/>
      <c r="AKF43" s="77"/>
      <c r="AKG43" s="77"/>
      <c r="AKH43" s="77"/>
      <c r="AKI43" s="77"/>
      <c r="AKJ43" s="77"/>
      <c r="AKK43" s="77"/>
      <c r="AKL43" s="77"/>
      <c r="AKM43" s="77"/>
      <c r="AKN43" s="77"/>
      <c r="AKO43" s="77"/>
      <c r="AKP43" s="77"/>
      <c r="AKQ43" s="77"/>
      <c r="AKR43" s="77"/>
      <c r="AKS43" s="77"/>
      <c r="AKT43" s="77"/>
      <c r="AKU43" s="77"/>
      <c r="AKV43" s="77"/>
      <c r="AKW43" s="77"/>
      <c r="AKX43" s="77"/>
      <c r="AKY43" s="77"/>
      <c r="AKZ43" s="77"/>
      <c r="ALA43" s="77"/>
      <c r="ALB43" s="77"/>
      <c r="ALC43" s="77"/>
      <c r="ALD43" s="77"/>
      <c r="ALE43" s="77"/>
      <c r="ALF43" s="77"/>
      <c r="ALG43" s="77"/>
      <c r="ALH43" s="77"/>
      <c r="ALI43" s="77"/>
      <c r="ALJ43" s="77"/>
      <c r="ALK43" s="77"/>
      <c r="ALL43" s="77"/>
      <c r="ALM43" s="77"/>
      <c r="ALN43" s="77"/>
      <c r="ALO43" s="77"/>
      <c r="ALP43" s="77"/>
      <c r="ALQ43" s="77"/>
      <c r="ALR43" s="77"/>
      <c r="ALS43" s="77"/>
      <c r="ALT43" s="77"/>
      <c r="ALU43" s="77"/>
      <c r="ALV43" s="77"/>
      <c r="ALW43" s="77"/>
      <c r="ALX43" s="77"/>
      <c r="ALY43" s="77"/>
      <c r="ALZ43" s="77"/>
      <c r="AMA43" s="77"/>
      <c r="AMB43" s="77"/>
      <c r="AMC43" s="77"/>
      <c r="AMD43" s="77"/>
      <c r="AME43" s="77"/>
      <c r="AMF43" s="77"/>
      <c r="AMG43" s="77"/>
      <c r="AMH43" s="77"/>
      <c r="AMI43" s="77"/>
      <c r="AMJ43" s="77"/>
      <c r="AMK43" s="77"/>
      <c r="AML43" s="77"/>
      <c r="AMM43" s="77"/>
      <c r="AMN43" s="77"/>
      <c r="AMO43" s="77"/>
      <c r="AMP43" s="77"/>
      <c r="AMQ43" s="77"/>
      <c r="AMR43" s="77"/>
      <c r="AMS43" s="77"/>
      <c r="AMT43" s="77"/>
      <c r="AMU43" s="77"/>
      <c r="AMV43" s="77"/>
      <c r="AMW43" s="77"/>
      <c r="AMX43" s="77"/>
      <c r="AMY43" s="77"/>
      <c r="AMZ43" s="77"/>
      <c r="ANA43" s="77"/>
      <c r="ANB43" s="77"/>
      <c r="ANC43" s="77"/>
      <c r="AND43" s="77"/>
      <c r="ANE43" s="77"/>
      <c r="ANF43" s="77"/>
      <c r="ANG43" s="77"/>
      <c r="ANH43" s="77"/>
      <c r="ANI43" s="77"/>
      <c r="ANJ43" s="77"/>
      <c r="ANK43" s="77"/>
      <c r="ANL43" s="77"/>
      <c r="ANM43" s="77"/>
      <c r="ANN43" s="77"/>
      <c r="ANO43" s="77"/>
      <c r="ANP43" s="77"/>
      <c r="ANQ43" s="77"/>
      <c r="ANR43" s="77"/>
      <c r="ANS43" s="77"/>
      <c r="ANT43" s="77"/>
      <c r="ANU43" s="77"/>
      <c r="ANV43" s="77"/>
      <c r="ANW43" s="77"/>
      <c r="ANX43" s="77"/>
      <c r="ANY43" s="77"/>
      <c r="ANZ43" s="77"/>
      <c r="AOA43" s="77"/>
      <c r="AOB43" s="77"/>
      <c r="AOC43" s="77"/>
      <c r="AOD43" s="77"/>
      <c r="AOE43" s="77"/>
      <c r="AOF43" s="77"/>
      <c r="AOG43" s="77"/>
      <c r="AOH43" s="77"/>
      <c r="AOI43" s="77"/>
      <c r="AOJ43" s="77"/>
      <c r="AOK43" s="77"/>
      <c r="AOL43" s="77"/>
      <c r="AOM43" s="77"/>
      <c r="AON43" s="77"/>
      <c r="AOO43" s="77"/>
      <c r="AOP43" s="77"/>
      <c r="AOQ43" s="77"/>
      <c r="AOR43" s="77"/>
      <c r="AOS43" s="77"/>
      <c r="AOT43" s="77"/>
      <c r="AOU43" s="77"/>
      <c r="AOV43" s="77"/>
      <c r="AOW43" s="77"/>
      <c r="AOX43" s="77"/>
      <c r="AOY43" s="77"/>
      <c r="AOZ43" s="77"/>
      <c r="APA43" s="77"/>
      <c r="APB43" s="77"/>
      <c r="APC43" s="77"/>
      <c r="APD43" s="77"/>
      <c r="APE43" s="77"/>
      <c r="APF43" s="77"/>
      <c r="APG43" s="77"/>
      <c r="APH43" s="77"/>
      <c r="API43" s="77"/>
      <c r="APJ43" s="77"/>
      <c r="APK43" s="77"/>
      <c r="APL43" s="77"/>
      <c r="APM43" s="77"/>
      <c r="APN43" s="77"/>
      <c r="APO43" s="77"/>
      <c r="APP43" s="77"/>
      <c r="APQ43" s="77"/>
      <c r="APR43" s="77"/>
      <c r="APS43" s="77"/>
      <c r="APT43" s="77"/>
      <c r="APU43" s="77"/>
      <c r="APV43" s="77"/>
      <c r="APW43" s="77"/>
      <c r="APX43" s="77"/>
      <c r="APY43" s="77"/>
      <c r="APZ43" s="77"/>
      <c r="AQA43" s="77"/>
      <c r="AQB43" s="77"/>
      <c r="AQC43" s="77"/>
      <c r="AQD43" s="77"/>
      <c r="AQE43" s="77"/>
      <c r="AQF43" s="77"/>
      <c r="AQG43" s="77"/>
      <c r="AQH43" s="77"/>
      <c r="AQI43" s="77"/>
      <c r="AQJ43" s="77"/>
      <c r="AQK43" s="77"/>
      <c r="AQL43" s="77"/>
      <c r="AQM43" s="77"/>
      <c r="AQN43" s="77"/>
      <c r="AQO43" s="77"/>
      <c r="AQP43" s="77"/>
      <c r="AQQ43" s="77"/>
      <c r="AQR43" s="77"/>
      <c r="AQS43" s="77"/>
      <c r="AQT43" s="77"/>
      <c r="AQU43" s="77"/>
      <c r="AQV43" s="77"/>
      <c r="AQW43" s="77"/>
      <c r="AQX43" s="77"/>
      <c r="AQY43" s="77"/>
      <c r="AQZ43" s="77"/>
      <c r="ARA43" s="77"/>
      <c r="ARB43" s="77"/>
      <c r="ARC43" s="77"/>
      <c r="ARD43" s="77"/>
      <c r="ARE43" s="77"/>
      <c r="ARF43" s="77"/>
      <c r="ARG43" s="77"/>
      <c r="ARH43" s="77"/>
      <c r="ARI43" s="77"/>
      <c r="ARJ43" s="77"/>
      <c r="ARK43" s="77"/>
      <c r="ARL43" s="77"/>
      <c r="ARM43" s="77"/>
      <c r="ARN43" s="77"/>
      <c r="ARO43" s="77"/>
      <c r="ARP43" s="77"/>
      <c r="ARQ43" s="77"/>
      <c r="ARR43" s="77"/>
      <c r="ARS43" s="77"/>
      <c r="ART43" s="77"/>
      <c r="ARU43" s="77"/>
      <c r="ARV43" s="77"/>
      <c r="ARW43" s="77"/>
      <c r="ARX43" s="77"/>
      <c r="ARY43" s="77"/>
      <c r="ARZ43" s="77"/>
      <c r="ASA43" s="77"/>
      <c r="ASB43" s="77"/>
      <c r="ASC43" s="77"/>
      <c r="ASD43" s="77"/>
      <c r="ASE43" s="77"/>
      <c r="ASF43" s="77"/>
      <c r="ASG43" s="77"/>
      <c r="ASH43" s="77"/>
      <c r="ASI43" s="77"/>
      <c r="ASJ43" s="77"/>
      <c r="ASK43" s="77"/>
      <c r="ASL43" s="77"/>
      <c r="ASM43" s="77"/>
      <c r="ASN43" s="77"/>
      <c r="ASO43" s="77"/>
      <c r="ASP43" s="77"/>
      <c r="ASQ43" s="77"/>
      <c r="ASR43" s="77"/>
      <c r="ASS43" s="77"/>
      <c r="AST43" s="77"/>
      <c r="ASU43" s="77"/>
      <c r="ASV43" s="77"/>
      <c r="ASW43" s="77"/>
      <c r="ASX43" s="77"/>
      <c r="ASY43" s="77"/>
      <c r="ASZ43" s="77"/>
      <c r="ATA43" s="77"/>
      <c r="ATB43" s="77"/>
      <c r="ATC43" s="77"/>
      <c r="ATD43" s="77"/>
      <c r="ATE43" s="77"/>
      <c r="ATF43" s="77"/>
      <c r="ATG43" s="77"/>
      <c r="ATH43" s="77"/>
      <c r="ATI43" s="77"/>
      <c r="ATJ43" s="77"/>
      <c r="ATK43" s="77"/>
      <c r="ATL43" s="77"/>
      <c r="ATM43" s="77"/>
      <c r="ATN43" s="77"/>
      <c r="ATO43" s="77"/>
      <c r="ATP43" s="77"/>
      <c r="ATQ43" s="77"/>
      <c r="ATR43" s="77"/>
      <c r="ATS43" s="77"/>
      <c r="ATT43" s="77"/>
      <c r="ATU43" s="77"/>
      <c r="ATV43" s="77"/>
      <c r="ATW43" s="77"/>
      <c r="ATX43" s="77"/>
      <c r="ATY43" s="77"/>
      <c r="ATZ43" s="77"/>
      <c r="AUA43" s="77"/>
      <c r="AUB43" s="77"/>
      <c r="AUC43" s="77"/>
      <c r="AUD43" s="77"/>
      <c r="AUE43" s="77"/>
      <c r="AUF43" s="77"/>
      <c r="AUG43" s="77"/>
      <c r="AUH43" s="77"/>
      <c r="AUI43" s="77"/>
      <c r="AUJ43" s="77"/>
      <c r="AUK43" s="77"/>
      <c r="AUL43" s="77"/>
      <c r="AUM43" s="77"/>
      <c r="AUN43" s="77"/>
      <c r="AUO43" s="77"/>
      <c r="AUP43" s="77"/>
      <c r="AUQ43" s="77"/>
      <c r="AUR43" s="77"/>
      <c r="AUS43" s="77"/>
      <c r="AUT43" s="77"/>
      <c r="AUU43" s="77"/>
      <c r="AUV43" s="77"/>
      <c r="AUW43" s="77"/>
      <c r="AUX43" s="77"/>
      <c r="AUY43" s="77"/>
      <c r="AUZ43" s="77"/>
      <c r="AVA43" s="77"/>
      <c r="AVB43" s="77"/>
      <c r="AVC43" s="77"/>
      <c r="AVD43" s="77"/>
      <c r="AVE43" s="77"/>
      <c r="AVF43" s="77"/>
      <c r="AVG43" s="77"/>
      <c r="AVH43" s="77"/>
      <c r="AVI43" s="77"/>
      <c r="AVJ43" s="77"/>
      <c r="AVK43" s="77"/>
      <c r="AVL43" s="77"/>
      <c r="AVM43" s="77"/>
      <c r="AVN43" s="77"/>
      <c r="AVO43" s="77"/>
      <c r="AVP43" s="77"/>
      <c r="AVQ43" s="77"/>
      <c r="AVR43" s="77"/>
      <c r="AVS43" s="77"/>
      <c r="AVT43" s="77"/>
      <c r="AVU43" s="77"/>
      <c r="AVV43" s="77"/>
      <c r="AVW43" s="77"/>
      <c r="AVX43" s="77"/>
      <c r="AVY43" s="77"/>
      <c r="AVZ43" s="77"/>
      <c r="AWA43" s="77"/>
      <c r="AWB43" s="77"/>
      <c r="AWC43" s="77"/>
      <c r="AWD43" s="77"/>
      <c r="AWE43" s="77"/>
      <c r="AWF43" s="77"/>
      <c r="AWG43" s="77"/>
      <c r="AWH43" s="77"/>
      <c r="AWI43" s="77"/>
      <c r="AWJ43" s="77"/>
      <c r="AWK43" s="77"/>
      <c r="AWL43" s="77"/>
      <c r="AWM43" s="77"/>
      <c r="AWN43" s="77"/>
      <c r="AWO43" s="77"/>
      <c r="AWP43" s="77"/>
      <c r="AWQ43" s="77"/>
      <c r="AWR43" s="77"/>
      <c r="AWS43" s="77"/>
      <c r="AWT43" s="77"/>
      <c r="AWU43" s="77"/>
      <c r="AWV43" s="77"/>
      <c r="AWW43" s="77"/>
      <c r="AWX43" s="77"/>
      <c r="AWY43" s="77"/>
      <c r="AWZ43" s="77"/>
      <c r="AXA43" s="77"/>
      <c r="AXB43" s="77"/>
      <c r="AXC43" s="77"/>
      <c r="AXD43" s="77"/>
      <c r="AXE43" s="77"/>
      <c r="AXF43" s="77"/>
      <c r="AXG43" s="77"/>
      <c r="AXH43" s="77"/>
      <c r="AXI43" s="77"/>
      <c r="AXJ43" s="77"/>
      <c r="AXK43" s="77"/>
      <c r="AXL43" s="77"/>
      <c r="AXM43" s="77"/>
      <c r="AXN43" s="77"/>
      <c r="AXO43" s="77"/>
      <c r="AXP43" s="77"/>
      <c r="AXQ43" s="77"/>
      <c r="AXR43" s="77"/>
      <c r="AXS43" s="77"/>
      <c r="AXT43" s="77"/>
      <c r="AXU43" s="77"/>
      <c r="AXV43" s="77"/>
      <c r="AXW43" s="77"/>
      <c r="AXX43" s="77"/>
      <c r="AXY43" s="77"/>
      <c r="AXZ43" s="77"/>
      <c r="AYA43" s="77"/>
      <c r="AYB43" s="77"/>
      <c r="AYC43" s="77"/>
      <c r="AYD43" s="77"/>
      <c r="AYE43" s="77"/>
      <c r="AYF43" s="77"/>
      <c r="AYG43" s="77"/>
      <c r="AYH43" s="77"/>
      <c r="AYI43" s="77"/>
      <c r="AYJ43" s="77"/>
      <c r="AYK43" s="77"/>
      <c r="AYL43" s="77"/>
      <c r="AYM43" s="77"/>
      <c r="AYN43" s="77"/>
      <c r="AYO43" s="77"/>
      <c r="AYP43" s="77"/>
      <c r="AYQ43" s="77"/>
      <c r="AYR43" s="77"/>
      <c r="AYS43" s="77"/>
      <c r="AYT43" s="77"/>
      <c r="AYU43" s="77"/>
      <c r="AYV43" s="77"/>
      <c r="AYW43" s="77"/>
      <c r="AYX43" s="77"/>
      <c r="AYY43" s="77"/>
      <c r="AYZ43" s="77"/>
      <c r="AZA43" s="77"/>
      <c r="AZB43" s="77"/>
      <c r="AZC43" s="77"/>
      <c r="AZD43" s="77"/>
      <c r="AZE43" s="77"/>
      <c r="AZF43" s="77"/>
      <c r="AZG43" s="77"/>
      <c r="AZH43" s="77"/>
      <c r="AZI43" s="77"/>
      <c r="AZJ43" s="77"/>
      <c r="AZK43" s="77"/>
      <c r="AZL43" s="77"/>
      <c r="AZM43" s="77"/>
      <c r="AZN43" s="77"/>
      <c r="AZO43" s="77"/>
      <c r="AZP43" s="77"/>
      <c r="AZQ43" s="77"/>
      <c r="AZR43" s="77"/>
      <c r="AZS43" s="77"/>
      <c r="AZT43" s="77"/>
      <c r="AZU43" s="77"/>
      <c r="AZV43" s="77"/>
      <c r="AZW43" s="77"/>
      <c r="AZX43" s="77"/>
      <c r="AZY43" s="77"/>
      <c r="AZZ43" s="77"/>
      <c r="BAA43" s="77"/>
      <c r="BAB43" s="77"/>
      <c r="BAC43" s="77"/>
      <c r="BAD43" s="77"/>
      <c r="BAE43" s="77"/>
      <c r="BAF43" s="77"/>
      <c r="BAG43" s="77"/>
      <c r="BAH43" s="77"/>
      <c r="BAI43" s="77"/>
      <c r="BAJ43" s="77"/>
      <c r="BAK43" s="77"/>
      <c r="BAL43" s="77"/>
      <c r="BAM43" s="77"/>
      <c r="BAN43" s="77"/>
      <c r="BAO43" s="77"/>
      <c r="BAP43" s="77"/>
      <c r="BAQ43" s="77"/>
      <c r="BAR43" s="77"/>
      <c r="BAS43" s="77"/>
      <c r="BAT43" s="77"/>
      <c r="BAU43" s="77"/>
      <c r="BAV43" s="77"/>
      <c r="BAW43" s="77"/>
      <c r="BAX43" s="77"/>
      <c r="BAY43" s="77"/>
      <c r="BAZ43" s="77"/>
      <c r="BBA43" s="77"/>
      <c r="BBB43" s="77"/>
      <c r="BBC43" s="77"/>
      <c r="BBD43" s="77"/>
      <c r="BBE43" s="77"/>
      <c r="BBF43" s="77"/>
      <c r="BBG43" s="77"/>
      <c r="BBH43" s="77"/>
      <c r="BBI43" s="77"/>
      <c r="BBJ43" s="77"/>
      <c r="BBK43" s="77"/>
      <c r="BBL43" s="77"/>
      <c r="BBM43" s="77"/>
      <c r="BBN43" s="77"/>
      <c r="BBO43" s="77"/>
      <c r="BBP43" s="77"/>
      <c r="BBQ43" s="77"/>
      <c r="BBR43" s="77"/>
      <c r="BBS43" s="77"/>
      <c r="BBT43" s="77"/>
      <c r="BBU43" s="77"/>
      <c r="BBV43" s="77"/>
      <c r="BBW43" s="77"/>
      <c r="BBX43" s="77"/>
      <c r="BBY43" s="77"/>
      <c r="BBZ43" s="77"/>
      <c r="BCA43" s="77"/>
      <c r="BCB43" s="77"/>
      <c r="BCC43" s="77"/>
      <c r="BCD43" s="77"/>
      <c r="BCE43" s="77"/>
      <c r="BCF43" s="77"/>
      <c r="BCG43" s="77"/>
      <c r="BCH43" s="77"/>
      <c r="BCI43" s="77"/>
      <c r="BCJ43" s="77"/>
      <c r="BCK43" s="77"/>
      <c r="BCL43" s="77"/>
      <c r="BCM43" s="77"/>
      <c r="BCN43" s="77"/>
      <c r="BCO43" s="77"/>
      <c r="BCP43" s="77"/>
      <c r="BCQ43" s="77"/>
      <c r="BCR43" s="77"/>
      <c r="BCS43" s="77"/>
      <c r="BCT43" s="77"/>
      <c r="BCU43" s="77"/>
      <c r="BCV43" s="77"/>
      <c r="BCW43" s="77"/>
      <c r="BCX43" s="77"/>
      <c r="BCY43" s="77"/>
      <c r="BCZ43" s="77"/>
      <c r="BDA43" s="77"/>
      <c r="BDB43" s="77"/>
      <c r="BDC43" s="77"/>
      <c r="BDD43" s="77"/>
      <c r="BDE43" s="77"/>
      <c r="BDF43" s="77"/>
      <c r="BDG43" s="77"/>
      <c r="BDH43" s="77"/>
      <c r="BDI43" s="77"/>
      <c r="BDJ43" s="77"/>
      <c r="BDK43" s="77"/>
      <c r="BDL43" s="77"/>
      <c r="BDM43" s="77"/>
      <c r="BDN43" s="77"/>
      <c r="BDO43" s="77"/>
      <c r="BDP43" s="77"/>
      <c r="BDQ43" s="77"/>
      <c r="BDR43" s="77"/>
      <c r="BDS43" s="77"/>
      <c r="BDT43" s="77"/>
      <c r="BDU43" s="77"/>
      <c r="BDV43" s="77"/>
      <c r="BDW43" s="77"/>
      <c r="BDX43" s="77"/>
      <c r="BDY43" s="77"/>
      <c r="BDZ43" s="77"/>
      <c r="BEA43" s="77"/>
      <c r="BEB43" s="77"/>
      <c r="BEC43" s="77"/>
      <c r="BED43" s="77"/>
      <c r="BEE43" s="77"/>
      <c r="BEF43" s="77"/>
      <c r="BEG43" s="77"/>
      <c r="BEH43" s="77"/>
      <c r="BEI43" s="77"/>
      <c r="BEJ43" s="77"/>
      <c r="BEK43" s="77"/>
      <c r="BEL43" s="77"/>
      <c r="BEM43" s="77"/>
      <c r="BEN43" s="77"/>
      <c r="BEO43" s="77"/>
      <c r="BEP43" s="77"/>
      <c r="BEQ43" s="77"/>
      <c r="BER43" s="77"/>
      <c r="BES43" s="77"/>
      <c r="BET43" s="77"/>
      <c r="BEU43" s="77"/>
      <c r="BEV43" s="77"/>
      <c r="BEW43" s="77"/>
      <c r="BEX43" s="77"/>
      <c r="BEY43" s="77"/>
      <c r="BEZ43" s="77"/>
      <c r="BFA43" s="77"/>
      <c r="BFB43" s="77"/>
      <c r="BFC43" s="77"/>
      <c r="BFD43" s="77"/>
      <c r="BFE43" s="77"/>
      <c r="BFF43" s="77"/>
      <c r="BFG43" s="77"/>
      <c r="BFH43" s="77"/>
      <c r="BFI43" s="77"/>
      <c r="BFJ43" s="77"/>
      <c r="BFK43" s="77"/>
      <c r="BFL43" s="77"/>
      <c r="BFM43" s="77"/>
      <c r="BFN43" s="77"/>
      <c r="BFO43" s="77"/>
      <c r="BFP43" s="77"/>
      <c r="BFQ43" s="77"/>
      <c r="BFR43" s="77"/>
      <c r="BFS43" s="77"/>
      <c r="BFT43" s="77"/>
      <c r="BFU43" s="77"/>
      <c r="BFV43" s="77"/>
      <c r="BFW43" s="77"/>
      <c r="BFX43" s="77"/>
      <c r="BFY43" s="77"/>
      <c r="BFZ43" s="77"/>
      <c r="BGA43" s="77"/>
      <c r="BGB43" s="77"/>
      <c r="BGC43" s="77"/>
      <c r="BGD43" s="77"/>
      <c r="BGE43" s="77"/>
      <c r="BGF43" s="77"/>
      <c r="BGG43" s="77"/>
      <c r="BGH43" s="77"/>
      <c r="BGI43" s="77"/>
      <c r="BGJ43" s="77"/>
      <c r="BGK43" s="77"/>
      <c r="BGL43" s="77"/>
      <c r="BGM43" s="77"/>
      <c r="BGN43" s="77"/>
      <c r="BGO43" s="77"/>
      <c r="BGP43" s="77"/>
      <c r="BGQ43" s="77"/>
      <c r="BGR43" s="77"/>
      <c r="BGS43" s="77"/>
      <c r="BGT43" s="77"/>
      <c r="BGU43" s="77"/>
      <c r="BGV43" s="77"/>
      <c r="BGW43" s="77"/>
      <c r="BGX43" s="77"/>
      <c r="BGY43" s="77"/>
      <c r="BGZ43" s="77"/>
      <c r="BHA43" s="77"/>
      <c r="BHB43" s="77"/>
      <c r="BHC43" s="77"/>
      <c r="BHD43" s="77"/>
      <c r="BHE43" s="77"/>
      <c r="BHF43" s="77"/>
      <c r="BHG43" s="77"/>
      <c r="BHH43" s="77"/>
      <c r="BHI43" s="77"/>
      <c r="BHJ43" s="77"/>
      <c r="BHK43" s="77"/>
      <c r="BHL43" s="77"/>
      <c r="BHM43" s="77"/>
      <c r="BHN43" s="77"/>
      <c r="BHO43" s="77"/>
      <c r="BHP43" s="77"/>
      <c r="BHQ43" s="77"/>
      <c r="BHR43" s="77"/>
      <c r="BHS43" s="77"/>
      <c r="BHT43" s="77"/>
      <c r="BHU43" s="77"/>
      <c r="BHV43" s="77"/>
      <c r="BHW43" s="77"/>
      <c r="BHX43" s="77"/>
      <c r="BHY43" s="77"/>
      <c r="BHZ43" s="77"/>
      <c r="BIA43" s="77"/>
      <c r="BIB43" s="77"/>
      <c r="BIC43" s="77"/>
      <c r="BID43" s="77"/>
      <c r="BIE43" s="77"/>
      <c r="BIF43" s="77"/>
      <c r="BIG43" s="77"/>
      <c r="BIH43" s="77"/>
      <c r="BII43" s="77"/>
      <c r="BIJ43" s="77"/>
      <c r="BIK43" s="77"/>
      <c r="BIL43" s="77"/>
      <c r="BIM43" s="77"/>
      <c r="BIN43" s="77"/>
      <c r="BIO43" s="77"/>
      <c r="BIP43" s="77"/>
      <c r="BIQ43" s="77"/>
      <c r="BIR43" s="77"/>
      <c r="BIS43" s="77"/>
      <c r="BIT43" s="77"/>
      <c r="BIU43" s="77"/>
      <c r="BIV43" s="77"/>
      <c r="BIW43" s="77"/>
      <c r="BIX43" s="77"/>
      <c r="BIY43" s="77"/>
      <c r="BIZ43" s="77"/>
      <c r="BJA43" s="77"/>
      <c r="BJB43" s="77"/>
      <c r="BJC43" s="77"/>
      <c r="BJD43" s="77"/>
      <c r="BJE43" s="77"/>
      <c r="BJF43" s="77"/>
      <c r="BJG43" s="77"/>
      <c r="BJH43" s="77"/>
      <c r="BJI43" s="77"/>
      <c r="BJJ43" s="77"/>
      <c r="BJK43" s="77"/>
      <c r="BJL43" s="77"/>
      <c r="BJM43" s="77"/>
      <c r="BJN43" s="77"/>
      <c r="BJO43" s="77"/>
      <c r="BJP43" s="77"/>
      <c r="BJQ43" s="77"/>
      <c r="BJR43" s="77"/>
      <c r="BJS43" s="77"/>
      <c r="BJT43" s="77"/>
      <c r="BJU43" s="77"/>
      <c r="BJV43" s="77"/>
      <c r="BJW43" s="77"/>
      <c r="BJX43" s="77"/>
      <c r="BJY43" s="77"/>
      <c r="BJZ43" s="77"/>
      <c r="BKA43" s="77"/>
      <c r="BKB43" s="77"/>
      <c r="BKC43" s="77"/>
      <c r="BKD43" s="77"/>
      <c r="BKE43" s="77"/>
      <c r="BKF43" s="77"/>
      <c r="BKG43" s="77"/>
      <c r="BKH43" s="77"/>
      <c r="BKI43" s="77"/>
      <c r="BKJ43" s="77"/>
      <c r="BKK43" s="77"/>
      <c r="BKL43" s="77"/>
      <c r="BKM43" s="77"/>
      <c r="BKN43" s="77"/>
      <c r="BKO43" s="77"/>
      <c r="BKP43" s="77"/>
      <c r="BKQ43" s="77"/>
      <c r="BKR43" s="77"/>
      <c r="BKS43" s="77"/>
      <c r="BKT43" s="77"/>
      <c r="BKU43" s="77"/>
      <c r="BKV43" s="77"/>
      <c r="BKW43" s="77"/>
      <c r="BKX43" s="77"/>
      <c r="BKY43" s="77"/>
      <c r="BKZ43" s="77"/>
      <c r="BLA43" s="77"/>
      <c r="BLB43" s="77"/>
      <c r="BLC43" s="77"/>
      <c r="BLD43" s="77"/>
      <c r="BLE43" s="77"/>
      <c r="BLF43" s="77"/>
      <c r="BLG43" s="77"/>
      <c r="BLH43" s="77"/>
      <c r="BLI43" s="77"/>
      <c r="BLJ43" s="77"/>
      <c r="BLK43" s="77"/>
      <c r="BLL43" s="77"/>
      <c r="BLM43" s="77"/>
      <c r="BLN43" s="77"/>
      <c r="BLO43" s="77"/>
      <c r="BLP43" s="77"/>
      <c r="BLQ43" s="77"/>
      <c r="BLR43" s="77"/>
      <c r="BLS43" s="77"/>
      <c r="BLT43" s="77"/>
      <c r="BLU43" s="77"/>
      <c r="BLV43" s="77"/>
      <c r="BLW43" s="77"/>
      <c r="BLX43" s="77"/>
      <c r="BLY43" s="77"/>
      <c r="BLZ43" s="77"/>
      <c r="BMA43" s="77"/>
      <c r="BMB43" s="77"/>
      <c r="BMC43" s="77"/>
      <c r="BMD43" s="77"/>
      <c r="BME43" s="77"/>
      <c r="BMF43" s="77"/>
      <c r="BMG43" s="77"/>
      <c r="BMH43" s="77"/>
      <c r="BMI43" s="77"/>
      <c r="BMJ43" s="77"/>
      <c r="BMK43" s="77"/>
      <c r="BML43" s="77"/>
      <c r="BMM43" s="77"/>
      <c r="BMN43" s="77"/>
      <c r="BMO43" s="77"/>
      <c r="BMP43" s="77"/>
      <c r="BMQ43" s="77"/>
      <c r="BMR43" s="77"/>
      <c r="BMS43" s="77"/>
      <c r="BMT43" s="77"/>
      <c r="BMU43" s="77"/>
      <c r="BMV43" s="77"/>
      <c r="BMW43" s="77"/>
      <c r="BMX43" s="77"/>
      <c r="BMY43" s="77"/>
      <c r="BMZ43" s="77"/>
      <c r="BNA43" s="77"/>
      <c r="BNB43" s="77"/>
      <c r="BNC43" s="77"/>
      <c r="BND43" s="77"/>
      <c r="BNE43" s="77"/>
      <c r="BNF43" s="77"/>
      <c r="BNG43" s="77"/>
      <c r="BNH43" s="77"/>
      <c r="BNI43" s="77"/>
      <c r="BNJ43" s="77"/>
      <c r="BNK43" s="77"/>
      <c r="BNL43" s="77"/>
      <c r="BNM43" s="77"/>
      <c r="BNN43" s="77"/>
      <c r="BNO43" s="77"/>
      <c r="BNP43" s="77"/>
      <c r="BNQ43" s="77"/>
      <c r="BNR43" s="77"/>
      <c r="BNS43" s="77"/>
      <c r="BNT43" s="77"/>
      <c r="BNU43" s="77"/>
      <c r="BNV43" s="77"/>
      <c r="BNW43" s="77"/>
      <c r="BNX43" s="77"/>
      <c r="BNY43" s="77"/>
      <c r="BNZ43" s="77"/>
      <c r="BOA43" s="77"/>
      <c r="BOB43" s="77"/>
      <c r="BOC43" s="77"/>
      <c r="BOD43" s="77"/>
      <c r="BOE43" s="77"/>
      <c r="BOF43" s="77"/>
      <c r="BOG43" s="77"/>
      <c r="BOH43" s="77"/>
      <c r="BOI43" s="77"/>
      <c r="BOJ43" s="77"/>
      <c r="BOK43" s="77"/>
      <c r="BOL43" s="77"/>
      <c r="BOM43" s="77"/>
      <c r="BON43" s="77"/>
      <c r="BOO43" s="77"/>
      <c r="BOP43" s="77"/>
      <c r="BOQ43" s="77"/>
      <c r="BOR43" s="77"/>
      <c r="BOS43" s="77"/>
      <c r="BOT43" s="77"/>
      <c r="BOU43" s="77"/>
      <c r="BOV43" s="77"/>
      <c r="BOW43" s="77"/>
      <c r="BOX43" s="77"/>
      <c r="BOY43" s="77"/>
      <c r="BOZ43" s="77"/>
      <c r="BPA43" s="77"/>
      <c r="BPB43" s="77"/>
      <c r="BPC43" s="77"/>
      <c r="BPD43" s="77"/>
      <c r="BPE43" s="77"/>
      <c r="BPF43" s="77"/>
      <c r="BPG43" s="77"/>
      <c r="BPH43" s="77"/>
      <c r="BPI43" s="77"/>
      <c r="BPJ43" s="77"/>
      <c r="BPK43" s="77"/>
      <c r="BPL43" s="77"/>
      <c r="BPM43" s="77"/>
      <c r="BPN43" s="77"/>
      <c r="BPO43" s="77"/>
      <c r="BPP43" s="77"/>
      <c r="BPQ43" s="77"/>
      <c r="BPR43" s="77"/>
      <c r="BPS43" s="77"/>
      <c r="BPT43" s="77"/>
      <c r="BPU43" s="77"/>
      <c r="BPV43" s="77"/>
      <c r="BPW43" s="77"/>
      <c r="BPX43" s="77"/>
      <c r="BPY43" s="77"/>
      <c r="BPZ43" s="77"/>
      <c r="BQA43" s="77"/>
      <c r="BQB43" s="77"/>
      <c r="BQC43" s="77"/>
      <c r="BQD43" s="77"/>
      <c r="BQE43" s="77"/>
      <c r="BQF43" s="77"/>
      <c r="BQG43" s="77"/>
      <c r="BQH43" s="77"/>
      <c r="BQI43" s="77"/>
      <c r="BQJ43" s="77"/>
      <c r="BQK43" s="77"/>
      <c r="BQL43" s="77"/>
      <c r="BQM43" s="77"/>
      <c r="BQN43" s="77"/>
      <c r="BQO43" s="77"/>
      <c r="BQP43" s="77"/>
      <c r="BQQ43" s="77"/>
      <c r="BQR43" s="77"/>
      <c r="BQS43" s="77"/>
      <c r="BQT43" s="77"/>
      <c r="BQU43" s="77"/>
      <c r="BQV43" s="77"/>
      <c r="BQW43" s="77"/>
      <c r="BQX43" s="77"/>
      <c r="BQY43" s="77"/>
      <c r="BQZ43" s="77"/>
      <c r="BRA43" s="77"/>
      <c r="BRB43" s="77"/>
      <c r="BRC43" s="77"/>
      <c r="BRD43" s="77"/>
      <c r="BRE43" s="77"/>
      <c r="BRF43" s="77"/>
      <c r="BRG43" s="77"/>
      <c r="BRH43" s="77"/>
      <c r="BRI43" s="77"/>
      <c r="BRJ43" s="77"/>
      <c r="BRK43" s="77"/>
      <c r="BRL43" s="77"/>
      <c r="BRM43" s="77"/>
      <c r="BRN43" s="77"/>
      <c r="BRO43" s="77"/>
      <c r="BRP43" s="77"/>
      <c r="BRQ43" s="77"/>
      <c r="BRR43" s="77"/>
      <c r="BRS43" s="77"/>
      <c r="BRT43" s="77"/>
      <c r="BRU43" s="77"/>
      <c r="BRV43" s="77"/>
      <c r="BRW43" s="77"/>
      <c r="BRX43" s="77"/>
      <c r="BRY43" s="77"/>
      <c r="BRZ43" s="77"/>
      <c r="BSA43" s="77"/>
      <c r="BSB43" s="77"/>
      <c r="BSC43" s="77"/>
      <c r="BSD43" s="77"/>
      <c r="BSE43" s="77"/>
      <c r="BSF43" s="77"/>
      <c r="BSG43" s="77"/>
      <c r="BSH43" s="77"/>
      <c r="BSI43" s="77"/>
      <c r="BSJ43" s="77"/>
      <c r="BSK43" s="77"/>
      <c r="BSL43" s="77"/>
      <c r="BSM43" s="77"/>
      <c r="BSN43" s="77"/>
      <c r="BSO43" s="77"/>
      <c r="BSP43" s="77"/>
      <c r="BSQ43" s="77"/>
      <c r="BSR43" s="77"/>
      <c r="BSS43" s="77"/>
      <c r="BST43" s="77"/>
      <c r="BSU43" s="77"/>
      <c r="BSV43" s="77"/>
      <c r="BSW43" s="77"/>
      <c r="BSX43" s="77"/>
      <c r="BSY43" s="77"/>
      <c r="BSZ43" s="77"/>
      <c r="BTA43" s="77"/>
      <c r="BTB43" s="77"/>
      <c r="BTC43" s="77"/>
      <c r="BTD43" s="77"/>
      <c r="BTE43" s="77"/>
      <c r="BTF43" s="77"/>
      <c r="BTG43" s="77"/>
      <c r="BTH43" s="77"/>
      <c r="BTI43" s="77"/>
      <c r="BTJ43" s="77"/>
      <c r="BTK43" s="77"/>
      <c r="BTL43" s="77"/>
      <c r="BTM43" s="77"/>
      <c r="BTN43" s="77"/>
      <c r="BTO43" s="77"/>
      <c r="BTP43" s="77"/>
      <c r="BTQ43" s="77"/>
      <c r="BTR43" s="77"/>
      <c r="BTS43" s="77"/>
      <c r="BTT43" s="77"/>
      <c r="BTU43" s="77"/>
      <c r="BTV43" s="77"/>
      <c r="BTW43" s="77"/>
      <c r="BTX43" s="77"/>
      <c r="BTY43" s="77"/>
      <c r="BTZ43" s="77"/>
      <c r="BUA43" s="77"/>
      <c r="BUB43" s="77"/>
      <c r="BUC43" s="77"/>
      <c r="BUD43" s="77"/>
      <c r="BUE43" s="77"/>
      <c r="BUF43" s="77"/>
      <c r="BUG43" s="77"/>
      <c r="BUH43" s="77"/>
      <c r="BUI43" s="77"/>
      <c r="BUJ43" s="77"/>
      <c r="BUK43" s="77"/>
      <c r="BUL43" s="77"/>
      <c r="BUM43" s="77"/>
      <c r="BUN43" s="77"/>
      <c r="BUO43" s="77"/>
      <c r="BUP43" s="77"/>
      <c r="BUQ43" s="77"/>
      <c r="BUR43" s="77"/>
      <c r="BUS43" s="77"/>
      <c r="BUT43" s="77"/>
      <c r="BUU43" s="77"/>
      <c r="BUV43" s="77"/>
      <c r="BUW43" s="77"/>
      <c r="BUX43" s="77"/>
      <c r="BUY43" s="77"/>
      <c r="BUZ43" s="77"/>
      <c r="BVA43" s="77"/>
      <c r="BVB43" s="77"/>
      <c r="BVC43" s="77"/>
      <c r="BVD43" s="77"/>
      <c r="BVE43" s="77"/>
      <c r="BVF43" s="77"/>
      <c r="BVG43" s="77"/>
      <c r="BVH43" s="77"/>
      <c r="BVI43" s="77"/>
      <c r="BVJ43" s="77"/>
      <c r="BVK43" s="77"/>
      <c r="BVL43" s="77"/>
      <c r="BVM43" s="77"/>
      <c r="BVN43" s="77"/>
      <c r="BVO43" s="77"/>
      <c r="BVP43" s="77"/>
      <c r="BVQ43" s="77"/>
      <c r="BVR43" s="77"/>
      <c r="BVS43" s="77"/>
      <c r="BVT43" s="77"/>
      <c r="BVU43" s="77"/>
      <c r="BVV43" s="77"/>
      <c r="BVW43" s="77"/>
      <c r="BVX43" s="77"/>
      <c r="BVY43" s="77"/>
      <c r="BVZ43" s="77"/>
      <c r="BWA43" s="77"/>
      <c r="BWB43" s="77"/>
      <c r="BWC43" s="77"/>
      <c r="BWD43" s="77"/>
      <c r="BWE43" s="77"/>
      <c r="BWF43" s="77"/>
      <c r="BWG43" s="77"/>
      <c r="BWH43" s="77"/>
      <c r="BWI43" s="77"/>
      <c r="BWJ43" s="77"/>
      <c r="BWK43" s="77"/>
      <c r="BWL43" s="77"/>
      <c r="BWM43" s="77"/>
      <c r="BWN43" s="77"/>
      <c r="BWO43" s="77"/>
      <c r="BWP43" s="77"/>
      <c r="BWQ43" s="77"/>
      <c r="BWR43" s="77"/>
      <c r="BWS43" s="77"/>
      <c r="BWT43" s="77"/>
      <c r="BWU43" s="77"/>
      <c r="BWV43" s="77"/>
      <c r="BWW43" s="77"/>
      <c r="BWX43" s="77"/>
      <c r="BWY43" s="77"/>
      <c r="BWZ43" s="77"/>
      <c r="BXA43" s="77"/>
      <c r="BXB43" s="77"/>
      <c r="BXC43" s="77"/>
      <c r="BXD43" s="77"/>
      <c r="BXE43" s="77"/>
      <c r="BXF43" s="77"/>
      <c r="BXG43" s="77"/>
      <c r="BXH43" s="77"/>
      <c r="BXI43" s="77"/>
      <c r="BXJ43" s="77"/>
      <c r="BXK43" s="77"/>
      <c r="BXL43" s="77"/>
      <c r="BXM43" s="77"/>
      <c r="BXN43" s="77"/>
      <c r="BXO43" s="77"/>
      <c r="BXP43" s="77"/>
      <c r="BXQ43" s="77"/>
      <c r="BXR43" s="77"/>
      <c r="BXS43" s="77"/>
      <c r="BXT43" s="77"/>
      <c r="BXU43" s="77"/>
      <c r="BXV43" s="77"/>
      <c r="BXW43" s="77"/>
      <c r="BXX43" s="77"/>
      <c r="BXY43" s="77"/>
      <c r="BXZ43" s="77"/>
      <c r="BYA43" s="77"/>
      <c r="BYB43" s="77"/>
      <c r="BYC43" s="77"/>
      <c r="BYD43" s="77"/>
      <c r="BYE43" s="77"/>
      <c r="BYF43" s="77"/>
      <c r="BYG43" s="77"/>
      <c r="BYH43" s="77"/>
      <c r="BYI43" s="77"/>
      <c r="BYJ43" s="77"/>
      <c r="BYK43" s="77"/>
      <c r="BYL43" s="77"/>
      <c r="BYM43" s="77"/>
      <c r="BYN43" s="77"/>
      <c r="BYO43" s="77"/>
      <c r="BYP43" s="77"/>
      <c r="BYQ43" s="77"/>
      <c r="BYR43" s="77"/>
      <c r="BYS43" s="77"/>
      <c r="BYT43" s="77"/>
      <c r="BYU43" s="77"/>
      <c r="BYV43" s="77"/>
      <c r="BYW43" s="77"/>
      <c r="BYX43" s="77"/>
      <c r="BYY43" s="77"/>
      <c r="BYZ43" s="77"/>
      <c r="BZA43" s="77"/>
      <c r="BZB43" s="77"/>
      <c r="BZC43" s="77"/>
      <c r="BZD43" s="77"/>
      <c r="BZE43" s="77"/>
      <c r="BZF43" s="77"/>
      <c r="BZG43" s="77"/>
      <c r="BZH43" s="77"/>
      <c r="BZI43" s="77"/>
      <c r="BZJ43" s="77"/>
      <c r="BZK43" s="77"/>
      <c r="BZL43" s="77"/>
      <c r="BZM43" s="77"/>
      <c r="BZN43" s="77"/>
      <c r="BZO43" s="77"/>
      <c r="BZP43" s="77"/>
      <c r="BZQ43" s="77"/>
      <c r="BZR43" s="77"/>
      <c r="BZS43" s="77"/>
      <c r="BZT43" s="77"/>
      <c r="BZU43" s="77"/>
      <c r="BZV43" s="77"/>
      <c r="BZW43" s="77"/>
      <c r="BZX43" s="77"/>
      <c r="BZY43" s="77"/>
      <c r="BZZ43" s="77"/>
      <c r="CAA43" s="77"/>
      <c r="CAB43" s="77"/>
      <c r="CAC43" s="77"/>
      <c r="CAD43" s="77"/>
      <c r="CAE43" s="77"/>
      <c r="CAF43" s="77"/>
      <c r="CAG43" s="77"/>
      <c r="CAH43" s="77"/>
      <c r="CAI43" s="77"/>
      <c r="CAJ43" s="77"/>
    </row>
    <row r="44" spans="1:2064" s="7" customFormat="1" ht="16.899999999999999" customHeight="1">
      <c r="A44" s="77"/>
      <c r="B44" s="304" t="s">
        <v>131</v>
      </c>
      <c r="C44" s="305"/>
      <c r="D44" s="305"/>
      <c r="E44" s="305"/>
      <c r="F44" s="305"/>
      <c r="G44" s="305"/>
      <c r="H44" s="305"/>
      <c r="I44" s="306"/>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c r="FO44" s="77"/>
      <c r="FP44" s="77"/>
      <c r="FQ44" s="77"/>
      <c r="FR44" s="77"/>
      <c r="FS44" s="77"/>
      <c r="FT44" s="77"/>
      <c r="FU44" s="77"/>
      <c r="FV44" s="77"/>
      <c r="FW44" s="77"/>
      <c r="FX44" s="77"/>
      <c r="FY44" s="77"/>
      <c r="FZ44" s="77"/>
      <c r="GA44" s="77"/>
      <c r="GB44" s="77"/>
      <c r="GC44" s="77"/>
      <c r="GD44" s="77"/>
      <c r="GE44" s="77"/>
      <c r="GF44" s="77"/>
      <c r="GG44" s="77"/>
      <c r="GH44" s="77"/>
      <c r="GI44" s="77"/>
      <c r="GJ44" s="77"/>
      <c r="GK44" s="77"/>
      <c r="GL44" s="77"/>
      <c r="GM44" s="77"/>
      <c r="GN44" s="77"/>
      <c r="GO44" s="77"/>
      <c r="GP44" s="77"/>
      <c r="GQ44" s="77"/>
      <c r="GR44" s="77"/>
      <c r="GS44" s="77"/>
      <c r="GT44" s="77"/>
      <c r="GU44" s="77"/>
      <c r="GV44" s="77"/>
      <c r="GW44" s="77"/>
      <c r="GX44" s="77"/>
      <c r="GY44" s="77"/>
      <c r="GZ44" s="77"/>
      <c r="HA44" s="77"/>
      <c r="HB44" s="77"/>
      <c r="HC44" s="77"/>
      <c r="HD44" s="77"/>
      <c r="HE44" s="77"/>
      <c r="HF44" s="77"/>
      <c r="HG44" s="77"/>
      <c r="HH44" s="77"/>
      <c r="HI44" s="77"/>
      <c r="HJ44" s="77"/>
      <c r="HK44" s="77"/>
      <c r="HL44" s="77"/>
      <c r="HM44" s="77"/>
      <c r="HN44" s="77"/>
      <c r="HO44" s="77"/>
      <c r="HP44" s="77"/>
      <c r="HQ44" s="77"/>
      <c r="HR44" s="77"/>
      <c r="HS44" s="77"/>
      <c r="HT44" s="77"/>
      <c r="HU44" s="77"/>
      <c r="HV44" s="77"/>
      <c r="HW44" s="77"/>
      <c r="HX44" s="77"/>
      <c r="HY44" s="77"/>
      <c r="HZ44" s="77"/>
      <c r="IA44" s="77"/>
      <c r="IB44" s="77"/>
      <c r="IC44" s="77"/>
      <c r="ID44" s="77"/>
      <c r="IE44" s="77"/>
      <c r="IF44" s="77"/>
      <c r="IG44" s="77"/>
      <c r="IH44" s="77"/>
      <c r="II44" s="77"/>
      <c r="IJ44" s="77"/>
      <c r="IK44" s="77"/>
      <c r="IL44" s="77"/>
      <c r="IM44" s="77"/>
      <c r="IN44" s="77"/>
      <c r="IO44" s="77"/>
      <c r="IP44" s="77"/>
      <c r="IQ44" s="77"/>
      <c r="IR44" s="77"/>
      <c r="IS44" s="77"/>
      <c r="IT44" s="77"/>
      <c r="IU44" s="77"/>
      <c r="IV44" s="77"/>
      <c r="IW44" s="77"/>
      <c r="IX44" s="77"/>
      <c r="IY44" s="77"/>
      <c r="IZ44" s="77"/>
      <c r="JA44" s="77"/>
      <c r="JB44" s="77"/>
      <c r="JC44" s="77"/>
      <c r="JD44" s="77"/>
      <c r="JE44" s="77"/>
      <c r="JF44" s="77"/>
      <c r="JG44" s="77"/>
      <c r="JH44" s="77"/>
      <c r="JI44" s="77"/>
      <c r="JJ44" s="77"/>
      <c r="JK44" s="77"/>
      <c r="JL44" s="77"/>
      <c r="JM44" s="77"/>
      <c r="JN44" s="77"/>
      <c r="JO44" s="77"/>
      <c r="JP44" s="77"/>
      <c r="JQ44" s="77"/>
      <c r="JR44" s="77"/>
      <c r="JS44" s="77"/>
      <c r="JT44" s="77"/>
      <c r="JU44" s="77"/>
      <c r="JV44" s="77"/>
      <c r="JW44" s="77"/>
      <c r="JX44" s="77"/>
      <c r="JY44" s="77"/>
      <c r="JZ44" s="77"/>
      <c r="KA44" s="77"/>
      <c r="KB44" s="77"/>
      <c r="KC44" s="77"/>
      <c r="KD44" s="77"/>
      <c r="KE44" s="77"/>
      <c r="KF44" s="77"/>
      <c r="KG44" s="77"/>
      <c r="KH44" s="77"/>
      <c r="KI44" s="77"/>
      <c r="KJ44" s="77"/>
      <c r="KK44" s="77"/>
      <c r="KL44" s="77"/>
      <c r="KM44" s="77"/>
      <c r="KN44" s="77"/>
      <c r="KO44" s="77"/>
      <c r="KP44" s="77"/>
      <c r="KQ44" s="77"/>
      <c r="KR44" s="77"/>
      <c r="KS44" s="77"/>
      <c r="KT44" s="77"/>
      <c r="KU44" s="77"/>
      <c r="KV44" s="77"/>
      <c r="KW44" s="77"/>
      <c r="KX44" s="77"/>
      <c r="KY44" s="77"/>
      <c r="KZ44" s="77"/>
      <c r="LA44" s="77"/>
      <c r="LB44" s="77"/>
      <c r="LC44" s="77"/>
      <c r="LD44" s="77"/>
      <c r="LE44" s="77"/>
      <c r="LF44" s="77"/>
      <c r="LG44" s="77"/>
      <c r="LH44" s="77"/>
      <c r="LI44" s="77"/>
      <c r="LJ44" s="77"/>
      <c r="LK44" s="77"/>
      <c r="LL44" s="77"/>
      <c r="LM44" s="77"/>
      <c r="LN44" s="77"/>
      <c r="LO44" s="77"/>
      <c r="LP44" s="77"/>
      <c r="LQ44" s="77"/>
      <c r="LR44" s="77"/>
      <c r="LS44" s="77"/>
      <c r="LT44" s="77"/>
      <c r="LU44" s="77"/>
      <c r="LV44" s="77"/>
      <c r="LW44" s="77"/>
      <c r="LX44" s="77"/>
      <c r="LY44" s="77"/>
      <c r="LZ44" s="77"/>
      <c r="MA44" s="77"/>
      <c r="MB44" s="77"/>
      <c r="MC44" s="77"/>
      <c r="MD44" s="77"/>
      <c r="ME44" s="77"/>
      <c r="MF44" s="77"/>
      <c r="MG44" s="77"/>
      <c r="MH44" s="77"/>
      <c r="MI44" s="77"/>
      <c r="MJ44" s="77"/>
      <c r="MK44" s="77"/>
      <c r="ML44" s="77"/>
      <c r="MM44" s="77"/>
      <c r="MN44" s="77"/>
      <c r="MO44" s="77"/>
      <c r="MP44" s="77"/>
      <c r="MQ44" s="77"/>
      <c r="MR44" s="77"/>
      <c r="MS44" s="77"/>
      <c r="MT44" s="77"/>
      <c r="MU44" s="77"/>
      <c r="MV44" s="77"/>
      <c r="MW44" s="77"/>
      <c r="MX44" s="77"/>
      <c r="MY44" s="77"/>
      <c r="MZ44" s="77"/>
      <c r="NA44" s="77"/>
      <c r="NB44" s="77"/>
      <c r="NC44" s="77"/>
      <c r="ND44" s="77"/>
      <c r="NE44" s="77"/>
      <c r="NF44" s="77"/>
      <c r="NG44" s="77"/>
      <c r="NH44" s="77"/>
      <c r="NI44" s="77"/>
      <c r="NJ44" s="77"/>
      <c r="NK44" s="77"/>
      <c r="NL44" s="77"/>
      <c r="NM44" s="77"/>
      <c r="NN44" s="77"/>
      <c r="NO44" s="77"/>
      <c r="NP44" s="77"/>
      <c r="NQ44" s="77"/>
      <c r="NR44" s="77"/>
      <c r="NS44" s="77"/>
      <c r="NT44" s="77"/>
      <c r="NU44" s="77"/>
      <c r="NV44" s="77"/>
      <c r="NW44" s="77"/>
      <c r="NX44" s="77"/>
      <c r="NY44" s="77"/>
      <c r="NZ44" s="77"/>
      <c r="OA44" s="77"/>
      <c r="OB44" s="77"/>
      <c r="OC44" s="77"/>
      <c r="OD44" s="77"/>
      <c r="OE44" s="77"/>
      <c r="OF44" s="77"/>
      <c r="OG44" s="77"/>
      <c r="OH44" s="77"/>
      <c r="OI44" s="77"/>
      <c r="OJ44" s="77"/>
      <c r="OK44" s="77"/>
      <c r="OL44" s="77"/>
      <c r="OM44" s="77"/>
      <c r="ON44" s="77"/>
      <c r="OO44" s="77"/>
      <c r="OP44" s="77"/>
      <c r="OQ44" s="77"/>
      <c r="OR44" s="77"/>
      <c r="OS44" s="77"/>
      <c r="OT44" s="77"/>
      <c r="OU44" s="77"/>
      <c r="OV44" s="77"/>
      <c r="OW44" s="77"/>
      <c r="OX44" s="77"/>
      <c r="OY44" s="77"/>
      <c r="OZ44" s="77"/>
      <c r="PA44" s="77"/>
      <c r="PB44" s="77"/>
      <c r="PC44" s="77"/>
      <c r="PD44" s="77"/>
      <c r="PE44" s="77"/>
      <c r="PF44" s="77"/>
      <c r="PG44" s="77"/>
      <c r="PH44" s="77"/>
      <c r="PI44" s="77"/>
      <c r="PJ44" s="77"/>
      <c r="PK44" s="77"/>
      <c r="PL44" s="77"/>
      <c r="PM44" s="77"/>
      <c r="PN44" s="77"/>
      <c r="PO44" s="77"/>
      <c r="PP44" s="77"/>
      <c r="PQ44" s="77"/>
      <c r="PR44" s="77"/>
      <c r="PS44" s="77"/>
      <c r="PT44" s="77"/>
      <c r="PU44" s="77"/>
      <c r="PV44" s="77"/>
      <c r="PW44" s="77"/>
      <c r="PX44" s="77"/>
      <c r="PY44" s="77"/>
      <c r="PZ44" s="77"/>
      <c r="QA44" s="77"/>
      <c r="QB44" s="77"/>
      <c r="QC44" s="77"/>
      <c r="QD44" s="77"/>
      <c r="QE44" s="77"/>
      <c r="QF44" s="77"/>
      <c r="QG44" s="77"/>
      <c r="QH44" s="77"/>
      <c r="QI44" s="77"/>
      <c r="QJ44" s="77"/>
      <c r="QK44" s="77"/>
      <c r="QL44" s="77"/>
      <c r="QM44" s="77"/>
      <c r="QN44" s="77"/>
      <c r="QO44" s="77"/>
      <c r="QP44" s="77"/>
      <c r="QQ44" s="77"/>
      <c r="QR44" s="77"/>
      <c r="QS44" s="77"/>
      <c r="QT44" s="77"/>
      <c r="QU44" s="77"/>
      <c r="QV44" s="77"/>
      <c r="QW44" s="77"/>
      <c r="QX44" s="77"/>
      <c r="QY44" s="77"/>
      <c r="QZ44" s="77"/>
      <c r="RA44" s="77"/>
      <c r="RB44" s="77"/>
      <c r="RC44" s="77"/>
      <c r="RD44" s="77"/>
      <c r="RE44" s="77"/>
      <c r="RF44" s="77"/>
      <c r="RG44" s="77"/>
      <c r="RH44" s="77"/>
      <c r="RI44" s="77"/>
      <c r="RJ44" s="77"/>
      <c r="RK44" s="77"/>
      <c r="RL44" s="77"/>
      <c r="RM44" s="77"/>
      <c r="RN44" s="77"/>
      <c r="RO44" s="77"/>
      <c r="RP44" s="77"/>
      <c r="RQ44" s="77"/>
      <c r="RR44" s="77"/>
      <c r="RS44" s="77"/>
      <c r="RT44" s="77"/>
      <c r="RU44" s="77"/>
      <c r="RV44" s="77"/>
      <c r="RW44" s="77"/>
      <c r="RX44" s="77"/>
      <c r="RY44" s="77"/>
      <c r="RZ44" s="77"/>
      <c r="SA44" s="77"/>
      <c r="SB44" s="77"/>
      <c r="SC44" s="77"/>
      <c r="SD44" s="77"/>
      <c r="SE44" s="77"/>
      <c r="SF44" s="77"/>
      <c r="SG44" s="77"/>
      <c r="SH44" s="77"/>
      <c r="SI44" s="77"/>
      <c r="SJ44" s="77"/>
      <c r="SK44" s="77"/>
      <c r="SL44" s="77"/>
      <c r="SM44" s="77"/>
      <c r="SN44" s="77"/>
      <c r="SO44" s="77"/>
      <c r="SP44" s="77"/>
      <c r="SQ44" s="77"/>
      <c r="SR44" s="77"/>
      <c r="SS44" s="77"/>
      <c r="ST44" s="77"/>
      <c r="SU44" s="77"/>
      <c r="SV44" s="77"/>
      <c r="SW44" s="77"/>
      <c r="SX44" s="77"/>
      <c r="SY44" s="77"/>
      <c r="SZ44" s="77"/>
      <c r="TA44" s="77"/>
      <c r="TB44" s="77"/>
      <c r="TC44" s="77"/>
      <c r="TD44" s="77"/>
      <c r="TE44" s="77"/>
      <c r="TF44" s="77"/>
      <c r="TG44" s="77"/>
      <c r="TH44" s="77"/>
      <c r="TI44" s="77"/>
      <c r="TJ44" s="77"/>
      <c r="TK44" s="77"/>
      <c r="TL44" s="77"/>
      <c r="TM44" s="77"/>
      <c r="TN44" s="77"/>
      <c r="TO44" s="77"/>
      <c r="TP44" s="77"/>
      <c r="TQ44" s="77"/>
      <c r="TR44" s="77"/>
      <c r="TS44" s="77"/>
      <c r="TT44" s="77"/>
      <c r="TU44" s="77"/>
      <c r="TV44" s="77"/>
      <c r="TW44" s="77"/>
      <c r="TX44" s="77"/>
      <c r="TY44" s="77"/>
      <c r="TZ44" s="77"/>
      <c r="UA44" s="77"/>
      <c r="UB44" s="77"/>
      <c r="UC44" s="77"/>
      <c r="UD44" s="77"/>
      <c r="UE44" s="77"/>
      <c r="UF44" s="77"/>
      <c r="UG44" s="77"/>
      <c r="UH44" s="77"/>
      <c r="UI44" s="77"/>
      <c r="UJ44" s="77"/>
      <c r="UK44" s="77"/>
      <c r="UL44" s="77"/>
      <c r="UM44" s="77"/>
      <c r="UN44" s="77"/>
      <c r="UO44" s="77"/>
      <c r="UP44" s="77"/>
      <c r="UQ44" s="77"/>
      <c r="UR44" s="77"/>
      <c r="US44" s="77"/>
      <c r="UT44" s="77"/>
      <c r="UU44" s="77"/>
      <c r="UV44" s="77"/>
      <c r="UW44" s="77"/>
      <c r="UX44" s="77"/>
      <c r="UY44" s="77"/>
      <c r="UZ44" s="77"/>
      <c r="VA44" s="77"/>
      <c r="VB44" s="77"/>
      <c r="VC44" s="77"/>
      <c r="VD44" s="77"/>
      <c r="VE44" s="77"/>
      <c r="VF44" s="77"/>
      <c r="VG44" s="77"/>
      <c r="VH44" s="77"/>
      <c r="VI44" s="77"/>
      <c r="VJ44" s="77"/>
      <c r="VK44" s="77"/>
      <c r="VL44" s="77"/>
      <c r="VM44" s="77"/>
      <c r="VN44" s="77"/>
      <c r="VO44" s="77"/>
      <c r="VP44" s="77"/>
      <c r="VQ44" s="77"/>
      <c r="VR44" s="77"/>
      <c r="VS44" s="77"/>
      <c r="VT44" s="77"/>
      <c r="VU44" s="77"/>
      <c r="VV44" s="77"/>
      <c r="VW44" s="77"/>
      <c r="VX44" s="77"/>
      <c r="VY44" s="77"/>
      <c r="VZ44" s="77"/>
      <c r="WA44" s="77"/>
      <c r="WB44" s="77"/>
      <c r="WC44" s="77"/>
      <c r="WD44" s="77"/>
      <c r="WE44" s="77"/>
      <c r="WF44" s="77"/>
      <c r="WG44" s="77"/>
      <c r="WH44" s="77"/>
      <c r="WI44" s="77"/>
      <c r="WJ44" s="77"/>
      <c r="WK44" s="77"/>
      <c r="WL44" s="77"/>
      <c r="WM44" s="77"/>
      <c r="WN44" s="77"/>
      <c r="WO44" s="77"/>
      <c r="WP44" s="77"/>
      <c r="WQ44" s="77"/>
      <c r="WR44" s="77"/>
      <c r="WS44" s="77"/>
      <c r="WT44" s="77"/>
      <c r="WU44" s="77"/>
      <c r="WV44" s="77"/>
      <c r="WW44" s="77"/>
      <c r="WX44" s="77"/>
      <c r="WY44" s="77"/>
      <c r="WZ44" s="77"/>
      <c r="XA44" s="77"/>
      <c r="XB44" s="77"/>
      <c r="XC44" s="77"/>
      <c r="XD44" s="77"/>
      <c r="XE44" s="77"/>
      <c r="XF44" s="77"/>
      <c r="XG44" s="77"/>
      <c r="XH44" s="77"/>
      <c r="XI44" s="77"/>
      <c r="XJ44" s="77"/>
      <c r="XK44" s="77"/>
      <c r="XL44" s="77"/>
      <c r="XM44" s="77"/>
      <c r="XN44" s="77"/>
      <c r="XO44" s="77"/>
      <c r="XP44" s="77"/>
      <c r="XQ44" s="77"/>
      <c r="XR44" s="77"/>
      <c r="XS44" s="77"/>
      <c r="XT44" s="77"/>
      <c r="XU44" s="77"/>
      <c r="XV44" s="77"/>
      <c r="XW44" s="77"/>
      <c r="XX44" s="77"/>
      <c r="XY44" s="77"/>
      <c r="XZ44" s="77"/>
      <c r="YA44" s="77"/>
      <c r="YB44" s="77"/>
      <c r="YC44" s="77"/>
      <c r="YD44" s="77"/>
      <c r="YE44" s="77"/>
      <c r="YF44" s="77"/>
      <c r="YG44" s="77"/>
      <c r="YH44" s="77"/>
      <c r="YI44" s="77"/>
      <c r="YJ44" s="77"/>
      <c r="YK44" s="77"/>
      <c r="YL44" s="77"/>
      <c r="YM44" s="77"/>
      <c r="YN44" s="77"/>
      <c r="YO44" s="77"/>
      <c r="YP44" s="77"/>
      <c r="YQ44" s="77"/>
      <c r="YR44" s="77"/>
      <c r="YS44" s="77"/>
      <c r="YT44" s="77"/>
      <c r="YU44" s="77"/>
      <c r="YV44" s="77"/>
      <c r="YW44" s="77"/>
      <c r="YX44" s="77"/>
      <c r="YY44" s="77"/>
      <c r="YZ44" s="77"/>
      <c r="ZA44" s="77"/>
      <c r="ZB44" s="77"/>
      <c r="ZC44" s="77"/>
      <c r="ZD44" s="77"/>
      <c r="ZE44" s="77"/>
      <c r="ZF44" s="77"/>
      <c r="ZG44" s="77"/>
      <c r="ZH44" s="77"/>
      <c r="ZI44" s="77"/>
      <c r="ZJ44" s="77"/>
      <c r="ZK44" s="77"/>
      <c r="ZL44" s="77"/>
      <c r="ZM44" s="77"/>
      <c r="ZN44" s="77"/>
      <c r="ZO44" s="77"/>
      <c r="ZP44" s="77"/>
      <c r="ZQ44" s="77"/>
      <c r="ZR44" s="77"/>
      <c r="ZS44" s="77"/>
      <c r="ZT44" s="77"/>
      <c r="ZU44" s="77"/>
      <c r="ZV44" s="77"/>
      <c r="ZW44" s="77"/>
      <c r="ZX44" s="77"/>
      <c r="ZY44" s="77"/>
      <c r="ZZ44" s="77"/>
      <c r="AAA44" s="77"/>
      <c r="AAB44" s="77"/>
      <c r="AAC44" s="77"/>
      <c r="AAD44" s="77"/>
      <c r="AAE44" s="77"/>
      <c r="AAF44" s="77"/>
      <c r="AAG44" s="77"/>
      <c r="AAH44" s="77"/>
      <c r="AAI44" s="77"/>
      <c r="AAJ44" s="77"/>
      <c r="AAK44" s="77"/>
      <c r="AAL44" s="77"/>
      <c r="AAM44" s="77"/>
      <c r="AAN44" s="77"/>
      <c r="AAO44" s="77"/>
      <c r="AAP44" s="77"/>
      <c r="AAQ44" s="77"/>
      <c r="AAR44" s="77"/>
      <c r="AAS44" s="77"/>
      <c r="AAT44" s="77"/>
      <c r="AAU44" s="77"/>
      <c r="AAV44" s="77"/>
      <c r="AAW44" s="77"/>
      <c r="AAX44" s="77"/>
      <c r="AAY44" s="77"/>
      <c r="AAZ44" s="77"/>
      <c r="ABA44" s="77"/>
      <c r="ABB44" s="77"/>
      <c r="ABC44" s="77"/>
      <c r="ABD44" s="77"/>
      <c r="ABE44" s="77"/>
      <c r="ABF44" s="77"/>
      <c r="ABG44" s="77"/>
      <c r="ABH44" s="77"/>
      <c r="ABI44" s="77"/>
      <c r="ABJ44" s="77"/>
      <c r="ABK44" s="77"/>
      <c r="ABL44" s="77"/>
      <c r="ABM44" s="77"/>
      <c r="ABN44" s="77"/>
      <c r="ABO44" s="77"/>
      <c r="ABP44" s="77"/>
      <c r="ABQ44" s="77"/>
      <c r="ABR44" s="77"/>
      <c r="ABS44" s="77"/>
      <c r="ABT44" s="77"/>
      <c r="ABU44" s="77"/>
      <c r="ABV44" s="77"/>
      <c r="ABW44" s="77"/>
      <c r="ABX44" s="77"/>
      <c r="ABY44" s="77"/>
      <c r="ABZ44" s="77"/>
      <c r="ACA44" s="77"/>
      <c r="ACB44" s="77"/>
      <c r="ACC44" s="77"/>
      <c r="ACD44" s="77"/>
      <c r="ACE44" s="77"/>
      <c r="ACF44" s="77"/>
      <c r="ACG44" s="77"/>
      <c r="ACH44" s="77"/>
      <c r="ACI44" s="77"/>
      <c r="ACJ44" s="77"/>
      <c r="ACK44" s="77"/>
      <c r="ACL44" s="77"/>
      <c r="ACM44" s="77"/>
      <c r="ACN44" s="77"/>
      <c r="ACO44" s="77"/>
      <c r="ACP44" s="77"/>
      <c r="ACQ44" s="77"/>
      <c r="ACR44" s="77"/>
      <c r="ACS44" s="77"/>
      <c r="ACT44" s="77"/>
      <c r="ACU44" s="77"/>
      <c r="ACV44" s="77"/>
      <c r="ACW44" s="77"/>
      <c r="ACX44" s="77"/>
      <c r="ACY44" s="77"/>
      <c r="ACZ44" s="77"/>
      <c r="ADA44" s="77"/>
      <c r="ADB44" s="77"/>
      <c r="ADC44" s="77"/>
      <c r="ADD44" s="77"/>
      <c r="ADE44" s="77"/>
      <c r="ADF44" s="77"/>
      <c r="ADG44" s="77"/>
      <c r="ADH44" s="77"/>
      <c r="ADI44" s="77"/>
      <c r="ADJ44" s="77"/>
      <c r="ADK44" s="77"/>
      <c r="ADL44" s="77"/>
      <c r="ADM44" s="77"/>
      <c r="ADN44" s="77"/>
      <c r="ADO44" s="77"/>
      <c r="ADP44" s="77"/>
      <c r="ADQ44" s="77"/>
      <c r="ADR44" s="77"/>
      <c r="ADS44" s="77"/>
      <c r="ADT44" s="77"/>
      <c r="ADU44" s="77"/>
      <c r="ADV44" s="77"/>
      <c r="ADW44" s="77"/>
      <c r="ADX44" s="77"/>
      <c r="ADY44" s="77"/>
      <c r="ADZ44" s="77"/>
      <c r="AEA44" s="77"/>
      <c r="AEB44" s="77"/>
      <c r="AEC44" s="77"/>
      <c r="AED44" s="77"/>
      <c r="AEE44" s="77"/>
      <c r="AEF44" s="77"/>
      <c r="AEG44" s="77"/>
      <c r="AEH44" s="77"/>
      <c r="AEI44" s="77"/>
      <c r="AEJ44" s="77"/>
      <c r="AEK44" s="77"/>
      <c r="AEL44" s="77"/>
      <c r="AEM44" s="77"/>
      <c r="AEN44" s="77"/>
      <c r="AEO44" s="77"/>
      <c r="AEP44" s="77"/>
      <c r="AEQ44" s="77"/>
      <c r="AER44" s="77"/>
      <c r="AES44" s="77"/>
      <c r="AET44" s="77"/>
      <c r="AEU44" s="77"/>
      <c r="AEV44" s="77"/>
      <c r="AEW44" s="77"/>
      <c r="AEX44" s="77"/>
      <c r="AEY44" s="77"/>
      <c r="AEZ44" s="77"/>
      <c r="AFA44" s="77"/>
      <c r="AFB44" s="77"/>
      <c r="AFC44" s="77"/>
      <c r="AFD44" s="77"/>
      <c r="AFE44" s="77"/>
      <c r="AFF44" s="77"/>
      <c r="AFG44" s="77"/>
      <c r="AFH44" s="77"/>
      <c r="AFI44" s="77"/>
      <c r="AFJ44" s="77"/>
      <c r="AFK44" s="77"/>
      <c r="AFL44" s="77"/>
      <c r="AFM44" s="77"/>
      <c r="AFN44" s="77"/>
      <c r="AFO44" s="77"/>
      <c r="AFP44" s="77"/>
      <c r="AFQ44" s="77"/>
      <c r="AFR44" s="77"/>
      <c r="AFS44" s="77"/>
      <c r="AFT44" s="77"/>
      <c r="AFU44" s="77"/>
      <c r="AFV44" s="77"/>
      <c r="AFW44" s="77"/>
      <c r="AFX44" s="77"/>
      <c r="AFY44" s="77"/>
      <c r="AFZ44" s="77"/>
      <c r="AGA44" s="77"/>
      <c r="AGB44" s="77"/>
      <c r="AGC44" s="77"/>
      <c r="AGD44" s="77"/>
      <c r="AGE44" s="77"/>
      <c r="AGF44" s="77"/>
      <c r="AGG44" s="77"/>
      <c r="AGH44" s="77"/>
      <c r="AGI44" s="77"/>
      <c r="AGJ44" s="77"/>
      <c r="AGK44" s="77"/>
      <c r="AGL44" s="77"/>
      <c r="AGM44" s="77"/>
      <c r="AGN44" s="77"/>
      <c r="AGO44" s="77"/>
      <c r="AGP44" s="77"/>
      <c r="AGQ44" s="77"/>
      <c r="AGR44" s="77"/>
      <c r="AGS44" s="77"/>
      <c r="AGT44" s="77"/>
      <c r="AGU44" s="77"/>
      <c r="AGV44" s="77"/>
      <c r="AGW44" s="77"/>
      <c r="AGX44" s="77"/>
      <c r="AGY44" s="77"/>
      <c r="AGZ44" s="77"/>
      <c r="AHA44" s="77"/>
      <c r="AHB44" s="77"/>
      <c r="AHC44" s="77"/>
      <c r="AHD44" s="77"/>
      <c r="AHE44" s="77"/>
      <c r="AHF44" s="77"/>
      <c r="AHG44" s="77"/>
      <c r="AHH44" s="77"/>
      <c r="AHI44" s="77"/>
      <c r="AHJ44" s="77"/>
      <c r="AHK44" s="77"/>
      <c r="AHL44" s="77"/>
      <c r="AHM44" s="77"/>
      <c r="AHN44" s="77"/>
      <c r="AHO44" s="77"/>
      <c r="AHP44" s="77"/>
      <c r="AHQ44" s="77"/>
      <c r="AHR44" s="77"/>
      <c r="AHS44" s="77"/>
      <c r="AHT44" s="77"/>
      <c r="AHU44" s="77"/>
      <c r="AHV44" s="77"/>
      <c r="AHW44" s="77"/>
      <c r="AHX44" s="77"/>
      <c r="AHY44" s="77"/>
      <c r="AHZ44" s="77"/>
      <c r="AIA44" s="77"/>
      <c r="AIB44" s="77"/>
      <c r="AIC44" s="77"/>
      <c r="AID44" s="77"/>
      <c r="AIE44" s="77"/>
      <c r="AIF44" s="77"/>
      <c r="AIG44" s="77"/>
      <c r="AIH44" s="77"/>
      <c r="AII44" s="77"/>
      <c r="AIJ44" s="77"/>
      <c r="AIK44" s="77"/>
      <c r="AIL44" s="77"/>
      <c r="AIM44" s="77"/>
      <c r="AIN44" s="77"/>
      <c r="AIO44" s="77"/>
      <c r="AIP44" s="77"/>
      <c r="AIQ44" s="77"/>
      <c r="AIR44" s="77"/>
      <c r="AIS44" s="77"/>
      <c r="AIT44" s="77"/>
      <c r="AIU44" s="77"/>
      <c r="AIV44" s="77"/>
      <c r="AIW44" s="77"/>
      <c r="AIX44" s="77"/>
      <c r="AIY44" s="77"/>
      <c r="AIZ44" s="77"/>
      <c r="AJA44" s="77"/>
      <c r="AJB44" s="77"/>
      <c r="AJC44" s="77"/>
      <c r="AJD44" s="77"/>
      <c r="AJE44" s="77"/>
      <c r="AJF44" s="77"/>
      <c r="AJG44" s="77"/>
      <c r="AJH44" s="77"/>
      <c r="AJI44" s="77"/>
      <c r="AJJ44" s="77"/>
      <c r="AJK44" s="77"/>
      <c r="AJL44" s="77"/>
      <c r="AJM44" s="77"/>
      <c r="AJN44" s="77"/>
      <c r="AJO44" s="77"/>
      <c r="AJP44" s="77"/>
      <c r="AJQ44" s="77"/>
      <c r="AJR44" s="77"/>
      <c r="AJS44" s="77"/>
      <c r="AJT44" s="77"/>
      <c r="AJU44" s="77"/>
      <c r="AJV44" s="77"/>
      <c r="AJW44" s="77"/>
      <c r="AJX44" s="77"/>
      <c r="AJY44" s="77"/>
      <c r="AJZ44" s="77"/>
      <c r="AKA44" s="77"/>
      <c r="AKB44" s="77"/>
      <c r="AKC44" s="77"/>
      <c r="AKD44" s="77"/>
      <c r="AKE44" s="77"/>
      <c r="AKF44" s="77"/>
      <c r="AKG44" s="77"/>
      <c r="AKH44" s="77"/>
      <c r="AKI44" s="77"/>
      <c r="AKJ44" s="77"/>
      <c r="AKK44" s="77"/>
      <c r="AKL44" s="77"/>
      <c r="AKM44" s="77"/>
      <c r="AKN44" s="77"/>
      <c r="AKO44" s="77"/>
      <c r="AKP44" s="77"/>
      <c r="AKQ44" s="77"/>
      <c r="AKR44" s="77"/>
      <c r="AKS44" s="77"/>
      <c r="AKT44" s="77"/>
      <c r="AKU44" s="77"/>
      <c r="AKV44" s="77"/>
      <c r="AKW44" s="77"/>
      <c r="AKX44" s="77"/>
      <c r="AKY44" s="77"/>
      <c r="AKZ44" s="77"/>
      <c r="ALA44" s="77"/>
      <c r="ALB44" s="77"/>
      <c r="ALC44" s="77"/>
      <c r="ALD44" s="77"/>
      <c r="ALE44" s="77"/>
      <c r="ALF44" s="77"/>
      <c r="ALG44" s="77"/>
      <c r="ALH44" s="77"/>
      <c r="ALI44" s="77"/>
      <c r="ALJ44" s="77"/>
      <c r="ALK44" s="77"/>
      <c r="ALL44" s="77"/>
      <c r="ALM44" s="77"/>
      <c r="ALN44" s="77"/>
      <c r="ALO44" s="77"/>
      <c r="ALP44" s="77"/>
      <c r="ALQ44" s="77"/>
      <c r="ALR44" s="77"/>
      <c r="ALS44" s="77"/>
      <c r="ALT44" s="77"/>
      <c r="ALU44" s="77"/>
      <c r="ALV44" s="77"/>
      <c r="ALW44" s="77"/>
      <c r="ALX44" s="77"/>
      <c r="ALY44" s="77"/>
      <c r="ALZ44" s="77"/>
      <c r="AMA44" s="77"/>
      <c r="AMB44" s="77"/>
      <c r="AMC44" s="77"/>
      <c r="AMD44" s="77"/>
      <c r="AME44" s="77"/>
      <c r="AMF44" s="77"/>
      <c r="AMG44" s="77"/>
      <c r="AMH44" s="77"/>
      <c r="AMI44" s="77"/>
      <c r="AMJ44" s="77"/>
      <c r="AMK44" s="77"/>
      <c r="AML44" s="77"/>
      <c r="AMM44" s="77"/>
      <c r="AMN44" s="77"/>
      <c r="AMO44" s="77"/>
      <c r="AMP44" s="77"/>
      <c r="AMQ44" s="77"/>
      <c r="AMR44" s="77"/>
      <c r="AMS44" s="77"/>
      <c r="AMT44" s="77"/>
      <c r="AMU44" s="77"/>
      <c r="AMV44" s="77"/>
      <c r="AMW44" s="77"/>
      <c r="AMX44" s="77"/>
      <c r="AMY44" s="77"/>
      <c r="AMZ44" s="77"/>
      <c r="ANA44" s="77"/>
      <c r="ANB44" s="77"/>
      <c r="ANC44" s="77"/>
      <c r="AND44" s="77"/>
      <c r="ANE44" s="77"/>
      <c r="ANF44" s="77"/>
      <c r="ANG44" s="77"/>
      <c r="ANH44" s="77"/>
      <c r="ANI44" s="77"/>
      <c r="ANJ44" s="77"/>
      <c r="ANK44" s="77"/>
      <c r="ANL44" s="77"/>
      <c r="ANM44" s="77"/>
      <c r="ANN44" s="77"/>
      <c r="ANO44" s="77"/>
      <c r="ANP44" s="77"/>
      <c r="ANQ44" s="77"/>
      <c r="ANR44" s="77"/>
      <c r="ANS44" s="77"/>
      <c r="ANT44" s="77"/>
      <c r="ANU44" s="77"/>
      <c r="ANV44" s="77"/>
      <c r="ANW44" s="77"/>
      <c r="ANX44" s="77"/>
      <c r="ANY44" s="77"/>
      <c r="ANZ44" s="77"/>
      <c r="AOA44" s="77"/>
      <c r="AOB44" s="77"/>
      <c r="AOC44" s="77"/>
      <c r="AOD44" s="77"/>
      <c r="AOE44" s="77"/>
      <c r="AOF44" s="77"/>
      <c r="AOG44" s="77"/>
      <c r="AOH44" s="77"/>
      <c r="AOI44" s="77"/>
      <c r="AOJ44" s="77"/>
      <c r="AOK44" s="77"/>
      <c r="AOL44" s="77"/>
      <c r="AOM44" s="77"/>
      <c r="AON44" s="77"/>
      <c r="AOO44" s="77"/>
      <c r="AOP44" s="77"/>
      <c r="AOQ44" s="77"/>
      <c r="AOR44" s="77"/>
      <c r="AOS44" s="77"/>
      <c r="AOT44" s="77"/>
      <c r="AOU44" s="77"/>
      <c r="AOV44" s="77"/>
      <c r="AOW44" s="77"/>
      <c r="AOX44" s="77"/>
      <c r="AOY44" s="77"/>
      <c r="AOZ44" s="77"/>
      <c r="APA44" s="77"/>
      <c r="APB44" s="77"/>
      <c r="APC44" s="77"/>
      <c r="APD44" s="77"/>
      <c r="APE44" s="77"/>
      <c r="APF44" s="77"/>
      <c r="APG44" s="77"/>
      <c r="APH44" s="77"/>
      <c r="API44" s="77"/>
      <c r="APJ44" s="77"/>
      <c r="APK44" s="77"/>
      <c r="APL44" s="77"/>
      <c r="APM44" s="77"/>
      <c r="APN44" s="77"/>
      <c r="APO44" s="77"/>
      <c r="APP44" s="77"/>
      <c r="APQ44" s="77"/>
      <c r="APR44" s="77"/>
      <c r="APS44" s="77"/>
      <c r="APT44" s="77"/>
      <c r="APU44" s="77"/>
      <c r="APV44" s="77"/>
      <c r="APW44" s="77"/>
      <c r="APX44" s="77"/>
      <c r="APY44" s="77"/>
      <c r="APZ44" s="77"/>
      <c r="AQA44" s="77"/>
      <c r="AQB44" s="77"/>
      <c r="AQC44" s="77"/>
      <c r="AQD44" s="77"/>
      <c r="AQE44" s="77"/>
      <c r="AQF44" s="77"/>
      <c r="AQG44" s="77"/>
      <c r="AQH44" s="77"/>
      <c r="AQI44" s="77"/>
      <c r="AQJ44" s="77"/>
      <c r="AQK44" s="77"/>
      <c r="AQL44" s="77"/>
      <c r="AQM44" s="77"/>
      <c r="AQN44" s="77"/>
      <c r="AQO44" s="77"/>
      <c r="AQP44" s="77"/>
      <c r="AQQ44" s="77"/>
      <c r="AQR44" s="77"/>
      <c r="AQS44" s="77"/>
      <c r="AQT44" s="77"/>
      <c r="AQU44" s="77"/>
      <c r="AQV44" s="77"/>
      <c r="AQW44" s="77"/>
      <c r="AQX44" s="77"/>
      <c r="AQY44" s="77"/>
      <c r="AQZ44" s="77"/>
      <c r="ARA44" s="77"/>
      <c r="ARB44" s="77"/>
      <c r="ARC44" s="77"/>
      <c r="ARD44" s="77"/>
      <c r="ARE44" s="77"/>
      <c r="ARF44" s="77"/>
      <c r="ARG44" s="77"/>
      <c r="ARH44" s="77"/>
      <c r="ARI44" s="77"/>
      <c r="ARJ44" s="77"/>
      <c r="ARK44" s="77"/>
      <c r="ARL44" s="77"/>
      <c r="ARM44" s="77"/>
      <c r="ARN44" s="77"/>
      <c r="ARO44" s="77"/>
      <c r="ARP44" s="77"/>
      <c r="ARQ44" s="77"/>
      <c r="ARR44" s="77"/>
      <c r="ARS44" s="77"/>
      <c r="ART44" s="77"/>
      <c r="ARU44" s="77"/>
      <c r="ARV44" s="77"/>
      <c r="ARW44" s="77"/>
      <c r="ARX44" s="77"/>
      <c r="ARY44" s="77"/>
      <c r="ARZ44" s="77"/>
      <c r="ASA44" s="77"/>
      <c r="ASB44" s="77"/>
      <c r="ASC44" s="77"/>
      <c r="ASD44" s="77"/>
      <c r="ASE44" s="77"/>
      <c r="ASF44" s="77"/>
      <c r="ASG44" s="77"/>
      <c r="ASH44" s="77"/>
      <c r="ASI44" s="77"/>
      <c r="ASJ44" s="77"/>
      <c r="ASK44" s="77"/>
      <c r="ASL44" s="77"/>
      <c r="ASM44" s="77"/>
      <c r="ASN44" s="77"/>
      <c r="ASO44" s="77"/>
      <c r="ASP44" s="77"/>
      <c r="ASQ44" s="77"/>
      <c r="ASR44" s="77"/>
      <c r="ASS44" s="77"/>
      <c r="AST44" s="77"/>
      <c r="ASU44" s="77"/>
      <c r="ASV44" s="77"/>
      <c r="ASW44" s="77"/>
      <c r="ASX44" s="77"/>
      <c r="ASY44" s="77"/>
      <c r="ASZ44" s="77"/>
      <c r="ATA44" s="77"/>
      <c r="ATB44" s="77"/>
      <c r="ATC44" s="77"/>
      <c r="ATD44" s="77"/>
      <c r="ATE44" s="77"/>
      <c r="ATF44" s="77"/>
      <c r="ATG44" s="77"/>
      <c r="ATH44" s="77"/>
      <c r="ATI44" s="77"/>
      <c r="ATJ44" s="77"/>
      <c r="ATK44" s="77"/>
      <c r="ATL44" s="77"/>
      <c r="ATM44" s="77"/>
      <c r="ATN44" s="77"/>
      <c r="ATO44" s="77"/>
      <c r="ATP44" s="77"/>
      <c r="ATQ44" s="77"/>
      <c r="ATR44" s="77"/>
      <c r="ATS44" s="77"/>
      <c r="ATT44" s="77"/>
      <c r="ATU44" s="77"/>
      <c r="ATV44" s="77"/>
      <c r="ATW44" s="77"/>
      <c r="ATX44" s="77"/>
      <c r="ATY44" s="77"/>
      <c r="ATZ44" s="77"/>
      <c r="AUA44" s="77"/>
      <c r="AUB44" s="77"/>
      <c r="AUC44" s="77"/>
      <c r="AUD44" s="77"/>
      <c r="AUE44" s="77"/>
      <c r="AUF44" s="77"/>
      <c r="AUG44" s="77"/>
      <c r="AUH44" s="77"/>
      <c r="AUI44" s="77"/>
      <c r="AUJ44" s="77"/>
      <c r="AUK44" s="77"/>
      <c r="AUL44" s="77"/>
      <c r="AUM44" s="77"/>
      <c r="AUN44" s="77"/>
      <c r="AUO44" s="77"/>
      <c r="AUP44" s="77"/>
      <c r="AUQ44" s="77"/>
      <c r="AUR44" s="77"/>
      <c r="AUS44" s="77"/>
      <c r="AUT44" s="77"/>
      <c r="AUU44" s="77"/>
      <c r="AUV44" s="77"/>
      <c r="AUW44" s="77"/>
      <c r="AUX44" s="77"/>
      <c r="AUY44" s="77"/>
      <c r="AUZ44" s="77"/>
      <c r="AVA44" s="77"/>
      <c r="AVB44" s="77"/>
      <c r="AVC44" s="77"/>
      <c r="AVD44" s="77"/>
      <c r="AVE44" s="77"/>
      <c r="AVF44" s="77"/>
      <c r="AVG44" s="77"/>
      <c r="AVH44" s="77"/>
      <c r="AVI44" s="77"/>
      <c r="AVJ44" s="77"/>
      <c r="AVK44" s="77"/>
      <c r="AVL44" s="77"/>
      <c r="AVM44" s="77"/>
      <c r="AVN44" s="77"/>
      <c r="AVO44" s="77"/>
      <c r="AVP44" s="77"/>
      <c r="AVQ44" s="77"/>
      <c r="AVR44" s="77"/>
      <c r="AVS44" s="77"/>
      <c r="AVT44" s="77"/>
      <c r="AVU44" s="77"/>
      <c r="AVV44" s="77"/>
      <c r="AVW44" s="77"/>
      <c r="AVX44" s="77"/>
      <c r="AVY44" s="77"/>
      <c r="AVZ44" s="77"/>
      <c r="AWA44" s="77"/>
      <c r="AWB44" s="77"/>
      <c r="AWC44" s="77"/>
      <c r="AWD44" s="77"/>
      <c r="AWE44" s="77"/>
      <c r="AWF44" s="77"/>
      <c r="AWG44" s="77"/>
      <c r="AWH44" s="77"/>
      <c r="AWI44" s="77"/>
      <c r="AWJ44" s="77"/>
      <c r="AWK44" s="77"/>
      <c r="AWL44" s="77"/>
      <c r="AWM44" s="77"/>
      <c r="AWN44" s="77"/>
      <c r="AWO44" s="77"/>
      <c r="AWP44" s="77"/>
      <c r="AWQ44" s="77"/>
      <c r="AWR44" s="77"/>
      <c r="AWS44" s="77"/>
      <c r="AWT44" s="77"/>
      <c r="AWU44" s="77"/>
      <c r="AWV44" s="77"/>
      <c r="AWW44" s="77"/>
      <c r="AWX44" s="77"/>
      <c r="AWY44" s="77"/>
      <c r="AWZ44" s="77"/>
      <c r="AXA44" s="77"/>
      <c r="AXB44" s="77"/>
      <c r="AXC44" s="77"/>
      <c r="AXD44" s="77"/>
      <c r="AXE44" s="77"/>
      <c r="AXF44" s="77"/>
      <c r="AXG44" s="77"/>
      <c r="AXH44" s="77"/>
      <c r="AXI44" s="77"/>
      <c r="AXJ44" s="77"/>
      <c r="AXK44" s="77"/>
      <c r="AXL44" s="77"/>
      <c r="AXM44" s="77"/>
      <c r="AXN44" s="77"/>
      <c r="AXO44" s="77"/>
      <c r="AXP44" s="77"/>
      <c r="AXQ44" s="77"/>
      <c r="AXR44" s="77"/>
      <c r="AXS44" s="77"/>
      <c r="AXT44" s="77"/>
      <c r="AXU44" s="77"/>
      <c r="AXV44" s="77"/>
      <c r="AXW44" s="77"/>
      <c r="AXX44" s="77"/>
      <c r="AXY44" s="77"/>
      <c r="AXZ44" s="77"/>
      <c r="AYA44" s="77"/>
      <c r="AYB44" s="77"/>
      <c r="AYC44" s="77"/>
      <c r="AYD44" s="77"/>
      <c r="AYE44" s="77"/>
      <c r="AYF44" s="77"/>
      <c r="AYG44" s="77"/>
      <c r="AYH44" s="77"/>
      <c r="AYI44" s="77"/>
      <c r="AYJ44" s="77"/>
      <c r="AYK44" s="77"/>
      <c r="AYL44" s="77"/>
      <c r="AYM44" s="77"/>
      <c r="AYN44" s="77"/>
      <c r="AYO44" s="77"/>
      <c r="AYP44" s="77"/>
      <c r="AYQ44" s="77"/>
      <c r="AYR44" s="77"/>
      <c r="AYS44" s="77"/>
      <c r="AYT44" s="77"/>
      <c r="AYU44" s="77"/>
      <c r="AYV44" s="77"/>
      <c r="AYW44" s="77"/>
      <c r="AYX44" s="77"/>
      <c r="AYY44" s="77"/>
      <c r="AYZ44" s="77"/>
      <c r="AZA44" s="77"/>
      <c r="AZB44" s="77"/>
      <c r="AZC44" s="77"/>
      <c r="AZD44" s="77"/>
      <c r="AZE44" s="77"/>
      <c r="AZF44" s="77"/>
      <c r="AZG44" s="77"/>
      <c r="AZH44" s="77"/>
      <c r="AZI44" s="77"/>
      <c r="AZJ44" s="77"/>
      <c r="AZK44" s="77"/>
      <c r="AZL44" s="77"/>
      <c r="AZM44" s="77"/>
      <c r="AZN44" s="77"/>
      <c r="AZO44" s="77"/>
      <c r="AZP44" s="77"/>
      <c r="AZQ44" s="77"/>
      <c r="AZR44" s="77"/>
      <c r="AZS44" s="77"/>
      <c r="AZT44" s="77"/>
      <c r="AZU44" s="77"/>
      <c r="AZV44" s="77"/>
      <c r="AZW44" s="77"/>
      <c r="AZX44" s="77"/>
      <c r="AZY44" s="77"/>
      <c r="AZZ44" s="77"/>
      <c r="BAA44" s="77"/>
      <c r="BAB44" s="77"/>
      <c r="BAC44" s="77"/>
      <c r="BAD44" s="77"/>
      <c r="BAE44" s="77"/>
      <c r="BAF44" s="77"/>
      <c r="BAG44" s="77"/>
      <c r="BAH44" s="77"/>
      <c r="BAI44" s="77"/>
      <c r="BAJ44" s="77"/>
      <c r="BAK44" s="77"/>
      <c r="BAL44" s="77"/>
      <c r="BAM44" s="77"/>
      <c r="BAN44" s="77"/>
      <c r="BAO44" s="77"/>
      <c r="BAP44" s="77"/>
      <c r="BAQ44" s="77"/>
      <c r="BAR44" s="77"/>
      <c r="BAS44" s="77"/>
      <c r="BAT44" s="77"/>
      <c r="BAU44" s="77"/>
      <c r="BAV44" s="77"/>
      <c r="BAW44" s="77"/>
      <c r="BAX44" s="77"/>
      <c r="BAY44" s="77"/>
      <c r="BAZ44" s="77"/>
      <c r="BBA44" s="77"/>
      <c r="BBB44" s="77"/>
      <c r="BBC44" s="77"/>
      <c r="BBD44" s="77"/>
      <c r="BBE44" s="77"/>
      <c r="BBF44" s="77"/>
      <c r="BBG44" s="77"/>
      <c r="BBH44" s="77"/>
      <c r="BBI44" s="77"/>
      <c r="BBJ44" s="77"/>
      <c r="BBK44" s="77"/>
      <c r="BBL44" s="77"/>
      <c r="BBM44" s="77"/>
      <c r="BBN44" s="77"/>
      <c r="BBO44" s="77"/>
      <c r="BBP44" s="77"/>
      <c r="BBQ44" s="77"/>
      <c r="BBR44" s="77"/>
      <c r="BBS44" s="77"/>
      <c r="BBT44" s="77"/>
      <c r="BBU44" s="77"/>
      <c r="BBV44" s="77"/>
      <c r="BBW44" s="77"/>
      <c r="BBX44" s="77"/>
      <c r="BBY44" s="77"/>
      <c r="BBZ44" s="77"/>
      <c r="BCA44" s="77"/>
      <c r="BCB44" s="77"/>
      <c r="BCC44" s="77"/>
      <c r="BCD44" s="77"/>
      <c r="BCE44" s="77"/>
      <c r="BCF44" s="77"/>
      <c r="BCG44" s="77"/>
      <c r="BCH44" s="77"/>
      <c r="BCI44" s="77"/>
      <c r="BCJ44" s="77"/>
      <c r="BCK44" s="77"/>
      <c r="BCL44" s="77"/>
      <c r="BCM44" s="77"/>
      <c r="BCN44" s="77"/>
      <c r="BCO44" s="77"/>
      <c r="BCP44" s="77"/>
      <c r="BCQ44" s="77"/>
      <c r="BCR44" s="77"/>
      <c r="BCS44" s="77"/>
      <c r="BCT44" s="77"/>
      <c r="BCU44" s="77"/>
      <c r="BCV44" s="77"/>
      <c r="BCW44" s="77"/>
      <c r="BCX44" s="77"/>
      <c r="BCY44" s="77"/>
      <c r="BCZ44" s="77"/>
      <c r="BDA44" s="77"/>
      <c r="BDB44" s="77"/>
      <c r="BDC44" s="77"/>
      <c r="BDD44" s="77"/>
      <c r="BDE44" s="77"/>
      <c r="BDF44" s="77"/>
      <c r="BDG44" s="77"/>
      <c r="BDH44" s="77"/>
      <c r="BDI44" s="77"/>
      <c r="BDJ44" s="77"/>
      <c r="BDK44" s="77"/>
      <c r="BDL44" s="77"/>
      <c r="BDM44" s="77"/>
      <c r="BDN44" s="77"/>
      <c r="BDO44" s="77"/>
      <c r="BDP44" s="77"/>
      <c r="BDQ44" s="77"/>
      <c r="BDR44" s="77"/>
      <c r="BDS44" s="77"/>
      <c r="BDT44" s="77"/>
      <c r="BDU44" s="77"/>
      <c r="BDV44" s="77"/>
      <c r="BDW44" s="77"/>
      <c r="BDX44" s="77"/>
      <c r="BDY44" s="77"/>
      <c r="BDZ44" s="77"/>
      <c r="BEA44" s="77"/>
      <c r="BEB44" s="77"/>
      <c r="BEC44" s="77"/>
      <c r="BED44" s="77"/>
      <c r="BEE44" s="77"/>
      <c r="BEF44" s="77"/>
      <c r="BEG44" s="77"/>
      <c r="BEH44" s="77"/>
      <c r="BEI44" s="77"/>
      <c r="BEJ44" s="77"/>
      <c r="BEK44" s="77"/>
      <c r="BEL44" s="77"/>
      <c r="BEM44" s="77"/>
      <c r="BEN44" s="77"/>
      <c r="BEO44" s="77"/>
      <c r="BEP44" s="77"/>
      <c r="BEQ44" s="77"/>
      <c r="BER44" s="77"/>
      <c r="BES44" s="77"/>
      <c r="BET44" s="77"/>
      <c r="BEU44" s="77"/>
      <c r="BEV44" s="77"/>
      <c r="BEW44" s="77"/>
      <c r="BEX44" s="77"/>
      <c r="BEY44" s="77"/>
      <c r="BEZ44" s="77"/>
      <c r="BFA44" s="77"/>
      <c r="BFB44" s="77"/>
      <c r="BFC44" s="77"/>
      <c r="BFD44" s="77"/>
      <c r="BFE44" s="77"/>
      <c r="BFF44" s="77"/>
      <c r="BFG44" s="77"/>
      <c r="BFH44" s="77"/>
      <c r="BFI44" s="77"/>
      <c r="BFJ44" s="77"/>
      <c r="BFK44" s="77"/>
      <c r="BFL44" s="77"/>
      <c r="BFM44" s="77"/>
      <c r="BFN44" s="77"/>
      <c r="BFO44" s="77"/>
      <c r="BFP44" s="77"/>
      <c r="BFQ44" s="77"/>
      <c r="BFR44" s="77"/>
      <c r="BFS44" s="77"/>
      <c r="BFT44" s="77"/>
      <c r="BFU44" s="77"/>
      <c r="BFV44" s="77"/>
      <c r="BFW44" s="77"/>
      <c r="BFX44" s="77"/>
      <c r="BFY44" s="77"/>
      <c r="BFZ44" s="77"/>
      <c r="BGA44" s="77"/>
      <c r="BGB44" s="77"/>
      <c r="BGC44" s="77"/>
      <c r="BGD44" s="77"/>
      <c r="BGE44" s="77"/>
      <c r="BGF44" s="77"/>
      <c r="BGG44" s="77"/>
      <c r="BGH44" s="77"/>
      <c r="BGI44" s="77"/>
      <c r="BGJ44" s="77"/>
      <c r="BGK44" s="77"/>
      <c r="BGL44" s="77"/>
      <c r="BGM44" s="77"/>
      <c r="BGN44" s="77"/>
      <c r="BGO44" s="77"/>
      <c r="BGP44" s="77"/>
      <c r="BGQ44" s="77"/>
      <c r="BGR44" s="77"/>
      <c r="BGS44" s="77"/>
      <c r="BGT44" s="77"/>
      <c r="BGU44" s="77"/>
      <c r="BGV44" s="77"/>
      <c r="BGW44" s="77"/>
      <c r="BGX44" s="77"/>
      <c r="BGY44" s="77"/>
      <c r="BGZ44" s="77"/>
      <c r="BHA44" s="77"/>
      <c r="BHB44" s="77"/>
      <c r="BHC44" s="77"/>
      <c r="BHD44" s="77"/>
      <c r="BHE44" s="77"/>
      <c r="BHF44" s="77"/>
      <c r="BHG44" s="77"/>
      <c r="BHH44" s="77"/>
      <c r="BHI44" s="77"/>
      <c r="BHJ44" s="77"/>
      <c r="BHK44" s="77"/>
      <c r="BHL44" s="77"/>
      <c r="BHM44" s="77"/>
      <c r="BHN44" s="77"/>
      <c r="BHO44" s="77"/>
      <c r="BHP44" s="77"/>
      <c r="BHQ44" s="77"/>
      <c r="BHR44" s="77"/>
      <c r="BHS44" s="77"/>
      <c r="BHT44" s="77"/>
      <c r="BHU44" s="77"/>
      <c r="BHV44" s="77"/>
      <c r="BHW44" s="77"/>
      <c r="BHX44" s="77"/>
      <c r="BHY44" s="77"/>
      <c r="BHZ44" s="77"/>
      <c r="BIA44" s="77"/>
      <c r="BIB44" s="77"/>
      <c r="BIC44" s="77"/>
      <c r="BID44" s="77"/>
      <c r="BIE44" s="77"/>
      <c r="BIF44" s="77"/>
      <c r="BIG44" s="77"/>
      <c r="BIH44" s="77"/>
      <c r="BII44" s="77"/>
      <c r="BIJ44" s="77"/>
      <c r="BIK44" s="77"/>
      <c r="BIL44" s="77"/>
      <c r="BIM44" s="77"/>
      <c r="BIN44" s="77"/>
      <c r="BIO44" s="77"/>
      <c r="BIP44" s="77"/>
      <c r="BIQ44" s="77"/>
      <c r="BIR44" s="77"/>
      <c r="BIS44" s="77"/>
      <c r="BIT44" s="77"/>
      <c r="BIU44" s="77"/>
      <c r="BIV44" s="77"/>
      <c r="BIW44" s="77"/>
      <c r="BIX44" s="77"/>
      <c r="BIY44" s="77"/>
      <c r="BIZ44" s="77"/>
      <c r="BJA44" s="77"/>
      <c r="BJB44" s="77"/>
      <c r="BJC44" s="77"/>
      <c r="BJD44" s="77"/>
      <c r="BJE44" s="77"/>
      <c r="BJF44" s="77"/>
      <c r="BJG44" s="77"/>
      <c r="BJH44" s="77"/>
      <c r="BJI44" s="77"/>
      <c r="BJJ44" s="77"/>
      <c r="BJK44" s="77"/>
      <c r="BJL44" s="77"/>
      <c r="BJM44" s="77"/>
      <c r="BJN44" s="77"/>
      <c r="BJO44" s="77"/>
      <c r="BJP44" s="77"/>
      <c r="BJQ44" s="77"/>
      <c r="BJR44" s="77"/>
      <c r="BJS44" s="77"/>
      <c r="BJT44" s="77"/>
      <c r="BJU44" s="77"/>
      <c r="BJV44" s="77"/>
      <c r="BJW44" s="77"/>
      <c r="BJX44" s="77"/>
      <c r="BJY44" s="77"/>
      <c r="BJZ44" s="77"/>
      <c r="BKA44" s="77"/>
      <c r="BKB44" s="77"/>
      <c r="BKC44" s="77"/>
      <c r="BKD44" s="77"/>
      <c r="BKE44" s="77"/>
      <c r="BKF44" s="77"/>
      <c r="BKG44" s="77"/>
      <c r="BKH44" s="77"/>
      <c r="BKI44" s="77"/>
      <c r="BKJ44" s="77"/>
      <c r="BKK44" s="77"/>
      <c r="BKL44" s="77"/>
      <c r="BKM44" s="77"/>
      <c r="BKN44" s="77"/>
      <c r="BKO44" s="77"/>
      <c r="BKP44" s="77"/>
      <c r="BKQ44" s="77"/>
      <c r="BKR44" s="77"/>
      <c r="BKS44" s="77"/>
      <c r="BKT44" s="77"/>
      <c r="BKU44" s="77"/>
      <c r="BKV44" s="77"/>
      <c r="BKW44" s="77"/>
      <c r="BKX44" s="77"/>
      <c r="BKY44" s="77"/>
      <c r="BKZ44" s="77"/>
      <c r="BLA44" s="77"/>
      <c r="BLB44" s="77"/>
      <c r="BLC44" s="77"/>
      <c r="BLD44" s="77"/>
      <c r="BLE44" s="77"/>
      <c r="BLF44" s="77"/>
      <c r="BLG44" s="77"/>
      <c r="BLH44" s="77"/>
      <c r="BLI44" s="77"/>
      <c r="BLJ44" s="77"/>
      <c r="BLK44" s="77"/>
      <c r="BLL44" s="77"/>
      <c r="BLM44" s="77"/>
      <c r="BLN44" s="77"/>
      <c r="BLO44" s="77"/>
      <c r="BLP44" s="77"/>
      <c r="BLQ44" s="77"/>
      <c r="BLR44" s="77"/>
      <c r="BLS44" s="77"/>
      <c r="BLT44" s="77"/>
      <c r="BLU44" s="77"/>
      <c r="BLV44" s="77"/>
      <c r="BLW44" s="77"/>
      <c r="BLX44" s="77"/>
      <c r="BLY44" s="77"/>
      <c r="BLZ44" s="77"/>
      <c r="BMA44" s="77"/>
      <c r="BMB44" s="77"/>
      <c r="BMC44" s="77"/>
      <c r="BMD44" s="77"/>
      <c r="BME44" s="77"/>
      <c r="BMF44" s="77"/>
      <c r="BMG44" s="77"/>
      <c r="BMH44" s="77"/>
      <c r="BMI44" s="77"/>
      <c r="BMJ44" s="77"/>
      <c r="BMK44" s="77"/>
      <c r="BML44" s="77"/>
      <c r="BMM44" s="77"/>
      <c r="BMN44" s="77"/>
      <c r="BMO44" s="77"/>
      <c r="BMP44" s="77"/>
      <c r="BMQ44" s="77"/>
      <c r="BMR44" s="77"/>
      <c r="BMS44" s="77"/>
      <c r="BMT44" s="77"/>
      <c r="BMU44" s="77"/>
      <c r="BMV44" s="77"/>
      <c r="BMW44" s="77"/>
      <c r="BMX44" s="77"/>
      <c r="BMY44" s="77"/>
      <c r="BMZ44" s="77"/>
      <c r="BNA44" s="77"/>
      <c r="BNB44" s="77"/>
      <c r="BNC44" s="77"/>
      <c r="BND44" s="77"/>
      <c r="BNE44" s="77"/>
      <c r="BNF44" s="77"/>
      <c r="BNG44" s="77"/>
      <c r="BNH44" s="77"/>
      <c r="BNI44" s="77"/>
      <c r="BNJ44" s="77"/>
      <c r="BNK44" s="77"/>
      <c r="BNL44" s="77"/>
      <c r="BNM44" s="77"/>
      <c r="BNN44" s="77"/>
      <c r="BNO44" s="77"/>
      <c r="BNP44" s="77"/>
      <c r="BNQ44" s="77"/>
      <c r="BNR44" s="77"/>
      <c r="BNS44" s="77"/>
      <c r="BNT44" s="77"/>
      <c r="BNU44" s="77"/>
      <c r="BNV44" s="77"/>
      <c r="BNW44" s="77"/>
      <c r="BNX44" s="77"/>
      <c r="BNY44" s="77"/>
      <c r="BNZ44" s="77"/>
      <c r="BOA44" s="77"/>
      <c r="BOB44" s="77"/>
      <c r="BOC44" s="77"/>
      <c r="BOD44" s="77"/>
      <c r="BOE44" s="77"/>
      <c r="BOF44" s="77"/>
      <c r="BOG44" s="77"/>
      <c r="BOH44" s="77"/>
      <c r="BOI44" s="77"/>
      <c r="BOJ44" s="77"/>
      <c r="BOK44" s="77"/>
      <c r="BOL44" s="77"/>
      <c r="BOM44" s="77"/>
      <c r="BON44" s="77"/>
      <c r="BOO44" s="77"/>
      <c r="BOP44" s="77"/>
      <c r="BOQ44" s="77"/>
      <c r="BOR44" s="77"/>
      <c r="BOS44" s="77"/>
      <c r="BOT44" s="77"/>
      <c r="BOU44" s="77"/>
      <c r="BOV44" s="77"/>
      <c r="BOW44" s="77"/>
      <c r="BOX44" s="77"/>
      <c r="BOY44" s="77"/>
      <c r="BOZ44" s="77"/>
      <c r="BPA44" s="77"/>
      <c r="BPB44" s="77"/>
      <c r="BPC44" s="77"/>
      <c r="BPD44" s="77"/>
      <c r="BPE44" s="77"/>
      <c r="BPF44" s="77"/>
      <c r="BPG44" s="77"/>
      <c r="BPH44" s="77"/>
      <c r="BPI44" s="77"/>
      <c r="BPJ44" s="77"/>
      <c r="BPK44" s="77"/>
      <c r="BPL44" s="77"/>
      <c r="BPM44" s="77"/>
      <c r="BPN44" s="77"/>
      <c r="BPO44" s="77"/>
      <c r="BPP44" s="77"/>
      <c r="BPQ44" s="77"/>
      <c r="BPR44" s="77"/>
      <c r="BPS44" s="77"/>
      <c r="BPT44" s="77"/>
      <c r="BPU44" s="77"/>
      <c r="BPV44" s="77"/>
      <c r="BPW44" s="77"/>
      <c r="BPX44" s="77"/>
      <c r="BPY44" s="77"/>
      <c r="BPZ44" s="77"/>
      <c r="BQA44" s="77"/>
      <c r="BQB44" s="77"/>
      <c r="BQC44" s="77"/>
      <c r="BQD44" s="77"/>
      <c r="BQE44" s="77"/>
      <c r="BQF44" s="77"/>
      <c r="BQG44" s="77"/>
      <c r="BQH44" s="77"/>
      <c r="BQI44" s="77"/>
      <c r="BQJ44" s="77"/>
      <c r="BQK44" s="77"/>
      <c r="BQL44" s="77"/>
      <c r="BQM44" s="77"/>
      <c r="BQN44" s="77"/>
      <c r="BQO44" s="77"/>
      <c r="BQP44" s="77"/>
      <c r="BQQ44" s="77"/>
      <c r="BQR44" s="77"/>
      <c r="BQS44" s="77"/>
      <c r="BQT44" s="77"/>
      <c r="BQU44" s="77"/>
      <c r="BQV44" s="77"/>
      <c r="BQW44" s="77"/>
      <c r="BQX44" s="77"/>
      <c r="BQY44" s="77"/>
      <c r="BQZ44" s="77"/>
      <c r="BRA44" s="77"/>
      <c r="BRB44" s="77"/>
      <c r="BRC44" s="77"/>
      <c r="BRD44" s="77"/>
      <c r="BRE44" s="77"/>
      <c r="BRF44" s="77"/>
      <c r="BRG44" s="77"/>
      <c r="BRH44" s="77"/>
      <c r="BRI44" s="77"/>
      <c r="BRJ44" s="77"/>
      <c r="BRK44" s="77"/>
      <c r="BRL44" s="77"/>
      <c r="BRM44" s="77"/>
      <c r="BRN44" s="77"/>
      <c r="BRO44" s="77"/>
      <c r="BRP44" s="77"/>
      <c r="BRQ44" s="77"/>
      <c r="BRR44" s="77"/>
      <c r="BRS44" s="77"/>
      <c r="BRT44" s="77"/>
      <c r="BRU44" s="77"/>
      <c r="BRV44" s="77"/>
      <c r="BRW44" s="77"/>
      <c r="BRX44" s="77"/>
      <c r="BRY44" s="77"/>
      <c r="BRZ44" s="77"/>
      <c r="BSA44" s="77"/>
      <c r="BSB44" s="77"/>
      <c r="BSC44" s="77"/>
      <c r="BSD44" s="77"/>
      <c r="BSE44" s="77"/>
      <c r="BSF44" s="77"/>
      <c r="BSG44" s="77"/>
      <c r="BSH44" s="77"/>
      <c r="BSI44" s="77"/>
      <c r="BSJ44" s="77"/>
      <c r="BSK44" s="77"/>
      <c r="BSL44" s="77"/>
      <c r="BSM44" s="77"/>
      <c r="BSN44" s="77"/>
      <c r="BSO44" s="77"/>
      <c r="BSP44" s="77"/>
      <c r="BSQ44" s="77"/>
      <c r="BSR44" s="77"/>
      <c r="BSS44" s="77"/>
      <c r="BST44" s="77"/>
      <c r="BSU44" s="77"/>
      <c r="BSV44" s="77"/>
      <c r="BSW44" s="77"/>
      <c r="BSX44" s="77"/>
      <c r="BSY44" s="77"/>
      <c r="BSZ44" s="77"/>
      <c r="BTA44" s="77"/>
      <c r="BTB44" s="77"/>
      <c r="BTC44" s="77"/>
      <c r="BTD44" s="77"/>
      <c r="BTE44" s="77"/>
      <c r="BTF44" s="77"/>
      <c r="BTG44" s="77"/>
      <c r="BTH44" s="77"/>
      <c r="BTI44" s="77"/>
      <c r="BTJ44" s="77"/>
      <c r="BTK44" s="77"/>
      <c r="BTL44" s="77"/>
      <c r="BTM44" s="77"/>
      <c r="BTN44" s="77"/>
      <c r="BTO44" s="77"/>
      <c r="BTP44" s="77"/>
      <c r="BTQ44" s="77"/>
      <c r="BTR44" s="77"/>
      <c r="BTS44" s="77"/>
      <c r="BTT44" s="77"/>
      <c r="BTU44" s="77"/>
      <c r="BTV44" s="77"/>
      <c r="BTW44" s="77"/>
      <c r="BTX44" s="77"/>
      <c r="BTY44" s="77"/>
      <c r="BTZ44" s="77"/>
      <c r="BUA44" s="77"/>
      <c r="BUB44" s="77"/>
      <c r="BUC44" s="77"/>
      <c r="BUD44" s="77"/>
      <c r="BUE44" s="77"/>
      <c r="BUF44" s="77"/>
      <c r="BUG44" s="77"/>
      <c r="BUH44" s="77"/>
      <c r="BUI44" s="77"/>
      <c r="BUJ44" s="77"/>
      <c r="BUK44" s="77"/>
      <c r="BUL44" s="77"/>
      <c r="BUM44" s="77"/>
      <c r="BUN44" s="77"/>
      <c r="BUO44" s="77"/>
      <c r="BUP44" s="77"/>
      <c r="BUQ44" s="77"/>
      <c r="BUR44" s="77"/>
      <c r="BUS44" s="77"/>
      <c r="BUT44" s="77"/>
      <c r="BUU44" s="77"/>
      <c r="BUV44" s="77"/>
      <c r="BUW44" s="77"/>
      <c r="BUX44" s="77"/>
      <c r="BUY44" s="77"/>
      <c r="BUZ44" s="77"/>
      <c r="BVA44" s="77"/>
      <c r="BVB44" s="77"/>
      <c r="BVC44" s="77"/>
      <c r="BVD44" s="77"/>
      <c r="BVE44" s="77"/>
      <c r="BVF44" s="77"/>
      <c r="BVG44" s="77"/>
      <c r="BVH44" s="77"/>
      <c r="BVI44" s="77"/>
      <c r="BVJ44" s="77"/>
      <c r="BVK44" s="77"/>
      <c r="BVL44" s="77"/>
      <c r="BVM44" s="77"/>
      <c r="BVN44" s="77"/>
      <c r="BVO44" s="77"/>
      <c r="BVP44" s="77"/>
      <c r="BVQ44" s="77"/>
      <c r="BVR44" s="77"/>
      <c r="BVS44" s="77"/>
      <c r="BVT44" s="77"/>
      <c r="BVU44" s="77"/>
      <c r="BVV44" s="77"/>
      <c r="BVW44" s="77"/>
      <c r="BVX44" s="77"/>
      <c r="BVY44" s="77"/>
      <c r="BVZ44" s="77"/>
      <c r="BWA44" s="77"/>
      <c r="BWB44" s="77"/>
      <c r="BWC44" s="77"/>
      <c r="BWD44" s="77"/>
      <c r="BWE44" s="77"/>
      <c r="BWF44" s="77"/>
      <c r="BWG44" s="77"/>
      <c r="BWH44" s="77"/>
      <c r="BWI44" s="77"/>
      <c r="BWJ44" s="77"/>
      <c r="BWK44" s="77"/>
      <c r="BWL44" s="77"/>
      <c r="BWM44" s="77"/>
      <c r="BWN44" s="77"/>
      <c r="BWO44" s="77"/>
      <c r="BWP44" s="77"/>
      <c r="BWQ44" s="77"/>
      <c r="BWR44" s="77"/>
      <c r="BWS44" s="77"/>
      <c r="BWT44" s="77"/>
      <c r="BWU44" s="77"/>
      <c r="BWV44" s="77"/>
      <c r="BWW44" s="77"/>
      <c r="BWX44" s="77"/>
      <c r="BWY44" s="77"/>
      <c r="BWZ44" s="77"/>
      <c r="BXA44" s="77"/>
      <c r="BXB44" s="77"/>
      <c r="BXC44" s="77"/>
      <c r="BXD44" s="77"/>
      <c r="BXE44" s="77"/>
      <c r="BXF44" s="77"/>
      <c r="BXG44" s="77"/>
      <c r="BXH44" s="77"/>
      <c r="BXI44" s="77"/>
      <c r="BXJ44" s="77"/>
      <c r="BXK44" s="77"/>
      <c r="BXL44" s="77"/>
      <c r="BXM44" s="77"/>
      <c r="BXN44" s="77"/>
      <c r="BXO44" s="77"/>
      <c r="BXP44" s="77"/>
      <c r="BXQ44" s="77"/>
      <c r="BXR44" s="77"/>
      <c r="BXS44" s="77"/>
      <c r="BXT44" s="77"/>
      <c r="BXU44" s="77"/>
      <c r="BXV44" s="77"/>
      <c r="BXW44" s="77"/>
      <c r="BXX44" s="77"/>
      <c r="BXY44" s="77"/>
      <c r="BXZ44" s="77"/>
      <c r="BYA44" s="77"/>
      <c r="BYB44" s="77"/>
      <c r="BYC44" s="77"/>
      <c r="BYD44" s="77"/>
      <c r="BYE44" s="77"/>
      <c r="BYF44" s="77"/>
      <c r="BYG44" s="77"/>
      <c r="BYH44" s="77"/>
      <c r="BYI44" s="77"/>
      <c r="BYJ44" s="77"/>
      <c r="BYK44" s="77"/>
      <c r="BYL44" s="77"/>
      <c r="BYM44" s="77"/>
      <c r="BYN44" s="77"/>
      <c r="BYO44" s="77"/>
      <c r="BYP44" s="77"/>
      <c r="BYQ44" s="77"/>
      <c r="BYR44" s="77"/>
      <c r="BYS44" s="77"/>
      <c r="BYT44" s="77"/>
      <c r="BYU44" s="77"/>
      <c r="BYV44" s="77"/>
      <c r="BYW44" s="77"/>
      <c r="BYX44" s="77"/>
      <c r="BYY44" s="77"/>
      <c r="BYZ44" s="77"/>
      <c r="BZA44" s="77"/>
      <c r="BZB44" s="77"/>
      <c r="BZC44" s="77"/>
      <c r="BZD44" s="77"/>
      <c r="BZE44" s="77"/>
      <c r="BZF44" s="77"/>
      <c r="BZG44" s="77"/>
      <c r="BZH44" s="77"/>
      <c r="BZI44" s="77"/>
      <c r="BZJ44" s="77"/>
      <c r="BZK44" s="77"/>
      <c r="BZL44" s="77"/>
      <c r="BZM44" s="77"/>
      <c r="BZN44" s="77"/>
      <c r="BZO44" s="77"/>
      <c r="BZP44" s="77"/>
      <c r="BZQ44" s="77"/>
      <c r="BZR44" s="77"/>
      <c r="BZS44" s="77"/>
      <c r="BZT44" s="77"/>
      <c r="BZU44" s="77"/>
      <c r="BZV44" s="77"/>
      <c r="BZW44" s="77"/>
      <c r="BZX44" s="77"/>
      <c r="BZY44" s="77"/>
      <c r="BZZ44" s="77"/>
      <c r="CAA44" s="77"/>
      <c r="CAB44" s="77"/>
      <c r="CAC44" s="77"/>
      <c r="CAD44" s="77"/>
      <c r="CAE44" s="77"/>
      <c r="CAF44" s="77"/>
      <c r="CAG44" s="77"/>
      <c r="CAH44" s="77"/>
      <c r="CAI44" s="77"/>
      <c r="CAJ44" s="77"/>
    </row>
    <row r="45" spans="1:2064" s="7" customFormat="1" ht="16.899999999999999" customHeight="1">
      <c r="A45" s="77"/>
      <c r="B45" s="234" t="s">
        <v>191</v>
      </c>
      <c r="C45" s="233"/>
      <c r="D45" s="233"/>
      <c r="E45" s="233"/>
      <c r="F45" s="233"/>
      <c r="G45" s="233"/>
      <c r="H45" s="233"/>
      <c r="I45" s="235"/>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c r="FS45" s="77"/>
      <c r="FT45" s="77"/>
      <c r="FU45" s="77"/>
      <c r="FV45" s="77"/>
      <c r="FW45" s="77"/>
      <c r="FX45" s="77"/>
      <c r="FY45" s="77"/>
      <c r="FZ45" s="77"/>
      <c r="GA45" s="77"/>
      <c r="GB45" s="77"/>
      <c r="GC45" s="77"/>
      <c r="GD45" s="77"/>
      <c r="GE45" s="77"/>
      <c r="GF45" s="77"/>
      <c r="GG45" s="77"/>
      <c r="GH45" s="77"/>
      <c r="GI45" s="77"/>
      <c r="GJ45" s="77"/>
      <c r="GK45" s="77"/>
      <c r="GL45" s="77"/>
      <c r="GM45" s="77"/>
      <c r="GN45" s="77"/>
      <c r="GO45" s="77"/>
      <c r="GP45" s="77"/>
      <c r="GQ45" s="77"/>
      <c r="GR45" s="77"/>
      <c r="GS45" s="77"/>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7"/>
      <c r="HZ45" s="77"/>
      <c r="IA45" s="77"/>
      <c r="IB45" s="77"/>
      <c r="IC45" s="77"/>
      <c r="ID45" s="77"/>
      <c r="IE45" s="77"/>
      <c r="IF45" s="77"/>
      <c r="IG45" s="77"/>
      <c r="IH45" s="77"/>
      <c r="II45" s="77"/>
      <c r="IJ45" s="77"/>
      <c r="IK45" s="77"/>
      <c r="IL45" s="77"/>
      <c r="IM45" s="77"/>
      <c r="IN45" s="77"/>
      <c r="IO45" s="77"/>
      <c r="IP45" s="77"/>
      <c r="IQ45" s="77"/>
      <c r="IR45" s="77"/>
      <c r="IS45" s="77"/>
      <c r="IT45" s="77"/>
      <c r="IU45" s="77"/>
      <c r="IV45" s="77"/>
      <c r="IW45" s="77"/>
      <c r="IX45" s="77"/>
      <c r="IY45" s="77"/>
      <c r="IZ45" s="77"/>
      <c r="JA45" s="77"/>
      <c r="JB45" s="77"/>
      <c r="JC45" s="77"/>
      <c r="JD45" s="77"/>
      <c r="JE45" s="77"/>
      <c r="JF45" s="77"/>
      <c r="JG45" s="77"/>
      <c r="JH45" s="77"/>
      <c r="JI45" s="77"/>
      <c r="JJ45" s="77"/>
      <c r="JK45" s="77"/>
      <c r="JL45" s="77"/>
      <c r="JM45" s="77"/>
      <c r="JN45" s="77"/>
      <c r="JO45" s="77"/>
      <c r="JP45" s="77"/>
      <c r="JQ45" s="77"/>
      <c r="JR45" s="77"/>
      <c r="JS45" s="77"/>
      <c r="JT45" s="77"/>
      <c r="JU45" s="77"/>
      <c r="JV45" s="77"/>
      <c r="JW45" s="77"/>
      <c r="JX45" s="77"/>
      <c r="JY45" s="77"/>
      <c r="JZ45" s="77"/>
      <c r="KA45" s="77"/>
      <c r="KB45" s="77"/>
      <c r="KC45" s="77"/>
      <c r="KD45" s="77"/>
      <c r="KE45" s="77"/>
      <c r="KF45" s="77"/>
      <c r="KG45" s="77"/>
      <c r="KH45" s="77"/>
      <c r="KI45" s="77"/>
      <c r="KJ45" s="77"/>
      <c r="KK45" s="77"/>
      <c r="KL45" s="77"/>
      <c r="KM45" s="77"/>
      <c r="KN45" s="77"/>
      <c r="KO45" s="77"/>
      <c r="KP45" s="77"/>
      <c r="KQ45" s="77"/>
      <c r="KR45" s="77"/>
      <c r="KS45" s="77"/>
      <c r="KT45" s="77"/>
      <c r="KU45" s="77"/>
      <c r="KV45" s="77"/>
      <c r="KW45" s="77"/>
      <c r="KX45" s="77"/>
      <c r="KY45" s="77"/>
      <c r="KZ45" s="77"/>
      <c r="LA45" s="77"/>
      <c r="LB45" s="77"/>
      <c r="LC45" s="77"/>
      <c r="LD45" s="77"/>
      <c r="LE45" s="77"/>
      <c r="LF45" s="77"/>
      <c r="LG45" s="77"/>
      <c r="LH45" s="77"/>
      <c r="LI45" s="77"/>
      <c r="LJ45" s="77"/>
      <c r="LK45" s="77"/>
      <c r="LL45" s="77"/>
      <c r="LM45" s="77"/>
      <c r="LN45" s="77"/>
      <c r="LO45" s="77"/>
      <c r="LP45" s="77"/>
      <c r="LQ45" s="77"/>
      <c r="LR45" s="77"/>
      <c r="LS45" s="77"/>
      <c r="LT45" s="77"/>
      <c r="LU45" s="77"/>
      <c r="LV45" s="77"/>
      <c r="LW45" s="77"/>
      <c r="LX45" s="77"/>
      <c r="LY45" s="77"/>
      <c r="LZ45" s="77"/>
      <c r="MA45" s="77"/>
      <c r="MB45" s="77"/>
      <c r="MC45" s="77"/>
      <c r="MD45" s="77"/>
      <c r="ME45" s="77"/>
      <c r="MF45" s="77"/>
      <c r="MG45" s="77"/>
      <c r="MH45" s="77"/>
      <c r="MI45" s="77"/>
      <c r="MJ45" s="77"/>
      <c r="MK45" s="77"/>
      <c r="ML45" s="77"/>
      <c r="MM45" s="77"/>
      <c r="MN45" s="77"/>
      <c r="MO45" s="77"/>
      <c r="MP45" s="77"/>
      <c r="MQ45" s="77"/>
      <c r="MR45" s="77"/>
      <c r="MS45" s="77"/>
      <c r="MT45" s="77"/>
      <c r="MU45" s="77"/>
      <c r="MV45" s="77"/>
      <c r="MW45" s="77"/>
      <c r="MX45" s="77"/>
      <c r="MY45" s="77"/>
      <c r="MZ45" s="77"/>
      <c r="NA45" s="77"/>
      <c r="NB45" s="77"/>
      <c r="NC45" s="77"/>
      <c r="ND45" s="77"/>
      <c r="NE45" s="77"/>
      <c r="NF45" s="77"/>
      <c r="NG45" s="77"/>
      <c r="NH45" s="77"/>
      <c r="NI45" s="77"/>
      <c r="NJ45" s="77"/>
      <c r="NK45" s="77"/>
      <c r="NL45" s="77"/>
      <c r="NM45" s="77"/>
      <c r="NN45" s="77"/>
      <c r="NO45" s="77"/>
      <c r="NP45" s="77"/>
      <c r="NQ45" s="77"/>
      <c r="NR45" s="77"/>
      <c r="NS45" s="77"/>
      <c r="NT45" s="77"/>
      <c r="NU45" s="77"/>
      <c r="NV45" s="77"/>
      <c r="NW45" s="77"/>
      <c r="NX45" s="77"/>
      <c r="NY45" s="77"/>
      <c r="NZ45" s="77"/>
      <c r="OA45" s="77"/>
      <c r="OB45" s="77"/>
      <c r="OC45" s="77"/>
      <c r="OD45" s="77"/>
      <c r="OE45" s="77"/>
      <c r="OF45" s="77"/>
      <c r="OG45" s="77"/>
      <c r="OH45" s="77"/>
      <c r="OI45" s="77"/>
      <c r="OJ45" s="77"/>
      <c r="OK45" s="77"/>
      <c r="OL45" s="77"/>
      <c r="OM45" s="77"/>
      <c r="ON45" s="77"/>
      <c r="OO45" s="77"/>
      <c r="OP45" s="77"/>
      <c r="OQ45" s="77"/>
      <c r="OR45" s="77"/>
      <c r="OS45" s="77"/>
      <c r="OT45" s="77"/>
      <c r="OU45" s="77"/>
      <c r="OV45" s="77"/>
      <c r="OW45" s="77"/>
      <c r="OX45" s="77"/>
      <c r="OY45" s="77"/>
      <c r="OZ45" s="77"/>
      <c r="PA45" s="77"/>
      <c r="PB45" s="77"/>
      <c r="PC45" s="77"/>
      <c r="PD45" s="77"/>
      <c r="PE45" s="77"/>
      <c r="PF45" s="77"/>
      <c r="PG45" s="77"/>
      <c r="PH45" s="77"/>
      <c r="PI45" s="77"/>
      <c r="PJ45" s="77"/>
      <c r="PK45" s="77"/>
      <c r="PL45" s="77"/>
      <c r="PM45" s="77"/>
      <c r="PN45" s="77"/>
      <c r="PO45" s="77"/>
      <c r="PP45" s="77"/>
      <c r="PQ45" s="77"/>
      <c r="PR45" s="77"/>
      <c r="PS45" s="77"/>
      <c r="PT45" s="77"/>
      <c r="PU45" s="77"/>
      <c r="PV45" s="77"/>
      <c r="PW45" s="77"/>
      <c r="PX45" s="77"/>
      <c r="PY45" s="77"/>
      <c r="PZ45" s="77"/>
      <c r="QA45" s="77"/>
      <c r="QB45" s="77"/>
      <c r="QC45" s="77"/>
      <c r="QD45" s="77"/>
      <c r="QE45" s="77"/>
      <c r="QF45" s="77"/>
      <c r="QG45" s="77"/>
      <c r="QH45" s="77"/>
      <c r="QI45" s="77"/>
      <c r="QJ45" s="77"/>
      <c r="QK45" s="77"/>
      <c r="QL45" s="77"/>
      <c r="QM45" s="77"/>
      <c r="QN45" s="77"/>
      <c r="QO45" s="77"/>
      <c r="QP45" s="77"/>
      <c r="QQ45" s="77"/>
      <c r="QR45" s="77"/>
      <c r="QS45" s="77"/>
      <c r="QT45" s="77"/>
      <c r="QU45" s="77"/>
      <c r="QV45" s="77"/>
      <c r="QW45" s="77"/>
      <c r="QX45" s="77"/>
      <c r="QY45" s="77"/>
      <c r="QZ45" s="77"/>
      <c r="RA45" s="77"/>
      <c r="RB45" s="77"/>
      <c r="RC45" s="77"/>
      <c r="RD45" s="77"/>
      <c r="RE45" s="77"/>
      <c r="RF45" s="77"/>
      <c r="RG45" s="77"/>
      <c r="RH45" s="77"/>
      <c r="RI45" s="77"/>
      <c r="RJ45" s="77"/>
      <c r="RK45" s="77"/>
      <c r="RL45" s="77"/>
      <c r="RM45" s="77"/>
      <c r="RN45" s="77"/>
      <c r="RO45" s="77"/>
      <c r="RP45" s="77"/>
      <c r="RQ45" s="77"/>
      <c r="RR45" s="77"/>
      <c r="RS45" s="77"/>
      <c r="RT45" s="77"/>
      <c r="RU45" s="77"/>
      <c r="RV45" s="77"/>
      <c r="RW45" s="77"/>
      <c r="RX45" s="77"/>
      <c r="RY45" s="77"/>
      <c r="RZ45" s="77"/>
      <c r="SA45" s="77"/>
      <c r="SB45" s="77"/>
      <c r="SC45" s="77"/>
      <c r="SD45" s="77"/>
      <c r="SE45" s="77"/>
      <c r="SF45" s="77"/>
      <c r="SG45" s="77"/>
      <c r="SH45" s="77"/>
      <c r="SI45" s="77"/>
      <c r="SJ45" s="77"/>
      <c r="SK45" s="77"/>
      <c r="SL45" s="77"/>
      <c r="SM45" s="77"/>
      <c r="SN45" s="77"/>
      <c r="SO45" s="77"/>
      <c r="SP45" s="77"/>
      <c r="SQ45" s="77"/>
      <c r="SR45" s="77"/>
      <c r="SS45" s="77"/>
      <c r="ST45" s="77"/>
      <c r="SU45" s="77"/>
      <c r="SV45" s="77"/>
      <c r="SW45" s="77"/>
      <c r="SX45" s="77"/>
      <c r="SY45" s="77"/>
      <c r="SZ45" s="77"/>
      <c r="TA45" s="77"/>
      <c r="TB45" s="77"/>
      <c r="TC45" s="77"/>
      <c r="TD45" s="77"/>
      <c r="TE45" s="77"/>
      <c r="TF45" s="77"/>
      <c r="TG45" s="77"/>
      <c r="TH45" s="77"/>
      <c r="TI45" s="77"/>
      <c r="TJ45" s="77"/>
      <c r="TK45" s="77"/>
      <c r="TL45" s="77"/>
      <c r="TM45" s="77"/>
      <c r="TN45" s="77"/>
      <c r="TO45" s="77"/>
      <c r="TP45" s="77"/>
      <c r="TQ45" s="77"/>
      <c r="TR45" s="77"/>
      <c r="TS45" s="77"/>
      <c r="TT45" s="77"/>
      <c r="TU45" s="77"/>
      <c r="TV45" s="77"/>
      <c r="TW45" s="77"/>
      <c r="TX45" s="77"/>
      <c r="TY45" s="77"/>
      <c r="TZ45" s="77"/>
      <c r="UA45" s="77"/>
      <c r="UB45" s="77"/>
      <c r="UC45" s="77"/>
      <c r="UD45" s="77"/>
      <c r="UE45" s="77"/>
      <c r="UF45" s="77"/>
      <c r="UG45" s="77"/>
      <c r="UH45" s="77"/>
      <c r="UI45" s="77"/>
      <c r="UJ45" s="77"/>
      <c r="UK45" s="77"/>
      <c r="UL45" s="77"/>
      <c r="UM45" s="77"/>
      <c r="UN45" s="77"/>
      <c r="UO45" s="77"/>
      <c r="UP45" s="77"/>
      <c r="UQ45" s="77"/>
      <c r="UR45" s="77"/>
      <c r="US45" s="77"/>
      <c r="UT45" s="77"/>
      <c r="UU45" s="77"/>
      <c r="UV45" s="77"/>
      <c r="UW45" s="77"/>
      <c r="UX45" s="77"/>
      <c r="UY45" s="77"/>
      <c r="UZ45" s="77"/>
      <c r="VA45" s="77"/>
      <c r="VB45" s="77"/>
      <c r="VC45" s="77"/>
      <c r="VD45" s="77"/>
      <c r="VE45" s="77"/>
      <c r="VF45" s="77"/>
      <c r="VG45" s="77"/>
      <c r="VH45" s="77"/>
      <c r="VI45" s="77"/>
      <c r="VJ45" s="77"/>
      <c r="VK45" s="77"/>
      <c r="VL45" s="77"/>
      <c r="VM45" s="77"/>
      <c r="VN45" s="77"/>
      <c r="VO45" s="77"/>
      <c r="VP45" s="77"/>
      <c r="VQ45" s="77"/>
      <c r="VR45" s="77"/>
      <c r="VS45" s="77"/>
      <c r="VT45" s="77"/>
      <c r="VU45" s="77"/>
      <c r="VV45" s="77"/>
      <c r="VW45" s="77"/>
      <c r="VX45" s="77"/>
      <c r="VY45" s="77"/>
      <c r="VZ45" s="77"/>
      <c r="WA45" s="77"/>
      <c r="WB45" s="77"/>
      <c r="WC45" s="77"/>
      <c r="WD45" s="77"/>
      <c r="WE45" s="77"/>
      <c r="WF45" s="77"/>
      <c r="WG45" s="77"/>
      <c r="WH45" s="77"/>
      <c r="WI45" s="77"/>
      <c r="WJ45" s="77"/>
      <c r="WK45" s="77"/>
      <c r="WL45" s="77"/>
      <c r="WM45" s="77"/>
      <c r="WN45" s="77"/>
      <c r="WO45" s="77"/>
      <c r="WP45" s="77"/>
      <c r="WQ45" s="77"/>
      <c r="WR45" s="77"/>
      <c r="WS45" s="77"/>
      <c r="WT45" s="77"/>
      <c r="WU45" s="77"/>
      <c r="WV45" s="77"/>
      <c r="WW45" s="77"/>
      <c r="WX45" s="77"/>
      <c r="WY45" s="77"/>
      <c r="WZ45" s="77"/>
      <c r="XA45" s="77"/>
      <c r="XB45" s="77"/>
      <c r="XC45" s="77"/>
      <c r="XD45" s="77"/>
      <c r="XE45" s="77"/>
      <c r="XF45" s="77"/>
      <c r="XG45" s="77"/>
      <c r="XH45" s="77"/>
      <c r="XI45" s="77"/>
      <c r="XJ45" s="77"/>
      <c r="XK45" s="77"/>
      <c r="XL45" s="77"/>
      <c r="XM45" s="77"/>
      <c r="XN45" s="77"/>
      <c r="XO45" s="77"/>
      <c r="XP45" s="77"/>
      <c r="XQ45" s="77"/>
      <c r="XR45" s="77"/>
      <c r="XS45" s="77"/>
      <c r="XT45" s="77"/>
      <c r="XU45" s="77"/>
      <c r="XV45" s="77"/>
      <c r="XW45" s="77"/>
      <c r="XX45" s="77"/>
      <c r="XY45" s="77"/>
      <c r="XZ45" s="77"/>
      <c r="YA45" s="77"/>
      <c r="YB45" s="77"/>
      <c r="YC45" s="77"/>
      <c r="YD45" s="77"/>
      <c r="YE45" s="77"/>
      <c r="YF45" s="77"/>
      <c r="YG45" s="77"/>
      <c r="YH45" s="77"/>
      <c r="YI45" s="77"/>
      <c r="YJ45" s="77"/>
      <c r="YK45" s="77"/>
      <c r="YL45" s="77"/>
      <c r="YM45" s="77"/>
      <c r="YN45" s="77"/>
      <c r="YO45" s="77"/>
      <c r="YP45" s="77"/>
      <c r="YQ45" s="77"/>
      <c r="YR45" s="77"/>
      <c r="YS45" s="77"/>
      <c r="YT45" s="77"/>
      <c r="YU45" s="77"/>
      <c r="YV45" s="77"/>
      <c r="YW45" s="77"/>
      <c r="YX45" s="77"/>
      <c r="YY45" s="77"/>
      <c r="YZ45" s="77"/>
      <c r="ZA45" s="77"/>
      <c r="ZB45" s="77"/>
      <c r="ZC45" s="77"/>
      <c r="ZD45" s="77"/>
      <c r="ZE45" s="77"/>
      <c r="ZF45" s="77"/>
      <c r="ZG45" s="77"/>
      <c r="ZH45" s="77"/>
      <c r="ZI45" s="77"/>
      <c r="ZJ45" s="77"/>
      <c r="ZK45" s="77"/>
      <c r="ZL45" s="77"/>
      <c r="ZM45" s="77"/>
      <c r="ZN45" s="77"/>
      <c r="ZO45" s="77"/>
      <c r="ZP45" s="77"/>
      <c r="ZQ45" s="77"/>
      <c r="ZR45" s="77"/>
      <c r="ZS45" s="77"/>
      <c r="ZT45" s="77"/>
      <c r="ZU45" s="77"/>
      <c r="ZV45" s="77"/>
      <c r="ZW45" s="77"/>
      <c r="ZX45" s="77"/>
      <c r="ZY45" s="77"/>
      <c r="ZZ45" s="77"/>
      <c r="AAA45" s="77"/>
      <c r="AAB45" s="77"/>
      <c r="AAC45" s="77"/>
      <c r="AAD45" s="77"/>
      <c r="AAE45" s="77"/>
      <c r="AAF45" s="77"/>
      <c r="AAG45" s="77"/>
      <c r="AAH45" s="77"/>
      <c r="AAI45" s="77"/>
      <c r="AAJ45" s="77"/>
      <c r="AAK45" s="77"/>
      <c r="AAL45" s="77"/>
      <c r="AAM45" s="77"/>
      <c r="AAN45" s="77"/>
      <c r="AAO45" s="77"/>
      <c r="AAP45" s="77"/>
      <c r="AAQ45" s="77"/>
      <c r="AAR45" s="77"/>
      <c r="AAS45" s="77"/>
      <c r="AAT45" s="77"/>
      <c r="AAU45" s="77"/>
      <c r="AAV45" s="77"/>
      <c r="AAW45" s="77"/>
      <c r="AAX45" s="77"/>
      <c r="AAY45" s="77"/>
      <c r="AAZ45" s="77"/>
      <c r="ABA45" s="77"/>
      <c r="ABB45" s="77"/>
      <c r="ABC45" s="77"/>
      <c r="ABD45" s="77"/>
      <c r="ABE45" s="77"/>
      <c r="ABF45" s="77"/>
      <c r="ABG45" s="77"/>
      <c r="ABH45" s="77"/>
      <c r="ABI45" s="77"/>
      <c r="ABJ45" s="77"/>
      <c r="ABK45" s="77"/>
      <c r="ABL45" s="77"/>
      <c r="ABM45" s="77"/>
      <c r="ABN45" s="77"/>
      <c r="ABO45" s="77"/>
      <c r="ABP45" s="77"/>
      <c r="ABQ45" s="77"/>
      <c r="ABR45" s="77"/>
      <c r="ABS45" s="77"/>
      <c r="ABT45" s="77"/>
      <c r="ABU45" s="77"/>
      <c r="ABV45" s="77"/>
      <c r="ABW45" s="77"/>
      <c r="ABX45" s="77"/>
      <c r="ABY45" s="77"/>
      <c r="ABZ45" s="77"/>
      <c r="ACA45" s="77"/>
      <c r="ACB45" s="77"/>
      <c r="ACC45" s="77"/>
      <c r="ACD45" s="77"/>
      <c r="ACE45" s="77"/>
      <c r="ACF45" s="77"/>
      <c r="ACG45" s="77"/>
      <c r="ACH45" s="77"/>
      <c r="ACI45" s="77"/>
      <c r="ACJ45" s="77"/>
      <c r="ACK45" s="77"/>
      <c r="ACL45" s="77"/>
      <c r="ACM45" s="77"/>
      <c r="ACN45" s="77"/>
      <c r="ACO45" s="77"/>
      <c r="ACP45" s="77"/>
      <c r="ACQ45" s="77"/>
      <c r="ACR45" s="77"/>
      <c r="ACS45" s="77"/>
      <c r="ACT45" s="77"/>
      <c r="ACU45" s="77"/>
      <c r="ACV45" s="77"/>
      <c r="ACW45" s="77"/>
      <c r="ACX45" s="77"/>
      <c r="ACY45" s="77"/>
      <c r="ACZ45" s="77"/>
      <c r="ADA45" s="77"/>
      <c r="ADB45" s="77"/>
      <c r="ADC45" s="77"/>
      <c r="ADD45" s="77"/>
      <c r="ADE45" s="77"/>
      <c r="ADF45" s="77"/>
      <c r="ADG45" s="77"/>
      <c r="ADH45" s="77"/>
      <c r="ADI45" s="77"/>
      <c r="ADJ45" s="77"/>
      <c r="ADK45" s="77"/>
      <c r="ADL45" s="77"/>
      <c r="ADM45" s="77"/>
      <c r="ADN45" s="77"/>
      <c r="ADO45" s="77"/>
      <c r="ADP45" s="77"/>
      <c r="ADQ45" s="77"/>
      <c r="ADR45" s="77"/>
      <c r="ADS45" s="77"/>
      <c r="ADT45" s="77"/>
      <c r="ADU45" s="77"/>
      <c r="ADV45" s="77"/>
      <c r="ADW45" s="77"/>
      <c r="ADX45" s="77"/>
      <c r="ADY45" s="77"/>
      <c r="ADZ45" s="77"/>
      <c r="AEA45" s="77"/>
      <c r="AEB45" s="77"/>
      <c r="AEC45" s="77"/>
      <c r="AED45" s="77"/>
      <c r="AEE45" s="77"/>
      <c r="AEF45" s="77"/>
      <c r="AEG45" s="77"/>
      <c r="AEH45" s="77"/>
      <c r="AEI45" s="77"/>
      <c r="AEJ45" s="77"/>
      <c r="AEK45" s="77"/>
      <c r="AEL45" s="77"/>
      <c r="AEM45" s="77"/>
      <c r="AEN45" s="77"/>
      <c r="AEO45" s="77"/>
      <c r="AEP45" s="77"/>
      <c r="AEQ45" s="77"/>
      <c r="AER45" s="77"/>
      <c r="AES45" s="77"/>
      <c r="AET45" s="77"/>
      <c r="AEU45" s="77"/>
      <c r="AEV45" s="77"/>
      <c r="AEW45" s="77"/>
      <c r="AEX45" s="77"/>
      <c r="AEY45" s="77"/>
      <c r="AEZ45" s="77"/>
      <c r="AFA45" s="77"/>
      <c r="AFB45" s="77"/>
      <c r="AFC45" s="77"/>
      <c r="AFD45" s="77"/>
      <c r="AFE45" s="77"/>
      <c r="AFF45" s="77"/>
      <c r="AFG45" s="77"/>
      <c r="AFH45" s="77"/>
      <c r="AFI45" s="77"/>
      <c r="AFJ45" s="77"/>
      <c r="AFK45" s="77"/>
      <c r="AFL45" s="77"/>
      <c r="AFM45" s="77"/>
      <c r="AFN45" s="77"/>
      <c r="AFO45" s="77"/>
      <c r="AFP45" s="77"/>
      <c r="AFQ45" s="77"/>
      <c r="AFR45" s="77"/>
      <c r="AFS45" s="77"/>
      <c r="AFT45" s="77"/>
      <c r="AFU45" s="77"/>
      <c r="AFV45" s="77"/>
      <c r="AFW45" s="77"/>
      <c r="AFX45" s="77"/>
      <c r="AFY45" s="77"/>
      <c r="AFZ45" s="77"/>
      <c r="AGA45" s="77"/>
      <c r="AGB45" s="77"/>
      <c r="AGC45" s="77"/>
      <c r="AGD45" s="77"/>
      <c r="AGE45" s="77"/>
      <c r="AGF45" s="77"/>
      <c r="AGG45" s="77"/>
      <c r="AGH45" s="77"/>
      <c r="AGI45" s="77"/>
      <c r="AGJ45" s="77"/>
      <c r="AGK45" s="77"/>
      <c r="AGL45" s="77"/>
      <c r="AGM45" s="77"/>
      <c r="AGN45" s="77"/>
      <c r="AGO45" s="77"/>
      <c r="AGP45" s="77"/>
      <c r="AGQ45" s="77"/>
      <c r="AGR45" s="77"/>
      <c r="AGS45" s="77"/>
      <c r="AGT45" s="77"/>
      <c r="AGU45" s="77"/>
      <c r="AGV45" s="77"/>
      <c r="AGW45" s="77"/>
      <c r="AGX45" s="77"/>
      <c r="AGY45" s="77"/>
      <c r="AGZ45" s="77"/>
      <c r="AHA45" s="77"/>
      <c r="AHB45" s="77"/>
      <c r="AHC45" s="77"/>
      <c r="AHD45" s="77"/>
      <c r="AHE45" s="77"/>
      <c r="AHF45" s="77"/>
      <c r="AHG45" s="77"/>
      <c r="AHH45" s="77"/>
      <c r="AHI45" s="77"/>
      <c r="AHJ45" s="77"/>
      <c r="AHK45" s="77"/>
      <c r="AHL45" s="77"/>
      <c r="AHM45" s="77"/>
      <c r="AHN45" s="77"/>
      <c r="AHO45" s="77"/>
      <c r="AHP45" s="77"/>
      <c r="AHQ45" s="77"/>
      <c r="AHR45" s="77"/>
      <c r="AHS45" s="77"/>
      <c r="AHT45" s="77"/>
      <c r="AHU45" s="77"/>
      <c r="AHV45" s="77"/>
      <c r="AHW45" s="77"/>
      <c r="AHX45" s="77"/>
      <c r="AHY45" s="77"/>
      <c r="AHZ45" s="77"/>
      <c r="AIA45" s="77"/>
      <c r="AIB45" s="77"/>
      <c r="AIC45" s="77"/>
      <c r="AID45" s="77"/>
      <c r="AIE45" s="77"/>
      <c r="AIF45" s="77"/>
      <c r="AIG45" s="77"/>
      <c r="AIH45" s="77"/>
      <c r="AII45" s="77"/>
      <c r="AIJ45" s="77"/>
      <c r="AIK45" s="77"/>
      <c r="AIL45" s="77"/>
      <c r="AIM45" s="77"/>
      <c r="AIN45" s="77"/>
      <c r="AIO45" s="77"/>
      <c r="AIP45" s="77"/>
      <c r="AIQ45" s="77"/>
      <c r="AIR45" s="77"/>
      <c r="AIS45" s="77"/>
      <c r="AIT45" s="77"/>
      <c r="AIU45" s="77"/>
      <c r="AIV45" s="77"/>
      <c r="AIW45" s="77"/>
      <c r="AIX45" s="77"/>
      <c r="AIY45" s="77"/>
      <c r="AIZ45" s="77"/>
      <c r="AJA45" s="77"/>
      <c r="AJB45" s="77"/>
      <c r="AJC45" s="77"/>
      <c r="AJD45" s="77"/>
      <c r="AJE45" s="77"/>
      <c r="AJF45" s="77"/>
      <c r="AJG45" s="77"/>
      <c r="AJH45" s="77"/>
      <c r="AJI45" s="77"/>
      <c r="AJJ45" s="77"/>
      <c r="AJK45" s="77"/>
      <c r="AJL45" s="77"/>
      <c r="AJM45" s="77"/>
      <c r="AJN45" s="77"/>
      <c r="AJO45" s="77"/>
      <c r="AJP45" s="77"/>
      <c r="AJQ45" s="77"/>
      <c r="AJR45" s="77"/>
      <c r="AJS45" s="77"/>
      <c r="AJT45" s="77"/>
      <c r="AJU45" s="77"/>
      <c r="AJV45" s="77"/>
      <c r="AJW45" s="77"/>
      <c r="AJX45" s="77"/>
      <c r="AJY45" s="77"/>
      <c r="AJZ45" s="77"/>
      <c r="AKA45" s="77"/>
      <c r="AKB45" s="77"/>
      <c r="AKC45" s="77"/>
      <c r="AKD45" s="77"/>
      <c r="AKE45" s="77"/>
      <c r="AKF45" s="77"/>
      <c r="AKG45" s="77"/>
      <c r="AKH45" s="77"/>
      <c r="AKI45" s="77"/>
      <c r="AKJ45" s="77"/>
      <c r="AKK45" s="77"/>
      <c r="AKL45" s="77"/>
      <c r="AKM45" s="77"/>
      <c r="AKN45" s="77"/>
      <c r="AKO45" s="77"/>
      <c r="AKP45" s="77"/>
      <c r="AKQ45" s="77"/>
      <c r="AKR45" s="77"/>
      <c r="AKS45" s="77"/>
      <c r="AKT45" s="77"/>
      <c r="AKU45" s="77"/>
      <c r="AKV45" s="77"/>
      <c r="AKW45" s="77"/>
      <c r="AKX45" s="77"/>
      <c r="AKY45" s="77"/>
      <c r="AKZ45" s="77"/>
      <c r="ALA45" s="77"/>
      <c r="ALB45" s="77"/>
      <c r="ALC45" s="77"/>
      <c r="ALD45" s="77"/>
      <c r="ALE45" s="77"/>
      <c r="ALF45" s="77"/>
      <c r="ALG45" s="77"/>
      <c r="ALH45" s="77"/>
      <c r="ALI45" s="77"/>
      <c r="ALJ45" s="77"/>
      <c r="ALK45" s="77"/>
      <c r="ALL45" s="77"/>
      <c r="ALM45" s="77"/>
      <c r="ALN45" s="77"/>
      <c r="ALO45" s="77"/>
      <c r="ALP45" s="77"/>
      <c r="ALQ45" s="77"/>
      <c r="ALR45" s="77"/>
      <c r="ALS45" s="77"/>
      <c r="ALT45" s="77"/>
      <c r="ALU45" s="77"/>
      <c r="ALV45" s="77"/>
      <c r="ALW45" s="77"/>
      <c r="ALX45" s="77"/>
      <c r="ALY45" s="77"/>
      <c r="ALZ45" s="77"/>
      <c r="AMA45" s="77"/>
      <c r="AMB45" s="77"/>
      <c r="AMC45" s="77"/>
      <c r="AMD45" s="77"/>
      <c r="AME45" s="77"/>
      <c r="AMF45" s="77"/>
      <c r="AMG45" s="77"/>
      <c r="AMH45" s="77"/>
      <c r="AMI45" s="77"/>
      <c r="AMJ45" s="77"/>
      <c r="AMK45" s="77"/>
      <c r="AML45" s="77"/>
      <c r="AMM45" s="77"/>
      <c r="AMN45" s="77"/>
      <c r="AMO45" s="77"/>
      <c r="AMP45" s="77"/>
      <c r="AMQ45" s="77"/>
      <c r="AMR45" s="77"/>
      <c r="AMS45" s="77"/>
      <c r="AMT45" s="77"/>
      <c r="AMU45" s="77"/>
      <c r="AMV45" s="77"/>
      <c r="AMW45" s="77"/>
      <c r="AMX45" s="77"/>
      <c r="AMY45" s="77"/>
      <c r="AMZ45" s="77"/>
      <c r="ANA45" s="77"/>
      <c r="ANB45" s="77"/>
      <c r="ANC45" s="77"/>
      <c r="AND45" s="77"/>
      <c r="ANE45" s="77"/>
      <c r="ANF45" s="77"/>
      <c r="ANG45" s="77"/>
      <c r="ANH45" s="77"/>
      <c r="ANI45" s="77"/>
      <c r="ANJ45" s="77"/>
      <c r="ANK45" s="77"/>
      <c r="ANL45" s="77"/>
      <c r="ANM45" s="77"/>
      <c r="ANN45" s="77"/>
      <c r="ANO45" s="77"/>
      <c r="ANP45" s="77"/>
      <c r="ANQ45" s="77"/>
      <c r="ANR45" s="77"/>
      <c r="ANS45" s="77"/>
      <c r="ANT45" s="77"/>
      <c r="ANU45" s="77"/>
      <c r="ANV45" s="77"/>
      <c r="ANW45" s="77"/>
      <c r="ANX45" s="77"/>
      <c r="ANY45" s="77"/>
      <c r="ANZ45" s="77"/>
      <c r="AOA45" s="77"/>
      <c r="AOB45" s="77"/>
      <c r="AOC45" s="77"/>
      <c r="AOD45" s="77"/>
      <c r="AOE45" s="77"/>
      <c r="AOF45" s="77"/>
      <c r="AOG45" s="77"/>
      <c r="AOH45" s="77"/>
      <c r="AOI45" s="77"/>
      <c r="AOJ45" s="77"/>
      <c r="AOK45" s="77"/>
      <c r="AOL45" s="77"/>
      <c r="AOM45" s="77"/>
      <c r="AON45" s="77"/>
      <c r="AOO45" s="77"/>
      <c r="AOP45" s="77"/>
      <c r="AOQ45" s="77"/>
      <c r="AOR45" s="77"/>
      <c r="AOS45" s="77"/>
      <c r="AOT45" s="77"/>
      <c r="AOU45" s="77"/>
      <c r="AOV45" s="77"/>
      <c r="AOW45" s="77"/>
      <c r="AOX45" s="77"/>
      <c r="AOY45" s="77"/>
      <c r="AOZ45" s="77"/>
      <c r="APA45" s="77"/>
      <c r="APB45" s="77"/>
      <c r="APC45" s="77"/>
      <c r="APD45" s="77"/>
      <c r="APE45" s="77"/>
      <c r="APF45" s="77"/>
      <c r="APG45" s="77"/>
      <c r="APH45" s="77"/>
      <c r="API45" s="77"/>
      <c r="APJ45" s="77"/>
      <c r="APK45" s="77"/>
      <c r="APL45" s="77"/>
      <c r="APM45" s="77"/>
      <c r="APN45" s="77"/>
      <c r="APO45" s="77"/>
      <c r="APP45" s="77"/>
      <c r="APQ45" s="77"/>
      <c r="APR45" s="77"/>
      <c r="APS45" s="77"/>
      <c r="APT45" s="77"/>
      <c r="APU45" s="77"/>
      <c r="APV45" s="77"/>
      <c r="APW45" s="77"/>
      <c r="APX45" s="77"/>
      <c r="APY45" s="77"/>
      <c r="APZ45" s="77"/>
      <c r="AQA45" s="77"/>
      <c r="AQB45" s="77"/>
      <c r="AQC45" s="77"/>
      <c r="AQD45" s="77"/>
      <c r="AQE45" s="77"/>
      <c r="AQF45" s="77"/>
      <c r="AQG45" s="77"/>
      <c r="AQH45" s="77"/>
      <c r="AQI45" s="77"/>
      <c r="AQJ45" s="77"/>
      <c r="AQK45" s="77"/>
      <c r="AQL45" s="77"/>
      <c r="AQM45" s="77"/>
      <c r="AQN45" s="77"/>
      <c r="AQO45" s="77"/>
      <c r="AQP45" s="77"/>
      <c r="AQQ45" s="77"/>
      <c r="AQR45" s="77"/>
      <c r="AQS45" s="77"/>
      <c r="AQT45" s="77"/>
      <c r="AQU45" s="77"/>
      <c r="AQV45" s="77"/>
      <c r="AQW45" s="77"/>
      <c r="AQX45" s="77"/>
      <c r="AQY45" s="77"/>
      <c r="AQZ45" s="77"/>
      <c r="ARA45" s="77"/>
      <c r="ARB45" s="77"/>
      <c r="ARC45" s="77"/>
      <c r="ARD45" s="77"/>
      <c r="ARE45" s="77"/>
      <c r="ARF45" s="77"/>
      <c r="ARG45" s="77"/>
      <c r="ARH45" s="77"/>
      <c r="ARI45" s="77"/>
      <c r="ARJ45" s="77"/>
      <c r="ARK45" s="77"/>
      <c r="ARL45" s="77"/>
      <c r="ARM45" s="77"/>
      <c r="ARN45" s="77"/>
      <c r="ARO45" s="77"/>
      <c r="ARP45" s="77"/>
      <c r="ARQ45" s="77"/>
      <c r="ARR45" s="77"/>
      <c r="ARS45" s="77"/>
      <c r="ART45" s="77"/>
      <c r="ARU45" s="77"/>
      <c r="ARV45" s="77"/>
      <c r="ARW45" s="77"/>
      <c r="ARX45" s="77"/>
      <c r="ARY45" s="77"/>
      <c r="ARZ45" s="77"/>
      <c r="ASA45" s="77"/>
      <c r="ASB45" s="77"/>
      <c r="ASC45" s="77"/>
      <c r="ASD45" s="77"/>
      <c r="ASE45" s="77"/>
      <c r="ASF45" s="77"/>
      <c r="ASG45" s="77"/>
      <c r="ASH45" s="77"/>
      <c r="ASI45" s="77"/>
      <c r="ASJ45" s="77"/>
      <c r="ASK45" s="77"/>
      <c r="ASL45" s="77"/>
      <c r="ASM45" s="77"/>
      <c r="ASN45" s="77"/>
      <c r="ASO45" s="77"/>
      <c r="ASP45" s="77"/>
      <c r="ASQ45" s="77"/>
      <c r="ASR45" s="77"/>
      <c r="ASS45" s="77"/>
      <c r="AST45" s="77"/>
      <c r="ASU45" s="77"/>
      <c r="ASV45" s="77"/>
      <c r="ASW45" s="77"/>
      <c r="ASX45" s="77"/>
      <c r="ASY45" s="77"/>
      <c r="ASZ45" s="77"/>
      <c r="ATA45" s="77"/>
      <c r="ATB45" s="77"/>
      <c r="ATC45" s="77"/>
      <c r="ATD45" s="77"/>
      <c r="ATE45" s="77"/>
      <c r="ATF45" s="77"/>
      <c r="ATG45" s="77"/>
      <c r="ATH45" s="77"/>
      <c r="ATI45" s="77"/>
      <c r="ATJ45" s="77"/>
      <c r="ATK45" s="77"/>
      <c r="ATL45" s="77"/>
      <c r="ATM45" s="77"/>
      <c r="ATN45" s="77"/>
      <c r="ATO45" s="77"/>
      <c r="ATP45" s="77"/>
      <c r="ATQ45" s="77"/>
      <c r="ATR45" s="77"/>
      <c r="ATS45" s="77"/>
      <c r="ATT45" s="77"/>
      <c r="ATU45" s="77"/>
      <c r="ATV45" s="77"/>
      <c r="ATW45" s="77"/>
      <c r="ATX45" s="77"/>
      <c r="ATY45" s="77"/>
      <c r="ATZ45" s="77"/>
      <c r="AUA45" s="77"/>
      <c r="AUB45" s="77"/>
      <c r="AUC45" s="77"/>
      <c r="AUD45" s="77"/>
      <c r="AUE45" s="77"/>
      <c r="AUF45" s="77"/>
      <c r="AUG45" s="77"/>
      <c r="AUH45" s="77"/>
      <c r="AUI45" s="77"/>
      <c r="AUJ45" s="77"/>
      <c r="AUK45" s="77"/>
      <c r="AUL45" s="77"/>
      <c r="AUM45" s="77"/>
      <c r="AUN45" s="77"/>
      <c r="AUO45" s="77"/>
      <c r="AUP45" s="77"/>
      <c r="AUQ45" s="77"/>
      <c r="AUR45" s="77"/>
      <c r="AUS45" s="77"/>
      <c r="AUT45" s="77"/>
      <c r="AUU45" s="77"/>
      <c r="AUV45" s="77"/>
      <c r="AUW45" s="77"/>
      <c r="AUX45" s="77"/>
      <c r="AUY45" s="77"/>
      <c r="AUZ45" s="77"/>
      <c r="AVA45" s="77"/>
      <c r="AVB45" s="77"/>
      <c r="AVC45" s="77"/>
      <c r="AVD45" s="77"/>
      <c r="AVE45" s="77"/>
      <c r="AVF45" s="77"/>
      <c r="AVG45" s="77"/>
      <c r="AVH45" s="77"/>
      <c r="AVI45" s="77"/>
      <c r="AVJ45" s="77"/>
      <c r="AVK45" s="77"/>
      <c r="AVL45" s="77"/>
      <c r="AVM45" s="77"/>
      <c r="AVN45" s="77"/>
      <c r="AVO45" s="77"/>
      <c r="AVP45" s="77"/>
      <c r="AVQ45" s="77"/>
      <c r="AVR45" s="77"/>
      <c r="AVS45" s="77"/>
      <c r="AVT45" s="77"/>
      <c r="AVU45" s="77"/>
      <c r="AVV45" s="77"/>
      <c r="AVW45" s="77"/>
      <c r="AVX45" s="77"/>
      <c r="AVY45" s="77"/>
      <c r="AVZ45" s="77"/>
      <c r="AWA45" s="77"/>
      <c r="AWB45" s="77"/>
      <c r="AWC45" s="77"/>
      <c r="AWD45" s="77"/>
      <c r="AWE45" s="77"/>
      <c r="AWF45" s="77"/>
      <c r="AWG45" s="77"/>
      <c r="AWH45" s="77"/>
      <c r="AWI45" s="77"/>
      <c r="AWJ45" s="77"/>
      <c r="AWK45" s="77"/>
      <c r="AWL45" s="77"/>
      <c r="AWM45" s="77"/>
      <c r="AWN45" s="77"/>
      <c r="AWO45" s="77"/>
      <c r="AWP45" s="77"/>
      <c r="AWQ45" s="77"/>
      <c r="AWR45" s="77"/>
      <c r="AWS45" s="77"/>
      <c r="AWT45" s="77"/>
      <c r="AWU45" s="77"/>
      <c r="AWV45" s="77"/>
      <c r="AWW45" s="77"/>
      <c r="AWX45" s="77"/>
      <c r="AWY45" s="77"/>
      <c r="AWZ45" s="77"/>
      <c r="AXA45" s="77"/>
      <c r="AXB45" s="77"/>
      <c r="AXC45" s="77"/>
      <c r="AXD45" s="77"/>
      <c r="AXE45" s="77"/>
      <c r="AXF45" s="77"/>
      <c r="AXG45" s="77"/>
      <c r="AXH45" s="77"/>
      <c r="AXI45" s="77"/>
      <c r="AXJ45" s="77"/>
      <c r="AXK45" s="77"/>
      <c r="AXL45" s="77"/>
      <c r="AXM45" s="77"/>
      <c r="AXN45" s="77"/>
      <c r="AXO45" s="77"/>
      <c r="AXP45" s="77"/>
      <c r="AXQ45" s="77"/>
      <c r="AXR45" s="77"/>
      <c r="AXS45" s="77"/>
      <c r="AXT45" s="77"/>
      <c r="AXU45" s="77"/>
      <c r="AXV45" s="77"/>
      <c r="AXW45" s="77"/>
      <c r="AXX45" s="77"/>
      <c r="AXY45" s="77"/>
      <c r="AXZ45" s="77"/>
      <c r="AYA45" s="77"/>
      <c r="AYB45" s="77"/>
      <c r="AYC45" s="77"/>
      <c r="AYD45" s="77"/>
      <c r="AYE45" s="77"/>
      <c r="AYF45" s="77"/>
      <c r="AYG45" s="77"/>
      <c r="AYH45" s="77"/>
      <c r="AYI45" s="77"/>
      <c r="AYJ45" s="77"/>
      <c r="AYK45" s="77"/>
      <c r="AYL45" s="77"/>
      <c r="AYM45" s="77"/>
      <c r="AYN45" s="77"/>
      <c r="AYO45" s="77"/>
      <c r="AYP45" s="77"/>
      <c r="AYQ45" s="77"/>
      <c r="AYR45" s="77"/>
      <c r="AYS45" s="77"/>
      <c r="AYT45" s="77"/>
      <c r="AYU45" s="77"/>
      <c r="AYV45" s="77"/>
      <c r="AYW45" s="77"/>
      <c r="AYX45" s="77"/>
      <c r="AYY45" s="77"/>
      <c r="AYZ45" s="77"/>
      <c r="AZA45" s="77"/>
      <c r="AZB45" s="77"/>
      <c r="AZC45" s="77"/>
      <c r="AZD45" s="77"/>
      <c r="AZE45" s="77"/>
      <c r="AZF45" s="77"/>
      <c r="AZG45" s="77"/>
      <c r="AZH45" s="77"/>
      <c r="AZI45" s="77"/>
      <c r="AZJ45" s="77"/>
      <c r="AZK45" s="77"/>
      <c r="AZL45" s="77"/>
      <c r="AZM45" s="77"/>
      <c r="AZN45" s="77"/>
      <c r="AZO45" s="77"/>
      <c r="AZP45" s="77"/>
      <c r="AZQ45" s="77"/>
      <c r="AZR45" s="77"/>
      <c r="AZS45" s="77"/>
      <c r="AZT45" s="77"/>
      <c r="AZU45" s="77"/>
      <c r="AZV45" s="77"/>
      <c r="AZW45" s="77"/>
      <c r="AZX45" s="77"/>
      <c r="AZY45" s="77"/>
      <c r="AZZ45" s="77"/>
      <c r="BAA45" s="77"/>
      <c r="BAB45" s="77"/>
      <c r="BAC45" s="77"/>
      <c r="BAD45" s="77"/>
      <c r="BAE45" s="77"/>
      <c r="BAF45" s="77"/>
      <c r="BAG45" s="77"/>
      <c r="BAH45" s="77"/>
      <c r="BAI45" s="77"/>
      <c r="BAJ45" s="77"/>
      <c r="BAK45" s="77"/>
      <c r="BAL45" s="77"/>
      <c r="BAM45" s="77"/>
      <c r="BAN45" s="77"/>
      <c r="BAO45" s="77"/>
      <c r="BAP45" s="77"/>
      <c r="BAQ45" s="77"/>
      <c r="BAR45" s="77"/>
      <c r="BAS45" s="77"/>
      <c r="BAT45" s="77"/>
      <c r="BAU45" s="77"/>
      <c r="BAV45" s="77"/>
      <c r="BAW45" s="77"/>
      <c r="BAX45" s="77"/>
      <c r="BAY45" s="77"/>
      <c r="BAZ45" s="77"/>
      <c r="BBA45" s="77"/>
      <c r="BBB45" s="77"/>
      <c r="BBC45" s="77"/>
      <c r="BBD45" s="77"/>
      <c r="BBE45" s="77"/>
      <c r="BBF45" s="77"/>
      <c r="BBG45" s="77"/>
      <c r="BBH45" s="77"/>
      <c r="BBI45" s="77"/>
      <c r="BBJ45" s="77"/>
      <c r="BBK45" s="77"/>
      <c r="BBL45" s="77"/>
      <c r="BBM45" s="77"/>
      <c r="BBN45" s="77"/>
      <c r="BBO45" s="77"/>
      <c r="BBP45" s="77"/>
      <c r="BBQ45" s="77"/>
      <c r="BBR45" s="77"/>
      <c r="BBS45" s="77"/>
      <c r="BBT45" s="77"/>
      <c r="BBU45" s="77"/>
      <c r="BBV45" s="77"/>
      <c r="BBW45" s="77"/>
      <c r="BBX45" s="77"/>
      <c r="BBY45" s="77"/>
      <c r="BBZ45" s="77"/>
      <c r="BCA45" s="77"/>
      <c r="BCB45" s="77"/>
      <c r="BCC45" s="77"/>
      <c r="BCD45" s="77"/>
      <c r="BCE45" s="77"/>
      <c r="BCF45" s="77"/>
      <c r="BCG45" s="77"/>
      <c r="BCH45" s="77"/>
      <c r="BCI45" s="77"/>
      <c r="BCJ45" s="77"/>
      <c r="BCK45" s="77"/>
      <c r="BCL45" s="77"/>
      <c r="BCM45" s="77"/>
      <c r="BCN45" s="77"/>
      <c r="BCO45" s="77"/>
      <c r="BCP45" s="77"/>
      <c r="BCQ45" s="77"/>
      <c r="BCR45" s="77"/>
      <c r="BCS45" s="77"/>
      <c r="BCT45" s="77"/>
      <c r="BCU45" s="77"/>
      <c r="BCV45" s="77"/>
      <c r="BCW45" s="77"/>
      <c r="BCX45" s="77"/>
      <c r="BCY45" s="77"/>
      <c r="BCZ45" s="77"/>
      <c r="BDA45" s="77"/>
      <c r="BDB45" s="77"/>
      <c r="BDC45" s="77"/>
      <c r="BDD45" s="77"/>
      <c r="BDE45" s="77"/>
      <c r="BDF45" s="77"/>
      <c r="BDG45" s="77"/>
      <c r="BDH45" s="77"/>
      <c r="BDI45" s="77"/>
      <c r="BDJ45" s="77"/>
      <c r="BDK45" s="77"/>
      <c r="BDL45" s="77"/>
      <c r="BDM45" s="77"/>
      <c r="BDN45" s="77"/>
      <c r="BDO45" s="77"/>
      <c r="BDP45" s="77"/>
      <c r="BDQ45" s="77"/>
      <c r="BDR45" s="77"/>
      <c r="BDS45" s="77"/>
      <c r="BDT45" s="77"/>
      <c r="BDU45" s="77"/>
      <c r="BDV45" s="77"/>
      <c r="BDW45" s="77"/>
      <c r="BDX45" s="77"/>
      <c r="BDY45" s="77"/>
      <c r="BDZ45" s="77"/>
      <c r="BEA45" s="77"/>
      <c r="BEB45" s="77"/>
      <c r="BEC45" s="77"/>
      <c r="BED45" s="77"/>
      <c r="BEE45" s="77"/>
      <c r="BEF45" s="77"/>
      <c r="BEG45" s="77"/>
      <c r="BEH45" s="77"/>
      <c r="BEI45" s="77"/>
      <c r="BEJ45" s="77"/>
      <c r="BEK45" s="77"/>
      <c r="BEL45" s="77"/>
      <c r="BEM45" s="77"/>
      <c r="BEN45" s="77"/>
      <c r="BEO45" s="77"/>
      <c r="BEP45" s="77"/>
      <c r="BEQ45" s="77"/>
      <c r="BER45" s="77"/>
      <c r="BES45" s="77"/>
      <c r="BET45" s="77"/>
      <c r="BEU45" s="77"/>
      <c r="BEV45" s="77"/>
      <c r="BEW45" s="77"/>
      <c r="BEX45" s="77"/>
      <c r="BEY45" s="77"/>
      <c r="BEZ45" s="77"/>
      <c r="BFA45" s="77"/>
      <c r="BFB45" s="77"/>
      <c r="BFC45" s="77"/>
      <c r="BFD45" s="77"/>
      <c r="BFE45" s="77"/>
      <c r="BFF45" s="77"/>
      <c r="BFG45" s="77"/>
      <c r="BFH45" s="77"/>
      <c r="BFI45" s="77"/>
      <c r="BFJ45" s="77"/>
      <c r="BFK45" s="77"/>
      <c r="BFL45" s="77"/>
      <c r="BFM45" s="77"/>
      <c r="BFN45" s="77"/>
      <c r="BFO45" s="77"/>
      <c r="BFP45" s="77"/>
      <c r="BFQ45" s="77"/>
      <c r="BFR45" s="77"/>
      <c r="BFS45" s="77"/>
      <c r="BFT45" s="77"/>
      <c r="BFU45" s="77"/>
      <c r="BFV45" s="77"/>
      <c r="BFW45" s="77"/>
      <c r="BFX45" s="77"/>
      <c r="BFY45" s="77"/>
      <c r="BFZ45" s="77"/>
      <c r="BGA45" s="77"/>
      <c r="BGB45" s="77"/>
      <c r="BGC45" s="77"/>
      <c r="BGD45" s="77"/>
      <c r="BGE45" s="77"/>
      <c r="BGF45" s="77"/>
      <c r="BGG45" s="77"/>
      <c r="BGH45" s="77"/>
      <c r="BGI45" s="77"/>
      <c r="BGJ45" s="77"/>
      <c r="BGK45" s="77"/>
      <c r="BGL45" s="77"/>
      <c r="BGM45" s="77"/>
      <c r="BGN45" s="77"/>
      <c r="BGO45" s="77"/>
      <c r="BGP45" s="77"/>
      <c r="BGQ45" s="77"/>
      <c r="BGR45" s="77"/>
      <c r="BGS45" s="77"/>
      <c r="BGT45" s="77"/>
      <c r="BGU45" s="77"/>
      <c r="BGV45" s="77"/>
      <c r="BGW45" s="77"/>
      <c r="BGX45" s="77"/>
      <c r="BGY45" s="77"/>
      <c r="BGZ45" s="77"/>
      <c r="BHA45" s="77"/>
      <c r="BHB45" s="77"/>
      <c r="BHC45" s="77"/>
      <c r="BHD45" s="77"/>
      <c r="BHE45" s="77"/>
      <c r="BHF45" s="77"/>
      <c r="BHG45" s="77"/>
      <c r="BHH45" s="77"/>
      <c r="BHI45" s="77"/>
      <c r="BHJ45" s="77"/>
      <c r="BHK45" s="77"/>
      <c r="BHL45" s="77"/>
      <c r="BHM45" s="77"/>
      <c r="BHN45" s="77"/>
      <c r="BHO45" s="77"/>
      <c r="BHP45" s="77"/>
      <c r="BHQ45" s="77"/>
      <c r="BHR45" s="77"/>
      <c r="BHS45" s="77"/>
      <c r="BHT45" s="77"/>
      <c r="BHU45" s="77"/>
      <c r="BHV45" s="77"/>
      <c r="BHW45" s="77"/>
      <c r="BHX45" s="77"/>
      <c r="BHY45" s="77"/>
      <c r="BHZ45" s="77"/>
      <c r="BIA45" s="77"/>
      <c r="BIB45" s="77"/>
      <c r="BIC45" s="77"/>
      <c r="BID45" s="77"/>
      <c r="BIE45" s="77"/>
      <c r="BIF45" s="77"/>
      <c r="BIG45" s="77"/>
      <c r="BIH45" s="77"/>
      <c r="BII45" s="77"/>
      <c r="BIJ45" s="77"/>
      <c r="BIK45" s="77"/>
      <c r="BIL45" s="77"/>
      <c r="BIM45" s="77"/>
      <c r="BIN45" s="77"/>
      <c r="BIO45" s="77"/>
      <c r="BIP45" s="77"/>
      <c r="BIQ45" s="77"/>
      <c r="BIR45" s="77"/>
      <c r="BIS45" s="77"/>
      <c r="BIT45" s="77"/>
      <c r="BIU45" s="77"/>
      <c r="BIV45" s="77"/>
      <c r="BIW45" s="77"/>
      <c r="BIX45" s="77"/>
      <c r="BIY45" s="77"/>
      <c r="BIZ45" s="77"/>
      <c r="BJA45" s="77"/>
      <c r="BJB45" s="77"/>
      <c r="BJC45" s="77"/>
      <c r="BJD45" s="77"/>
      <c r="BJE45" s="77"/>
      <c r="BJF45" s="77"/>
      <c r="BJG45" s="77"/>
      <c r="BJH45" s="77"/>
      <c r="BJI45" s="77"/>
      <c r="BJJ45" s="77"/>
      <c r="BJK45" s="77"/>
      <c r="BJL45" s="77"/>
      <c r="BJM45" s="77"/>
      <c r="BJN45" s="77"/>
      <c r="BJO45" s="77"/>
      <c r="BJP45" s="77"/>
      <c r="BJQ45" s="77"/>
      <c r="BJR45" s="77"/>
      <c r="BJS45" s="77"/>
      <c r="BJT45" s="77"/>
      <c r="BJU45" s="77"/>
      <c r="BJV45" s="77"/>
      <c r="BJW45" s="77"/>
      <c r="BJX45" s="77"/>
      <c r="BJY45" s="77"/>
      <c r="BJZ45" s="77"/>
      <c r="BKA45" s="77"/>
      <c r="BKB45" s="77"/>
      <c r="BKC45" s="77"/>
      <c r="BKD45" s="77"/>
      <c r="BKE45" s="77"/>
      <c r="BKF45" s="77"/>
      <c r="BKG45" s="77"/>
      <c r="BKH45" s="77"/>
      <c r="BKI45" s="77"/>
      <c r="BKJ45" s="77"/>
      <c r="BKK45" s="77"/>
      <c r="BKL45" s="77"/>
      <c r="BKM45" s="77"/>
      <c r="BKN45" s="77"/>
      <c r="BKO45" s="77"/>
      <c r="BKP45" s="77"/>
      <c r="BKQ45" s="77"/>
      <c r="BKR45" s="77"/>
      <c r="BKS45" s="77"/>
      <c r="BKT45" s="77"/>
      <c r="BKU45" s="77"/>
      <c r="BKV45" s="77"/>
      <c r="BKW45" s="77"/>
      <c r="BKX45" s="77"/>
      <c r="BKY45" s="77"/>
      <c r="BKZ45" s="77"/>
      <c r="BLA45" s="77"/>
      <c r="BLB45" s="77"/>
      <c r="BLC45" s="77"/>
      <c r="BLD45" s="77"/>
      <c r="BLE45" s="77"/>
      <c r="BLF45" s="77"/>
      <c r="BLG45" s="77"/>
      <c r="BLH45" s="77"/>
      <c r="BLI45" s="77"/>
      <c r="BLJ45" s="77"/>
      <c r="BLK45" s="77"/>
      <c r="BLL45" s="77"/>
      <c r="BLM45" s="77"/>
      <c r="BLN45" s="77"/>
      <c r="BLO45" s="77"/>
      <c r="BLP45" s="77"/>
      <c r="BLQ45" s="77"/>
      <c r="BLR45" s="77"/>
      <c r="BLS45" s="77"/>
      <c r="BLT45" s="77"/>
      <c r="BLU45" s="77"/>
      <c r="BLV45" s="77"/>
      <c r="BLW45" s="77"/>
      <c r="BLX45" s="77"/>
      <c r="BLY45" s="77"/>
      <c r="BLZ45" s="77"/>
      <c r="BMA45" s="77"/>
      <c r="BMB45" s="77"/>
      <c r="BMC45" s="77"/>
      <c r="BMD45" s="77"/>
      <c r="BME45" s="77"/>
      <c r="BMF45" s="77"/>
      <c r="BMG45" s="77"/>
      <c r="BMH45" s="77"/>
      <c r="BMI45" s="77"/>
      <c r="BMJ45" s="77"/>
      <c r="BMK45" s="77"/>
      <c r="BML45" s="77"/>
      <c r="BMM45" s="77"/>
      <c r="BMN45" s="77"/>
      <c r="BMO45" s="77"/>
      <c r="BMP45" s="77"/>
      <c r="BMQ45" s="77"/>
      <c r="BMR45" s="77"/>
      <c r="BMS45" s="77"/>
      <c r="BMT45" s="77"/>
      <c r="BMU45" s="77"/>
      <c r="BMV45" s="77"/>
      <c r="BMW45" s="77"/>
      <c r="BMX45" s="77"/>
      <c r="BMY45" s="77"/>
      <c r="BMZ45" s="77"/>
      <c r="BNA45" s="77"/>
      <c r="BNB45" s="77"/>
      <c r="BNC45" s="77"/>
      <c r="BND45" s="77"/>
      <c r="BNE45" s="77"/>
      <c r="BNF45" s="77"/>
      <c r="BNG45" s="77"/>
      <c r="BNH45" s="77"/>
      <c r="BNI45" s="77"/>
      <c r="BNJ45" s="77"/>
      <c r="BNK45" s="77"/>
      <c r="BNL45" s="77"/>
      <c r="BNM45" s="77"/>
      <c r="BNN45" s="77"/>
      <c r="BNO45" s="77"/>
      <c r="BNP45" s="77"/>
      <c r="BNQ45" s="77"/>
      <c r="BNR45" s="77"/>
      <c r="BNS45" s="77"/>
      <c r="BNT45" s="77"/>
      <c r="BNU45" s="77"/>
      <c r="BNV45" s="77"/>
      <c r="BNW45" s="77"/>
      <c r="BNX45" s="77"/>
      <c r="BNY45" s="77"/>
      <c r="BNZ45" s="77"/>
      <c r="BOA45" s="77"/>
      <c r="BOB45" s="77"/>
      <c r="BOC45" s="77"/>
      <c r="BOD45" s="77"/>
      <c r="BOE45" s="77"/>
      <c r="BOF45" s="77"/>
      <c r="BOG45" s="77"/>
      <c r="BOH45" s="77"/>
      <c r="BOI45" s="77"/>
      <c r="BOJ45" s="77"/>
      <c r="BOK45" s="77"/>
      <c r="BOL45" s="77"/>
      <c r="BOM45" s="77"/>
      <c r="BON45" s="77"/>
      <c r="BOO45" s="77"/>
      <c r="BOP45" s="77"/>
      <c r="BOQ45" s="77"/>
      <c r="BOR45" s="77"/>
      <c r="BOS45" s="77"/>
      <c r="BOT45" s="77"/>
      <c r="BOU45" s="77"/>
      <c r="BOV45" s="77"/>
      <c r="BOW45" s="77"/>
      <c r="BOX45" s="77"/>
      <c r="BOY45" s="77"/>
      <c r="BOZ45" s="77"/>
      <c r="BPA45" s="77"/>
      <c r="BPB45" s="77"/>
      <c r="BPC45" s="77"/>
      <c r="BPD45" s="77"/>
      <c r="BPE45" s="77"/>
      <c r="BPF45" s="77"/>
      <c r="BPG45" s="77"/>
      <c r="BPH45" s="77"/>
      <c r="BPI45" s="77"/>
      <c r="BPJ45" s="77"/>
      <c r="BPK45" s="77"/>
      <c r="BPL45" s="77"/>
      <c r="BPM45" s="77"/>
      <c r="BPN45" s="77"/>
      <c r="BPO45" s="77"/>
      <c r="BPP45" s="77"/>
      <c r="BPQ45" s="77"/>
      <c r="BPR45" s="77"/>
      <c r="BPS45" s="77"/>
      <c r="BPT45" s="77"/>
      <c r="BPU45" s="77"/>
      <c r="BPV45" s="77"/>
      <c r="BPW45" s="77"/>
      <c r="BPX45" s="77"/>
      <c r="BPY45" s="77"/>
      <c r="BPZ45" s="77"/>
      <c r="BQA45" s="77"/>
      <c r="BQB45" s="77"/>
      <c r="BQC45" s="77"/>
      <c r="BQD45" s="77"/>
      <c r="BQE45" s="77"/>
      <c r="BQF45" s="77"/>
      <c r="BQG45" s="77"/>
      <c r="BQH45" s="77"/>
      <c r="BQI45" s="77"/>
      <c r="BQJ45" s="77"/>
      <c r="BQK45" s="77"/>
      <c r="BQL45" s="77"/>
      <c r="BQM45" s="77"/>
      <c r="BQN45" s="77"/>
      <c r="BQO45" s="77"/>
      <c r="BQP45" s="77"/>
      <c r="BQQ45" s="77"/>
      <c r="BQR45" s="77"/>
      <c r="BQS45" s="77"/>
      <c r="BQT45" s="77"/>
      <c r="BQU45" s="77"/>
      <c r="BQV45" s="77"/>
      <c r="BQW45" s="77"/>
      <c r="BQX45" s="77"/>
      <c r="BQY45" s="77"/>
      <c r="BQZ45" s="77"/>
      <c r="BRA45" s="77"/>
      <c r="BRB45" s="77"/>
      <c r="BRC45" s="77"/>
      <c r="BRD45" s="77"/>
      <c r="BRE45" s="77"/>
      <c r="BRF45" s="77"/>
      <c r="BRG45" s="77"/>
      <c r="BRH45" s="77"/>
      <c r="BRI45" s="77"/>
      <c r="BRJ45" s="77"/>
      <c r="BRK45" s="77"/>
      <c r="BRL45" s="77"/>
      <c r="BRM45" s="77"/>
      <c r="BRN45" s="77"/>
      <c r="BRO45" s="77"/>
      <c r="BRP45" s="77"/>
      <c r="BRQ45" s="77"/>
      <c r="BRR45" s="77"/>
      <c r="BRS45" s="77"/>
      <c r="BRT45" s="77"/>
      <c r="BRU45" s="77"/>
      <c r="BRV45" s="77"/>
      <c r="BRW45" s="77"/>
      <c r="BRX45" s="77"/>
      <c r="BRY45" s="77"/>
      <c r="BRZ45" s="77"/>
      <c r="BSA45" s="77"/>
      <c r="BSB45" s="77"/>
      <c r="BSC45" s="77"/>
      <c r="BSD45" s="77"/>
      <c r="BSE45" s="77"/>
      <c r="BSF45" s="77"/>
      <c r="BSG45" s="77"/>
      <c r="BSH45" s="77"/>
      <c r="BSI45" s="77"/>
      <c r="BSJ45" s="77"/>
      <c r="BSK45" s="77"/>
      <c r="BSL45" s="77"/>
      <c r="BSM45" s="77"/>
      <c r="BSN45" s="77"/>
      <c r="BSO45" s="77"/>
      <c r="BSP45" s="77"/>
      <c r="BSQ45" s="77"/>
      <c r="BSR45" s="77"/>
      <c r="BSS45" s="77"/>
      <c r="BST45" s="77"/>
      <c r="BSU45" s="77"/>
      <c r="BSV45" s="77"/>
      <c r="BSW45" s="77"/>
      <c r="BSX45" s="77"/>
      <c r="BSY45" s="77"/>
      <c r="BSZ45" s="77"/>
      <c r="BTA45" s="77"/>
      <c r="BTB45" s="77"/>
      <c r="BTC45" s="77"/>
      <c r="BTD45" s="77"/>
      <c r="BTE45" s="77"/>
      <c r="BTF45" s="77"/>
      <c r="BTG45" s="77"/>
      <c r="BTH45" s="77"/>
      <c r="BTI45" s="77"/>
      <c r="BTJ45" s="77"/>
      <c r="BTK45" s="77"/>
      <c r="BTL45" s="77"/>
      <c r="BTM45" s="77"/>
      <c r="BTN45" s="77"/>
      <c r="BTO45" s="77"/>
      <c r="BTP45" s="77"/>
      <c r="BTQ45" s="77"/>
      <c r="BTR45" s="77"/>
      <c r="BTS45" s="77"/>
      <c r="BTT45" s="77"/>
      <c r="BTU45" s="77"/>
      <c r="BTV45" s="77"/>
      <c r="BTW45" s="77"/>
      <c r="BTX45" s="77"/>
      <c r="BTY45" s="77"/>
      <c r="BTZ45" s="77"/>
      <c r="BUA45" s="77"/>
      <c r="BUB45" s="77"/>
      <c r="BUC45" s="77"/>
      <c r="BUD45" s="77"/>
      <c r="BUE45" s="77"/>
      <c r="BUF45" s="77"/>
      <c r="BUG45" s="77"/>
      <c r="BUH45" s="77"/>
      <c r="BUI45" s="77"/>
      <c r="BUJ45" s="77"/>
      <c r="BUK45" s="77"/>
      <c r="BUL45" s="77"/>
      <c r="BUM45" s="77"/>
      <c r="BUN45" s="77"/>
      <c r="BUO45" s="77"/>
      <c r="BUP45" s="77"/>
      <c r="BUQ45" s="77"/>
      <c r="BUR45" s="77"/>
      <c r="BUS45" s="77"/>
      <c r="BUT45" s="77"/>
      <c r="BUU45" s="77"/>
      <c r="BUV45" s="77"/>
      <c r="BUW45" s="77"/>
      <c r="BUX45" s="77"/>
      <c r="BUY45" s="77"/>
      <c r="BUZ45" s="77"/>
      <c r="BVA45" s="77"/>
      <c r="BVB45" s="77"/>
      <c r="BVC45" s="77"/>
      <c r="BVD45" s="77"/>
      <c r="BVE45" s="77"/>
      <c r="BVF45" s="77"/>
      <c r="BVG45" s="77"/>
      <c r="BVH45" s="77"/>
      <c r="BVI45" s="77"/>
      <c r="BVJ45" s="77"/>
      <c r="BVK45" s="77"/>
      <c r="BVL45" s="77"/>
      <c r="BVM45" s="77"/>
      <c r="BVN45" s="77"/>
      <c r="BVO45" s="77"/>
      <c r="BVP45" s="77"/>
      <c r="BVQ45" s="77"/>
      <c r="BVR45" s="77"/>
      <c r="BVS45" s="77"/>
      <c r="BVT45" s="77"/>
      <c r="BVU45" s="77"/>
      <c r="BVV45" s="77"/>
      <c r="BVW45" s="77"/>
      <c r="BVX45" s="77"/>
      <c r="BVY45" s="77"/>
      <c r="BVZ45" s="77"/>
      <c r="BWA45" s="77"/>
      <c r="BWB45" s="77"/>
      <c r="BWC45" s="77"/>
      <c r="BWD45" s="77"/>
      <c r="BWE45" s="77"/>
      <c r="BWF45" s="77"/>
      <c r="BWG45" s="77"/>
      <c r="BWH45" s="77"/>
      <c r="BWI45" s="77"/>
      <c r="BWJ45" s="77"/>
      <c r="BWK45" s="77"/>
      <c r="BWL45" s="77"/>
      <c r="BWM45" s="77"/>
      <c r="BWN45" s="77"/>
      <c r="BWO45" s="77"/>
      <c r="BWP45" s="77"/>
      <c r="BWQ45" s="77"/>
      <c r="BWR45" s="77"/>
      <c r="BWS45" s="77"/>
      <c r="BWT45" s="77"/>
      <c r="BWU45" s="77"/>
      <c r="BWV45" s="77"/>
      <c r="BWW45" s="77"/>
      <c r="BWX45" s="77"/>
      <c r="BWY45" s="77"/>
      <c r="BWZ45" s="77"/>
      <c r="BXA45" s="77"/>
      <c r="BXB45" s="77"/>
      <c r="BXC45" s="77"/>
      <c r="BXD45" s="77"/>
      <c r="BXE45" s="77"/>
      <c r="BXF45" s="77"/>
      <c r="BXG45" s="77"/>
      <c r="BXH45" s="77"/>
      <c r="BXI45" s="77"/>
      <c r="BXJ45" s="77"/>
      <c r="BXK45" s="77"/>
      <c r="BXL45" s="77"/>
      <c r="BXM45" s="77"/>
      <c r="BXN45" s="77"/>
      <c r="BXO45" s="77"/>
      <c r="BXP45" s="77"/>
      <c r="BXQ45" s="77"/>
      <c r="BXR45" s="77"/>
      <c r="BXS45" s="77"/>
      <c r="BXT45" s="77"/>
      <c r="BXU45" s="77"/>
      <c r="BXV45" s="77"/>
      <c r="BXW45" s="77"/>
      <c r="BXX45" s="77"/>
      <c r="BXY45" s="77"/>
      <c r="BXZ45" s="77"/>
      <c r="BYA45" s="77"/>
      <c r="BYB45" s="77"/>
      <c r="BYC45" s="77"/>
      <c r="BYD45" s="77"/>
      <c r="BYE45" s="77"/>
      <c r="BYF45" s="77"/>
      <c r="BYG45" s="77"/>
      <c r="BYH45" s="77"/>
      <c r="BYI45" s="77"/>
      <c r="BYJ45" s="77"/>
      <c r="BYK45" s="77"/>
      <c r="BYL45" s="77"/>
      <c r="BYM45" s="77"/>
      <c r="BYN45" s="77"/>
      <c r="BYO45" s="77"/>
      <c r="BYP45" s="77"/>
      <c r="BYQ45" s="77"/>
      <c r="BYR45" s="77"/>
      <c r="BYS45" s="77"/>
      <c r="BYT45" s="77"/>
      <c r="BYU45" s="77"/>
      <c r="BYV45" s="77"/>
      <c r="BYW45" s="77"/>
      <c r="BYX45" s="77"/>
      <c r="BYY45" s="77"/>
      <c r="BYZ45" s="77"/>
      <c r="BZA45" s="77"/>
      <c r="BZB45" s="77"/>
      <c r="BZC45" s="77"/>
      <c r="BZD45" s="77"/>
      <c r="BZE45" s="77"/>
      <c r="BZF45" s="77"/>
      <c r="BZG45" s="77"/>
      <c r="BZH45" s="77"/>
      <c r="BZI45" s="77"/>
      <c r="BZJ45" s="77"/>
      <c r="BZK45" s="77"/>
      <c r="BZL45" s="77"/>
      <c r="BZM45" s="77"/>
      <c r="BZN45" s="77"/>
      <c r="BZO45" s="77"/>
      <c r="BZP45" s="77"/>
      <c r="BZQ45" s="77"/>
      <c r="BZR45" s="77"/>
      <c r="BZS45" s="77"/>
      <c r="BZT45" s="77"/>
      <c r="BZU45" s="77"/>
      <c r="BZV45" s="77"/>
      <c r="BZW45" s="77"/>
      <c r="BZX45" s="77"/>
      <c r="BZY45" s="77"/>
      <c r="BZZ45" s="77"/>
      <c r="CAA45" s="77"/>
      <c r="CAB45" s="77"/>
      <c r="CAC45" s="77"/>
      <c r="CAD45" s="77"/>
      <c r="CAE45" s="77"/>
      <c r="CAF45" s="77"/>
      <c r="CAG45" s="77"/>
      <c r="CAH45" s="77"/>
      <c r="CAI45" s="77"/>
      <c r="CAJ45" s="77"/>
    </row>
    <row r="46" spans="1:2064" s="7" customFormat="1" ht="15.5">
      <c r="A46" s="77"/>
      <c r="B46" s="304" t="s">
        <v>256</v>
      </c>
      <c r="C46" s="305"/>
      <c r="D46" s="305"/>
      <c r="E46" s="305"/>
      <c r="F46" s="305"/>
      <c r="G46" s="305"/>
      <c r="H46" s="305"/>
      <c r="I46" s="306"/>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c r="FR46" s="77"/>
      <c r="FS46" s="77"/>
      <c r="FT46" s="77"/>
      <c r="FU46" s="77"/>
      <c r="FV46" s="77"/>
      <c r="FW46" s="77"/>
      <c r="FX46" s="77"/>
      <c r="FY46" s="77"/>
      <c r="FZ46" s="77"/>
      <c r="GA46" s="77"/>
      <c r="GB46" s="77"/>
      <c r="GC46" s="77"/>
      <c r="GD46" s="77"/>
      <c r="GE46" s="77"/>
      <c r="GF46" s="77"/>
      <c r="GG46" s="77"/>
      <c r="GH46" s="77"/>
      <c r="GI46" s="77"/>
      <c r="GJ46" s="77"/>
      <c r="GK46" s="77"/>
      <c r="GL46" s="77"/>
      <c r="GM46" s="77"/>
      <c r="GN46" s="77"/>
      <c r="GO46" s="77"/>
      <c r="GP46" s="77"/>
      <c r="GQ46" s="77"/>
      <c r="GR46" s="77"/>
      <c r="GS46" s="77"/>
      <c r="GT46" s="77"/>
      <c r="GU46" s="77"/>
      <c r="GV46" s="77"/>
      <c r="GW46" s="77"/>
      <c r="GX46" s="77"/>
      <c r="GY46" s="77"/>
      <c r="GZ46" s="77"/>
      <c r="HA46" s="77"/>
      <c r="HB46" s="77"/>
      <c r="HC46" s="77"/>
      <c r="HD46" s="77"/>
      <c r="HE46" s="77"/>
      <c r="HF46" s="77"/>
      <c r="HG46" s="77"/>
      <c r="HH46" s="77"/>
      <c r="HI46" s="77"/>
      <c r="HJ46" s="77"/>
      <c r="HK46" s="77"/>
      <c r="HL46" s="77"/>
      <c r="HM46" s="77"/>
      <c r="HN46" s="77"/>
      <c r="HO46" s="77"/>
      <c r="HP46" s="77"/>
      <c r="HQ46" s="77"/>
      <c r="HR46" s="77"/>
      <c r="HS46" s="77"/>
      <c r="HT46" s="77"/>
      <c r="HU46" s="77"/>
      <c r="HV46" s="77"/>
      <c r="HW46" s="77"/>
      <c r="HX46" s="77"/>
      <c r="HY46" s="77"/>
      <c r="HZ46" s="77"/>
      <c r="IA46" s="77"/>
      <c r="IB46" s="77"/>
      <c r="IC46" s="77"/>
      <c r="ID46" s="77"/>
      <c r="IE46" s="77"/>
      <c r="IF46" s="77"/>
      <c r="IG46" s="77"/>
      <c r="IH46" s="77"/>
      <c r="II46" s="77"/>
      <c r="IJ46" s="77"/>
      <c r="IK46" s="77"/>
      <c r="IL46" s="77"/>
      <c r="IM46" s="77"/>
      <c r="IN46" s="77"/>
      <c r="IO46" s="77"/>
      <c r="IP46" s="77"/>
      <c r="IQ46" s="77"/>
      <c r="IR46" s="77"/>
      <c r="IS46" s="77"/>
      <c r="IT46" s="77"/>
      <c r="IU46" s="77"/>
      <c r="IV46" s="77"/>
      <c r="IW46" s="77"/>
      <c r="IX46" s="77"/>
      <c r="IY46" s="77"/>
      <c r="IZ46" s="77"/>
      <c r="JA46" s="77"/>
      <c r="JB46" s="77"/>
      <c r="JC46" s="77"/>
      <c r="JD46" s="77"/>
      <c r="JE46" s="77"/>
      <c r="JF46" s="77"/>
      <c r="JG46" s="77"/>
      <c r="JH46" s="77"/>
      <c r="JI46" s="77"/>
      <c r="JJ46" s="77"/>
      <c r="JK46" s="77"/>
      <c r="JL46" s="77"/>
      <c r="JM46" s="77"/>
      <c r="JN46" s="77"/>
      <c r="JO46" s="77"/>
      <c r="JP46" s="77"/>
      <c r="JQ46" s="77"/>
      <c r="JR46" s="77"/>
      <c r="JS46" s="77"/>
      <c r="JT46" s="77"/>
      <c r="JU46" s="77"/>
      <c r="JV46" s="77"/>
      <c r="JW46" s="77"/>
      <c r="JX46" s="77"/>
      <c r="JY46" s="77"/>
      <c r="JZ46" s="77"/>
      <c r="KA46" s="77"/>
      <c r="KB46" s="77"/>
      <c r="KC46" s="77"/>
      <c r="KD46" s="77"/>
      <c r="KE46" s="77"/>
      <c r="KF46" s="77"/>
      <c r="KG46" s="77"/>
      <c r="KH46" s="77"/>
      <c r="KI46" s="77"/>
      <c r="KJ46" s="77"/>
      <c r="KK46" s="77"/>
      <c r="KL46" s="77"/>
      <c r="KM46" s="77"/>
      <c r="KN46" s="77"/>
      <c r="KO46" s="77"/>
      <c r="KP46" s="77"/>
      <c r="KQ46" s="77"/>
      <c r="KR46" s="77"/>
      <c r="KS46" s="77"/>
      <c r="KT46" s="77"/>
      <c r="KU46" s="77"/>
      <c r="KV46" s="77"/>
      <c r="KW46" s="77"/>
      <c r="KX46" s="77"/>
      <c r="KY46" s="77"/>
      <c r="KZ46" s="77"/>
      <c r="LA46" s="77"/>
      <c r="LB46" s="77"/>
      <c r="LC46" s="77"/>
      <c r="LD46" s="77"/>
      <c r="LE46" s="77"/>
      <c r="LF46" s="77"/>
      <c r="LG46" s="77"/>
      <c r="LH46" s="77"/>
      <c r="LI46" s="77"/>
      <c r="LJ46" s="77"/>
      <c r="LK46" s="77"/>
      <c r="LL46" s="77"/>
      <c r="LM46" s="77"/>
      <c r="LN46" s="77"/>
      <c r="LO46" s="77"/>
      <c r="LP46" s="77"/>
      <c r="LQ46" s="77"/>
      <c r="LR46" s="77"/>
      <c r="LS46" s="77"/>
      <c r="LT46" s="77"/>
      <c r="LU46" s="77"/>
      <c r="LV46" s="77"/>
      <c r="LW46" s="77"/>
      <c r="LX46" s="77"/>
      <c r="LY46" s="77"/>
      <c r="LZ46" s="77"/>
      <c r="MA46" s="77"/>
      <c r="MB46" s="77"/>
      <c r="MC46" s="77"/>
      <c r="MD46" s="77"/>
      <c r="ME46" s="77"/>
      <c r="MF46" s="77"/>
      <c r="MG46" s="77"/>
      <c r="MH46" s="77"/>
      <c r="MI46" s="77"/>
      <c r="MJ46" s="77"/>
      <c r="MK46" s="77"/>
      <c r="ML46" s="77"/>
      <c r="MM46" s="77"/>
      <c r="MN46" s="77"/>
      <c r="MO46" s="77"/>
      <c r="MP46" s="77"/>
      <c r="MQ46" s="77"/>
      <c r="MR46" s="77"/>
      <c r="MS46" s="77"/>
      <c r="MT46" s="77"/>
      <c r="MU46" s="77"/>
      <c r="MV46" s="77"/>
      <c r="MW46" s="77"/>
      <c r="MX46" s="77"/>
      <c r="MY46" s="77"/>
      <c r="MZ46" s="77"/>
      <c r="NA46" s="77"/>
      <c r="NB46" s="77"/>
      <c r="NC46" s="77"/>
      <c r="ND46" s="77"/>
      <c r="NE46" s="77"/>
      <c r="NF46" s="77"/>
      <c r="NG46" s="77"/>
      <c r="NH46" s="77"/>
      <c r="NI46" s="77"/>
      <c r="NJ46" s="77"/>
      <c r="NK46" s="77"/>
      <c r="NL46" s="77"/>
      <c r="NM46" s="77"/>
      <c r="NN46" s="77"/>
      <c r="NO46" s="77"/>
      <c r="NP46" s="77"/>
      <c r="NQ46" s="77"/>
      <c r="NR46" s="77"/>
      <c r="NS46" s="77"/>
      <c r="NT46" s="77"/>
      <c r="NU46" s="77"/>
      <c r="NV46" s="77"/>
      <c r="NW46" s="77"/>
      <c r="NX46" s="77"/>
      <c r="NY46" s="77"/>
      <c r="NZ46" s="77"/>
      <c r="OA46" s="77"/>
      <c r="OB46" s="77"/>
      <c r="OC46" s="77"/>
      <c r="OD46" s="77"/>
      <c r="OE46" s="77"/>
      <c r="OF46" s="77"/>
      <c r="OG46" s="77"/>
      <c r="OH46" s="77"/>
      <c r="OI46" s="77"/>
      <c r="OJ46" s="77"/>
      <c r="OK46" s="77"/>
      <c r="OL46" s="77"/>
      <c r="OM46" s="77"/>
      <c r="ON46" s="77"/>
      <c r="OO46" s="77"/>
      <c r="OP46" s="77"/>
      <c r="OQ46" s="77"/>
      <c r="OR46" s="77"/>
      <c r="OS46" s="77"/>
      <c r="OT46" s="77"/>
      <c r="OU46" s="77"/>
      <c r="OV46" s="77"/>
      <c r="OW46" s="77"/>
      <c r="OX46" s="77"/>
      <c r="OY46" s="77"/>
      <c r="OZ46" s="77"/>
      <c r="PA46" s="77"/>
      <c r="PB46" s="77"/>
      <c r="PC46" s="77"/>
      <c r="PD46" s="77"/>
      <c r="PE46" s="77"/>
      <c r="PF46" s="77"/>
      <c r="PG46" s="77"/>
      <c r="PH46" s="77"/>
      <c r="PI46" s="77"/>
      <c r="PJ46" s="77"/>
      <c r="PK46" s="77"/>
      <c r="PL46" s="77"/>
      <c r="PM46" s="77"/>
      <c r="PN46" s="77"/>
      <c r="PO46" s="77"/>
      <c r="PP46" s="77"/>
      <c r="PQ46" s="77"/>
      <c r="PR46" s="77"/>
      <c r="PS46" s="77"/>
      <c r="PT46" s="77"/>
      <c r="PU46" s="77"/>
      <c r="PV46" s="77"/>
      <c r="PW46" s="77"/>
      <c r="PX46" s="77"/>
      <c r="PY46" s="77"/>
      <c r="PZ46" s="77"/>
      <c r="QA46" s="77"/>
      <c r="QB46" s="77"/>
      <c r="QC46" s="77"/>
      <c r="QD46" s="77"/>
      <c r="QE46" s="77"/>
      <c r="QF46" s="77"/>
      <c r="QG46" s="77"/>
      <c r="QH46" s="77"/>
      <c r="QI46" s="77"/>
      <c r="QJ46" s="77"/>
      <c r="QK46" s="77"/>
      <c r="QL46" s="77"/>
      <c r="QM46" s="77"/>
      <c r="QN46" s="77"/>
      <c r="QO46" s="77"/>
      <c r="QP46" s="77"/>
      <c r="QQ46" s="77"/>
      <c r="QR46" s="77"/>
      <c r="QS46" s="77"/>
      <c r="QT46" s="77"/>
      <c r="QU46" s="77"/>
      <c r="QV46" s="77"/>
      <c r="QW46" s="77"/>
      <c r="QX46" s="77"/>
      <c r="QY46" s="77"/>
      <c r="QZ46" s="77"/>
      <c r="RA46" s="77"/>
      <c r="RB46" s="77"/>
      <c r="RC46" s="77"/>
      <c r="RD46" s="77"/>
      <c r="RE46" s="77"/>
      <c r="RF46" s="77"/>
      <c r="RG46" s="77"/>
      <c r="RH46" s="77"/>
      <c r="RI46" s="77"/>
      <c r="RJ46" s="77"/>
      <c r="RK46" s="77"/>
      <c r="RL46" s="77"/>
      <c r="RM46" s="77"/>
      <c r="RN46" s="77"/>
      <c r="RO46" s="77"/>
      <c r="RP46" s="77"/>
      <c r="RQ46" s="77"/>
      <c r="RR46" s="77"/>
      <c r="RS46" s="77"/>
      <c r="RT46" s="77"/>
      <c r="RU46" s="77"/>
      <c r="RV46" s="77"/>
      <c r="RW46" s="77"/>
      <c r="RX46" s="77"/>
      <c r="RY46" s="77"/>
      <c r="RZ46" s="77"/>
      <c r="SA46" s="77"/>
      <c r="SB46" s="77"/>
      <c r="SC46" s="77"/>
      <c r="SD46" s="77"/>
      <c r="SE46" s="77"/>
      <c r="SF46" s="77"/>
      <c r="SG46" s="77"/>
      <c r="SH46" s="77"/>
      <c r="SI46" s="77"/>
      <c r="SJ46" s="77"/>
      <c r="SK46" s="77"/>
      <c r="SL46" s="77"/>
      <c r="SM46" s="77"/>
      <c r="SN46" s="77"/>
      <c r="SO46" s="77"/>
      <c r="SP46" s="77"/>
      <c r="SQ46" s="77"/>
      <c r="SR46" s="77"/>
      <c r="SS46" s="77"/>
      <c r="ST46" s="77"/>
      <c r="SU46" s="77"/>
      <c r="SV46" s="77"/>
      <c r="SW46" s="77"/>
      <c r="SX46" s="77"/>
      <c r="SY46" s="77"/>
      <c r="SZ46" s="77"/>
      <c r="TA46" s="77"/>
      <c r="TB46" s="77"/>
      <c r="TC46" s="77"/>
      <c r="TD46" s="77"/>
      <c r="TE46" s="77"/>
      <c r="TF46" s="77"/>
      <c r="TG46" s="77"/>
      <c r="TH46" s="77"/>
      <c r="TI46" s="77"/>
      <c r="TJ46" s="77"/>
      <c r="TK46" s="77"/>
      <c r="TL46" s="77"/>
      <c r="TM46" s="77"/>
      <c r="TN46" s="77"/>
      <c r="TO46" s="77"/>
      <c r="TP46" s="77"/>
      <c r="TQ46" s="77"/>
      <c r="TR46" s="77"/>
      <c r="TS46" s="77"/>
      <c r="TT46" s="77"/>
      <c r="TU46" s="77"/>
      <c r="TV46" s="77"/>
      <c r="TW46" s="77"/>
      <c r="TX46" s="77"/>
      <c r="TY46" s="77"/>
      <c r="TZ46" s="77"/>
      <c r="UA46" s="77"/>
      <c r="UB46" s="77"/>
      <c r="UC46" s="77"/>
      <c r="UD46" s="77"/>
      <c r="UE46" s="77"/>
      <c r="UF46" s="77"/>
      <c r="UG46" s="77"/>
      <c r="UH46" s="77"/>
      <c r="UI46" s="77"/>
      <c r="UJ46" s="77"/>
      <c r="UK46" s="77"/>
      <c r="UL46" s="77"/>
      <c r="UM46" s="77"/>
      <c r="UN46" s="77"/>
      <c r="UO46" s="77"/>
      <c r="UP46" s="77"/>
      <c r="UQ46" s="77"/>
      <c r="UR46" s="77"/>
      <c r="US46" s="77"/>
      <c r="UT46" s="77"/>
      <c r="UU46" s="77"/>
      <c r="UV46" s="77"/>
      <c r="UW46" s="77"/>
      <c r="UX46" s="77"/>
      <c r="UY46" s="77"/>
      <c r="UZ46" s="77"/>
      <c r="VA46" s="77"/>
      <c r="VB46" s="77"/>
      <c r="VC46" s="77"/>
      <c r="VD46" s="77"/>
      <c r="VE46" s="77"/>
      <c r="VF46" s="77"/>
      <c r="VG46" s="77"/>
      <c r="VH46" s="77"/>
      <c r="VI46" s="77"/>
      <c r="VJ46" s="77"/>
      <c r="VK46" s="77"/>
      <c r="VL46" s="77"/>
      <c r="VM46" s="77"/>
      <c r="VN46" s="77"/>
      <c r="VO46" s="77"/>
      <c r="VP46" s="77"/>
      <c r="VQ46" s="77"/>
      <c r="VR46" s="77"/>
      <c r="VS46" s="77"/>
      <c r="VT46" s="77"/>
      <c r="VU46" s="77"/>
      <c r="VV46" s="77"/>
      <c r="VW46" s="77"/>
      <c r="VX46" s="77"/>
      <c r="VY46" s="77"/>
      <c r="VZ46" s="77"/>
      <c r="WA46" s="77"/>
      <c r="WB46" s="77"/>
      <c r="WC46" s="77"/>
      <c r="WD46" s="77"/>
      <c r="WE46" s="77"/>
      <c r="WF46" s="77"/>
      <c r="WG46" s="77"/>
      <c r="WH46" s="77"/>
      <c r="WI46" s="77"/>
      <c r="WJ46" s="77"/>
      <c r="WK46" s="77"/>
      <c r="WL46" s="77"/>
      <c r="WM46" s="77"/>
      <c r="WN46" s="77"/>
      <c r="WO46" s="77"/>
      <c r="WP46" s="77"/>
      <c r="WQ46" s="77"/>
      <c r="WR46" s="77"/>
      <c r="WS46" s="77"/>
      <c r="WT46" s="77"/>
      <c r="WU46" s="77"/>
      <c r="WV46" s="77"/>
      <c r="WW46" s="77"/>
      <c r="WX46" s="77"/>
      <c r="WY46" s="77"/>
      <c r="WZ46" s="77"/>
      <c r="XA46" s="77"/>
      <c r="XB46" s="77"/>
      <c r="XC46" s="77"/>
      <c r="XD46" s="77"/>
      <c r="XE46" s="77"/>
      <c r="XF46" s="77"/>
      <c r="XG46" s="77"/>
      <c r="XH46" s="77"/>
      <c r="XI46" s="77"/>
      <c r="XJ46" s="77"/>
      <c r="XK46" s="77"/>
      <c r="XL46" s="77"/>
      <c r="XM46" s="77"/>
      <c r="XN46" s="77"/>
      <c r="XO46" s="77"/>
      <c r="XP46" s="77"/>
      <c r="XQ46" s="77"/>
      <c r="XR46" s="77"/>
      <c r="XS46" s="77"/>
      <c r="XT46" s="77"/>
      <c r="XU46" s="77"/>
      <c r="XV46" s="77"/>
      <c r="XW46" s="77"/>
      <c r="XX46" s="77"/>
      <c r="XY46" s="77"/>
      <c r="XZ46" s="77"/>
      <c r="YA46" s="77"/>
      <c r="YB46" s="77"/>
      <c r="YC46" s="77"/>
      <c r="YD46" s="77"/>
      <c r="YE46" s="77"/>
      <c r="YF46" s="77"/>
      <c r="YG46" s="77"/>
      <c r="YH46" s="77"/>
      <c r="YI46" s="77"/>
      <c r="YJ46" s="77"/>
      <c r="YK46" s="77"/>
      <c r="YL46" s="77"/>
      <c r="YM46" s="77"/>
      <c r="YN46" s="77"/>
      <c r="YO46" s="77"/>
      <c r="YP46" s="77"/>
      <c r="YQ46" s="77"/>
      <c r="YR46" s="77"/>
      <c r="YS46" s="77"/>
      <c r="YT46" s="77"/>
      <c r="YU46" s="77"/>
      <c r="YV46" s="77"/>
      <c r="YW46" s="77"/>
      <c r="YX46" s="77"/>
      <c r="YY46" s="77"/>
      <c r="YZ46" s="77"/>
      <c r="ZA46" s="77"/>
      <c r="ZB46" s="77"/>
      <c r="ZC46" s="77"/>
      <c r="ZD46" s="77"/>
      <c r="ZE46" s="77"/>
      <c r="ZF46" s="77"/>
      <c r="ZG46" s="77"/>
      <c r="ZH46" s="77"/>
      <c r="ZI46" s="77"/>
      <c r="ZJ46" s="77"/>
      <c r="ZK46" s="77"/>
      <c r="ZL46" s="77"/>
      <c r="ZM46" s="77"/>
      <c r="ZN46" s="77"/>
      <c r="ZO46" s="77"/>
      <c r="ZP46" s="77"/>
      <c r="ZQ46" s="77"/>
      <c r="ZR46" s="77"/>
      <c r="ZS46" s="77"/>
      <c r="ZT46" s="77"/>
      <c r="ZU46" s="77"/>
      <c r="ZV46" s="77"/>
      <c r="ZW46" s="77"/>
      <c r="ZX46" s="77"/>
      <c r="ZY46" s="77"/>
      <c r="ZZ46" s="77"/>
      <c r="AAA46" s="77"/>
      <c r="AAB46" s="77"/>
      <c r="AAC46" s="77"/>
      <c r="AAD46" s="77"/>
      <c r="AAE46" s="77"/>
      <c r="AAF46" s="77"/>
      <c r="AAG46" s="77"/>
      <c r="AAH46" s="77"/>
      <c r="AAI46" s="77"/>
      <c r="AAJ46" s="77"/>
      <c r="AAK46" s="77"/>
      <c r="AAL46" s="77"/>
      <c r="AAM46" s="77"/>
      <c r="AAN46" s="77"/>
      <c r="AAO46" s="77"/>
      <c r="AAP46" s="77"/>
      <c r="AAQ46" s="77"/>
      <c r="AAR46" s="77"/>
      <c r="AAS46" s="77"/>
      <c r="AAT46" s="77"/>
      <c r="AAU46" s="77"/>
      <c r="AAV46" s="77"/>
      <c r="AAW46" s="77"/>
      <c r="AAX46" s="77"/>
      <c r="AAY46" s="77"/>
      <c r="AAZ46" s="77"/>
      <c r="ABA46" s="77"/>
      <c r="ABB46" s="77"/>
      <c r="ABC46" s="77"/>
      <c r="ABD46" s="77"/>
      <c r="ABE46" s="77"/>
      <c r="ABF46" s="77"/>
      <c r="ABG46" s="77"/>
      <c r="ABH46" s="77"/>
      <c r="ABI46" s="77"/>
      <c r="ABJ46" s="77"/>
      <c r="ABK46" s="77"/>
      <c r="ABL46" s="77"/>
      <c r="ABM46" s="77"/>
      <c r="ABN46" s="77"/>
      <c r="ABO46" s="77"/>
      <c r="ABP46" s="77"/>
      <c r="ABQ46" s="77"/>
      <c r="ABR46" s="77"/>
      <c r="ABS46" s="77"/>
      <c r="ABT46" s="77"/>
      <c r="ABU46" s="77"/>
      <c r="ABV46" s="77"/>
      <c r="ABW46" s="77"/>
      <c r="ABX46" s="77"/>
      <c r="ABY46" s="77"/>
      <c r="ABZ46" s="77"/>
      <c r="ACA46" s="77"/>
      <c r="ACB46" s="77"/>
      <c r="ACC46" s="77"/>
      <c r="ACD46" s="77"/>
      <c r="ACE46" s="77"/>
      <c r="ACF46" s="77"/>
      <c r="ACG46" s="77"/>
      <c r="ACH46" s="77"/>
      <c r="ACI46" s="77"/>
      <c r="ACJ46" s="77"/>
      <c r="ACK46" s="77"/>
      <c r="ACL46" s="77"/>
      <c r="ACM46" s="77"/>
      <c r="ACN46" s="77"/>
      <c r="ACO46" s="77"/>
      <c r="ACP46" s="77"/>
      <c r="ACQ46" s="77"/>
      <c r="ACR46" s="77"/>
      <c r="ACS46" s="77"/>
      <c r="ACT46" s="77"/>
      <c r="ACU46" s="77"/>
      <c r="ACV46" s="77"/>
      <c r="ACW46" s="77"/>
      <c r="ACX46" s="77"/>
      <c r="ACY46" s="77"/>
      <c r="ACZ46" s="77"/>
      <c r="ADA46" s="77"/>
      <c r="ADB46" s="77"/>
      <c r="ADC46" s="77"/>
      <c r="ADD46" s="77"/>
      <c r="ADE46" s="77"/>
      <c r="ADF46" s="77"/>
      <c r="ADG46" s="77"/>
      <c r="ADH46" s="77"/>
      <c r="ADI46" s="77"/>
      <c r="ADJ46" s="77"/>
      <c r="ADK46" s="77"/>
      <c r="ADL46" s="77"/>
      <c r="ADM46" s="77"/>
      <c r="ADN46" s="77"/>
      <c r="ADO46" s="77"/>
      <c r="ADP46" s="77"/>
      <c r="ADQ46" s="77"/>
      <c r="ADR46" s="77"/>
      <c r="ADS46" s="77"/>
      <c r="ADT46" s="77"/>
      <c r="ADU46" s="77"/>
      <c r="ADV46" s="77"/>
      <c r="ADW46" s="77"/>
      <c r="ADX46" s="77"/>
      <c r="ADY46" s="77"/>
      <c r="ADZ46" s="77"/>
      <c r="AEA46" s="77"/>
      <c r="AEB46" s="77"/>
      <c r="AEC46" s="77"/>
      <c r="AED46" s="77"/>
      <c r="AEE46" s="77"/>
      <c r="AEF46" s="77"/>
      <c r="AEG46" s="77"/>
      <c r="AEH46" s="77"/>
      <c r="AEI46" s="77"/>
      <c r="AEJ46" s="77"/>
      <c r="AEK46" s="77"/>
      <c r="AEL46" s="77"/>
      <c r="AEM46" s="77"/>
      <c r="AEN46" s="77"/>
      <c r="AEO46" s="77"/>
      <c r="AEP46" s="77"/>
      <c r="AEQ46" s="77"/>
      <c r="AER46" s="77"/>
      <c r="AES46" s="77"/>
      <c r="AET46" s="77"/>
      <c r="AEU46" s="77"/>
      <c r="AEV46" s="77"/>
      <c r="AEW46" s="77"/>
      <c r="AEX46" s="77"/>
      <c r="AEY46" s="77"/>
      <c r="AEZ46" s="77"/>
      <c r="AFA46" s="77"/>
      <c r="AFB46" s="77"/>
      <c r="AFC46" s="77"/>
      <c r="AFD46" s="77"/>
      <c r="AFE46" s="77"/>
      <c r="AFF46" s="77"/>
      <c r="AFG46" s="77"/>
      <c r="AFH46" s="77"/>
      <c r="AFI46" s="77"/>
      <c r="AFJ46" s="77"/>
      <c r="AFK46" s="77"/>
      <c r="AFL46" s="77"/>
      <c r="AFM46" s="77"/>
      <c r="AFN46" s="77"/>
      <c r="AFO46" s="77"/>
      <c r="AFP46" s="77"/>
      <c r="AFQ46" s="77"/>
      <c r="AFR46" s="77"/>
      <c r="AFS46" s="77"/>
      <c r="AFT46" s="77"/>
      <c r="AFU46" s="77"/>
      <c r="AFV46" s="77"/>
      <c r="AFW46" s="77"/>
      <c r="AFX46" s="77"/>
      <c r="AFY46" s="77"/>
      <c r="AFZ46" s="77"/>
      <c r="AGA46" s="77"/>
      <c r="AGB46" s="77"/>
      <c r="AGC46" s="77"/>
      <c r="AGD46" s="77"/>
      <c r="AGE46" s="77"/>
      <c r="AGF46" s="77"/>
      <c r="AGG46" s="77"/>
      <c r="AGH46" s="77"/>
      <c r="AGI46" s="77"/>
      <c r="AGJ46" s="77"/>
      <c r="AGK46" s="77"/>
      <c r="AGL46" s="77"/>
      <c r="AGM46" s="77"/>
      <c r="AGN46" s="77"/>
      <c r="AGO46" s="77"/>
      <c r="AGP46" s="77"/>
      <c r="AGQ46" s="77"/>
      <c r="AGR46" s="77"/>
      <c r="AGS46" s="77"/>
      <c r="AGT46" s="77"/>
      <c r="AGU46" s="77"/>
      <c r="AGV46" s="77"/>
      <c r="AGW46" s="77"/>
      <c r="AGX46" s="77"/>
      <c r="AGY46" s="77"/>
      <c r="AGZ46" s="77"/>
      <c r="AHA46" s="77"/>
      <c r="AHB46" s="77"/>
      <c r="AHC46" s="77"/>
      <c r="AHD46" s="77"/>
      <c r="AHE46" s="77"/>
      <c r="AHF46" s="77"/>
      <c r="AHG46" s="77"/>
      <c r="AHH46" s="77"/>
      <c r="AHI46" s="77"/>
      <c r="AHJ46" s="77"/>
      <c r="AHK46" s="77"/>
      <c r="AHL46" s="77"/>
      <c r="AHM46" s="77"/>
      <c r="AHN46" s="77"/>
      <c r="AHO46" s="77"/>
      <c r="AHP46" s="77"/>
      <c r="AHQ46" s="77"/>
      <c r="AHR46" s="77"/>
      <c r="AHS46" s="77"/>
      <c r="AHT46" s="77"/>
      <c r="AHU46" s="77"/>
      <c r="AHV46" s="77"/>
      <c r="AHW46" s="77"/>
      <c r="AHX46" s="77"/>
      <c r="AHY46" s="77"/>
      <c r="AHZ46" s="77"/>
      <c r="AIA46" s="77"/>
      <c r="AIB46" s="77"/>
      <c r="AIC46" s="77"/>
      <c r="AID46" s="77"/>
      <c r="AIE46" s="77"/>
      <c r="AIF46" s="77"/>
      <c r="AIG46" s="77"/>
      <c r="AIH46" s="77"/>
      <c r="AII46" s="77"/>
      <c r="AIJ46" s="77"/>
      <c r="AIK46" s="77"/>
      <c r="AIL46" s="77"/>
      <c r="AIM46" s="77"/>
      <c r="AIN46" s="77"/>
      <c r="AIO46" s="77"/>
      <c r="AIP46" s="77"/>
      <c r="AIQ46" s="77"/>
      <c r="AIR46" s="77"/>
      <c r="AIS46" s="77"/>
      <c r="AIT46" s="77"/>
      <c r="AIU46" s="77"/>
      <c r="AIV46" s="77"/>
      <c r="AIW46" s="77"/>
      <c r="AIX46" s="77"/>
      <c r="AIY46" s="77"/>
      <c r="AIZ46" s="77"/>
      <c r="AJA46" s="77"/>
      <c r="AJB46" s="77"/>
      <c r="AJC46" s="77"/>
      <c r="AJD46" s="77"/>
      <c r="AJE46" s="77"/>
      <c r="AJF46" s="77"/>
      <c r="AJG46" s="77"/>
      <c r="AJH46" s="77"/>
      <c r="AJI46" s="77"/>
      <c r="AJJ46" s="77"/>
      <c r="AJK46" s="77"/>
      <c r="AJL46" s="77"/>
      <c r="AJM46" s="77"/>
      <c r="AJN46" s="77"/>
      <c r="AJO46" s="77"/>
      <c r="AJP46" s="77"/>
      <c r="AJQ46" s="77"/>
      <c r="AJR46" s="77"/>
      <c r="AJS46" s="77"/>
      <c r="AJT46" s="77"/>
      <c r="AJU46" s="77"/>
      <c r="AJV46" s="77"/>
      <c r="AJW46" s="77"/>
      <c r="AJX46" s="77"/>
      <c r="AJY46" s="77"/>
      <c r="AJZ46" s="77"/>
      <c r="AKA46" s="77"/>
      <c r="AKB46" s="77"/>
      <c r="AKC46" s="77"/>
      <c r="AKD46" s="77"/>
      <c r="AKE46" s="77"/>
      <c r="AKF46" s="77"/>
      <c r="AKG46" s="77"/>
      <c r="AKH46" s="77"/>
      <c r="AKI46" s="77"/>
      <c r="AKJ46" s="77"/>
      <c r="AKK46" s="77"/>
      <c r="AKL46" s="77"/>
      <c r="AKM46" s="77"/>
      <c r="AKN46" s="77"/>
      <c r="AKO46" s="77"/>
      <c r="AKP46" s="77"/>
      <c r="AKQ46" s="77"/>
      <c r="AKR46" s="77"/>
      <c r="AKS46" s="77"/>
      <c r="AKT46" s="77"/>
      <c r="AKU46" s="77"/>
      <c r="AKV46" s="77"/>
      <c r="AKW46" s="77"/>
      <c r="AKX46" s="77"/>
      <c r="AKY46" s="77"/>
      <c r="AKZ46" s="77"/>
      <c r="ALA46" s="77"/>
      <c r="ALB46" s="77"/>
      <c r="ALC46" s="77"/>
      <c r="ALD46" s="77"/>
      <c r="ALE46" s="77"/>
      <c r="ALF46" s="77"/>
      <c r="ALG46" s="77"/>
      <c r="ALH46" s="77"/>
      <c r="ALI46" s="77"/>
      <c r="ALJ46" s="77"/>
      <c r="ALK46" s="77"/>
      <c r="ALL46" s="77"/>
      <c r="ALM46" s="77"/>
      <c r="ALN46" s="77"/>
      <c r="ALO46" s="77"/>
      <c r="ALP46" s="77"/>
      <c r="ALQ46" s="77"/>
      <c r="ALR46" s="77"/>
      <c r="ALS46" s="77"/>
      <c r="ALT46" s="77"/>
      <c r="ALU46" s="77"/>
      <c r="ALV46" s="77"/>
      <c r="ALW46" s="77"/>
      <c r="ALX46" s="77"/>
      <c r="ALY46" s="77"/>
      <c r="ALZ46" s="77"/>
      <c r="AMA46" s="77"/>
      <c r="AMB46" s="77"/>
      <c r="AMC46" s="77"/>
      <c r="AMD46" s="77"/>
      <c r="AME46" s="77"/>
      <c r="AMF46" s="77"/>
      <c r="AMG46" s="77"/>
      <c r="AMH46" s="77"/>
      <c r="AMI46" s="77"/>
      <c r="AMJ46" s="77"/>
      <c r="AMK46" s="77"/>
      <c r="AML46" s="77"/>
      <c r="AMM46" s="77"/>
      <c r="AMN46" s="77"/>
      <c r="AMO46" s="77"/>
      <c r="AMP46" s="77"/>
      <c r="AMQ46" s="77"/>
      <c r="AMR46" s="77"/>
      <c r="AMS46" s="77"/>
      <c r="AMT46" s="77"/>
      <c r="AMU46" s="77"/>
      <c r="AMV46" s="77"/>
      <c r="AMW46" s="77"/>
      <c r="AMX46" s="77"/>
      <c r="AMY46" s="77"/>
      <c r="AMZ46" s="77"/>
      <c r="ANA46" s="77"/>
      <c r="ANB46" s="77"/>
      <c r="ANC46" s="77"/>
      <c r="AND46" s="77"/>
      <c r="ANE46" s="77"/>
      <c r="ANF46" s="77"/>
      <c r="ANG46" s="77"/>
      <c r="ANH46" s="77"/>
      <c r="ANI46" s="77"/>
      <c r="ANJ46" s="77"/>
      <c r="ANK46" s="77"/>
      <c r="ANL46" s="77"/>
      <c r="ANM46" s="77"/>
      <c r="ANN46" s="77"/>
      <c r="ANO46" s="77"/>
      <c r="ANP46" s="77"/>
      <c r="ANQ46" s="77"/>
      <c r="ANR46" s="77"/>
      <c r="ANS46" s="77"/>
      <c r="ANT46" s="77"/>
      <c r="ANU46" s="77"/>
      <c r="ANV46" s="77"/>
      <c r="ANW46" s="77"/>
      <c r="ANX46" s="77"/>
      <c r="ANY46" s="77"/>
      <c r="ANZ46" s="77"/>
      <c r="AOA46" s="77"/>
      <c r="AOB46" s="77"/>
      <c r="AOC46" s="77"/>
      <c r="AOD46" s="77"/>
      <c r="AOE46" s="77"/>
      <c r="AOF46" s="77"/>
      <c r="AOG46" s="77"/>
      <c r="AOH46" s="77"/>
      <c r="AOI46" s="77"/>
      <c r="AOJ46" s="77"/>
      <c r="AOK46" s="77"/>
      <c r="AOL46" s="77"/>
      <c r="AOM46" s="77"/>
      <c r="AON46" s="77"/>
      <c r="AOO46" s="77"/>
      <c r="AOP46" s="77"/>
      <c r="AOQ46" s="77"/>
      <c r="AOR46" s="77"/>
      <c r="AOS46" s="77"/>
      <c r="AOT46" s="77"/>
      <c r="AOU46" s="77"/>
      <c r="AOV46" s="77"/>
      <c r="AOW46" s="77"/>
      <c r="AOX46" s="77"/>
      <c r="AOY46" s="77"/>
      <c r="AOZ46" s="77"/>
      <c r="APA46" s="77"/>
      <c r="APB46" s="77"/>
      <c r="APC46" s="77"/>
      <c r="APD46" s="77"/>
      <c r="APE46" s="77"/>
      <c r="APF46" s="77"/>
      <c r="APG46" s="77"/>
      <c r="APH46" s="77"/>
      <c r="API46" s="77"/>
      <c r="APJ46" s="77"/>
      <c r="APK46" s="77"/>
      <c r="APL46" s="77"/>
      <c r="APM46" s="77"/>
      <c r="APN46" s="77"/>
      <c r="APO46" s="77"/>
      <c r="APP46" s="77"/>
      <c r="APQ46" s="77"/>
      <c r="APR46" s="77"/>
      <c r="APS46" s="77"/>
      <c r="APT46" s="77"/>
      <c r="APU46" s="77"/>
      <c r="APV46" s="77"/>
      <c r="APW46" s="77"/>
      <c r="APX46" s="77"/>
      <c r="APY46" s="77"/>
      <c r="APZ46" s="77"/>
      <c r="AQA46" s="77"/>
      <c r="AQB46" s="77"/>
      <c r="AQC46" s="77"/>
      <c r="AQD46" s="77"/>
      <c r="AQE46" s="77"/>
      <c r="AQF46" s="77"/>
      <c r="AQG46" s="77"/>
      <c r="AQH46" s="77"/>
      <c r="AQI46" s="77"/>
      <c r="AQJ46" s="77"/>
      <c r="AQK46" s="77"/>
      <c r="AQL46" s="77"/>
      <c r="AQM46" s="77"/>
      <c r="AQN46" s="77"/>
      <c r="AQO46" s="77"/>
      <c r="AQP46" s="77"/>
      <c r="AQQ46" s="77"/>
      <c r="AQR46" s="77"/>
      <c r="AQS46" s="77"/>
      <c r="AQT46" s="77"/>
      <c r="AQU46" s="77"/>
      <c r="AQV46" s="77"/>
      <c r="AQW46" s="77"/>
      <c r="AQX46" s="77"/>
      <c r="AQY46" s="77"/>
      <c r="AQZ46" s="77"/>
      <c r="ARA46" s="77"/>
      <c r="ARB46" s="77"/>
      <c r="ARC46" s="77"/>
      <c r="ARD46" s="77"/>
      <c r="ARE46" s="77"/>
      <c r="ARF46" s="77"/>
      <c r="ARG46" s="77"/>
      <c r="ARH46" s="77"/>
      <c r="ARI46" s="77"/>
      <c r="ARJ46" s="77"/>
      <c r="ARK46" s="77"/>
      <c r="ARL46" s="77"/>
      <c r="ARM46" s="77"/>
      <c r="ARN46" s="77"/>
      <c r="ARO46" s="77"/>
      <c r="ARP46" s="77"/>
      <c r="ARQ46" s="77"/>
      <c r="ARR46" s="77"/>
      <c r="ARS46" s="77"/>
      <c r="ART46" s="77"/>
      <c r="ARU46" s="77"/>
      <c r="ARV46" s="77"/>
      <c r="ARW46" s="77"/>
      <c r="ARX46" s="77"/>
      <c r="ARY46" s="77"/>
      <c r="ARZ46" s="77"/>
      <c r="ASA46" s="77"/>
      <c r="ASB46" s="77"/>
      <c r="ASC46" s="77"/>
      <c r="ASD46" s="77"/>
      <c r="ASE46" s="77"/>
      <c r="ASF46" s="77"/>
      <c r="ASG46" s="77"/>
      <c r="ASH46" s="77"/>
      <c r="ASI46" s="77"/>
      <c r="ASJ46" s="77"/>
      <c r="ASK46" s="77"/>
      <c r="ASL46" s="77"/>
      <c r="ASM46" s="77"/>
      <c r="ASN46" s="77"/>
      <c r="ASO46" s="77"/>
      <c r="ASP46" s="77"/>
      <c r="ASQ46" s="77"/>
      <c r="ASR46" s="77"/>
      <c r="ASS46" s="77"/>
      <c r="AST46" s="77"/>
      <c r="ASU46" s="77"/>
      <c r="ASV46" s="77"/>
      <c r="ASW46" s="77"/>
      <c r="ASX46" s="77"/>
      <c r="ASY46" s="77"/>
      <c r="ASZ46" s="77"/>
      <c r="ATA46" s="77"/>
      <c r="ATB46" s="77"/>
      <c r="ATC46" s="77"/>
      <c r="ATD46" s="77"/>
      <c r="ATE46" s="77"/>
      <c r="ATF46" s="77"/>
      <c r="ATG46" s="77"/>
      <c r="ATH46" s="77"/>
      <c r="ATI46" s="77"/>
      <c r="ATJ46" s="77"/>
      <c r="ATK46" s="77"/>
      <c r="ATL46" s="77"/>
      <c r="ATM46" s="77"/>
      <c r="ATN46" s="77"/>
      <c r="ATO46" s="77"/>
      <c r="ATP46" s="77"/>
      <c r="ATQ46" s="77"/>
      <c r="ATR46" s="77"/>
      <c r="ATS46" s="77"/>
      <c r="ATT46" s="77"/>
      <c r="ATU46" s="77"/>
      <c r="ATV46" s="77"/>
      <c r="ATW46" s="77"/>
      <c r="ATX46" s="77"/>
      <c r="ATY46" s="77"/>
      <c r="ATZ46" s="77"/>
      <c r="AUA46" s="77"/>
      <c r="AUB46" s="77"/>
      <c r="AUC46" s="77"/>
      <c r="AUD46" s="77"/>
      <c r="AUE46" s="77"/>
      <c r="AUF46" s="77"/>
      <c r="AUG46" s="77"/>
      <c r="AUH46" s="77"/>
      <c r="AUI46" s="77"/>
      <c r="AUJ46" s="77"/>
      <c r="AUK46" s="77"/>
      <c r="AUL46" s="77"/>
      <c r="AUM46" s="77"/>
      <c r="AUN46" s="77"/>
      <c r="AUO46" s="77"/>
      <c r="AUP46" s="77"/>
      <c r="AUQ46" s="77"/>
      <c r="AUR46" s="77"/>
      <c r="AUS46" s="77"/>
      <c r="AUT46" s="77"/>
      <c r="AUU46" s="77"/>
      <c r="AUV46" s="77"/>
      <c r="AUW46" s="77"/>
      <c r="AUX46" s="77"/>
      <c r="AUY46" s="77"/>
      <c r="AUZ46" s="77"/>
      <c r="AVA46" s="77"/>
      <c r="AVB46" s="77"/>
      <c r="AVC46" s="77"/>
      <c r="AVD46" s="77"/>
      <c r="AVE46" s="77"/>
      <c r="AVF46" s="77"/>
      <c r="AVG46" s="77"/>
      <c r="AVH46" s="77"/>
      <c r="AVI46" s="77"/>
      <c r="AVJ46" s="77"/>
      <c r="AVK46" s="77"/>
      <c r="AVL46" s="77"/>
      <c r="AVM46" s="77"/>
      <c r="AVN46" s="77"/>
      <c r="AVO46" s="77"/>
      <c r="AVP46" s="77"/>
      <c r="AVQ46" s="77"/>
      <c r="AVR46" s="77"/>
      <c r="AVS46" s="77"/>
      <c r="AVT46" s="77"/>
      <c r="AVU46" s="77"/>
      <c r="AVV46" s="77"/>
      <c r="AVW46" s="77"/>
      <c r="AVX46" s="77"/>
      <c r="AVY46" s="77"/>
      <c r="AVZ46" s="77"/>
      <c r="AWA46" s="77"/>
      <c r="AWB46" s="77"/>
      <c r="AWC46" s="77"/>
      <c r="AWD46" s="77"/>
      <c r="AWE46" s="77"/>
      <c r="AWF46" s="77"/>
      <c r="AWG46" s="77"/>
      <c r="AWH46" s="77"/>
      <c r="AWI46" s="77"/>
      <c r="AWJ46" s="77"/>
      <c r="AWK46" s="77"/>
      <c r="AWL46" s="77"/>
      <c r="AWM46" s="77"/>
      <c r="AWN46" s="77"/>
      <c r="AWO46" s="77"/>
      <c r="AWP46" s="77"/>
      <c r="AWQ46" s="77"/>
      <c r="AWR46" s="77"/>
      <c r="AWS46" s="77"/>
      <c r="AWT46" s="77"/>
      <c r="AWU46" s="77"/>
      <c r="AWV46" s="77"/>
      <c r="AWW46" s="77"/>
      <c r="AWX46" s="77"/>
      <c r="AWY46" s="77"/>
      <c r="AWZ46" s="77"/>
      <c r="AXA46" s="77"/>
      <c r="AXB46" s="77"/>
      <c r="AXC46" s="77"/>
      <c r="AXD46" s="77"/>
      <c r="AXE46" s="77"/>
      <c r="AXF46" s="77"/>
      <c r="AXG46" s="77"/>
      <c r="AXH46" s="77"/>
      <c r="AXI46" s="77"/>
      <c r="AXJ46" s="77"/>
      <c r="AXK46" s="77"/>
      <c r="AXL46" s="77"/>
      <c r="AXM46" s="77"/>
      <c r="AXN46" s="77"/>
      <c r="AXO46" s="77"/>
      <c r="AXP46" s="77"/>
      <c r="AXQ46" s="77"/>
      <c r="AXR46" s="77"/>
      <c r="AXS46" s="77"/>
      <c r="AXT46" s="77"/>
      <c r="AXU46" s="77"/>
      <c r="AXV46" s="77"/>
      <c r="AXW46" s="77"/>
      <c r="AXX46" s="77"/>
      <c r="AXY46" s="77"/>
      <c r="AXZ46" s="77"/>
      <c r="AYA46" s="77"/>
      <c r="AYB46" s="77"/>
      <c r="AYC46" s="77"/>
      <c r="AYD46" s="77"/>
      <c r="AYE46" s="77"/>
      <c r="AYF46" s="77"/>
      <c r="AYG46" s="77"/>
      <c r="AYH46" s="77"/>
      <c r="AYI46" s="77"/>
      <c r="AYJ46" s="77"/>
      <c r="AYK46" s="77"/>
      <c r="AYL46" s="77"/>
      <c r="AYM46" s="77"/>
      <c r="AYN46" s="77"/>
      <c r="AYO46" s="77"/>
      <c r="AYP46" s="77"/>
      <c r="AYQ46" s="77"/>
      <c r="AYR46" s="77"/>
      <c r="AYS46" s="77"/>
      <c r="AYT46" s="77"/>
      <c r="AYU46" s="77"/>
      <c r="AYV46" s="77"/>
      <c r="AYW46" s="77"/>
      <c r="AYX46" s="77"/>
      <c r="AYY46" s="77"/>
      <c r="AYZ46" s="77"/>
      <c r="AZA46" s="77"/>
      <c r="AZB46" s="77"/>
      <c r="AZC46" s="77"/>
      <c r="AZD46" s="77"/>
      <c r="AZE46" s="77"/>
      <c r="AZF46" s="77"/>
      <c r="AZG46" s="77"/>
      <c r="AZH46" s="77"/>
      <c r="AZI46" s="77"/>
      <c r="AZJ46" s="77"/>
      <c r="AZK46" s="77"/>
      <c r="AZL46" s="77"/>
      <c r="AZM46" s="77"/>
      <c r="AZN46" s="77"/>
      <c r="AZO46" s="77"/>
      <c r="AZP46" s="77"/>
      <c r="AZQ46" s="77"/>
      <c r="AZR46" s="77"/>
      <c r="AZS46" s="77"/>
      <c r="AZT46" s="77"/>
      <c r="AZU46" s="77"/>
      <c r="AZV46" s="77"/>
      <c r="AZW46" s="77"/>
      <c r="AZX46" s="77"/>
      <c r="AZY46" s="77"/>
      <c r="AZZ46" s="77"/>
      <c r="BAA46" s="77"/>
      <c r="BAB46" s="77"/>
      <c r="BAC46" s="77"/>
      <c r="BAD46" s="77"/>
      <c r="BAE46" s="77"/>
      <c r="BAF46" s="77"/>
      <c r="BAG46" s="77"/>
      <c r="BAH46" s="77"/>
      <c r="BAI46" s="77"/>
      <c r="BAJ46" s="77"/>
      <c r="BAK46" s="77"/>
      <c r="BAL46" s="77"/>
      <c r="BAM46" s="77"/>
      <c r="BAN46" s="77"/>
      <c r="BAO46" s="77"/>
      <c r="BAP46" s="77"/>
      <c r="BAQ46" s="77"/>
      <c r="BAR46" s="77"/>
      <c r="BAS46" s="77"/>
      <c r="BAT46" s="77"/>
      <c r="BAU46" s="77"/>
      <c r="BAV46" s="77"/>
      <c r="BAW46" s="77"/>
      <c r="BAX46" s="77"/>
      <c r="BAY46" s="77"/>
      <c r="BAZ46" s="77"/>
      <c r="BBA46" s="77"/>
      <c r="BBB46" s="77"/>
      <c r="BBC46" s="77"/>
      <c r="BBD46" s="77"/>
      <c r="BBE46" s="77"/>
      <c r="BBF46" s="77"/>
      <c r="BBG46" s="77"/>
      <c r="BBH46" s="77"/>
      <c r="BBI46" s="77"/>
      <c r="BBJ46" s="77"/>
      <c r="BBK46" s="77"/>
      <c r="BBL46" s="77"/>
      <c r="BBM46" s="77"/>
      <c r="BBN46" s="77"/>
      <c r="BBO46" s="77"/>
      <c r="BBP46" s="77"/>
      <c r="BBQ46" s="77"/>
      <c r="BBR46" s="77"/>
      <c r="BBS46" s="77"/>
      <c r="BBT46" s="77"/>
      <c r="BBU46" s="77"/>
      <c r="BBV46" s="77"/>
      <c r="BBW46" s="77"/>
      <c r="BBX46" s="77"/>
      <c r="BBY46" s="77"/>
      <c r="BBZ46" s="77"/>
      <c r="BCA46" s="77"/>
      <c r="BCB46" s="77"/>
      <c r="BCC46" s="77"/>
      <c r="BCD46" s="77"/>
      <c r="BCE46" s="77"/>
      <c r="BCF46" s="77"/>
      <c r="BCG46" s="77"/>
      <c r="BCH46" s="77"/>
      <c r="BCI46" s="77"/>
      <c r="BCJ46" s="77"/>
      <c r="BCK46" s="77"/>
      <c r="BCL46" s="77"/>
      <c r="BCM46" s="77"/>
      <c r="BCN46" s="77"/>
      <c r="BCO46" s="77"/>
      <c r="BCP46" s="77"/>
      <c r="BCQ46" s="77"/>
      <c r="BCR46" s="77"/>
      <c r="BCS46" s="77"/>
      <c r="BCT46" s="77"/>
      <c r="BCU46" s="77"/>
      <c r="BCV46" s="77"/>
      <c r="BCW46" s="77"/>
      <c r="BCX46" s="77"/>
      <c r="BCY46" s="77"/>
      <c r="BCZ46" s="77"/>
      <c r="BDA46" s="77"/>
      <c r="BDB46" s="77"/>
      <c r="BDC46" s="77"/>
      <c r="BDD46" s="77"/>
      <c r="BDE46" s="77"/>
      <c r="BDF46" s="77"/>
      <c r="BDG46" s="77"/>
      <c r="BDH46" s="77"/>
      <c r="BDI46" s="77"/>
      <c r="BDJ46" s="77"/>
      <c r="BDK46" s="77"/>
      <c r="BDL46" s="77"/>
      <c r="BDM46" s="77"/>
      <c r="BDN46" s="77"/>
      <c r="BDO46" s="77"/>
      <c r="BDP46" s="77"/>
      <c r="BDQ46" s="77"/>
      <c r="BDR46" s="77"/>
      <c r="BDS46" s="77"/>
      <c r="BDT46" s="77"/>
      <c r="BDU46" s="77"/>
      <c r="BDV46" s="77"/>
      <c r="BDW46" s="77"/>
      <c r="BDX46" s="77"/>
      <c r="BDY46" s="77"/>
      <c r="BDZ46" s="77"/>
      <c r="BEA46" s="77"/>
      <c r="BEB46" s="77"/>
      <c r="BEC46" s="77"/>
      <c r="BED46" s="77"/>
      <c r="BEE46" s="77"/>
      <c r="BEF46" s="77"/>
      <c r="BEG46" s="77"/>
      <c r="BEH46" s="77"/>
      <c r="BEI46" s="77"/>
      <c r="BEJ46" s="77"/>
      <c r="BEK46" s="77"/>
      <c r="BEL46" s="77"/>
      <c r="BEM46" s="77"/>
      <c r="BEN46" s="77"/>
      <c r="BEO46" s="77"/>
      <c r="BEP46" s="77"/>
      <c r="BEQ46" s="77"/>
      <c r="BER46" s="77"/>
      <c r="BES46" s="77"/>
      <c r="BET46" s="77"/>
      <c r="BEU46" s="77"/>
      <c r="BEV46" s="77"/>
      <c r="BEW46" s="77"/>
      <c r="BEX46" s="77"/>
      <c r="BEY46" s="77"/>
      <c r="BEZ46" s="77"/>
      <c r="BFA46" s="77"/>
      <c r="BFB46" s="77"/>
      <c r="BFC46" s="77"/>
      <c r="BFD46" s="77"/>
      <c r="BFE46" s="77"/>
      <c r="BFF46" s="77"/>
      <c r="BFG46" s="77"/>
      <c r="BFH46" s="77"/>
      <c r="BFI46" s="77"/>
      <c r="BFJ46" s="77"/>
      <c r="BFK46" s="77"/>
      <c r="BFL46" s="77"/>
      <c r="BFM46" s="77"/>
      <c r="BFN46" s="77"/>
      <c r="BFO46" s="77"/>
      <c r="BFP46" s="77"/>
      <c r="BFQ46" s="77"/>
      <c r="BFR46" s="77"/>
      <c r="BFS46" s="77"/>
      <c r="BFT46" s="77"/>
      <c r="BFU46" s="77"/>
      <c r="BFV46" s="77"/>
      <c r="BFW46" s="77"/>
      <c r="BFX46" s="77"/>
      <c r="BFY46" s="77"/>
      <c r="BFZ46" s="77"/>
      <c r="BGA46" s="77"/>
      <c r="BGB46" s="77"/>
      <c r="BGC46" s="77"/>
      <c r="BGD46" s="77"/>
      <c r="BGE46" s="77"/>
      <c r="BGF46" s="77"/>
      <c r="BGG46" s="77"/>
      <c r="BGH46" s="77"/>
      <c r="BGI46" s="77"/>
      <c r="BGJ46" s="77"/>
      <c r="BGK46" s="77"/>
      <c r="BGL46" s="77"/>
      <c r="BGM46" s="77"/>
      <c r="BGN46" s="77"/>
      <c r="BGO46" s="77"/>
      <c r="BGP46" s="77"/>
      <c r="BGQ46" s="77"/>
      <c r="BGR46" s="77"/>
      <c r="BGS46" s="77"/>
      <c r="BGT46" s="77"/>
      <c r="BGU46" s="77"/>
      <c r="BGV46" s="77"/>
      <c r="BGW46" s="77"/>
      <c r="BGX46" s="77"/>
      <c r="BGY46" s="77"/>
      <c r="BGZ46" s="77"/>
      <c r="BHA46" s="77"/>
      <c r="BHB46" s="77"/>
      <c r="BHC46" s="77"/>
      <c r="BHD46" s="77"/>
      <c r="BHE46" s="77"/>
      <c r="BHF46" s="77"/>
      <c r="BHG46" s="77"/>
      <c r="BHH46" s="77"/>
      <c r="BHI46" s="77"/>
      <c r="BHJ46" s="77"/>
      <c r="BHK46" s="77"/>
      <c r="BHL46" s="77"/>
      <c r="BHM46" s="77"/>
      <c r="BHN46" s="77"/>
      <c r="BHO46" s="77"/>
      <c r="BHP46" s="77"/>
      <c r="BHQ46" s="77"/>
      <c r="BHR46" s="77"/>
      <c r="BHS46" s="77"/>
      <c r="BHT46" s="77"/>
      <c r="BHU46" s="77"/>
      <c r="BHV46" s="77"/>
      <c r="BHW46" s="77"/>
      <c r="BHX46" s="77"/>
      <c r="BHY46" s="77"/>
      <c r="BHZ46" s="77"/>
      <c r="BIA46" s="77"/>
      <c r="BIB46" s="77"/>
      <c r="BIC46" s="77"/>
      <c r="BID46" s="77"/>
      <c r="BIE46" s="77"/>
      <c r="BIF46" s="77"/>
      <c r="BIG46" s="77"/>
      <c r="BIH46" s="77"/>
      <c r="BII46" s="77"/>
      <c r="BIJ46" s="77"/>
      <c r="BIK46" s="77"/>
      <c r="BIL46" s="77"/>
      <c r="BIM46" s="77"/>
      <c r="BIN46" s="77"/>
      <c r="BIO46" s="77"/>
      <c r="BIP46" s="77"/>
      <c r="BIQ46" s="77"/>
      <c r="BIR46" s="77"/>
      <c r="BIS46" s="77"/>
      <c r="BIT46" s="77"/>
      <c r="BIU46" s="77"/>
      <c r="BIV46" s="77"/>
      <c r="BIW46" s="77"/>
      <c r="BIX46" s="77"/>
      <c r="BIY46" s="77"/>
      <c r="BIZ46" s="77"/>
      <c r="BJA46" s="77"/>
      <c r="BJB46" s="77"/>
      <c r="BJC46" s="77"/>
      <c r="BJD46" s="77"/>
      <c r="BJE46" s="77"/>
      <c r="BJF46" s="77"/>
      <c r="BJG46" s="77"/>
      <c r="BJH46" s="77"/>
      <c r="BJI46" s="77"/>
      <c r="BJJ46" s="77"/>
      <c r="BJK46" s="77"/>
      <c r="BJL46" s="77"/>
      <c r="BJM46" s="77"/>
      <c r="BJN46" s="77"/>
      <c r="BJO46" s="77"/>
      <c r="BJP46" s="77"/>
      <c r="BJQ46" s="77"/>
      <c r="BJR46" s="77"/>
      <c r="BJS46" s="77"/>
      <c r="BJT46" s="77"/>
      <c r="BJU46" s="77"/>
      <c r="BJV46" s="77"/>
      <c r="BJW46" s="77"/>
      <c r="BJX46" s="77"/>
      <c r="BJY46" s="77"/>
      <c r="BJZ46" s="77"/>
      <c r="BKA46" s="77"/>
      <c r="BKB46" s="77"/>
      <c r="BKC46" s="77"/>
      <c r="BKD46" s="77"/>
      <c r="BKE46" s="77"/>
      <c r="BKF46" s="77"/>
      <c r="BKG46" s="77"/>
      <c r="BKH46" s="77"/>
      <c r="BKI46" s="77"/>
      <c r="BKJ46" s="77"/>
      <c r="BKK46" s="77"/>
      <c r="BKL46" s="77"/>
      <c r="BKM46" s="77"/>
      <c r="BKN46" s="77"/>
      <c r="BKO46" s="77"/>
      <c r="BKP46" s="77"/>
      <c r="BKQ46" s="77"/>
      <c r="BKR46" s="77"/>
      <c r="BKS46" s="77"/>
      <c r="BKT46" s="77"/>
      <c r="BKU46" s="77"/>
      <c r="BKV46" s="77"/>
      <c r="BKW46" s="77"/>
      <c r="BKX46" s="77"/>
      <c r="BKY46" s="77"/>
      <c r="BKZ46" s="77"/>
      <c r="BLA46" s="77"/>
      <c r="BLB46" s="77"/>
      <c r="BLC46" s="77"/>
      <c r="BLD46" s="77"/>
      <c r="BLE46" s="77"/>
      <c r="BLF46" s="77"/>
      <c r="BLG46" s="77"/>
      <c r="BLH46" s="77"/>
      <c r="BLI46" s="77"/>
      <c r="BLJ46" s="77"/>
      <c r="BLK46" s="77"/>
      <c r="BLL46" s="77"/>
      <c r="BLM46" s="77"/>
      <c r="BLN46" s="77"/>
      <c r="BLO46" s="77"/>
      <c r="BLP46" s="77"/>
      <c r="BLQ46" s="77"/>
      <c r="BLR46" s="77"/>
      <c r="BLS46" s="77"/>
      <c r="BLT46" s="77"/>
      <c r="BLU46" s="77"/>
      <c r="BLV46" s="77"/>
      <c r="BLW46" s="77"/>
      <c r="BLX46" s="77"/>
      <c r="BLY46" s="77"/>
      <c r="BLZ46" s="77"/>
      <c r="BMA46" s="77"/>
      <c r="BMB46" s="77"/>
      <c r="BMC46" s="77"/>
      <c r="BMD46" s="77"/>
      <c r="BME46" s="77"/>
      <c r="BMF46" s="77"/>
      <c r="BMG46" s="77"/>
      <c r="BMH46" s="77"/>
      <c r="BMI46" s="77"/>
      <c r="BMJ46" s="77"/>
      <c r="BMK46" s="77"/>
      <c r="BML46" s="77"/>
      <c r="BMM46" s="77"/>
      <c r="BMN46" s="77"/>
      <c r="BMO46" s="77"/>
      <c r="BMP46" s="77"/>
      <c r="BMQ46" s="77"/>
      <c r="BMR46" s="77"/>
      <c r="BMS46" s="77"/>
      <c r="BMT46" s="77"/>
      <c r="BMU46" s="77"/>
      <c r="BMV46" s="77"/>
      <c r="BMW46" s="77"/>
      <c r="BMX46" s="77"/>
      <c r="BMY46" s="77"/>
      <c r="BMZ46" s="77"/>
      <c r="BNA46" s="77"/>
      <c r="BNB46" s="77"/>
      <c r="BNC46" s="77"/>
      <c r="BND46" s="77"/>
      <c r="BNE46" s="77"/>
      <c r="BNF46" s="77"/>
      <c r="BNG46" s="77"/>
      <c r="BNH46" s="77"/>
      <c r="BNI46" s="77"/>
      <c r="BNJ46" s="77"/>
      <c r="BNK46" s="77"/>
      <c r="BNL46" s="77"/>
      <c r="BNM46" s="77"/>
      <c r="BNN46" s="77"/>
      <c r="BNO46" s="77"/>
      <c r="BNP46" s="77"/>
      <c r="BNQ46" s="77"/>
      <c r="BNR46" s="77"/>
      <c r="BNS46" s="77"/>
      <c r="BNT46" s="77"/>
      <c r="BNU46" s="77"/>
      <c r="BNV46" s="77"/>
      <c r="BNW46" s="77"/>
      <c r="BNX46" s="77"/>
      <c r="BNY46" s="77"/>
      <c r="BNZ46" s="77"/>
      <c r="BOA46" s="77"/>
      <c r="BOB46" s="77"/>
      <c r="BOC46" s="77"/>
      <c r="BOD46" s="77"/>
      <c r="BOE46" s="77"/>
      <c r="BOF46" s="77"/>
      <c r="BOG46" s="77"/>
      <c r="BOH46" s="77"/>
      <c r="BOI46" s="77"/>
      <c r="BOJ46" s="77"/>
      <c r="BOK46" s="77"/>
      <c r="BOL46" s="77"/>
      <c r="BOM46" s="77"/>
      <c r="BON46" s="77"/>
      <c r="BOO46" s="77"/>
      <c r="BOP46" s="77"/>
      <c r="BOQ46" s="77"/>
      <c r="BOR46" s="77"/>
      <c r="BOS46" s="77"/>
      <c r="BOT46" s="77"/>
      <c r="BOU46" s="77"/>
      <c r="BOV46" s="77"/>
      <c r="BOW46" s="77"/>
      <c r="BOX46" s="77"/>
      <c r="BOY46" s="77"/>
      <c r="BOZ46" s="77"/>
      <c r="BPA46" s="77"/>
      <c r="BPB46" s="77"/>
      <c r="BPC46" s="77"/>
      <c r="BPD46" s="77"/>
      <c r="BPE46" s="77"/>
      <c r="BPF46" s="77"/>
      <c r="BPG46" s="77"/>
      <c r="BPH46" s="77"/>
      <c r="BPI46" s="77"/>
      <c r="BPJ46" s="77"/>
      <c r="BPK46" s="77"/>
      <c r="BPL46" s="77"/>
      <c r="BPM46" s="77"/>
      <c r="BPN46" s="77"/>
      <c r="BPO46" s="77"/>
      <c r="BPP46" s="77"/>
      <c r="BPQ46" s="77"/>
      <c r="BPR46" s="77"/>
      <c r="BPS46" s="77"/>
      <c r="BPT46" s="77"/>
      <c r="BPU46" s="77"/>
      <c r="BPV46" s="77"/>
      <c r="BPW46" s="77"/>
      <c r="BPX46" s="77"/>
      <c r="BPY46" s="77"/>
      <c r="BPZ46" s="77"/>
      <c r="BQA46" s="77"/>
      <c r="BQB46" s="77"/>
      <c r="BQC46" s="77"/>
      <c r="BQD46" s="77"/>
      <c r="BQE46" s="77"/>
      <c r="BQF46" s="77"/>
      <c r="BQG46" s="77"/>
      <c r="BQH46" s="77"/>
      <c r="BQI46" s="77"/>
      <c r="BQJ46" s="77"/>
      <c r="BQK46" s="77"/>
      <c r="BQL46" s="77"/>
      <c r="BQM46" s="77"/>
      <c r="BQN46" s="77"/>
      <c r="BQO46" s="77"/>
      <c r="BQP46" s="77"/>
      <c r="BQQ46" s="77"/>
      <c r="BQR46" s="77"/>
      <c r="BQS46" s="77"/>
      <c r="BQT46" s="77"/>
      <c r="BQU46" s="77"/>
      <c r="BQV46" s="77"/>
      <c r="BQW46" s="77"/>
      <c r="BQX46" s="77"/>
      <c r="BQY46" s="77"/>
      <c r="BQZ46" s="77"/>
      <c r="BRA46" s="77"/>
      <c r="BRB46" s="77"/>
      <c r="BRC46" s="77"/>
      <c r="BRD46" s="77"/>
      <c r="BRE46" s="77"/>
      <c r="BRF46" s="77"/>
      <c r="BRG46" s="77"/>
      <c r="BRH46" s="77"/>
      <c r="BRI46" s="77"/>
      <c r="BRJ46" s="77"/>
      <c r="BRK46" s="77"/>
      <c r="BRL46" s="77"/>
      <c r="BRM46" s="77"/>
      <c r="BRN46" s="77"/>
      <c r="BRO46" s="77"/>
      <c r="BRP46" s="77"/>
      <c r="BRQ46" s="77"/>
      <c r="BRR46" s="77"/>
      <c r="BRS46" s="77"/>
      <c r="BRT46" s="77"/>
      <c r="BRU46" s="77"/>
      <c r="BRV46" s="77"/>
      <c r="BRW46" s="77"/>
      <c r="BRX46" s="77"/>
      <c r="BRY46" s="77"/>
      <c r="BRZ46" s="77"/>
      <c r="BSA46" s="77"/>
      <c r="BSB46" s="77"/>
      <c r="BSC46" s="77"/>
      <c r="BSD46" s="77"/>
      <c r="BSE46" s="77"/>
      <c r="BSF46" s="77"/>
      <c r="BSG46" s="77"/>
      <c r="BSH46" s="77"/>
      <c r="BSI46" s="77"/>
      <c r="BSJ46" s="77"/>
      <c r="BSK46" s="77"/>
      <c r="BSL46" s="77"/>
      <c r="BSM46" s="77"/>
      <c r="BSN46" s="77"/>
      <c r="BSO46" s="77"/>
      <c r="BSP46" s="77"/>
      <c r="BSQ46" s="77"/>
      <c r="BSR46" s="77"/>
      <c r="BSS46" s="77"/>
      <c r="BST46" s="77"/>
      <c r="BSU46" s="77"/>
      <c r="BSV46" s="77"/>
      <c r="BSW46" s="77"/>
      <c r="BSX46" s="77"/>
      <c r="BSY46" s="77"/>
      <c r="BSZ46" s="77"/>
      <c r="BTA46" s="77"/>
      <c r="BTB46" s="77"/>
      <c r="BTC46" s="77"/>
      <c r="BTD46" s="77"/>
      <c r="BTE46" s="77"/>
      <c r="BTF46" s="77"/>
      <c r="BTG46" s="77"/>
      <c r="BTH46" s="77"/>
      <c r="BTI46" s="77"/>
      <c r="BTJ46" s="77"/>
      <c r="BTK46" s="77"/>
      <c r="BTL46" s="77"/>
      <c r="BTM46" s="77"/>
      <c r="BTN46" s="77"/>
      <c r="BTO46" s="77"/>
      <c r="BTP46" s="77"/>
      <c r="BTQ46" s="77"/>
      <c r="BTR46" s="77"/>
      <c r="BTS46" s="77"/>
      <c r="BTT46" s="77"/>
      <c r="BTU46" s="77"/>
      <c r="BTV46" s="77"/>
      <c r="BTW46" s="77"/>
      <c r="BTX46" s="77"/>
      <c r="BTY46" s="77"/>
      <c r="BTZ46" s="77"/>
      <c r="BUA46" s="77"/>
      <c r="BUB46" s="77"/>
      <c r="BUC46" s="77"/>
      <c r="BUD46" s="77"/>
      <c r="BUE46" s="77"/>
      <c r="BUF46" s="77"/>
      <c r="BUG46" s="77"/>
      <c r="BUH46" s="77"/>
      <c r="BUI46" s="77"/>
      <c r="BUJ46" s="77"/>
      <c r="BUK46" s="77"/>
      <c r="BUL46" s="77"/>
      <c r="BUM46" s="77"/>
      <c r="BUN46" s="77"/>
      <c r="BUO46" s="77"/>
      <c r="BUP46" s="77"/>
      <c r="BUQ46" s="77"/>
      <c r="BUR46" s="77"/>
      <c r="BUS46" s="77"/>
      <c r="BUT46" s="77"/>
      <c r="BUU46" s="77"/>
      <c r="BUV46" s="77"/>
      <c r="BUW46" s="77"/>
      <c r="BUX46" s="77"/>
      <c r="BUY46" s="77"/>
      <c r="BUZ46" s="77"/>
      <c r="BVA46" s="77"/>
      <c r="BVB46" s="77"/>
      <c r="BVC46" s="77"/>
      <c r="BVD46" s="77"/>
      <c r="BVE46" s="77"/>
      <c r="BVF46" s="77"/>
      <c r="BVG46" s="77"/>
      <c r="BVH46" s="77"/>
      <c r="BVI46" s="77"/>
      <c r="BVJ46" s="77"/>
      <c r="BVK46" s="77"/>
      <c r="BVL46" s="77"/>
      <c r="BVM46" s="77"/>
      <c r="BVN46" s="77"/>
      <c r="BVO46" s="77"/>
      <c r="BVP46" s="77"/>
      <c r="BVQ46" s="77"/>
      <c r="BVR46" s="77"/>
      <c r="BVS46" s="77"/>
      <c r="BVT46" s="77"/>
      <c r="BVU46" s="77"/>
      <c r="BVV46" s="77"/>
      <c r="BVW46" s="77"/>
      <c r="BVX46" s="77"/>
      <c r="BVY46" s="77"/>
      <c r="BVZ46" s="77"/>
      <c r="BWA46" s="77"/>
      <c r="BWB46" s="77"/>
      <c r="BWC46" s="77"/>
      <c r="BWD46" s="77"/>
      <c r="BWE46" s="77"/>
      <c r="BWF46" s="77"/>
      <c r="BWG46" s="77"/>
      <c r="BWH46" s="77"/>
      <c r="BWI46" s="77"/>
      <c r="BWJ46" s="77"/>
      <c r="BWK46" s="77"/>
      <c r="BWL46" s="77"/>
      <c r="BWM46" s="77"/>
      <c r="BWN46" s="77"/>
      <c r="BWO46" s="77"/>
      <c r="BWP46" s="77"/>
      <c r="BWQ46" s="77"/>
      <c r="BWR46" s="77"/>
      <c r="BWS46" s="77"/>
      <c r="BWT46" s="77"/>
      <c r="BWU46" s="77"/>
      <c r="BWV46" s="77"/>
      <c r="BWW46" s="77"/>
      <c r="BWX46" s="77"/>
      <c r="BWY46" s="77"/>
      <c r="BWZ46" s="77"/>
      <c r="BXA46" s="77"/>
      <c r="BXB46" s="77"/>
      <c r="BXC46" s="77"/>
      <c r="BXD46" s="77"/>
      <c r="BXE46" s="77"/>
      <c r="BXF46" s="77"/>
      <c r="BXG46" s="77"/>
      <c r="BXH46" s="77"/>
      <c r="BXI46" s="77"/>
      <c r="BXJ46" s="77"/>
      <c r="BXK46" s="77"/>
      <c r="BXL46" s="77"/>
      <c r="BXM46" s="77"/>
      <c r="BXN46" s="77"/>
      <c r="BXO46" s="77"/>
      <c r="BXP46" s="77"/>
      <c r="BXQ46" s="77"/>
      <c r="BXR46" s="77"/>
      <c r="BXS46" s="77"/>
      <c r="BXT46" s="77"/>
      <c r="BXU46" s="77"/>
      <c r="BXV46" s="77"/>
      <c r="BXW46" s="77"/>
      <c r="BXX46" s="77"/>
      <c r="BXY46" s="77"/>
      <c r="BXZ46" s="77"/>
      <c r="BYA46" s="77"/>
      <c r="BYB46" s="77"/>
      <c r="BYC46" s="77"/>
      <c r="BYD46" s="77"/>
      <c r="BYE46" s="77"/>
      <c r="BYF46" s="77"/>
      <c r="BYG46" s="77"/>
      <c r="BYH46" s="77"/>
      <c r="BYI46" s="77"/>
      <c r="BYJ46" s="77"/>
      <c r="BYK46" s="77"/>
      <c r="BYL46" s="77"/>
      <c r="BYM46" s="77"/>
      <c r="BYN46" s="77"/>
      <c r="BYO46" s="77"/>
      <c r="BYP46" s="77"/>
      <c r="BYQ46" s="77"/>
      <c r="BYR46" s="77"/>
      <c r="BYS46" s="77"/>
      <c r="BYT46" s="77"/>
      <c r="BYU46" s="77"/>
      <c r="BYV46" s="77"/>
      <c r="BYW46" s="77"/>
      <c r="BYX46" s="77"/>
      <c r="BYY46" s="77"/>
      <c r="BYZ46" s="77"/>
      <c r="BZA46" s="77"/>
      <c r="BZB46" s="77"/>
      <c r="BZC46" s="77"/>
      <c r="BZD46" s="77"/>
      <c r="BZE46" s="77"/>
      <c r="BZF46" s="77"/>
      <c r="BZG46" s="77"/>
      <c r="BZH46" s="77"/>
      <c r="BZI46" s="77"/>
      <c r="BZJ46" s="77"/>
      <c r="BZK46" s="77"/>
      <c r="BZL46" s="77"/>
      <c r="BZM46" s="77"/>
      <c r="BZN46" s="77"/>
      <c r="BZO46" s="77"/>
      <c r="BZP46" s="77"/>
      <c r="BZQ46" s="77"/>
      <c r="BZR46" s="77"/>
      <c r="BZS46" s="77"/>
      <c r="BZT46" s="77"/>
      <c r="BZU46" s="77"/>
      <c r="BZV46" s="77"/>
      <c r="BZW46" s="77"/>
      <c r="BZX46" s="77"/>
      <c r="BZY46" s="77"/>
      <c r="BZZ46" s="77"/>
      <c r="CAA46" s="77"/>
      <c r="CAB46" s="77"/>
      <c r="CAC46" s="77"/>
      <c r="CAD46" s="77"/>
      <c r="CAE46" s="77"/>
      <c r="CAF46" s="77"/>
      <c r="CAG46" s="77"/>
      <c r="CAH46" s="77"/>
      <c r="CAI46" s="77"/>
      <c r="CAJ46" s="77"/>
    </row>
    <row r="47" spans="1:2064" s="7" customFormat="1" ht="15.5">
      <c r="A47" s="77"/>
      <c r="B47" s="304" t="s">
        <v>176</v>
      </c>
      <c r="C47" s="305"/>
      <c r="D47" s="305"/>
      <c r="E47" s="305"/>
      <c r="F47" s="305"/>
      <c r="G47" s="305"/>
      <c r="H47" s="305"/>
      <c r="I47" s="306"/>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c r="FQ47" s="77"/>
      <c r="FR47" s="77"/>
      <c r="FS47" s="77"/>
      <c r="FT47" s="77"/>
      <c r="FU47" s="77"/>
      <c r="FV47" s="77"/>
      <c r="FW47" s="77"/>
      <c r="FX47" s="77"/>
      <c r="FY47" s="77"/>
      <c r="FZ47" s="77"/>
      <c r="GA47" s="77"/>
      <c r="GB47" s="77"/>
      <c r="GC47" s="77"/>
      <c r="GD47" s="77"/>
      <c r="GE47" s="77"/>
      <c r="GF47" s="77"/>
      <c r="GG47" s="77"/>
      <c r="GH47" s="77"/>
      <c r="GI47" s="77"/>
      <c r="GJ47" s="77"/>
      <c r="GK47" s="77"/>
      <c r="GL47" s="77"/>
      <c r="GM47" s="77"/>
      <c r="GN47" s="77"/>
      <c r="GO47" s="77"/>
      <c r="GP47" s="77"/>
      <c r="GQ47" s="77"/>
      <c r="GR47" s="77"/>
      <c r="GS47" s="77"/>
      <c r="GT47" s="77"/>
      <c r="GU47" s="77"/>
      <c r="GV47" s="77"/>
      <c r="GW47" s="77"/>
      <c r="GX47" s="77"/>
      <c r="GY47" s="77"/>
      <c r="GZ47" s="77"/>
      <c r="HA47" s="77"/>
      <c r="HB47" s="77"/>
      <c r="HC47" s="77"/>
      <c r="HD47" s="77"/>
      <c r="HE47" s="77"/>
      <c r="HF47" s="77"/>
      <c r="HG47" s="77"/>
      <c r="HH47" s="77"/>
      <c r="HI47" s="77"/>
      <c r="HJ47" s="77"/>
      <c r="HK47" s="77"/>
      <c r="HL47" s="77"/>
      <c r="HM47" s="77"/>
      <c r="HN47" s="77"/>
      <c r="HO47" s="77"/>
      <c r="HP47" s="77"/>
      <c r="HQ47" s="77"/>
      <c r="HR47" s="77"/>
      <c r="HS47" s="77"/>
      <c r="HT47" s="77"/>
      <c r="HU47" s="77"/>
      <c r="HV47" s="77"/>
      <c r="HW47" s="77"/>
      <c r="HX47" s="77"/>
      <c r="HY47" s="77"/>
      <c r="HZ47" s="77"/>
      <c r="IA47" s="77"/>
      <c r="IB47" s="77"/>
      <c r="IC47" s="77"/>
      <c r="ID47" s="77"/>
      <c r="IE47" s="77"/>
      <c r="IF47" s="77"/>
      <c r="IG47" s="77"/>
      <c r="IH47" s="77"/>
      <c r="II47" s="77"/>
      <c r="IJ47" s="77"/>
      <c r="IK47" s="77"/>
      <c r="IL47" s="77"/>
      <c r="IM47" s="77"/>
      <c r="IN47" s="77"/>
      <c r="IO47" s="77"/>
      <c r="IP47" s="77"/>
      <c r="IQ47" s="77"/>
      <c r="IR47" s="77"/>
      <c r="IS47" s="77"/>
      <c r="IT47" s="77"/>
      <c r="IU47" s="77"/>
      <c r="IV47" s="77"/>
      <c r="IW47" s="77"/>
      <c r="IX47" s="77"/>
      <c r="IY47" s="77"/>
      <c r="IZ47" s="77"/>
      <c r="JA47" s="77"/>
      <c r="JB47" s="77"/>
      <c r="JC47" s="77"/>
      <c r="JD47" s="77"/>
      <c r="JE47" s="77"/>
      <c r="JF47" s="77"/>
      <c r="JG47" s="77"/>
      <c r="JH47" s="77"/>
      <c r="JI47" s="77"/>
      <c r="JJ47" s="77"/>
      <c r="JK47" s="77"/>
      <c r="JL47" s="77"/>
      <c r="JM47" s="77"/>
      <c r="JN47" s="77"/>
      <c r="JO47" s="77"/>
      <c r="JP47" s="77"/>
      <c r="JQ47" s="77"/>
      <c r="JR47" s="77"/>
      <c r="JS47" s="77"/>
      <c r="JT47" s="77"/>
      <c r="JU47" s="77"/>
      <c r="JV47" s="77"/>
      <c r="JW47" s="77"/>
      <c r="JX47" s="77"/>
      <c r="JY47" s="77"/>
      <c r="JZ47" s="77"/>
      <c r="KA47" s="77"/>
      <c r="KB47" s="77"/>
      <c r="KC47" s="77"/>
      <c r="KD47" s="77"/>
      <c r="KE47" s="77"/>
      <c r="KF47" s="77"/>
      <c r="KG47" s="77"/>
      <c r="KH47" s="77"/>
      <c r="KI47" s="77"/>
      <c r="KJ47" s="77"/>
      <c r="KK47" s="77"/>
      <c r="KL47" s="77"/>
      <c r="KM47" s="77"/>
      <c r="KN47" s="77"/>
      <c r="KO47" s="77"/>
      <c r="KP47" s="77"/>
      <c r="KQ47" s="77"/>
      <c r="KR47" s="77"/>
      <c r="KS47" s="77"/>
      <c r="KT47" s="77"/>
      <c r="KU47" s="77"/>
      <c r="KV47" s="77"/>
      <c r="KW47" s="77"/>
      <c r="KX47" s="77"/>
      <c r="KY47" s="77"/>
      <c r="KZ47" s="77"/>
      <c r="LA47" s="77"/>
      <c r="LB47" s="77"/>
      <c r="LC47" s="77"/>
      <c r="LD47" s="77"/>
      <c r="LE47" s="77"/>
      <c r="LF47" s="77"/>
      <c r="LG47" s="77"/>
      <c r="LH47" s="77"/>
      <c r="LI47" s="77"/>
      <c r="LJ47" s="77"/>
      <c r="LK47" s="77"/>
      <c r="LL47" s="77"/>
      <c r="LM47" s="77"/>
      <c r="LN47" s="77"/>
      <c r="LO47" s="77"/>
      <c r="LP47" s="77"/>
      <c r="LQ47" s="77"/>
      <c r="LR47" s="77"/>
      <c r="LS47" s="77"/>
      <c r="LT47" s="77"/>
      <c r="LU47" s="77"/>
      <c r="LV47" s="77"/>
      <c r="LW47" s="77"/>
      <c r="LX47" s="77"/>
      <c r="LY47" s="77"/>
      <c r="LZ47" s="77"/>
      <c r="MA47" s="77"/>
      <c r="MB47" s="77"/>
      <c r="MC47" s="77"/>
      <c r="MD47" s="77"/>
      <c r="ME47" s="77"/>
      <c r="MF47" s="77"/>
      <c r="MG47" s="77"/>
      <c r="MH47" s="77"/>
      <c r="MI47" s="77"/>
      <c r="MJ47" s="77"/>
      <c r="MK47" s="77"/>
      <c r="ML47" s="77"/>
      <c r="MM47" s="77"/>
      <c r="MN47" s="77"/>
      <c r="MO47" s="77"/>
      <c r="MP47" s="77"/>
      <c r="MQ47" s="77"/>
      <c r="MR47" s="77"/>
      <c r="MS47" s="77"/>
      <c r="MT47" s="77"/>
      <c r="MU47" s="77"/>
      <c r="MV47" s="77"/>
      <c r="MW47" s="77"/>
      <c r="MX47" s="77"/>
      <c r="MY47" s="77"/>
      <c r="MZ47" s="77"/>
      <c r="NA47" s="77"/>
      <c r="NB47" s="77"/>
      <c r="NC47" s="77"/>
      <c r="ND47" s="77"/>
      <c r="NE47" s="77"/>
      <c r="NF47" s="77"/>
      <c r="NG47" s="77"/>
      <c r="NH47" s="77"/>
      <c r="NI47" s="77"/>
      <c r="NJ47" s="77"/>
      <c r="NK47" s="77"/>
      <c r="NL47" s="77"/>
      <c r="NM47" s="77"/>
      <c r="NN47" s="77"/>
      <c r="NO47" s="77"/>
      <c r="NP47" s="77"/>
      <c r="NQ47" s="77"/>
      <c r="NR47" s="77"/>
      <c r="NS47" s="77"/>
      <c r="NT47" s="77"/>
      <c r="NU47" s="77"/>
      <c r="NV47" s="77"/>
      <c r="NW47" s="77"/>
      <c r="NX47" s="77"/>
      <c r="NY47" s="77"/>
      <c r="NZ47" s="77"/>
      <c r="OA47" s="77"/>
      <c r="OB47" s="77"/>
      <c r="OC47" s="77"/>
      <c r="OD47" s="77"/>
      <c r="OE47" s="77"/>
      <c r="OF47" s="77"/>
      <c r="OG47" s="77"/>
      <c r="OH47" s="77"/>
      <c r="OI47" s="77"/>
      <c r="OJ47" s="77"/>
      <c r="OK47" s="77"/>
      <c r="OL47" s="77"/>
      <c r="OM47" s="77"/>
      <c r="ON47" s="77"/>
      <c r="OO47" s="77"/>
      <c r="OP47" s="77"/>
      <c r="OQ47" s="77"/>
      <c r="OR47" s="77"/>
      <c r="OS47" s="77"/>
      <c r="OT47" s="77"/>
      <c r="OU47" s="77"/>
      <c r="OV47" s="77"/>
      <c r="OW47" s="77"/>
      <c r="OX47" s="77"/>
      <c r="OY47" s="77"/>
      <c r="OZ47" s="77"/>
      <c r="PA47" s="77"/>
      <c r="PB47" s="77"/>
      <c r="PC47" s="77"/>
      <c r="PD47" s="77"/>
      <c r="PE47" s="77"/>
      <c r="PF47" s="77"/>
      <c r="PG47" s="77"/>
      <c r="PH47" s="77"/>
      <c r="PI47" s="77"/>
      <c r="PJ47" s="77"/>
      <c r="PK47" s="77"/>
      <c r="PL47" s="77"/>
      <c r="PM47" s="77"/>
      <c r="PN47" s="77"/>
      <c r="PO47" s="77"/>
      <c r="PP47" s="77"/>
      <c r="PQ47" s="77"/>
      <c r="PR47" s="77"/>
      <c r="PS47" s="77"/>
      <c r="PT47" s="77"/>
      <c r="PU47" s="77"/>
      <c r="PV47" s="77"/>
      <c r="PW47" s="77"/>
      <c r="PX47" s="77"/>
      <c r="PY47" s="77"/>
      <c r="PZ47" s="77"/>
      <c r="QA47" s="77"/>
      <c r="QB47" s="77"/>
      <c r="QC47" s="77"/>
      <c r="QD47" s="77"/>
      <c r="QE47" s="77"/>
      <c r="QF47" s="77"/>
      <c r="QG47" s="77"/>
      <c r="QH47" s="77"/>
      <c r="QI47" s="77"/>
      <c r="QJ47" s="77"/>
      <c r="QK47" s="77"/>
      <c r="QL47" s="77"/>
      <c r="QM47" s="77"/>
      <c r="QN47" s="77"/>
      <c r="QO47" s="77"/>
      <c r="QP47" s="77"/>
      <c r="QQ47" s="77"/>
      <c r="QR47" s="77"/>
      <c r="QS47" s="77"/>
      <c r="QT47" s="77"/>
      <c r="QU47" s="77"/>
      <c r="QV47" s="77"/>
      <c r="QW47" s="77"/>
      <c r="QX47" s="77"/>
      <c r="QY47" s="77"/>
      <c r="QZ47" s="77"/>
      <c r="RA47" s="77"/>
      <c r="RB47" s="77"/>
      <c r="RC47" s="77"/>
      <c r="RD47" s="77"/>
      <c r="RE47" s="77"/>
      <c r="RF47" s="77"/>
      <c r="RG47" s="77"/>
      <c r="RH47" s="77"/>
      <c r="RI47" s="77"/>
      <c r="RJ47" s="77"/>
      <c r="RK47" s="77"/>
      <c r="RL47" s="77"/>
      <c r="RM47" s="77"/>
      <c r="RN47" s="77"/>
      <c r="RO47" s="77"/>
      <c r="RP47" s="77"/>
      <c r="RQ47" s="77"/>
      <c r="RR47" s="77"/>
      <c r="RS47" s="77"/>
      <c r="RT47" s="77"/>
      <c r="RU47" s="77"/>
      <c r="RV47" s="77"/>
      <c r="RW47" s="77"/>
      <c r="RX47" s="77"/>
      <c r="RY47" s="77"/>
      <c r="RZ47" s="77"/>
      <c r="SA47" s="77"/>
      <c r="SB47" s="77"/>
      <c r="SC47" s="77"/>
      <c r="SD47" s="77"/>
      <c r="SE47" s="77"/>
      <c r="SF47" s="77"/>
      <c r="SG47" s="77"/>
      <c r="SH47" s="77"/>
      <c r="SI47" s="77"/>
      <c r="SJ47" s="77"/>
      <c r="SK47" s="77"/>
      <c r="SL47" s="77"/>
      <c r="SM47" s="77"/>
      <c r="SN47" s="77"/>
      <c r="SO47" s="77"/>
      <c r="SP47" s="77"/>
      <c r="SQ47" s="77"/>
      <c r="SR47" s="77"/>
      <c r="SS47" s="77"/>
      <c r="ST47" s="77"/>
      <c r="SU47" s="77"/>
      <c r="SV47" s="77"/>
      <c r="SW47" s="77"/>
      <c r="SX47" s="77"/>
      <c r="SY47" s="77"/>
      <c r="SZ47" s="77"/>
      <c r="TA47" s="77"/>
      <c r="TB47" s="77"/>
      <c r="TC47" s="77"/>
      <c r="TD47" s="77"/>
      <c r="TE47" s="77"/>
      <c r="TF47" s="77"/>
      <c r="TG47" s="77"/>
      <c r="TH47" s="77"/>
      <c r="TI47" s="77"/>
      <c r="TJ47" s="77"/>
      <c r="TK47" s="77"/>
      <c r="TL47" s="77"/>
      <c r="TM47" s="77"/>
      <c r="TN47" s="77"/>
      <c r="TO47" s="77"/>
      <c r="TP47" s="77"/>
      <c r="TQ47" s="77"/>
      <c r="TR47" s="77"/>
      <c r="TS47" s="77"/>
      <c r="TT47" s="77"/>
      <c r="TU47" s="77"/>
      <c r="TV47" s="77"/>
      <c r="TW47" s="77"/>
      <c r="TX47" s="77"/>
      <c r="TY47" s="77"/>
      <c r="TZ47" s="77"/>
      <c r="UA47" s="77"/>
      <c r="UB47" s="77"/>
      <c r="UC47" s="77"/>
      <c r="UD47" s="77"/>
      <c r="UE47" s="77"/>
      <c r="UF47" s="77"/>
      <c r="UG47" s="77"/>
      <c r="UH47" s="77"/>
      <c r="UI47" s="77"/>
      <c r="UJ47" s="77"/>
      <c r="UK47" s="77"/>
      <c r="UL47" s="77"/>
      <c r="UM47" s="77"/>
      <c r="UN47" s="77"/>
      <c r="UO47" s="77"/>
      <c r="UP47" s="77"/>
      <c r="UQ47" s="77"/>
      <c r="UR47" s="77"/>
      <c r="US47" s="77"/>
      <c r="UT47" s="77"/>
      <c r="UU47" s="77"/>
      <c r="UV47" s="77"/>
      <c r="UW47" s="77"/>
      <c r="UX47" s="77"/>
      <c r="UY47" s="77"/>
      <c r="UZ47" s="77"/>
      <c r="VA47" s="77"/>
      <c r="VB47" s="77"/>
      <c r="VC47" s="77"/>
      <c r="VD47" s="77"/>
      <c r="VE47" s="77"/>
      <c r="VF47" s="77"/>
      <c r="VG47" s="77"/>
      <c r="VH47" s="77"/>
      <c r="VI47" s="77"/>
      <c r="VJ47" s="77"/>
      <c r="VK47" s="77"/>
      <c r="VL47" s="77"/>
      <c r="VM47" s="77"/>
      <c r="VN47" s="77"/>
      <c r="VO47" s="77"/>
      <c r="VP47" s="77"/>
      <c r="VQ47" s="77"/>
      <c r="VR47" s="77"/>
      <c r="VS47" s="77"/>
      <c r="VT47" s="77"/>
      <c r="VU47" s="77"/>
      <c r="VV47" s="77"/>
      <c r="VW47" s="77"/>
      <c r="VX47" s="77"/>
      <c r="VY47" s="77"/>
      <c r="VZ47" s="77"/>
      <c r="WA47" s="77"/>
      <c r="WB47" s="77"/>
      <c r="WC47" s="77"/>
      <c r="WD47" s="77"/>
      <c r="WE47" s="77"/>
      <c r="WF47" s="77"/>
      <c r="WG47" s="77"/>
      <c r="WH47" s="77"/>
      <c r="WI47" s="77"/>
      <c r="WJ47" s="77"/>
      <c r="WK47" s="77"/>
      <c r="WL47" s="77"/>
      <c r="WM47" s="77"/>
      <c r="WN47" s="77"/>
      <c r="WO47" s="77"/>
      <c r="WP47" s="77"/>
      <c r="WQ47" s="77"/>
      <c r="WR47" s="77"/>
      <c r="WS47" s="77"/>
      <c r="WT47" s="77"/>
      <c r="WU47" s="77"/>
      <c r="WV47" s="77"/>
      <c r="WW47" s="77"/>
      <c r="WX47" s="77"/>
      <c r="WY47" s="77"/>
      <c r="WZ47" s="77"/>
      <c r="XA47" s="77"/>
      <c r="XB47" s="77"/>
      <c r="XC47" s="77"/>
      <c r="XD47" s="77"/>
      <c r="XE47" s="77"/>
      <c r="XF47" s="77"/>
      <c r="XG47" s="77"/>
      <c r="XH47" s="77"/>
      <c r="XI47" s="77"/>
      <c r="XJ47" s="77"/>
      <c r="XK47" s="77"/>
      <c r="XL47" s="77"/>
      <c r="XM47" s="77"/>
      <c r="XN47" s="77"/>
      <c r="XO47" s="77"/>
      <c r="XP47" s="77"/>
      <c r="XQ47" s="77"/>
      <c r="XR47" s="77"/>
      <c r="XS47" s="77"/>
      <c r="XT47" s="77"/>
      <c r="XU47" s="77"/>
      <c r="XV47" s="77"/>
      <c r="XW47" s="77"/>
      <c r="XX47" s="77"/>
      <c r="XY47" s="77"/>
      <c r="XZ47" s="77"/>
      <c r="YA47" s="77"/>
      <c r="YB47" s="77"/>
      <c r="YC47" s="77"/>
      <c r="YD47" s="77"/>
      <c r="YE47" s="77"/>
      <c r="YF47" s="77"/>
      <c r="YG47" s="77"/>
      <c r="YH47" s="77"/>
      <c r="YI47" s="77"/>
      <c r="YJ47" s="77"/>
      <c r="YK47" s="77"/>
      <c r="YL47" s="77"/>
      <c r="YM47" s="77"/>
      <c r="YN47" s="77"/>
      <c r="YO47" s="77"/>
      <c r="YP47" s="77"/>
      <c r="YQ47" s="77"/>
      <c r="YR47" s="77"/>
      <c r="YS47" s="77"/>
      <c r="YT47" s="77"/>
      <c r="YU47" s="77"/>
      <c r="YV47" s="77"/>
      <c r="YW47" s="77"/>
      <c r="YX47" s="77"/>
      <c r="YY47" s="77"/>
      <c r="YZ47" s="77"/>
      <c r="ZA47" s="77"/>
      <c r="ZB47" s="77"/>
      <c r="ZC47" s="77"/>
      <c r="ZD47" s="77"/>
      <c r="ZE47" s="77"/>
      <c r="ZF47" s="77"/>
      <c r="ZG47" s="77"/>
      <c r="ZH47" s="77"/>
      <c r="ZI47" s="77"/>
      <c r="ZJ47" s="77"/>
      <c r="ZK47" s="77"/>
      <c r="ZL47" s="77"/>
      <c r="ZM47" s="77"/>
      <c r="ZN47" s="77"/>
      <c r="ZO47" s="77"/>
      <c r="ZP47" s="77"/>
      <c r="ZQ47" s="77"/>
      <c r="ZR47" s="77"/>
      <c r="ZS47" s="77"/>
      <c r="ZT47" s="77"/>
      <c r="ZU47" s="77"/>
      <c r="ZV47" s="77"/>
      <c r="ZW47" s="77"/>
      <c r="ZX47" s="77"/>
      <c r="ZY47" s="77"/>
      <c r="ZZ47" s="77"/>
      <c r="AAA47" s="77"/>
      <c r="AAB47" s="77"/>
      <c r="AAC47" s="77"/>
      <c r="AAD47" s="77"/>
      <c r="AAE47" s="77"/>
      <c r="AAF47" s="77"/>
      <c r="AAG47" s="77"/>
      <c r="AAH47" s="77"/>
      <c r="AAI47" s="77"/>
      <c r="AAJ47" s="77"/>
      <c r="AAK47" s="77"/>
      <c r="AAL47" s="77"/>
      <c r="AAM47" s="77"/>
      <c r="AAN47" s="77"/>
      <c r="AAO47" s="77"/>
      <c r="AAP47" s="77"/>
      <c r="AAQ47" s="77"/>
      <c r="AAR47" s="77"/>
      <c r="AAS47" s="77"/>
      <c r="AAT47" s="77"/>
      <c r="AAU47" s="77"/>
      <c r="AAV47" s="77"/>
      <c r="AAW47" s="77"/>
      <c r="AAX47" s="77"/>
      <c r="AAY47" s="77"/>
      <c r="AAZ47" s="77"/>
      <c r="ABA47" s="77"/>
      <c r="ABB47" s="77"/>
      <c r="ABC47" s="77"/>
      <c r="ABD47" s="77"/>
      <c r="ABE47" s="77"/>
      <c r="ABF47" s="77"/>
      <c r="ABG47" s="77"/>
      <c r="ABH47" s="77"/>
      <c r="ABI47" s="77"/>
      <c r="ABJ47" s="77"/>
      <c r="ABK47" s="77"/>
      <c r="ABL47" s="77"/>
      <c r="ABM47" s="77"/>
      <c r="ABN47" s="77"/>
      <c r="ABO47" s="77"/>
      <c r="ABP47" s="77"/>
      <c r="ABQ47" s="77"/>
      <c r="ABR47" s="77"/>
      <c r="ABS47" s="77"/>
      <c r="ABT47" s="77"/>
      <c r="ABU47" s="77"/>
      <c r="ABV47" s="77"/>
      <c r="ABW47" s="77"/>
      <c r="ABX47" s="77"/>
      <c r="ABY47" s="77"/>
      <c r="ABZ47" s="77"/>
      <c r="ACA47" s="77"/>
      <c r="ACB47" s="77"/>
      <c r="ACC47" s="77"/>
      <c r="ACD47" s="77"/>
      <c r="ACE47" s="77"/>
      <c r="ACF47" s="77"/>
      <c r="ACG47" s="77"/>
      <c r="ACH47" s="77"/>
      <c r="ACI47" s="77"/>
      <c r="ACJ47" s="77"/>
      <c r="ACK47" s="77"/>
      <c r="ACL47" s="77"/>
      <c r="ACM47" s="77"/>
      <c r="ACN47" s="77"/>
      <c r="ACO47" s="77"/>
      <c r="ACP47" s="77"/>
      <c r="ACQ47" s="77"/>
      <c r="ACR47" s="77"/>
      <c r="ACS47" s="77"/>
      <c r="ACT47" s="77"/>
      <c r="ACU47" s="77"/>
      <c r="ACV47" s="77"/>
      <c r="ACW47" s="77"/>
      <c r="ACX47" s="77"/>
      <c r="ACY47" s="77"/>
      <c r="ACZ47" s="77"/>
      <c r="ADA47" s="77"/>
      <c r="ADB47" s="77"/>
      <c r="ADC47" s="77"/>
      <c r="ADD47" s="77"/>
      <c r="ADE47" s="77"/>
      <c r="ADF47" s="77"/>
      <c r="ADG47" s="77"/>
      <c r="ADH47" s="77"/>
      <c r="ADI47" s="77"/>
      <c r="ADJ47" s="77"/>
      <c r="ADK47" s="77"/>
      <c r="ADL47" s="77"/>
      <c r="ADM47" s="77"/>
      <c r="ADN47" s="77"/>
      <c r="ADO47" s="77"/>
      <c r="ADP47" s="77"/>
      <c r="ADQ47" s="77"/>
      <c r="ADR47" s="77"/>
      <c r="ADS47" s="77"/>
      <c r="ADT47" s="77"/>
      <c r="ADU47" s="77"/>
      <c r="ADV47" s="77"/>
      <c r="ADW47" s="77"/>
      <c r="ADX47" s="77"/>
      <c r="ADY47" s="77"/>
      <c r="ADZ47" s="77"/>
      <c r="AEA47" s="77"/>
      <c r="AEB47" s="77"/>
      <c r="AEC47" s="77"/>
      <c r="AED47" s="77"/>
      <c r="AEE47" s="77"/>
      <c r="AEF47" s="77"/>
      <c r="AEG47" s="77"/>
      <c r="AEH47" s="77"/>
      <c r="AEI47" s="77"/>
      <c r="AEJ47" s="77"/>
      <c r="AEK47" s="77"/>
      <c r="AEL47" s="77"/>
      <c r="AEM47" s="77"/>
      <c r="AEN47" s="77"/>
      <c r="AEO47" s="77"/>
      <c r="AEP47" s="77"/>
      <c r="AEQ47" s="77"/>
      <c r="AER47" s="77"/>
      <c r="AES47" s="77"/>
      <c r="AET47" s="77"/>
      <c r="AEU47" s="77"/>
      <c r="AEV47" s="77"/>
      <c r="AEW47" s="77"/>
      <c r="AEX47" s="77"/>
      <c r="AEY47" s="77"/>
      <c r="AEZ47" s="77"/>
      <c r="AFA47" s="77"/>
      <c r="AFB47" s="77"/>
      <c r="AFC47" s="77"/>
      <c r="AFD47" s="77"/>
      <c r="AFE47" s="77"/>
      <c r="AFF47" s="77"/>
      <c r="AFG47" s="77"/>
      <c r="AFH47" s="77"/>
      <c r="AFI47" s="77"/>
      <c r="AFJ47" s="77"/>
      <c r="AFK47" s="77"/>
      <c r="AFL47" s="77"/>
      <c r="AFM47" s="77"/>
      <c r="AFN47" s="77"/>
      <c r="AFO47" s="77"/>
      <c r="AFP47" s="77"/>
      <c r="AFQ47" s="77"/>
      <c r="AFR47" s="77"/>
      <c r="AFS47" s="77"/>
      <c r="AFT47" s="77"/>
      <c r="AFU47" s="77"/>
      <c r="AFV47" s="77"/>
      <c r="AFW47" s="77"/>
      <c r="AFX47" s="77"/>
      <c r="AFY47" s="77"/>
      <c r="AFZ47" s="77"/>
      <c r="AGA47" s="77"/>
      <c r="AGB47" s="77"/>
      <c r="AGC47" s="77"/>
      <c r="AGD47" s="77"/>
      <c r="AGE47" s="77"/>
      <c r="AGF47" s="77"/>
      <c r="AGG47" s="77"/>
      <c r="AGH47" s="77"/>
      <c r="AGI47" s="77"/>
      <c r="AGJ47" s="77"/>
      <c r="AGK47" s="77"/>
      <c r="AGL47" s="77"/>
      <c r="AGM47" s="77"/>
      <c r="AGN47" s="77"/>
      <c r="AGO47" s="77"/>
      <c r="AGP47" s="77"/>
      <c r="AGQ47" s="77"/>
      <c r="AGR47" s="77"/>
      <c r="AGS47" s="77"/>
      <c r="AGT47" s="77"/>
      <c r="AGU47" s="77"/>
      <c r="AGV47" s="77"/>
      <c r="AGW47" s="77"/>
      <c r="AGX47" s="77"/>
      <c r="AGY47" s="77"/>
      <c r="AGZ47" s="77"/>
      <c r="AHA47" s="77"/>
      <c r="AHB47" s="77"/>
      <c r="AHC47" s="77"/>
      <c r="AHD47" s="77"/>
      <c r="AHE47" s="77"/>
      <c r="AHF47" s="77"/>
      <c r="AHG47" s="77"/>
      <c r="AHH47" s="77"/>
      <c r="AHI47" s="77"/>
      <c r="AHJ47" s="77"/>
      <c r="AHK47" s="77"/>
      <c r="AHL47" s="77"/>
      <c r="AHM47" s="77"/>
      <c r="AHN47" s="77"/>
      <c r="AHO47" s="77"/>
      <c r="AHP47" s="77"/>
      <c r="AHQ47" s="77"/>
      <c r="AHR47" s="77"/>
      <c r="AHS47" s="77"/>
      <c r="AHT47" s="77"/>
      <c r="AHU47" s="77"/>
      <c r="AHV47" s="77"/>
      <c r="AHW47" s="77"/>
      <c r="AHX47" s="77"/>
      <c r="AHY47" s="77"/>
      <c r="AHZ47" s="77"/>
      <c r="AIA47" s="77"/>
      <c r="AIB47" s="77"/>
      <c r="AIC47" s="77"/>
      <c r="AID47" s="77"/>
      <c r="AIE47" s="77"/>
      <c r="AIF47" s="77"/>
      <c r="AIG47" s="77"/>
      <c r="AIH47" s="77"/>
      <c r="AII47" s="77"/>
      <c r="AIJ47" s="77"/>
      <c r="AIK47" s="77"/>
      <c r="AIL47" s="77"/>
      <c r="AIM47" s="77"/>
      <c r="AIN47" s="77"/>
      <c r="AIO47" s="77"/>
      <c r="AIP47" s="77"/>
      <c r="AIQ47" s="77"/>
      <c r="AIR47" s="77"/>
      <c r="AIS47" s="77"/>
      <c r="AIT47" s="77"/>
      <c r="AIU47" s="77"/>
      <c r="AIV47" s="77"/>
      <c r="AIW47" s="77"/>
      <c r="AIX47" s="77"/>
      <c r="AIY47" s="77"/>
      <c r="AIZ47" s="77"/>
      <c r="AJA47" s="77"/>
      <c r="AJB47" s="77"/>
      <c r="AJC47" s="77"/>
      <c r="AJD47" s="77"/>
      <c r="AJE47" s="77"/>
      <c r="AJF47" s="77"/>
      <c r="AJG47" s="77"/>
      <c r="AJH47" s="77"/>
      <c r="AJI47" s="77"/>
      <c r="AJJ47" s="77"/>
      <c r="AJK47" s="77"/>
      <c r="AJL47" s="77"/>
      <c r="AJM47" s="77"/>
      <c r="AJN47" s="77"/>
      <c r="AJO47" s="77"/>
      <c r="AJP47" s="77"/>
      <c r="AJQ47" s="77"/>
      <c r="AJR47" s="77"/>
      <c r="AJS47" s="77"/>
      <c r="AJT47" s="77"/>
      <c r="AJU47" s="77"/>
      <c r="AJV47" s="77"/>
      <c r="AJW47" s="77"/>
      <c r="AJX47" s="77"/>
      <c r="AJY47" s="77"/>
      <c r="AJZ47" s="77"/>
      <c r="AKA47" s="77"/>
      <c r="AKB47" s="77"/>
      <c r="AKC47" s="77"/>
      <c r="AKD47" s="77"/>
      <c r="AKE47" s="77"/>
      <c r="AKF47" s="77"/>
      <c r="AKG47" s="77"/>
      <c r="AKH47" s="77"/>
      <c r="AKI47" s="77"/>
      <c r="AKJ47" s="77"/>
      <c r="AKK47" s="77"/>
      <c r="AKL47" s="77"/>
      <c r="AKM47" s="77"/>
      <c r="AKN47" s="77"/>
      <c r="AKO47" s="77"/>
      <c r="AKP47" s="77"/>
      <c r="AKQ47" s="77"/>
      <c r="AKR47" s="77"/>
      <c r="AKS47" s="77"/>
      <c r="AKT47" s="77"/>
      <c r="AKU47" s="77"/>
      <c r="AKV47" s="77"/>
      <c r="AKW47" s="77"/>
      <c r="AKX47" s="77"/>
      <c r="AKY47" s="77"/>
      <c r="AKZ47" s="77"/>
      <c r="ALA47" s="77"/>
      <c r="ALB47" s="77"/>
      <c r="ALC47" s="77"/>
      <c r="ALD47" s="77"/>
      <c r="ALE47" s="77"/>
      <c r="ALF47" s="77"/>
      <c r="ALG47" s="77"/>
      <c r="ALH47" s="77"/>
      <c r="ALI47" s="77"/>
      <c r="ALJ47" s="77"/>
      <c r="ALK47" s="77"/>
      <c r="ALL47" s="77"/>
      <c r="ALM47" s="77"/>
      <c r="ALN47" s="77"/>
      <c r="ALO47" s="77"/>
      <c r="ALP47" s="77"/>
      <c r="ALQ47" s="77"/>
      <c r="ALR47" s="77"/>
      <c r="ALS47" s="77"/>
      <c r="ALT47" s="77"/>
      <c r="ALU47" s="77"/>
      <c r="ALV47" s="77"/>
      <c r="ALW47" s="77"/>
      <c r="ALX47" s="77"/>
      <c r="ALY47" s="77"/>
      <c r="ALZ47" s="77"/>
      <c r="AMA47" s="77"/>
      <c r="AMB47" s="77"/>
      <c r="AMC47" s="77"/>
      <c r="AMD47" s="77"/>
      <c r="AME47" s="77"/>
      <c r="AMF47" s="77"/>
      <c r="AMG47" s="77"/>
      <c r="AMH47" s="77"/>
      <c r="AMI47" s="77"/>
      <c r="AMJ47" s="77"/>
      <c r="AMK47" s="77"/>
      <c r="AML47" s="77"/>
      <c r="AMM47" s="77"/>
      <c r="AMN47" s="77"/>
      <c r="AMO47" s="77"/>
      <c r="AMP47" s="77"/>
      <c r="AMQ47" s="77"/>
      <c r="AMR47" s="77"/>
      <c r="AMS47" s="77"/>
      <c r="AMT47" s="77"/>
      <c r="AMU47" s="77"/>
      <c r="AMV47" s="77"/>
      <c r="AMW47" s="77"/>
      <c r="AMX47" s="77"/>
      <c r="AMY47" s="77"/>
      <c r="AMZ47" s="77"/>
      <c r="ANA47" s="77"/>
      <c r="ANB47" s="77"/>
      <c r="ANC47" s="77"/>
      <c r="AND47" s="77"/>
      <c r="ANE47" s="77"/>
      <c r="ANF47" s="77"/>
      <c r="ANG47" s="77"/>
      <c r="ANH47" s="77"/>
      <c r="ANI47" s="77"/>
      <c r="ANJ47" s="77"/>
      <c r="ANK47" s="77"/>
      <c r="ANL47" s="77"/>
      <c r="ANM47" s="77"/>
      <c r="ANN47" s="77"/>
      <c r="ANO47" s="77"/>
      <c r="ANP47" s="77"/>
      <c r="ANQ47" s="77"/>
      <c r="ANR47" s="77"/>
      <c r="ANS47" s="77"/>
      <c r="ANT47" s="77"/>
      <c r="ANU47" s="77"/>
      <c r="ANV47" s="77"/>
      <c r="ANW47" s="77"/>
      <c r="ANX47" s="77"/>
      <c r="ANY47" s="77"/>
      <c r="ANZ47" s="77"/>
      <c r="AOA47" s="77"/>
      <c r="AOB47" s="77"/>
      <c r="AOC47" s="77"/>
      <c r="AOD47" s="77"/>
      <c r="AOE47" s="77"/>
      <c r="AOF47" s="77"/>
      <c r="AOG47" s="77"/>
      <c r="AOH47" s="77"/>
      <c r="AOI47" s="77"/>
      <c r="AOJ47" s="77"/>
      <c r="AOK47" s="77"/>
      <c r="AOL47" s="77"/>
      <c r="AOM47" s="77"/>
      <c r="AON47" s="77"/>
      <c r="AOO47" s="77"/>
      <c r="AOP47" s="77"/>
      <c r="AOQ47" s="77"/>
      <c r="AOR47" s="77"/>
      <c r="AOS47" s="77"/>
      <c r="AOT47" s="77"/>
      <c r="AOU47" s="77"/>
      <c r="AOV47" s="77"/>
      <c r="AOW47" s="77"/>
      <c r="AOX47" s="77"/>
      <c r="AOY47" s="77"/>
      <c r="AOZ47" s="77"/>
      <c r="APA47" s="77"/>
      <c r="APB47" s="77"/>
      <c r="APC47" s="77"/>
      <c r="APD47" s="77"/>
      <c r="APE47" s="77"/>
      <c r="APF47" s="77"/>
      <c r="APG47" s="77"/>
      <c r="APH47" s="77"/>
      <c r="API47" s="77"/>
      <c r="APJ47" s="77"/>
      <c r="APK47" s="77"/>
      <c r="APL47" s="77"/>
      <c r="APM47" s="77"/>
      <c r="APN47" s="77"/>
      <c r="APO47" s="77"/>
      <c r="APP47" s="77"/>
      <c r="APQ47" s="77"/>
      <c r="APR47" s="77"/>
      <c r="APS47" s="77"/>
      <c r="APT47" s="77"/>
      <c r="APU47" s="77"/>
      <c r="APV47" s="77"/>
      <c r="APW47" s="77"/>
      <c r="APX47" s="77"/>
      <c r="APY47" s="77"/>
      <c r="APZ47" s="77"/>
      <c r="AQA47" s="77"/>
      <c r="AQB47" s="77"/>
      <c r="AQC47" s="77"/>
      <c r="AQD47" s="77"/>
      <c r="AQE47" s="77"/>
      <c r="AQF47" s="77"/>
      <c r="AQG47" s="77"/>
      <c r="AQH47" s="77"/>
      <c r="AQI47" s="77"/>
      <c r="AQJ47" s="77"/>
      <c r="AQK47" s="77"/>
      <c r="AQL47" s="77"/>
      <c r="AQM47" s="77"/>
      <c r="AQN47" s="77"/>
      <c r="AQO47" s="77"/>
      <c r="AQP47" s="77"/>
      <c r="AQQ47" s="77"/>
      <c r="AQR47" s="77"/>
      <c r="AQS47" s="77"/>
      <c r="AQT47" s="77"/>
      <c r="AQU47" s="77"/>
      <c r="AQV47" s="77"/>
      <c r="AQW47" s="77"/>
      <c r="AQX47" s="77"/>
      <c r="AQY47" s="77"/>
      <c r="AQZ47" s="77"/>
      <c r="ARA47" s="77"/>
      <c r="ARB47" s="77"/>
      <c r="ARC47" s="77"/>
      <c r="ARD47" s="77"/>
      <c r="ARE47" s="77"/>
      <c r="ARF47" s="77"/>
      <c r="ARG47" s="77"/>
      <c r="ARH47" s="77"/>
      <c r="ARI47" s="77"/>
      <c r="ARJ47" s="77"/>
      <c r="ARK47" s="77"/>
      <c r="ARL47" s="77"/>
      <c r="ARM47" s="77"/>
      <c r="ARN47" s="77"/>
      <c r="ARO47" s="77"/>
      <c r="ARP47" s="77"/>
      <c r="ARQ47" s="77"/>
      <c r="ARR47" s="77"/>
      <c r="ARS47" s="77"/>
      <c r="ART47" s="77"/>
      <c r="ARU47" s="77"/>
      <c r="ARV47" s="77"/>
      <c r="ARW47" s="77"/>
      <c r="ARX47" s="77"/>
      <c r="ARY47" s="77"/>
      <c r="ARZ47" s="77"/>
      <c r="ASA47" s="77"/>
      <c r="ASB47" s="77"/>
      <c r="ASC47" s="77"/>
      <c r="ASD47" s="77"/>
      <c r="ASE47" s="77"/>
      <c r="ASF47" s="77"/>
      <c r="ASG47" s="77"/>
      <c r="ASH47" s="77"/>
      <c r="ASI47" s="77"/>
      <c r="ASJ47" s="77"/>
      <c r="ASK47" s="77"/>
      <c r="ASL47" s="77"/>
      <c r="ASM47" s="77"/>
      <c r="ASN47" s="77"/>
      <c r="ASO47" s="77"/>
      <c r="ASP47" s="77"/>
      <c r="ASQ47" s="77"/>
      <c r="ASR47" s="77"/>
      <c r="ASS47" s="77"/>
      <c r="AST47" s="77"/>
      <c r="ASU47" s="77"/>
      <c r="ASV47" s="77"/>
      <c r="ASW47" s="77"/>
      <c r="ASX47" s="77"/>
      <c r="ASY47" s="77"/>
      <c r="ASZ47" s="77"/>
      <c r="ATA47" s="77"/>
      <c r="ATB47" s="77"/>
      <c r="ATC47" s="77"/>
      <c r="ATD47" s="77"/>
      <c r="ATE47" s="77"/>
      <c r="ATF47" s="77"/>
      <c r="ATG47" s="77"/>
      <c r="ATH47" s="77"/>
      <c r="ATI47" s="77"/>
      <c r="ATJ47" s="77"/>
      <c r="ATK47" s="77"/>
      <c r="ATL47" s="77"/>
      <c r="ATM47" s="77"/>
      <c r="ATN47" s="77"/>
      <c r="ATO47" s="77"/>
      <c r="ATP47" s="77"/>
      <c r="ATQ47" s="77"/>
      <c r="ATR47" s="77"/>
      <c r="ATS47" s="77"/>
      <c r="ATT47" s="77"/>
      <c r="ATU47" s="77"/>
      <c r="ATV47" s="77"/>
      <c r="ATW47" s="77"/>
      <c r="ATX47" s="77"/>
      <c r="ATY47" s="77"/>
      <c r="ATZ47" s="77"/>
      <c r="AUA47" s="77"/>
      <c r="AUB47" s="77"/>
      <c r="AUC47" s="77"/>
      <c r="AUD47" s="77"/>
      <c r="AUE47" s="77"/>
      <c r="AUF47" s="77"/>
      <c r="AUG47" s="77"/>
      <c r="AUH47" s="77"/>
      <c r="AUI47" s="77"/>
      <c r="AUJ47" s="77"/>
      <c r="AUK47" s="77"/>
      <c r="AUL47" s="77"/>
      <c r="AUM47" s="77"/>
      <c r="AUN47" s="77"/>
      <c r="AUO47" s="77"/>
      <c r="AUP47" s="77"/>
      <c r="AUQ47" s="77"/>
      <c r="AUR47" s="77"/>
      <c r="AUS47" s="77"/>
      <c r="AUT47" s="77"/>
      <c r="AUU47" s="77"/>
      <c r="AUV47" s="77"/>
      <c r="AUW47" s="77"/>
      <c r="AUX47" s="77"/>
      <c r="AUY47" s="77"/>
      <c r="AUZ47" s="77"/>
      <c r="AVA47" s="77"/>
      <c r="AVB47" s="77"/>
      <c r="AVC47" s="77"/>
      <c r="AVD47" s="77"/>
      <c r="AVE47" s="77"/>
      <c r="AVF47" s="77"/>
      <c r="AVG47" s="77"/>
      <c r="AVH47" s="77"/>
      <c r="AVI47" s="77"/>
      <c r="AVJ47" s="77"/>
      <c r="AVK47" s="77"/>
      <c r="AVL47" s="77"/>
      <c r="AVM47" s="77"/>
      <c r="AVN47" s="77"/>
      <c r="AVO47" s="77"/>
      <c r="AVP47" s="77"/>
      <c r="AVQ47" s="77"/>
      <c r="AVR47" s="77"/>
      <c r="AVS47" s="77"/>
      <c r="AVT47" s="77"/>
      <c r="AVU47" s="77"/>
      <c r="AVV47" s="77"/>
      <c r="AVW47" s="77"/>
      <c r="AVX47" s="77"/>
      <c r="AVY47" s="77"/>
      <c r="AVZ47" s="77"/>
      <c r="AWA47" s="77"/>
      <c r="AWB47" s="77"/>
      <c r="AWC47" s="77"/>
      <c r="AWD47" s="77"/>
      <c r="AWE47" s="77"/>
      <c r="AWF47" s="77"/>
      <c r="AWG47" s="77"/>
      <c r="AWH47" s="77"/>
      <c r="AWI47" s="77"/>
      <c r="AWJ47" s="77"/>
      <c r="AWK47" s="77"/>
      <c r="AWL47" s="77"/>
      <c r="AWM47" s="77"/>
      <c r="AWN47" s="77"/>
      <c r="AWO47" s="77"/>
      <c r="AWP47" s="77"/>
      <c r="AWQ47" s="77"/>
      <c r="AWR47" s="77"/>
      <c r="AWS47" s="77"/>
      <c r="AWT47" s="77"/>
      <c r="AWU47" s="77"/>
      <c r="AWV47" s="77"/>
      <c r="AWW47" s="77"/>
      <c r="AWX47" s="77"/>
      <c r="AWY47" s="77"/>
      <c r="AWZ47" s="77"/>
      <c r="AXA47" s="77"/>
      <c r="AXB47" s="77"/>
      <c r="AXC47" s="77"/>
      <c r="AXD47" s="77"/>
      <c r="AXE47" s="77"/>
      <c r="AXF47" s="77"/>
      <c r="AXG47" s="77"/>
      <c r="AXH47" s="77"/>
      <c r="AXI47" s="77"/>
      <c r="AXJ47" s="77"/>
      <c r="AXK47" s="77"/>
      <c r="AXL47" s="77"/>
      <c r="AXM47" s="77"/>
      <c r="AXN47" s="77"/>
      <c r="AXO47" s="77"/>
      <c r="AXP47" s="77"/>
      <c r="AXQ47" s="77"/>
      <c r="AXR47" s="77"/>
      <c r="AXS47" s="77"/>
      <c r="AXT47" s="77"/>
      <c r="AXU47" s="77"/>
      <c r="AXV47" s="77"/>
      <c r="AXW47" s="77"/>
      <c r="AXX47" s="77"/>
      <c r="AXY47" s="77"/>
      <c r="AXZ47" s="77"/>
      <c r="AYA47" s="77"/>
      <c r="AYB47" s="77"/>
      <c r="AYC47" s="77"/>
      <c r="AYD47" s="77"/>
      <c r="AYE47" s="77"/>
      <c r="AYF47" s="77"/>
      <c r="AYG47" s="77"/>
      <c r="AYH47" s="77"/>
      <c r="AYI47" s="77"/>
      <c r="AYJ47" s="77"/>
      <c r="AYK47" s="77"/>
      <c r="AYL47" s="77"/>
      <c r="AYM47" s="77"/>
      <c r="AYN47" s="77"/>
      <c r="AYO47" s="77"/>
      <c r="AYP47" s="77"/>
      <c r="AYQ47" s="77"/>
      <c r="AYR47" s="77"/>
      <c r="AYS47" s="77"/>
      <c r="AYT47" s="77"/>
      <c r="AYU47" s="77"/>
      <c r="AYV47" s="77"/>
      <c r="AYW47" s="77"/>
      <c r="AYX47" s="77"/>
      <c r="AYY47" s="77"/>
      <c r="AYZ47" s="77"/>
      <c r="AZA47" s="77"/>
      <c r="AZB47" s="77"/>
      <c r="AZC47" s="77"/>
      <c r="AZD47" s="77"/>
      <c r="AZE47" s="77"/>
      <c r="AZF47" s="77"/>
      <c r="AZG47" s="77"/>
      <c r="AZH47" s="77"/>
      <c r="AZI47" s="77"/>
      <c r="AZJ47" s="77"/>
      <c r="AZK47" s="77"/>
      <c r="AZL47" s="77"/>
      <c r="AZM47" s="77"/>
      <c r="AZN47" s="77"/>
      <c r="AZO47" s="77"/>
      <c r="AZP47" s="77"/>
      <c r="AZQ47" s="77"/>
      <c r="AZR47" s="77"/>
      <c r="AZS47" s="77"/>
      <c r="AZT47" s="77"/>
      <c r="AZU47" s="77"/>
      <c r="AZV47" s="77"/>
      <c r="AZW47" s="77"/>
      <c r="AZX47" s="77"/>
      <c r="AZY47" s="77"/>
      <c r="AZZ47" s="77"/>
      <c r="BAA47" s="77"/>
      <c r="BAB47" s="77"/>
      <c r="BAC47" s="77"/>
      <c r="BAD47" s="77"/>
      <c r="BAE47" s="77"/>
      <c r="BAF47" s="77"/>
      <c r="BAG47" s="77"/>
      <c r="BAH47" s="77"/>
      <c r="BAI47" s="77"/>
      <c r="BAJ47" s="77"/>
      <c r="BAK47" s="77"/>
      <c r="BAL47" s="77"/>
      <c r="BAM47" s="77"/>
      <c r="BAN47" s="77"/>
      <c r="BAO47" s="77"/>
      <c r="BAP47" s="77"/>
      <c r="BAQ47" s="77"/>
      <c r="BAR47" s="77"/>
      <c r="BAS47" s="77"/>
      <c r="BAT47" s="77"/>
      <c r="BAU47" s="77"/>
      <c r="BAV47" s="77"/>
      <c r="BAW47" s="77"/>
      <c r="BAX47" s="77"/>
      <c r="BAY47" s="77"/>
      <c r="BAZ47" s="77"/>
      <c r="BBA47" s="77"/>
      <c r="BBB47" s="77"/>
      <c r="BBC47" s="77"/>
      <c r="BBD47" s="77"/>
      <c r="BBE47" s="77"/>
      <c r="BBF47" s="77"/>
      <c r="BBG47" s="77"/>
      <c r="BBH47" s="77"/>
      <c r="BBI47" s="77"/>
      <c r="BBJ47" s="77"/>
      <c r="BBK47" s="77"/>
      <c r="BBL47" s="77"/>
      <c r="BBM47" s="77"/>
      <c r="BBN47" s="77"/>
      <c r="BBO47" s="77"/>
      <c r="BBP47" s="77"/>
      <c r="BBQ47" s="77"/>
      <c r="BBR47" s="77"/>
      <c r="BBS47" s="77"/>
      <c r="BBT47" s="77"/>
      <c r="BBU47" s="77"/>
      <c r="BBV47" s="77"/>
      <c r="BBW47" s="77"/>
      <c r="BBX47" s="77"/>
      <c r="BBY47" s="77"/>
      <c r="BBZ47" s="77"/>
      <c r="BCA47" s="77"/>
      <c r="BCB47" s="77"/>
      <c r="BCC47" s="77"/>
      <c r="BCD47" s="77"/>
      <c r="BCE47" s="77"/>
      <c r="BCF47" s="77"/>
      <c r="BCG47" s="77"/>
      <c r="BCH47" s="77"/>
      <c r="BCI47" s="77"/>
      <c r="BCJ47" s="77"/>
      <c r="BCK47" s="77"/>
      <c r="BCL47" s="77"/>
      <c r="BCM47" s="77"/>
      <c r="BCN47" s="77"/>
      <c r="BCO47" s="77"/>
      <c r="BCP47" s="77"/>
      <c r="BCQ47" s="77"/>
      <c r="BCR47" s="77"/>
      <c r="BCS47" s="77"/>
      <c r="BCT47" s="77"/>
      <c r="BCU47" s="77"/>
      <c r="BCV47" s="77"/>
      <c r="BCW47" s="77"/>
      <c r="BCX47" s="77"/>
      <c r="BCY47" s="77"/>
      <c r="BCZ47" s="77"/>
      <c r="BDA47" s="77"/>
      <c r="BDB47" s="77"/>
      <c r="BDC47" s="77"/>
      <c r="BDD47" s="77"/>
      <c r="BDE47" s="77"/>
      <c r="BDF47" s="77"/>
      <c r="BDG47" s="77"/>
      <c r="BDH47" s="77"/>
      <c r="BDI47" s="77"/>
      <c r="BDJ47" s="77"/>
      <c r="BDK47" s="77"/>
      <c r="BDL47" s="77"/>
      <c r="BDM47" s="77"/>
      <c r="BDN47" s="77"/>
      <c r="BDO47" s="77"/>
      <c r="BDP47" s="77"/>
      <c r="BDQ47" s="77"/>
      <c r="BDR47" s="77"/>
      <c r="BDS47" s="77"/>
      <c r="BDT47" s="77"/>
      <c r="BDU47" s="77"/>
      <c r="BDV47" s="77"/>
      <c r="BDW47" s="77"/>
      <c r="BDX47" s="77"/>
      <c r="BDY47" s="77"/>
      <c r="BDZ47" s="77"/>
      <c r="BEA47" s="77"/>
      <c r="BEB47" s="77"/>
      <c r="BEC47" s="77"/>
      <c r="BED47" s="77"/>
      <c r="BEE47" s="77"/>
      <c r="BEF47" s="77"/>
      <c r="BEG47" s="77"/>
      <c r="BEH47" s="77"/>
      <c r="BEI47" s="77"/>
      <c r="BEJ47" s="77"/>
      <c r="BEK47" s="77"/>
      <c r="BEL47" s="77"/>
      <c r="BEM47" s="77"/>
      <c r="BEN47" s="77"/>
      <c r="BEO47" s="77"/>
      <c r="BEP47" s="77"/>
      <c r="BEQ47" s="77"/>
      <c r="BER47" s="77"/>
      <c r="BES47" s="77"/>
      <c r="BET47" s="77"/>
      <c r="BEU47" s="77"/>
      <c r="BEV47" s="77"/>
      <c r="BEW47" s="77"/>
      <c r="BEX47" s="77"/>
      <c r="BEY47" s="77"/>
      <c r="BEZ47" s="77"/>
      <c r="BFA47" s="77"/>
      <c r="BFB47" s="77"/>
      <c r="BFC47" s="77"/>
      <c r="BFD47" s="77"/>
      <c r="BFE47" s="77"/>
      <c r="BFF47" s="77"/>
      <c r="BFG47" s="77"/>
      <c r="BFH47" s="77"/>
      <c r="BFI47" s="77"/>
      <c r="BFJ47" s="77"/>
      <c r="BFK47" s="77"/>
      <c r="BFL47" s="77"/>
      <c r="BFM47" s="77"/>
      <c r="BFN47" s="77"/>
      <c r="BFO47" s="77"/>
      <c r="BFP47" s="77"/>
      <c r="BFQ47" s="77"/>
      <c r="BFR47" s="77"/>
      <c r="BFS47" s="77"/>
      <c r="BFT47" s="77"/>
      <c r="BFU47" s="77"/>
      <c r="BFV47" s="77"/>
      <c r="BFW47" s="77"/>
      <c r="BFX47" s="77"/>
      <c r="BFY47" s="77"/>
      <c r="BFZ47" s="77"/>
      <c r="BGA47" s="77"/>
      <c r="BGB47" s="77"/>
      <c r="BGC47" s="77"/>
      <c r="BGD47" s="77"/>
      <c r="BGE47" s="77"/>
      <c r="BGF47" s="77"/>
      <c r="BGG47" s="77"/>
      <c r="BGH47" s="77"/>
      <c r="BGI47" s="77"/>
      <c r="BGJ47" s="77"/>
      <c r="BGK47" s="77"/>
      <c r="BGL47" s="77"/>
      <c r="BGM47" s="77"/>
      <c r="BGN47" s="77"/>
      <c r="BGO47" s="77"/>
      <c r="BGP47" s="77"/>
      <c r="BGQ47" s="77"/>
      <c r="BGR47" s="77"/>
      <c r="BGS47" s="77"/>
      <c r="BGT47" s="77"/>
      <c r="BGU47" s="77"/>
      <c r="BGV47" s="77"/>
      <c r="BGW47" s="77"/>
      <c r="BGX47" s="77"/>
      <c r="BGY47" s="77"/>
      <c r="BGZ47" s="77"/>
      <c r="BHA47" s="77"/>
      <c r="BHB47" s="77"/>
      <c r="BHC47" s="77"/>
      <c r="BHD47" s="77"/>
      <c r="BHE47" s="77"/>
      <c r="BHF47" s="77"/>
      <c r="BHG47" s="77"/>
      <c r="BHH47" s="77"/>
      <c r="BHI47" s="77"/>
      <c r="BHJ47" s="77"/>
      <c r="BHK47" s="77"/>
      <c r="BHL47" s="77"/>
      <c r="BHM47" s="77"/>
      <c r="BHN47" s="77"/>
      <c r="BHO47" s="77"/>
      <c r="BHP47" s="77"/>
      <c r="BHQ47" s="77"/>
      <c r="BHR47" s="77"/>
      <c r="BHS47" s="77"/>
      <c r="BHT47" s="77"/>
      <c r="BHU47" s="77"/>
      <c r="BHV47" s="77"/>
      <c r="BHW47" s="77"/>
      <c r="BHX47" s="77"/>
      <c r="BHY47" s="77"/>
      <c r="BHZ47" s="77"/>
      <c r="BIA47" s="77"/>
      <c r="BIB47" s="77"/>
      <c r="BIC47" s="77"/>
      <c r="BID47" s="77"/>
      <c r="BIE47" s="77"/>
      <c r="BIF47" s="77"/>
      <c r="BIG47" s="77"/>
      <c r="BIH47" s="77"/>
      <c r="BII47" s="77"/>
      <c r="BIJ47" s="77"/>
      <c r="BIK47" s="77"/>
      <c r="BIL47" s="77"/>
      <c r="BIM47" s="77"/>
      <c r="BIN47" s="77"/>
      <c r="BIO47" s="77"/>
      <c r="BIP47" s="77"/>
      <c r="BIQ47" s="77"/>
      <c r="BIR47" s="77"/>
      <c r="BIS47" s="77"/>
      <c r="BIT47" s="77"/>
      <c r="BIU47" s="77"/>
      <c r="BIV47" s="77"/>
      <c r="BIW47" s="77"/>
      <c r="BIX47" s="77"/>
      <c r="BIY47" s="77"/>
      <c r="BIZ47" s="77"/>
      <c r="BJA47" s="77"/>
      <c r="BJB47" s="77"/>
      <c r="BJC47" s="77"/>
      <c r="BJD47" s="77"/>
      <c r="BJE47" s="77"/>
      <c r="BJF47" s="77"/>
      <c r="BJG47" s="77"/>
      <c r="BJH47" s="77"/>
      <c r="BJI47" s="77"/>
      <c r="BJJ47" s="77"/>
      <c r="BJK47" s="77"/>
      <c r="BJL47" s="77"/>
      <c r="BJM47" s="77"/>
      <c r="BJN47" s="77"/>
      <c r="BJO47" s="77"/>
      <c r="BJP47" s="77"/>
      <c r="BJQ47" s="77"/>
      <c r="BJR47" s="77"/>
      <c r="BJS47" s="77"/>
      <c r="BJT47" s="77"/>
      <c r="BJU47" s="77"/>
      <c r="BJV47" s="77"/>
      <c r="BJW47" s="77"/>
      <c r="BJX47" s="77"/>
      <c r="BJY47" s="77"/>
      <c r="BJZ47" s="77"/>
      <c r="BKA47" s="77"/>
      <c r="BKB47" s="77"/>
      <c r="BKC47" s="77"/>
      <c r="BKD47" s="77"/>
      <c r="BKE47" s="77"/>
      <c r="BKF47" s="77"/>
      <c r="BKG47" s="77"/>
      <c r="BKH47" s="77"/>
      <c r="BKI47" s="77"/>
      <c r="BKJ47" s="77"/>
      <c r="BKK47" s="77"/>
      <c r="BKL47" s="77"/>
      <c r="BKM47" s="77"/>
      <c r="BKN47" s="77"/>
      <c r="BKO47" s="77"/>
      <c r="BKP47" s="77"/>
      <c r="BKQ47" s="77"/>
      <c r="BKR47" s="77"/>
      <c r="BKS47" s="77"/>
      <c r="BKT47" s="77"/>
      <c r="BKU47" s="77"/>
      <c r="BKV47" s="77"/>
      <c r="BKW47" s="77"/>
      <c r="BKX47" s="77"/>
      <c r="BKY47" s="77"/>
      <c r="BKZ47" s="77"/>
      <c r="BLA47" s="77"/>
      <c r="BLB47" s="77"/>
      <c r="BLC47" s="77"/>
      <c r="BLD47" s="77"/>
      <c r="BLE47" s="77"/>
      <c r="BLF47" s="77"/>
      <c r="BLG47" s="77"/>
      <c r="BLH47" s="77"/>
      <c r="BLI47" s="77"/>
      <c r="BLJ47" s="77"/>
      <c r="BLK47" s="77"/>
      <c r="BLL47" s="77"/>
      <c r="BLM47" s="77"/>
      <c r="BLN47" s="77"/>
      <c r="BLO47" s="77"/>
      <c r="BLP47" s="77"/>
      <c r="BLQ47" s="77"/>
      <c r="BLR47" s="77"/>
      <c r="BLS47" s="77"/>
      <c r="BLT47" s="77"/>
      <c r="BLU47" s="77"/>
      <c r="BLV47" s="77"/>
      <c r="BLW47" s="77"/>
      <c r="BLX47" s="77"/>
      <c r="BLY47" s="77"/>
      <c r="BLZ47" s="77"/>
      <c r="BMA47" s="77"/>
      <c r="BMB47" s="77"/>
      <c r="BMC47" s="77"/>
      <c r="BMD47" s="77"/>
      <c r="BME47" s="77"/>
      <c r="BMF47" s="77"/>
      <c r="BMG47" s="77"/>
      <c r="BMH47" s="77"/>
      <c r="BMI47" s="77"/>
      <c r="BMJ47" s="77"/>
      <c r="BMK47" s="77"/>
      <c r="BML47" s="77"/>
      <c r="BMM47" s="77"/>
      <c r="BMN47" s="77"/>
      <c r="BMO47" s="77"/>
      <c r="BMP47" s="77"/>
      <c r="BMQ47" s="77"/>
      <c r="BMR47" s="77"/>
      <c r="BMS47" s="77"/>
      <c r="BMT47" s="77"/>
      <c r="BMU47" s="77"/>
      <c r="BMV47" s="77"/>
      <c r="BMW47" s="77"/>
      <c r="BMX47" s="77"/>
      <c r="BMY47" s="77"/>
      <c r="BMZ47" s="77"/>
      <c r="BNA47" s="77"/>
      <c r="BNB47" s="77"/>
      <c r="BNC47" s="77"/>
      <c r="BND47" s="77"/>
      <c r="BNE47" s="77"/>
      <c r="BNF47" s="77"/>
      <c r="BNG47" s="77"/>
      <c r="BNH47" s="77"/>
      <c r="BNI47" s="77"/>
      <c r="BNJ47" s="77"/>
      <c r="BNK47" s="77"/>
      <c r="BNL47" s="77"/>
      <c r="BNM47" s="77"/>
      <c r="BNN47" s="77"/>
      <c r="BNO47" s="77"/>
      <c r="BNP47" s="77"/>
      <c r="BNQ47" s="77"/>
      <c r="BNR47" s="77"/>
      <c r="BNS47" s="77"/>
      <c r="BNT47" s="77"/>
      <c r="BNU47" s="77"/>
      <c r="BNV47" s="77"/>
      <c r="BNW47" s="77"/>
      <c r="BNX47" s="77"/>
      <c r="BNY47" s="77"/>
      <c r="BNZ47" s="77"/>
      <c r="BOA47" s="77"/>
      <c r="BOB47" s="77"/>
      <c r="BOC47" s="77"/>
      <c r="BOD47" s="77"/>
      <c r="BOE47" s="77"/>
      <c r="BOF47" s="77"/>
      <c r="BOG47" s="77"/>
      <c r="BOH47" s="77"/>
      <c r="BOI47" s="77"/>
      <c r="BOJ47" s="77"/>
      <c r="BOK47" s="77"/>
      <c r="BOL47" s="77"/>
      <c r="BOM47" s="77"/>
      <c r="BON47" s="77"/>
      <c r="BOO47" s="77"/>
      <c r="BOP47" s="77"/>
      <c r="BOQ47" s="77"/>
      <c r="BOR47" s="77"/>
      <c r="BOS47" s="77"/>
      <c r="BOT47" s="77"/>
      <c r="BOU47" s="77"/>
      <c r="BOV47" s="77"/>
      <c r="BOW47" s="77"/>
      <c r="BOX47" s="77"/>
      <c r="BOY47" s="77"/>
      <c r="BOZ47" s="77"/>
      <c r="BPA47" s="77"/>
      <c r="BPB47" s="77"/>
      <c r="BPC47" s="77"/>
      <c r="BPD47" s="77"/>
      <c r="BPE47" s="77"/>
      <c r="BPF47" s="77"/>
      <c r="BPG47" s="77"/>
      <c r="BPH47" s="77"/>
      <c r="BPI47" s="77"/>
      <c r="BPJ47" s="77"/>
      <c r="BPK47" s="77"/>
      <c r="BPL47" s="77"/>
      <c r="BPM47" s="77"/>
      <c r="BPN47" s="77"/>
      <c r="BPO47" s="77"/>
      <c r="BPP47" s="77"/>
      <c r="BPQ47" s="77"/>
      <c r="BPR47" s="77"/>
      <c r="BPS47" s="77"/>
      <c r="BPT47" s="77"/>
      <c r="BPU47" s="77"/>
      <c r="BPV47" s="77"/>
      <c r="BPW47" s="77"/>
      <c r="BPX47" s="77"/>
      <c r="BPY47" s="77"/>
      <c r="BPZ47" s="77"/>
      <c r="BQA47" s="77"/>
      <c r="BQB47" s="77"/>
      <c r="BQC47" s="77"/>
      <c r="BQD47" s="77"/>
      <c r="BQE47" s="77"/>
      <c r="BQF47" s="77"/>
      <c r="BQG47" s="77"/>
      <c r="BQH47" s="77"/>
      <c r="BQI47" s="77"/>
      <c r="BQJ47" s="77"/>
      <c r="BQK47" s="77"/>
      <c r="BQL47" s="77"/>
      <c r="BQM47" s="77"/>
      <c r="BQN47" s="77"/>
      <c r="BQO47" s="77"/>
      <c r="BQP47" s="77"/>
      <c r="BQQ47" s="77"/>
      <c r="BQR47" s="77"/>
      <c r="BQS47" s="77"/>
      <c r="BQT47" s="77"/>
      <c r="BQU47" s="77"/>
      <c r="BQV47" s="77"/>
      <c r="BQW47" s="77"/>
      <c r="BQX47" s="77"/>
      <c r="BQY47" s="77"/>
      <c r="BQZ47" s="77"/>
      <c r="BRA47" s="77"/>
      <c r="BRB47" s="77"/>
      <c r="BRC47" s="77"/>
      <c r="BRD47" s="77"/>
      <c r="BRE47" s="77"/>
      <c r="BRF47" s="77"/>
      <c r="BRG47" s="77"/>
      <c r="BRH47" s="77"/>
      <c r="BRI47" s="77"/>
      <c r="BRJ47" s="77"/>
      <c r="BRK47" s="77"/>
      <c r="BRL47" s="77"/>
      <c r="BRM47" s="77"/>
      <c r="BRN47" s="77"/>
      <c r="BRO47" s="77"/>
      <c r="BRP47" s="77"/>
      <c r="BRQ47" s="77"/>
      <c r="BRR47" s="77"/>
      <c r="BRS47" s="77"/>
      <c r="BRT47" s="77"/>
      <c r="BRU47" s="77"/>
      <c r="BRV47" s="77"/>
      <c r="BRW47" s="77"/>
      <c r="BRX47" s="77"/>
      <c r="BRY47" s="77"/>
      <c r="BRZ47" s="77"/>
      <c r="BSA47" s="77"/>
      <c r="BSB47" s="77"/>
      <c r="BSC47" s="77"/>
      <c r="BSD47" s="77"/>
      <c r="BSE47" s="77"/>
      <c r="BSF47" s="77"/>
      <c r="BSG47" s="77"/>
      <c r="BSH47" s="77"/>
      <c r="BSI47" s="77"/>
      <c r="BSJ47" s="77"/>
      <c r="BSK47" s="77"/>
      <c r="BSL47" s="77"/>
      <c r="BSM47" s="77"/>
      <c r="BSN47" s="77"/>
      <c r="BSO47" s="77"/>
      <c r="BSP47" s="77"/>
      <c r="BSQ47" s="77"/>
      <c r="BSR47" s="77"/>
      <c r="BSS47" s="77"/>
      <c r="BST47" s="77"/>
      <c r="BSU47" s="77"/>
      <c r="BSV47" s="77"/>
      <c r="BSW47" s="77"/>
      <c r="BSX47" s="77"/>
      <c r="BSY47" s="77"/>
      <c r="BSZ47" s="77"/>
      <c r="BTA47" s="77"/>
      <c r="BTB47" s="77"/>
      <c r="BTC47" s="77"/>
      <c r="BTD47" s="77"/>
      <c r="BTE47" s="77"/>
      <c r="BTF47" s="77"/>
      <c r="BTG47" s="77"/>
      <c r="BTH47" s="77"/>
      <c r="BTI47" s="77"/>
      <c r="BTJ47" s="77"/>
      <c r="BTK47" s="77"/>
      <c r="BTL47" s="77"/>
      <c r="BTM47" s="77"/>
      <c r="BTN47" s="77"/>
      <c r="BTO47" s="77"/>
      <c r="BTP47" s="77"/>
      <c r="BTQ47" s="77"/>
      <c r="BTR47" s="77"/>
      <c r="BTS47" s="77"/>
      <c r="BTT47" s="77"/>
      <c r="BTU47" s="77"/>
      <c r="BTV47" s="77"/>
      <c r="BTW47" s="77"/>
      <c r="BTX47" s="77"/>
      <c r="BTY47" s="77"/>
      <c r="BTZ47" s="77"/>
      <c r="BUA47" s="77"/>
      <c r="BUB47" s="77"/>
      <c r="BUC47" s="77"/>
      <c r="BUD47" s="77"/>
      <c r="BUE47" s="77"/>
      <c r="BUF47" s="77"/>
      <c r="BUG47" s="77"/>
      <c r="BUH47" s="77"/>
      <c r="BUI47" s="77"/>
      <c r="BUJ47" s="77"/>
      <c r="BUK47" s="77"/>
      <c r="BUL47" s="77"/>
      <c r="BUM47" s="77"/>
      <c r="BUN47" s="77"/>
      <c r="BUO47" s="77"/>
      <c r="BUP47" s="77"/>
      <c r="BUQ47" s="77"/>
      <c r="BUR47" s="77"/>
      <c r="BUS47" s="77"/>
      <c r="BUT47" s="77"/>
      <c r="BUU47" s="77"/>
      <c r="BUV47" s="77"/>
      <c r="BUW47" s="77"/>
      <c r="BUX47" s="77"/>
      <c r="BUY47" s="77"/>
      <c r="BUZ47" s="77"/>
      <c r="BVA47" s="77"/>
      <c r="BVB47" s="77"/>
      <c r="BVC47" s="77"/>
      <c r="BVD47" s="77"/>
      <c r="BVE47" s="77"/>
      <c r="BVF47" s="77"/>
      <c r="BVG47" s="77"/>
      <c r="BVH47" s="77"/>
      <c r="BVI47" s="77"/>
      <c r="BVJ47" s="77"/>
      <c r="BVK47" s="77"/>
      <c r="BVL47" s="77"/>
      <c r="BVM47" s="77"/>
      <c r="BVN47" s="77"/>
      <c r="BVO47" s="77"/>
      <c r="BVP47" s="77"/>
      <c r="BVQ47" s="77"/>
      <c r="BVR47" s="77"/>
      <c r="BVS47" s="77"/>
      <c r="BVT47" s="77"/>
      <c r="BVU47" s="77"/>
      <c r="BVV47" s="77"/>
      <c r="BVW47" s="77"/>
      <c r="BVX47" s="77"/>
      <c r="BVY47" s="77"/>
      <c r="BVZ47" s="77"/>
      <c r="BWA47" s="77"/>
      <c r="BWB47" s="77"/>
      <c r="BWC47" s="77"/>
      <c r="BWD47" s="77"/>
      <c r="BWE47" s="77"/>
      <c r="BWF47" s="77"/>
      <c r="BWG47" s="77"/>
      <c r="BWH47" s="77"/>
      <c r="BWI47" s="77"/>
      <c r="BWJ47" s="77"/>
      <c r="BWK47" s="77"/>
      <c r="BWL47" s="77"/>
      <c r="BWM47" s="77"/>
      <c r="BWN47" s="77"/>
      <c r="BWO47" s="77"/>
      <c r="BWP47" s="77"/>
      <c r="BWQ47" s="77"/>
      <c r="BWR47" s="77"/>
      <c r="BWS47" s="77"/>
      <c r="BWT47" s="77"/>
      <c r="BWU47" s="77"/>
      <c r="BWV47" s="77"/>
      <c r="BWW47" s="77"/>
      <c r="BWX47" s="77"/>
      <c r="BWY47" s="77"/>
      <c r="BWZ47" s="77"/>
      <c r="BXA47" s="77"/>
      <c r="BXB47" s="77"/>
      <c r="BXC47" s="77"/>
      <c r="BXD47" s="77"/>
      <c r="BXE47" s="77"/>
      <c r="BXF47" s="77"/>
      <c r="BXG47" s="77"/>
      <c r="BXH47" s="77"/>
      <c r="BXI47" s="77"/>
      <c r="BXJ47" s="77"/>
      <c r="BXK47" s="77"/>
      <c r="BXL47" s="77"/>
      <c r="BXM47" s="77"/>
      <c r="BXN47" s="77"/>
      <c r="BXO47" s="77"/>
      <c r="BXP47" s="77"/>
      <c r="BXQ47" s="77"/>
      <c r="BXR47" s="77"/>
      <c r="BXS47" s="77"/>
      <c r="BXT47" s="77"/>
      <c r="BXU47" s="77"/>
      <c r="BXV47" s="77"/>
      <c r="BXW47" s="77"/>
      <c r="BXX47" s="77"/>
      <c r="BXY47" s="77"/>
      <c r="BXZ47" s="77"/>
      <c r="BYA47" s="77"/>
      <c r="BYB47" s="77"/>
      <c r="BYC47" s="77"/>
      <c r="BYD47" s="77"/>
      <c r="BYE47" s="77"/>
      <c r="BYF47" s="77"/>
      <c r="BYG47" s="77"/>
      <c r="BYH47" s="77"/>
      <c r="BYI47" s="77"/>
      <c r="BYJ47" s="77"/>
      <c r="BYK47" s="77"/>
      <c r="BYL47" s="77"/>
      <c r="BYM47" s="77"/>
      <c r="BYN47" s="77"/>
      <c r="BYO47" s="77"/>
      <c r="BYP47" s="77"/>
      <c r="BYQ47" s="77"/>
      <c r="BYR47" s="77"/>
      <c r="BYS47" s="77"/>
      <c r="BYT47" s="77"/>
      <c r="BYU47" s="77"/>
      <c r="BYV47" s="77"/>
      <c r="BYW47" s="77"/>
      <c r="BYX47" s="77"/>
      <c r="BYY47" s="77"/>
      <c r="BYZ47" s="77"/>
      <c r="BZA47" s="77"/>
      <c r="BZB47" s="77"/>
      <c r="BZC47" s="77"/>
      <c r="BZD47" s="77"/>
      <c r="BZE47" s="77"/>
      <c r="BZF47" s="77"/>
      <c r="BZG47" s="77"/>
      <c r="BZH47" s="77"/>
      <c r="BZI47" s="77"/>
      <c r="BZJ47" s="77"/>
      <c r="BZK47" s="77"/>
      <c r="BZL47" s="77"/>
      <c r="BZM47" s="77"/>
      <c r="BZN47" s="77"/>
      <c r="BZO47" s="77"/>
      <c r="BZP47" s="77"/>
      <c r="BZQ47" s="77"/>
      <c r="BZR47" s="77"/>
      <c r="BZS47" s="77"/>
      <c r="BZT47" s="77"/>
      <c r="BZU47" s="77"/>
      <c r="BZV47" s="77"/>
      <c r="BZW47" s="77"/>
      <c r="BZX47" s="77"/>
      <c r="BZY47" s="77"/>
      <c r="BZZ47" s="77"/>
      <c r="CAA47" s="77"/>
      <c r="CAB47" s="77"/>
      <c r="CAC47" s="77"/>
      <c r="CAD47" s="77"/>
      <c r="CAE47" s="77"/>
      <c r="CAF47" s="77"/>
      <c r="CAG47" s="77"/>
      <c r="CAH47" s="77"/>
      <c r="CAI47" s="77"/>
      <c r="CAJ47" s="77"/>
    </row>
    <row r="48" spans="1:2064" s="7" customFormat="1" ht="15.5">
      <c r="A48" s="77"/>
      <c r="B48" s="304" t="s">
        <v>106</v>
      </c>
      <c r="C48" s="305"/>
      <c r="D48" s="305"/>
      <c r="E48" s="305"/>
      <c r="F48" s="305"/>
      <c r="G48" s="305"/>
      <c r="H48" s="305"/>
      <c r="I48" s="306"/>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c r="FQ48" s="77"/>
      <c r="FR48" s="77"/>
      <c r="FS48" s="77"/>
      <c r="FT48" s="77"/>
      <c r="FU48" s="77"/>
      <c r="FV48" s="77"/>
      <c r="FW48" s="77"/>
      <c r="FX48" s="77"/>
      <c r="FY48" s="77"/>
      <c r="FZ48" s="77"/>
      <c r="GA48" s="77"/>
      <c r="GB48" s="77"/>
      <c r="GC48" s="77"/>
      <c r="GD48" s="77"/>
      <c r="GE48" s="77"/>
      <c r="GF48" s="77"/>
      <c r="GG48" s="77"/>
      <c r="GH48" s="77"/>
      <c r="GI48" s="77"/>
      <c r="GJ48" s="77"/>
      <c r="GK48" s="77"/>
      <c r="GL48" s="77"/>
      <c r="GM48" s="77"/>
      <c r="GN48" s="77"/>
      <c r="GO48" s="77"/>
      <c r="GP48" s="77"/>
      <c r="GQ48" s="77"/>
      <c r="GR48" s="77"/>
      <c r="GS48" s="77"/>
      <c r="GT48" s="77"/>
      <c r="GU48" s="77"/>
      <c r="GV48" s="77"/>
      <c r="GW48" s="77"/>
      <c r="GX48" s="77"/>
      <c r="GY48" s="77"/>
      <c r="GZ48" s="77"/>
      <c r="HA48" s="77"/>
      <c r="HB48" s="77"/>
      <c r="HC48" s="77"/>
      <c r="HD48" s="77"/>
      <c r="HE48" s="77"/>
      <c r="HF48" s="77"/>
      <c r="HG48" s="77"/>
      <c r="HH48" s="77"/>
      <c r="HI48" s="77"/>
      <c r="HJ48" s="77"/>
      <c r="HK48" s="77"/>
      <c r="HL48" s="77"/>
      <c r="HM48" s="77"/>
      <c r="HN48" s="77"/>
      <c r="HO48" s="77"/>
      <c r="HP48" s="77"/>
      <c r="HQ48" s="77"/>
      <c r="HR48" s="77"/>
      <c r="HS48" s="77"/>
      <c r="HT48" s="77"/>
      <c r="HU48" s="77"/>
      <c r="HV48" s="77"/>
      <c r="HW48" s="77"/>
      <c r="HX48" s="77"/>
      <c r="HY48" s="77"/>
      <c r="HZ48" s="77"/>
      <c r="IA48" s="77"/>
      <c r="IB48" s="77"/>
      <c r="IC48" s="77"/>
      <c r="ID48" s="77"/>
      <c r="IE48" s="77"/>
      <c r="IF48" s="77"/>
      <c r="IG48" s="77"/>
      <c r="IH48" s="77"/>
      <c r="II48" s="77"/>
      <c r="IJ48" s="77"/>
      <c r="IK48" s="77"/>
      <c r="IL48" s="77"/>
      <c r="IM48" s="77"/>
      <c r="IN48" s="77"/>
      <c r="IO48" s="77"/>
      <c r="IP48" s="77"/>
      <c r="IQ48" s="77"/>
      <c r="IR48" s="77"/>
      <c r="IS48" s="77"/>
      <c r="IT48" s="77"/>
      <c r="IU48" s="77"/>
      <c r="IV48" s="77"/>
      <c r="IW48" s="77"/>
      <c r="IX48" s="77"/>
      <c r="IY48" s="77"/>
      <c r="IZ48" s="77"/>
      <c r="JA48" s="77"/>
      <c r="JB48" s="77"/>
      <c r="JC48" s="77"/>
      <c r="JD48" s="77"/>
      <c r="JE48" s="77"/>
      <c r="JF48" s="77"/>
      <c r="JG48" s="77"/>
      <c r="JH48" s="77"/>
      <c r="JI48" s="77"/>
      <c r="JJ48" s="77"/>
      <c r="JK48" s="77"/>
      <c r="JL48" s="77"/>
      <c r="JM48" s="77"/>
      <c r="JN48" s="77"/>
      <c r="JO48" s="77"/>
      <c r="JP48" s="77"/>
      <c r="JQ48" s="77"/>
      <c r="JR48" s="77"/>
      <c r="JS48" s="77"/>
      <c r="JT48" s="77"/>
      <c r="JU48" s="77"/>
      <c r="JV48" s="77"/>
      <c r="JW48" s="77"/>
      <c r="JX48" s="77"/>
      <c r="JY48" s="77"/>
      <c r="JZ48" s="77"/>
      <c r="KA48" s="77"/>
      <c r="KB48" s="77"/>
      <c r="KC48" s="77"/>
      <c r="KD48" s="77"/>
      <c r="KE48" s="77"/>
      <c r="KF48" s="77"/>
      <c r="KG48" s="77"/>
      <c r="KH48" s="77"/>
      <c r="KI48" s="77"/>
      <c r="KJ48" s="77"/>
      <c r="KK48" s="77"/>
      <c r="KL48" s="77"/>
      <c r="KM48" s="77"/>
      <c r="KN48" s="77"/>
      <c r="KO48" s="77"/>
      <c r="KP48" s="77"/>
      <c r="KQ48" s="77"/>
      <c r="KR48" s="77"/>
      <c r="KS48" s="77"/>
      <c r="KT48" s="77"/>
      <c r="KU48" s="77"/>
      <c r="KV48" s="77"/>
      <c r="KW48" s="77"/>
      <c r="KX48" s="77"/>
      <c r="KY48" s="77"/>
      <c r="KZ48" s="77"/>
      <c r="LA48" s="77"/>
      <c r="LB48" s="77"/>
      <c r="LC48" s="77"/>
      <c r="LD48" s="77"/>
      <c r="LE48" s="77"/>
      <c r="LF48" s="77"/>
      <c r="LG48" s="77"/>
      <c r="LH48" s="77"/>
      <c r="LI48" s="77"/>
      <c r="LJ48" s="77"/>
      <c r="LK48" s="77"/>
      <c r="LL48" s="77"/>
      <c r="LM48" s="77"/>
      <c r="LN48" s="77"/>
      <c r="LO48" s="77"/>
      <c r="LP48" s="77"/>
      <c r="LQ48" s="77"/>
      <c r="LR48" s="77"/>
      <c r="LS48" s="77"/>
      <c r="LT48" s="77"/>
      <c r="LU48" s="77"/>
      <c r="LV48" s="77"/>
      <c r="LW48" s="77"/>
      <c r="LX48" s="77"/>
      <c r="LY48" s="77"/>
      <c r="LZ48" s="77"/>
      <c r="MA48" s="77"/>
      <c r="MB48" s="77"/>
      <c r="MC48" s="77"/>
      <c r="MD48" s="77"/>
      <c r="ME48" s="77"/>
      <c r="MF48" s="77"/>
      <c r="MG48" s="77"/>
      <c r="MH48" s="77"/>
      <c r="MI48" s="77"/>
      <c r="MJ48" s="77"/>
      <c r="MK48" s="77"/>
      <c r="ML48" s="77"/>
      <c r="MM48" s="77"/>
      <c r="MN48" s="77"/>
      <c r="MO48" s="77"/>
      <c r="MP48" s="77"/>
      <c r="MQ48" s="77"/>
      <c r="MR48" s="77"/>
      <c r="MS48" s="77"/>
      <c r="MT48" s="77"/>
      <c r="MU48" s="77"/>
      <c r="MV48" s="77"/>
      <c r="MW48" s="77"/>
      <c r="MX48" s="77"/>
      <c r="MY48" s="77"/>
      <c r="MZ48" s="77"/>
      <c r="NA48" s="77"/>
      <c r="NB48" s="77"/>
      <c r="NC48" s="77"/>
      <c r="ND48" s="77"/>
      <c r="NE48" s="77"/>
      <c r="NF48" s="77"/>
      <c r="NG48" s="77"/>
      <c r="NH48" s="77"/>
      <c r="NI48" s="77"/>
      <c r="NJ48" s="77"/>
      <c r="NK48" s="77"/>
      <c r="NL48" s="77"/>
      <c r="NM48" s="77"/>
      <c r="NN48" s="77"/>
      <c r="NO48" s="77"/>
      <c r="NP48" s="77"/>
      <c r="NQ48" s="77"/>
      <c r="NR48" s="77"/>
      <c r="NS48" s="77"/>
      <c r="NT48" s="77"/>
      <c r="NU48" s="77"/>
      <c r="NV48" s="77"/>
      <c r="NW48" s="77"/>
      <c r="NX48" s="77"/>
      <c r="NY48" s="77"/>
      <c r="NZ48" s="77"/>
      <c r="OA48" s="77"/>
      <c r="OB48" s="77"/>
      <c r="OC48" s="77"/>
      <c r="OD48" s="77"/>
      <c r="OE48" s="77"/>
      <c r="OF48" s="77"/>
      <c r="OG48" s="77"/>
      <c r="OH48" s="77"/>
      <c r="OI48" s="77"/>
      <c r="OJ48" s="77"/>
      <c r="OK48" s="77"/>
      <c r="OL48" s="77"/>
      <c r="OM48" s="77"/>
      <c r="ON48" s="77"/>
      <c r="OO48" s="77"/>
      <c r="OP48" s="77"/>
      <c r="OQ48" s="77"/>
      <c r="OR48" s="77"/>
      <c r="OS48" s="77"/>
      <c r="OT48" s="77"/>
      <c r="OU48" s="77"/>
      <c r="OV48" s="77"/>
      <c r="OW48" s="77"/>
      <c r="OX48" s="77"/>
      <c r="OY48" s="77"/>
      <c r="OZ48" s="77"/>
      <c r="PA48" s="77"/>
      <c r="PB48" s="77"/>
      <c r="PC48" s="77"/>
      <c r="PD48" s="77"/>
      <c r="PE48" s="77"/>
      <c r="PF48" s="77"/>
      <c r="PG48" s="77"/>
      <c r="PH48" s="77"/>
      <c r="PI48" s="77"/>
      <c r="PJ48" s="77"/>
      <c r="PK48" s="77"/>
      <c r="PL48" s="77"/>
      <c r="PM48" s="77"/>
      <c r="PN48" s="77"/>
      <c r="PO48" s="77"/>
      <c r="PP48" s="77"/>
      <c r="PQ48" s="77"/>
      <c r="PR48" s="77"/>
      <c r="PS48" s="77"/>
      <c r="PT48" s="77"/>
      <c r="PU48" s="77"/>
      <c r="PV48" s="77"/>
      <c r="PW48" s="77"/>
      <c r="PX48" s="77"/>
      <c r="PY48" s="77"/>
      <c r="PZ48" s="77"/>
      <c r="QA48" s="77"/>
      <c r="QB48" s="77"/>
      <c r="QC48" s="77"/>
      <c r="QD48" s="77"/>
      <c r="QE48" s="77"/>
      <c r="QF48" s="77"/>
      <c r="QG48" s="77"/>
      <c r="QH48" s="77"/>
      <c r="QI48" s="77"/>
      <c r="QJ48" s="77"/>
      <c r="QK48" s="77"/>
      <c r="QL48" s="77"/>
      <c r="QM48" s="77"/>
      <c r="QN48" s="77"/>
      <c r="QO48" s="77"/>
      <c r="QP48" s="77"/>
      <c r="QQ48" s="77"/>
      <c r="QR48" s="77"/>
      <c r="QS48" s="77"/>
      <c r="QT48" s="77"/>
      <c r="QU48" s="77"/>
      <c r="QV48" s="77"/>
      <c r="QW48" s="77"/>
      <c r="QX48" s="77"/>
      <c r="QY48" s="77"/>
      <c r="QZ48" s="77"/>
      <c r="RA48" s="77"/>
      <c r="RB48" s="77"/>
      <c r="RC48" s="77"/>
      <c r="RD48" s="77"/>
      <c r="RE48" s="77"/>
      <c r="RF48" s="77"/>
      <c r="RG48" s="77"/>
      <c r="RH48" s="77"/>
      <c r="RI48" s="77"/>
      <c r="RJ48" s="77"/>
      <c r="RK48" s="77"/>
      <c r="RL48" s="77"/>
      <c r="RM48" s="77"/>
      <c r="RN48" s="77"/>
      <c r="RO48" s="77"/>
      <c r="RP48" s="77"/>
      <c r="RQ48" s="77"/>
      <c r="RR48" s="77"/>
      <c r="RS48" s="77"/>
      <c r="RT48" s="77"/>
      <c r="RU48" s="77"/>
      <c r="RV48" s="77"/>
      <c r="RW48" s="77"/>
      <c r="RX48" s="77"/>
      <c r="RY48" s="77"/>
      <c r="RZ48" s="77"/>
      <c r="SA48" s="77"/>
      <c r="SB48" s="77"/>
      <c r="SC48" s="77"/>
      <c r="SD48" s="77"/>
      <c r="SE48" s="77"/>
      <c r="SF48" s="77"/>
      <c r="SG48" s="77"/>
      <c r="SH48" s="77"/>
      <c r="SI48" s="77"/>
      <c r="SJ48" s="77"/>
      <c r="SK48" s="77"/>
      <c r="SL48" s="77"/>
      <c r="SM48" s="77"/>
      <c r="SN48" s="77"/>
      <c r="SO48" s="77"/>
      <c r="SP48" s="77"/>
      <c r="SQ48" s="77"/>
      <c r="SR48" s="77"/>
      <c r="SS48" s="77"/>
      <c r="ST48" s="77"/>
      <c r="SU48" s="77"/>
      <c r="SV48" s="77"/>
      <c r="SW48" s="77"/>
      <c r="SX48" s="77"/>
      <c r="SY48" s="77"/>
      <c r="SZ48" s="77"/>
      <c r="TA48" s="77"/>
      <c r="TB48" s="77"/>
      <c r="TC48" s="77"/>
      <c r="TD48" s="77"/>
      <c r="TE48" s="77"/>
      <c r="TF48" s="77"/>
      <c r="TG48" s="77"/>
      <c r="TH48" s="77"/>
      <c r="TI48" s="77"/>
      <c r="TJ48" s="77"/>
      <c r="TK48" s="77"/>
      <c r="TL48" s="77"/>
      <c r="TM48" s="77"/>
      <c r="TN48" s="77"/>
      <c r="TO48" s="77"/>
      <c r="TP48" s="77"/>
      <c r="TQ48" s="77"/>
      <c r="TR48" s="77"/>
      <c r="TS48" s="77"/>
      <c r="TT48" s="77"/>
      <c r="TU48" s="77"/>
      <c r="TV48" s="77"/>
      <c r="TW48" s="77"/>
      <c r="TX48" s="77"/>
      <c r="TY48" s="77"/>
      <c r="TZ48" s="77"/>
      <c r="UA48" s="77"/>
      <c r="UB48" s="77"/>
      <c r="UC48" s="77"/>
      <c r="UD48" s="77"/>
      <c r="UE48" s="77"/>
      <c r="UF48" s="77"/>
      <c r="UG48" s="77"/>
      <c r="UH48" s="77"/>
      <c r="UI48" s="77"/>
      <c r="UJ48" s="77"/>
      <c r="UK48" s="77"/>
      <c r="UL48" s="77"/>
      <c r="UM48" s="77"/>
      <c r="UN48" s="77"/>
      <c r="UO48" s="77"/>
      <c r="UP48" s="77"/>
      <c r="UQ48" s="77"/>
      <c r="UR48" s="77"/>
      <c r="US48" s="77"/>
      <c r="UT48" s="77"/>
      <c r="UU48" s="77"/>
      <c r="UV48" s="77"/>
      <c r="UW48" s="77"/>
      <c r="UX48" s="77"/>
      <c r="UY48" s="77"/>
      <c r="UZ48" s="77"/>
      <c r="VA48" s="77"/>
      <c r="VB48" s="77"/>
      <c r="VC48" s="77"/>
      <c r="VD48" s="77"/>
      <c r="VE48" s="77"/>
      <c r="VF48" s="77"/>
      <c r="VG48" s="77"/>
      <c r="VH48" s="77"/>
      <c r="VI48" s="77"/>
      <c r="VJ48" s="77"/>
      <c r="VK48" s="77"/>
      <c r="VL48" s="77"/>
      <c r="VM48" s="77"/>
      <c r="VN48" s="77"/>
      <c r="VO48" s="77"/>
      <c r="VP48" s="77"/>
      <c r="VQ48" s="77"/>
      <c r="VR48" s="77"/>
      <c r="VS48" s="77"/>
      <c r="VT48" s="77"/>
      <c r="VU48" s="77"/>
      <c r="VV48" s="77"/>
      <c r="VW48" s="77"/>
      <c r="VX48" s="77"/>
      <c r="VY48" s="77"/>
      <c r="VZ48" s="77"/>
      <c r="WA48" s="77"/>
      <c r="WB48" s="77"/>
      <c r="WC48" s="77"/>
      <c r="WD48" s="77"/>
      <c r="WE48" s="77"/>
      <c r="WF48" s="77"/>
      <c r="WG48" s="77"/>
      <c r="WH48" s="77"/>
      <c r="WI48" s="77"/>
      <c r="WJ48" s="77"/>
      <c r="WK48" s="77"/>
      <c r="WL48" s="77"/>
      <c r="WM48" s="77"/>
      <c r="WN48" s="77"/>
      <c r="WO48" s="77"/>
      <c r="WP48" s="77"/>
      <c r="WQ48" s="77"/>
      <c r="WR48" s="77"/>
      <c r="WS48" s="77"/>
      <c r="WT48" s="77"/>
      <c r="WU48" s="77"/>
      <c r="WV48" s="77"/>
      <c r="WW48" s="77"/>
      <c r="WX48" s="77"/>
      <c r="WY48" s="77"/>
      <c r="WZ48" s="77"/>
      <c r="XA48" s="77"/>
      <c r="XB48" s="77"/>
      <c r="XC48" s="77"/>
      <c r="XD48" s="77"/>
      <c r="XE48" s="77"/>
      <c r="XF48" s="77"/>
      <c r="XG48" s="77"/>
      <c r="XH48" s="77"/>
      <c r="XI48" s="77"/>
      <c r="XJ48" s="77"/>
      <c r="XK48" s="77"/>
      <c r="XL48" s="77"/>
      <c r="XM48" s="77"/>
      <c r="XN48" s="77"/>
      <c r="XO48" s="77"/>
      <c r="XP48" s="77"/>
      <c r="XQ48" s="77"/>
      <c r="XR48" s="77"/>
      <c r="XS48" s="77"/>
      <c r="XT48" s="77"/>
      <c r="XU48" s="77"/>
      <c r="XV48" s="77"/>
      <c r="XW48" s="77"/>
      <c r="XX48" s="77"/>
      <c r="XY48" s="77"/>
      <c r="XZ48" s="77"/>
      <c r="YA48" s="77"/>
      <c r="YB48" s="77"/>
      <c r="YC48" s="77"/>
      <c r="YD48" s="77"/>
      <c r="YE48" s="77"/>
      <c r="YF48" s="77"/>
      <c r="YG48" s="77"/>
      <c r="YH48" s="77"/>
      <c r="YI48" s="77"/>
      <c r="YJ48" s="77"/>
      <c r="YK48" s="77"/>
      <c r="YL48" s="77"/>
      <c r="YM48" s="77"/>
      <c r="YN48" s="77"/>
      <c r="YO48" s="77"/>
      <c r="YP48" s="77"/>
      <c r="YQ48" s="77"/>
      <c r="YR48" s="77"/>
      <c r="YS48" s="77"/>
      <c r="YT48" s="77"/>
      <c r="YU48" s="77"/>
      <c r="YV48" s="77"/>
      <c r="YW48" s="77"/>
      <c r="YX48" s="77"/>
      <c r="YY48" s="77"/>
      <c r="YZ48" s="77"/>
      <c r="ZA48" s="77"/>
      <c r="ZB48" s="77"/>
      <c r="ZC48" s="77"/>
      <c r="ZD48" s="77"/>
      <c r="ZE48" s="77"/>
      <c r="ZF48" s="77"/>
      <c r="ZG48" s="77"/>
      <c r="ZH48" s="77"/>
      <c r="ZI48" s="77"/>
      <c r="ZJ48" s="77"/>
      <c r="ZK48" s="77"/>
      <c r="ZL48" s="77"/>
      <c r="ZM48" s="77"/>
      <c r="ZN48" s="77"/>
      <c r="ZO48" s="77"/>
      <c r="ZP48" s="77"/>
      <c r="ZQ48" s="77"/>
      <c r="ZR48" s="77"/>
      <c r="ZS48" s="77"/>
      <c r="ZT48" s="77"/>
      <c r="ZU48" s="77"/>
      <c r="ZV48" s="77"/>
      <c r="ZW48" s="77"/>
      <c r="ZX48" s="77"/>
      <c r="ZY48" s="77"/>
      <c r="ZZ48" s="77"/>
      <c r="AAA48" s="77"/>
      <c r="AAB48" s="77"/>
      <c r="AAC48" s="77"/>
      <c r="AAD48" s="77"/>
      <c r="AAE48" s="77"/>
      <c r="AAF48" s="77"/>
      <c r="AAG48" s="77"/>
      <c r="AAH48" s="77"/>
      <c r="AAI48" s="77"/>
      <c r="AAJ48" s="77"/>
      <c r="AAK48" s="77"/>
      <c r="AAL48" s="77"/>
      <c r="AAM48" s="77"/>
      <c r="AAN48" s="77"/>
      <c r="AAO48" s="77"/>
      <c r="AAP48" s="77"/>
      <c r="AAQ48" s="77"/>
      <c r="AAR48" s="77"/>
      <c r="AAS48" s="77"/>
      <c r="AAT48" s="77"/>
      <c r="AAU48" s="77"/>
      <c r="AAV48" s="77"/>
      <c r="AAW48" s="77"/>
      <c r="AAX48" s="77"/>
      <c r="AAY48" s="77"/>
      <c r="AAZ48" s="77"/>
      <c r="ABA48" s="77"/>
      <c r="ABB48" s="77"/>
      <c r="ABC48" s="77"/>
      <c r="ABD48" s="77"/>
      <c r="ABE48" s="77"/>
      <c r="ABF48" s="77"/>
      <c r="ABG48" s="77"/>
      <c r="ABH48" s="77"/>
      <c r="ABI48" s="77"/>
      <c r="ABJ48" s="77"/>
      <c r="ABK48" s="77"/>
      <c r="ABL48" s="77"/>
      <c r="ABM48" s="77"/>
      <c r="ABN48" s="77"/>
      <c r="ABO48" s="77"/>
      <c r="ABP48" s="77"/>
      <c r="ABQ48" s="77"/>
      <c r="ABR48" s="77"/>
      <c r="ABS48" s="77"/>
      <c r="ABT48" s="77"/>
      <c r="ABU48" s="77"/>
      <c r="ABV48" s="77"/>
      <c r="ABW48" s="77"/>
      <c r="ABX48" s="77"/>
      <c r="ABY48" s="77"/>
      <c r="ABZ48" s="77"/>
      <c r="ACA48" s="77"/>
      <c r="ACB48" s="77"/>
      <c r="ACC48" s="77"/>
      <c r="ACD48" s="77"/>
      <c r="ACE48" s="77"/>
      <c r="ACF48" s="77"/>
      <c r="ACG48" s="77"/>
      <c r="ACH48" s="77"/>
      <c r="ACI48" s="77"/>
      <c r="ACJ48" s="77"/>
      <c r="ACK48" s="77"/>
      <c r="ACL48" s="77"/>
      <c r="ACM48" s="77"/>
      <c r="ACN48" s="77"/>
      <c r="ACO48" s="77"/>
      <c r="ACP48" s="77"/>
      <c r="ACQ48" s="77"/>
      <c r="ACR48" s="77"/>
      <c r="ACS48" s="77"/>
      <c r="ACT48" s="77"/>
      <c r="ACU48" s="77"/>
      <c r="ACV48" s="77"/>
      <c r="ACW48" s="77"/>
      <c r="ACX48" s="77"/>
      <c r="ACY48" s="77"/>
      <c r="ACZ48" s="77"/>
      <c r="ADA48" s="77"/>
      <c r="ADB48" s="77"/>
      <c r="ADC48" s="77"/>
      <c r="ADD48" s="77"/>
      <c r="ADE48" s="77"/>
      <c r="ADF48" s="77"/>
      <c r="ADG48" s="77"/>
      <c r="ADH48" s="77"/>
      <c r="ADI48" s="77"/>
      <c r="ADJ48" s="77"/>
      <c r="ADK48" s="77"/>
      <c r="ADL48" s="77"/>
      <c r="ADM48" s="77"/>
      <c r="ADN48" s="77"/>
      <c r="ADO48" s="77"/>
      <c r="ADP48" s="77"/>
      <c r="ADQ48" s="77"/>
      <c r="ADR48" s="77"/>
      <c r="ADS48" s="77"/>
      <c r="ADT48" s="77"/>
      <c r="ADU48" s="77"/>
      <c r="ADV48" s="77"/>
      <c r="ADW48" s="77"/>
      <c r="ADX48" s="77"/>
      <c r="ADY48" s="77"/>
      <c r="ADZ48" s="77"/>
      <c r="AEA48" s="77"/>
      <c r="AEB48" s="77"/>
      <c r="AEC48" s="77"/>
      <c r="AED48" s="77"/>
      <c r="AEE48" s="77"/>
      <c r="AEF48" s="77"/>
      <c r="AEG48" s="77"/>
      <c r="AEH48" s="77"/>
      <c r="AEI48" s="77"/>
      <c r="AEJ48" s="77"/>
      <c r="AEK48" s="77"/>
      <c r="AEL48" s="77"/>
      <c r="AEM48" s="77"/>
      <c r="AEN48" s="77"/>
      <c r="AEO48" s="77"/>
      <c r="AEP48" s="77"/>
      <c r="AEQ48" s="77"/>
      <c r="AER48" s="77"/>
      <c r="AES48" s="77"/>
      <c r="AET48" s="77"/>
      <c r="AEU48" s="77"/>
      <c r="AEV48" s="77"/>
      <c r="AEW48" s="77"/>
      <c r="AEX48" s="77"/>
      <c r="AEY48" s="77"/>
      <c r="AEZ48" s="77"/>
      <c r="AFA48" s="77"/>
      <c r="AFB48" s="77"/>
      <c r="AFC48" s="77"/>
      <c r="AFD48" s="77"/>
      <c r="AFE48" s="77"/>
      <c r="AFF48" s="77"/>
      <c r="AFG48" s="77"/>
      <c r="AFH48" s="77"/>
      <c r="AFI48" s="77"/>
      <c r="AFJ48" s="77"/>
      <c r="AFK48" s="77"/>
      <c r="AFL48" s="77"/>
      <c r="AFM48" s="77"/>
      <c r="AFN48" s="77"/>
      <c r="AFO48" s="77"/>
      <c r="AFP48" s="77"/>
      <c r="AFQ48" s="77"/>
      <c r="AFR48" s="77"/>
      <c r="AFS48" s="77"/>
      <c r="AFT48" s="77"/>
      <c r="AFU48" s="77"/>
      <c r="AFV48" s="77"/>
      <c r="AFW48" s="77"/>
      <c r="AFX48" s="77"/>
      <c r="AFY48" s="77"/>
      <c r="AFZ48" s="77"/>
      <c r="AGA48" s="77"/>
      <c r="AGB48" s="77"/>
      <c r="AGC48" s="77"/>
      <c r="AGD48" s="77"/>
      <c r="AGE48" s="77"/>
      <c r="AGF48" s="77"/>
      <c r="AGG48" s="77"/>
      <c r="AGH48" s="77"/>
      <c r="AGI48" s="77"/>
      <c r="AGJ48" s="77"/>
      <c r="AGK48" s="77"/>
      <c r="AGL48" s="77"/>
      <c r="AGM48" s="77"/>
      <c r="AGN48" s="77"/>
      <c r="AGO48" s="77"/>
      <c r="AGP48" s="77"/>
      <c r="AGQ48" s="77"/>
      <c r="AGR48" s="77"/>
      <c r="AGS48" s="77"/>
      <c r="AGT48" s="77"/>
      <c r="AGU48" s="77"/>
      <c r="AGV48" s="77"/>
      <c r="AGW48" s="77"/>
      <c r="AGX48" s="77"/>
      <c r="AGY48" s="77"/>
      <c r="AGZ48" s="77"/>
      <c r="AHA48" s="77"/>
      <c r="AHB48" s="77"/>
      <c r="AHC48" s="77"/>
      <c r="AHD48" s="77"/>
      <c r="AHE48" s="77"/>
      <c r="AHF48" s="77"/>
      <c r="AHG48" s="77"/>
      <c r="AHH48" s="77"/>
      <c r="AHI48" s="77"/>
      <c r="AHJ48" s="77"/>
      <c r="AHK48" s="77"/>
      <c r="AHL48" s="77"/>
      <c r="AHM48" s="77"/>
      <c r="AHN48" s="77"/>
      <c r="AHO48" s="77"/>
      <c r="AHP48" s="77"/>
      <c r="AHQ48" s="77"/>
      <c r="AHR48" s="77"/>
      <c r="AHS48" s="77"/>
      <c r="AHT48" s="77"/>
      <c r="AHU48" s="77"/>
      <c r="AHV48" s="77"/>
      <c r="AHW48" s="77"/>
      <c r="AHX48" s="77"/>
      <c r="AHY48" s="77"/>
      <c r="AHZ48" s="77"/>
      <c r="AIA48" s="77"/>
      <c r="AIB48" s="77"/>
      <c r="AIC48" s="77"/>
      <c r="AID48" s="77"/>
      <c r="AIE48" s="77"/>
      <c r="AIF48" s="77"/>
      <c r="AIG48" s="77"/>
      <c r="AIH48" s="77"/>
      <c r="AII48" s="77"/>
      <c r="AIJ48" s="77"/>
      <c r="AIK48" s="77"/>
      <c r="AIL48" s="77"/>
      <c r="AIM48" s="77"/>
      <c r="AIN48" s="77"/>
      <c r="AIO48" s="77"/>
      <c r="AIP48" s="77"/>
      <c r="AIQ48" s="77"/>
      <c r="AIR48" s="77"/>
      <c r="AIS48" s="77"/>
      <c r="AIT48" s="77"/>
      <c r="AIU48" s="77"/>
      <c r="AIV48" s="77"/>
      <c r="AIW48" s="77"/>
      <c r="AIX48" s="77"/>
      <c r="AIY48" s="77"/>
      <c r="AIZ48" s="77"/>
      <c r="AJA48" s="77"/>
      <c r="AJB48" s="77"/>
      <c r="AJC48" s="77"/>
      <c r="AJD48" s="77"/>
      <c r="AJE48" s="77"/>
      <c r="AJF48" s="77"/>
      <c r="AJG48" s="77"/>
      <c r="AJH48" s="77"/>
      <c r="AJI48" s="77"/>
      <c r="AJJ48" s="77"/>
      <c r="AJK48" s="77"/>
      <c r="AJL48" s="77"/>
      <c r="AJM48" s="77"/>
      <c r="AJN48" s="77"/>
      <c r="AJO48" s="77"/>
      <c r="AJP48" s="77"/>
      <c r="AJQ48" s="77"/>
      <c r="AJR48" s="77"/>
      <c r="AJS48" s="77"/>
      <c r="AJT48" s="77"/>
      <c r="AJU48" s="77"/>
      <c r="AJV48" s="77"/>
      <c r="AJW48" s="77"/>
      <c r="AJX48" s="77"/>
      <c r="AJY48" s="77"/>
      <c r="AJZ48" s="77"/>
      <c r="AKA48" s="77"/>
      <c r="AKB48" s="77"/>
      <c r="AKC48" s="77"/>
      <c r="AKD48" s="77"/>
      <c r="AKE48" s="77"/>
      <c r="AKF48" s="77"/>
      <c r="AKG48" s="77"/>
      <c r="AKH48" s="77"/>
      <c r="AKI48" s="77"/>
      <c r="AKJ48" s="77"/>
      <c r="AKK48" s="77"/>
      <c r="AKL48" s="77"/>
      <c r="AKM48" s="77"/>
      <c r="AKN48" s="77"/>
      <c r="AKO48" s="77"/>
      <c r="AKP48" s="77"/>
      <c r="AKQ48" s="77"/>
      <c r="AKR48" s="77"/>
      <c r="AKS48" s="77"/>
      <c r="AKT48" s="77"/>
      <c r="AKU48" s="77"/>
      <c r="AKV48" s="77"/>
      <c r="AKW48" s="77"/>
      <c r="AKX48" s="77"/>
      <c r="AKY48" s="77"/>
      <c r="AKZ48" s="77"/>
      <c r="ALA48" s="77"/>
      <c r="ALB48" s="77"/>
      <c r="ALC48" s="77"/>
      <c r="ALD48" s="77"/>
      <c r="ALE48" s="77"/>
      <c r="ALF48" s="77"/>
      <c r="ALG48" s="77"/>
      <c r="ALH48" s="77"/>
      <c r="ALI48" s="77"/>
      <c r="ALJ48" s="77"/>
      <c r="ALK48" s="77"/>
      <c r="ALL48" s="77"/>
      <c r="ALM48" s="77"/>
      <c r="ALN48" s="77"/>
      <c r="ALO48" s="77"/>
      <c r="ALP48" s="77"/>
      <c r="ALQ48" s="77"/>
      <c r="ALR48" s="77"/>
      <c r="ALS48" s="77"/>
      <c r="ALT48" s="77"/>
      <c r="ALU48" s="77"/>
      <c r="ALV48" s="77"/>
      <c r="ALW48" s="77"/>
      <c r="ALX48" s="77"/>
      <c r="ALY48" s="77"/>
      <c r="ALZ48" s="77"/>
      <c r="AMA48" s="77"/>
      <c r="AMB48" s="77"/>
      <c r="AMC48" s="77"/>
      <c r="AMD48" s="77"/>
      <c r="AME48" s="77"/>
      <c r="AMF48" s="77"/>
      <c r="AMG48" s="77"/>
      <c r="AMH48" s="77"/>
      <c r="AMI48" s="77"/>
      <c r="AMJ48" s="77"/>
      <c r="AMK48" s="77"/>
      <c r="AML48" s="77"/>
      <c r="AMM48" s="77"/>
      <c r="AMN48" s="77"/>
      <c r="AMO48" s="77"/>
      <c r="AMP48" s="77"/>
      <c r="AMQ48" s="77"/>
      <c r="AMR48" s="77"/>
      <c r="AMS48" s="77"/>
      <c r="AMT48" s="77"/>
      <c r="AMU48" s="77"/>
      <c r="AMV48" s="77"/>
      <c r="AMW48" s="77"/>
      <c r="AMX48" s="77"/>
      <c r="AMY48" s="77"/>
      <c r="AMZ48" s="77"/>
      <c r="ANA48" s="77"/>
      <c r="ANB48" s="77"/>
      <c r="ANC48" s="77"/>
      <c r="AND48" s="77"/>
      <c r="ANE48" s="77"/>
      <c r="ANF48" s="77"/>
      <c r="ANG48" s="77"/>
      <c r="ANH48" s="77"/>
      <c r="ANI48" s="77"/>
      <c r="ANJ48" s="77"/>
      <c r="ANK48" s="77"/>
      <c r="ANL48" s="77"/>
      <c r="ANM48" s="77"/>
      <c r="ANN48" s="77"/>
      <c r="ANO48" s="77"/>
      <c r="ANP48" s="77"/>
      <c r="ANQ48" s="77"/>
      <c r="ANR48" s="77"/>
      <c r="ANS48" s="77"/>
      <c r="ANT48" s="77"/>
      <c r="ANU48" s="77"/>
      <c r="ANV48" s="77"/>
      <c r="ANW48" s="77"/>
      <c r="ANX48" s="77"/>
      <c r="ANY48" s="77"/>
      <c r="ANZ48" s="77"/>
      <c r="AOA48" s="77"/>
      <c r="AOB48" s="77"/>
      <c r="AOC48" s="77"/>
      <c r="AOD48" s="77"/>
      <c r="AOE48" s="77"/>
      <c r="AOF48" s="77"/>
      <c r="AOG48" s="77"/>
      <c r="AOH48" s="77"/>
      <c r="AOI48" s="77"/>
      <c r="AOJ48" s="77"/>
      <c r="AOK48" s="77"/>
      <c r="AOL48" s="77"/>
      <c r="AOM48" s="77"/>
      <c r="AON48" s="77"/>
      <c r="AOO48" s="77"/>
      <c r="AOP48" s="77"/>
      <c r="AOQ48" s="77"/>
      <c r="AOR48" s="77"/>
      <c r="AOS48" s="77"/>
      <c r="AOT48" s="77"/>
      <c r="AOU48" s="77"/>
      <c r="AOV48" s="77"/>
      <c r="AOW48" s="77"/>
      <c r="AOX48" s="77"/>
      <c r="AOY48" s="77"/>
      <c r="AOZ48" s="77"/>
      <c r="APA48" s="77"/>
      <c r="APB48" s="77"/>
      <c r="APC48" s="77"/>
      <c r="APD48" s="77"/>
      <c r="APE48" s="77"/>
      <c r="APF48" s="77"/>
      <c r="APG48" s="77"/>
      <c r="APH48" s="77"/>
      <c r="API48" s="77"/>
      <c r="APJ48" s="77"/>
      <c r="APK48" s="77"/>
      <c r="APL48" s="77"/>
      <c r="APM48" s="77"/>
      <c r="APN48" s="77"/>
      <c r="APO48" s="77"/>
      <c r="APP48" s="77"/>
      <c r="APQ48" s="77"/>
      <c r="APR48" s="77"/>
      <c r="APS48" s="77"/>
      <c r="APT48" s="77"/>
      <c r="APU48" s="77"/>
      <c r="APV48" s="77"/>
      <c r="APW48" s="77"/>
      <c r="APX48" s="77"/>
      <c r="APY48" s="77"/>
      <c r="APZ48" s="77"/>
      <c r="AQA48" s="77"/>
      <c r="AQB48" s="77"/>
      <c r="AQC48" s="77"/>
      <c r="AQD48" s="77"/>
      <c r="AQE48" s="77"/>
      <c r="AQF48" s="77"/>
      <c r="AQG48" s="77"/>
      <c r="AQH48" s="77"/>
      <c r="AQI48" s="77"/>
      <c r="AQJ48" s="77"/>
      <c r="AQK48" s="77"/>
      <c r="AQL48" s="77"/>
      <c r="AQM48" s="77"/>
      <c r="AQN48" s="77"/>
      <c r="AQO48" s="77"/>
      <c r="AQP48" s="77"/>
      <c r="AQQ48" s="77"/>
      <c r="AQR48" s="77"/>
      <c r="AQS48" s="77"/>
      <c r="AQT48" s="77"/>
      <c r="AQU48" s="77"/>
      <c r="AQV48" s="77"/>
      <c r="AQW48" s="77"/>
      <c r="AQX48" s="77"/>
      <c r="AQY48" s="77"/>
      <c r="AQZ48" s="77"/>
      <c r="ARA48" s="77"/>
      <c r="ARB48" s="77"/>
      <c r="ARC48" s="77"/>
      <c r="ARD48" s="77"/>
      <c r="ARE48" s="77"/>
      <c r="ARF48" s="77"/>
      <c r="ARG48" s="77"/>
      <c r="ARH48" s="77"/>
      <c r="ARI48" s="77"/>
      <c r="ARJ48" s="77"/>
      <c r="ARK48" s="77"/>
      <c r="ARL48" s="77"/>
      <c r="ARM48" s="77"/>
      <c r="ARN48" s="77"/>
      <c r="ARO48" s="77"/>
      <c r="ARP48" s="77"/>
      <c r="ARQ48" s="77"/>
      <c r="ARR48" s="77"/>
      <c r="ARS48" s="77"/>
      <c r="ART48" s="77"/>
      <c r="ARU48" s="77"/>
      <c r="ARV48" s="77"/>
      <c r="ARW48" s="77"/>
      <c r="ARX48" s="77"/>
      <c r="ARY48" s="77"/>
      <c r="ARZ48" s="77"/>
      <c r="ASA48" s="77"/>
      <c r="ASB48" s="77"/>
      <c r="ASC48" s="77"/>
      <c r="ASD48" s="77"/>
      <c r="ASE48" s="77"/>
      <c r="ASF48" s="77"/>
      <c r="ASG48" s="77"/>
      <c r="ASH48" s="77"/>
      <c r="ASI48" s="77"/>
      <c r="ASJ48" s="77"/>
      <c r="ASK48" s="77"/>
      <c r="ASL48" s="77"/>
      <c r="ASM48" s="77"/>
      <c r="ASN48" s="77"/>
      <c r="ASO48" s="77"/>
      <c r="ASP48" s="77"/>
      <c r="ASQ48" s="77"/>
      <c r="ASR48" s="77"/>
      <c r="ASS48" s="77"/>
      <c r="AST48" s="77"/>
      <c r="ASU48" s="77"/>
      <c r="ASV48" s="77"/>
      <c r="ASW48" s="77"/>
      <c r="ASX48" s="77"/>
      <c r="ASY48" s="77"/>
      <c r="ASZ48" s="77"/>
      <c r="ATA48" s="77"/>
      <c r="ATB48" s="77"/>
      <c r="ATC48" s="77"/>
      <c r="ATD48" s="77"/>
      <c r="ATE48" s="77"/>
      <c r="ATF48" s="77"/>
      <c r="ATG48" s="77"/>
      <c r="ATH48" s="77"/>
      <c r="ATI48" s="77"/>
      <c r="ATJ48" s="77"/>
      <c r="ATK48" s="77"/>
      <c r="ATL48" s="77"/>
      <c r="ATM48" s="77"/>
      <c r="ATN48" s="77"/>
      <c r="ATO48" s="77"/>
      <c r="ATP48" s="77"/>
      <c r="ATQ48" s="77"/>
      <c r="ATR48" s="77"/>
      <c r="ATS48" s="77"/>
      <c r="ATT48" s="77"/>
      <c r="ATU48" s="77"/>
      <c r="ATV48" s="77"/>
      <c r="ATW48" s="77"/>
      <c r="ATX48" s="77"/>
      <c r="ATY48" s="77"/>
      <c r="ATZ48" s="77"/>
      <c r="AUA48" s="77"/>
      <c r="AUB48" s="77"/>
      <c r="AUC48" s="77"/>
      <c r="AUD48" s="77"/>
      <c r="AUE48" s="77"/>
      <c r="AUF48" s="77"/>
      <c r="AUG48" s="77"/>
      <c r="AUH48" s="77"/>
      <c r="AUI48" s="77"/>
      <c r="AUJ48" s="77"/>
      <c r="AUK48" s="77"/>
      <c r="AUL48" s="77"/>
      <c r="AUM48" s="77"/>
      <c r="AUN48" s="77"/>
      <c r="AUO48" s="77"/>
      <c r="AUP48" s="77"/>
      <c r="AUQ48" s="77"/>
      <c r="AUR48" s="77"/>
      <c r="AUS48" s="77"/>
      <c r="AUT48" s="77"/>
      <c r="AUU48" s="77"/>
      <c r="AUV48" s="77"/>
      <c r="AUW48" s="77"/>
      <c r="AUX48" s="77"/>
      <c r="AUY48" s="77"/>
      <c r="AUZ48" s="77"/>
      <c r="AVA48" s="77"/>
      <c r="AVB48" s="77"/>
      <c r="AVC48" s="77"/>
      <c r="AVD48" s="77"/>
      <c r="AVE48" s="77"/>
      <c r="AVF48" s="77"/>
      <c r="AVG48" s="77"/>
      <c r="AVH48" s="77"/>
      <c r="AVI48" s="77"/>
      <c r="AVJ48" s="77"/>
      <c r="AVK48" s="77"/>
      <c r="AVL48" s="77"/>
      <c r="AVM48" s="77"/>
      <c r="AVN48" s="77"/>
      <c r="AVO48" s="77"/>
      <c r="AVP48" s="77"/>
      <c r="AVQ48" s="77"/>
      <c r="AVR48" s="77"/>
      <c r="AVS48" s="77"/>
      <c r="AVT48" s="77"/>
      <c r="AVU48" s="77"/>
      <c r="AVV48" s="77"/>
      <c r="AVW48" s="77"/>
      <c r="AVX48" s="77"/>
      <c r="AVY48" s="77"/>
      <c r="AVZ48" s="77"/>
      <c r="AWA48" s="77"/>
      <c r="AWB48" s="77"/>
      <c r="AWC48" s="77"/>
      <c r="AWD48" s="77"/>
      <c r="AWE48" s="77"/>
      <c r="AWF48" s="77"/>
      <c r="AWG48" s="77"/>
      <c r="AWH48" s="77"/>
      <c r="AWI48" s="77"/>
      <c r="AWJ48" s="77"/>
      <c r="AWK48" s="77"/>
      <c r="AWL48" s="77"/>
      <c r="AWM48" s="77"/>
      <c r="AWN48" s="77"/>
      <c r="AWO48" s="77"/>
      <c r="AWP48" s="77"/>
      <c r="AWQ48" s="77"/>
      <c r="AWR48" s="77"/>
      <c r="AWS48" s="77"/>
      <c r="AWT48" s="77"/>
      <c r="AWU48" s="77"/>
      <c r="AWV48" s="77"/>
      <c r="AWW48" s="77"/>
      <c r="AWX48" s="77"/>
      <c r="AWY48" s="77"/>
      <c r="AWZ48" s="77"/>
      <c r="AXA48" s="77"/>
      <c r="AXB48" s="77"/>
      <c r="AXC48" s="77"/>
      <c r="AXD48" s="77"/>
      <c r="AXE48" s="77"/>
      <c r="AXF48" s="77"/>
      <c r="AXG48" s="77"/>
      <c r="AXH48" s="77"/>
      <c r="AXI48" s="77"/>
      <c r="AXJ48" s="77"/>
      <c r="AXK48" s="77"/>
      <c r="AXL48" s="77"/>
      <c r="AXM48" s="77"/>
      <c r="AXN48" s="77"/>
      <c r="AXO48" s="77"/>
      <c r="AXP48" s="77"/>
      <c r="AXQ48" s="77"/>
      <c r="AXR48" s="77"/>
      <c r="AXS48" s="77"/>
      <c r="AXT48" s="77"/>
      <c r="AXU48" s="77"/>
      <c r="AXV48" s="77"/>
      <c r="AXW48" s="77"/>
      <c r="AXX48" s="77"/>
      <c r="AXY48" s="77"/>
      <c r="AXZ48" s="77"/>
      <c r="AYA48" s="77"/>
      <c r="AYB48" s="77"/>
      <c r="AYC48" s="77"/>
      <c r="AYD48" s="77"/>
      <c r="AYE48" s="77"/>
      <c r="AYF48" s="77"/>
      <c r="AYG48" s="77"/>
      <c r="AYH48" s="77"/>
      <c r="AYI48" s="77"/>
      <c r="AYJ48" s="77"/>
      <c r="AYK48" s="77"/>
      <c r="AYL48" s="77"/>
      <c r="AYM48" s="77"/>
      <c r="AYN48" s="77"/>
      <c r="AYO48" s="77"/>
      <c r="AYP48" s="77"/>
      <c r="AYQ48" s="77"/>
      <c r="AYR48" s="77"/>
      <c r="AYS48" s="77"/>
      <c r="AYT48" s="77"/>
      <c r="AYU48" s="77"/>
      <c r="AYV48" s="77"/>
      <c r="AYW48" s="77"/>
      <c r="AYX48" s="77"/>
      <c r="AYY48" s="77"/>
      <c r="AYZ48" s="77"/>
      <c r="AZA48" s="77"/>
      <c r="AZB48" s="77"/>
      <c r="AZC48" s="77"/>
      <c r="AZD48" s="77"/>
      <c r="AZE48" s="77"/>
      <c r="AZF48" s="77"/>
      <c r="AZG48" s="77"/>
      <c r="AZH48" s="77"/>
      <c r="AZI48" s="77"/>
      <c r="AZJ48" s="77"/>
      <c r="AZK48" s="77"/>
      <c r="AZL48" s="77"/>
      <c r="AZM48" s="77"/>
      <c r="AZN48" s="77"/>
      <c r="AZO48" s="77"/>
      <c r="AZP48" s="77"/>
      <c r="AZQ48" s="77"/>
      <c r="AZR48" s="77"/>
      <c r="AZS48" s="77"/>
      <c r="AZT48" s="77"/>
      <c r="AZU48" s="77"/>
      <c r="AZV48" s="77"/>
      <c r="AZW48" s="77"/>
      <c r="AZX48" s="77"/>
      <c r="AZY48" s="77"/>
      <c r="AZZ48" s="77"/>
      <c r="BAA48" s="77"/>
      <c r="BAB48" s="77"/>
      <c r="BAC48" s="77"/>
      <c r="BAD48" s="77"/>
      <c r="BAE48" s="77"/>
      <c r="BAF48" s="77"/>
      <c r="BAG48" s="77"/>
      <c r="BAH48" s="77"/>
      <c r="BAI48" s="77"/>
      <c r="BAJ48" s="77"/>
      <c r="BAK48" s="77"/>
      <c r="BAL48" s="77"/>
      <c r="BAM48" s="77"/>
      <c r="BAN48" s="77"/>
      <c r="BAO48" s="77"/>
      <c r="BAP48" s="77"/>
      <c r="BAQ48" s="77"/>
      <c r="BAR48" s="77"/>
      <c r="BAS48" s="77"/>
      <c r="BAT48" s="77"/>
      <c r="BAU48" s="77"/>
      <c r="BAV48" s="77"/>
      <c r="BAW48" s="77"/>
      <c r="BAX48" s="77"/>
      <c r="BAY48" s="77"/>
      <c r="BAZ48" s="77"/>
      <c r="BBA48" s="77"/>
      <c r="BBB48" s="77"/>
      <c r="BBC48" s="77"/>
      <c r="BBD48" s="77"/>
      <c r="BBE48" s="77"/>
      <c r="BBF48" s="77"/>
      <c r="BBG48" s="77"/>
      <c r="BBH48" s="77"/>
      <c r="BBI48" s="77"/>
      <c r="BBJ48" s="77"/>
      <c r="BBK48" s="77"/>
      <c r="BBL48" s="77"/>
      <c r="BBM48" s="77"/>
      <c r="BBN48" s="77"/>
      <c r="BBO48" s="77"/>
      <c r="BBP48" s="77"/>
      <c r="BBQ48" s="77"/>
      <c r="BBR48" s="77"/>
      <c r="BBS48" s="77"/>
      <c r="BBT48" s="77"/>
      <c r="BBU48" s="77"/>
      <c r="BBV48" s="77"/>
      <c r="BBW48" s="77"/>
      <c r="BBX48" s="77"/>
      <c r="BBY48" s="77"/>
      <c r="BBZ48" s="77"/>
      <c r="BCA48" s="77"/>
      <c r="BCB48" s="77"/>
      <c r="BCC48" s="77"/>
      <c r="BCD48" s="77"/>
      <c r="BCE48" s="77"/>
      <c r="BCF48" s="77"/>
      <c r="BCG48" s="77"/>
      <c r="BCH48" s="77"/>
      <c r="BCI48" s="77"/>
      <c r="BCJ48" s="77"/>
      <c r="BCK48" s="77"/>
      <c r="BCL48" s="77"/>
      <c r="BCM48" s="77"/>
      <c r="BCN48" s="77"/>
      <c r="BCO48" s="77"/>
      <c r="BCP48" s="77"/>
      <c r="BCQ48" s="77"/>
      <c r="BCR48" s="77"/>
      <c r="BCS48" s="77"/>
      <c r="BCT48" s="77"/>
      <c r="BCU48" s="77"/>
      <c r="BCV48" s="77"/>
      <c r="BCW48" s="77"/>
      <c r="BCX48" s="77"/>
      <c r="BCY48" s="77"/>
      <c r="BCZ48" s="77"/>
      <c r="BDA48" s="77"/>
      <c r="BDB48" s="77"/>
      <c r="BDC48" s="77"/>
      <c r="BDD48" s="77"/>
      <c r="BDE48" s="77"/>
      <c r="BDF48" s="77"/>
      <c r="BDG48" s="77"/>
      <c r="BDH48" s="77"/>
      <c r="BDI48" s="77"/>
      <c r="BDJ48" s="77"/>
      <c r="BDK48" s="77"/>
      <c r="BDL48" s="77"/>
      <c r="BDM48" s="77"/>
      <c r="BDN48" s="77"/>
      <c r="BDO48" s="77"/>
      <c r="BDP48" s="77"/>
      <c r="BDQ48" s="77"/>
      <c r="BDR48" s="77"/>
      <c r="BDS48" s="77"/>
      <c r="BDT48" s="77"/>
      <c r="BDU48" s="77"/>
      <c r="BDV48" s="77"/>
      <c r="BDW48" s="77"/>
      <c r="BDX48" s="77"/>
      <c r="BDY48" s="77"/>
      <c r="BDZ48" s="77"/>
      <c r="BEA48" s="77"/>
      <c r="BEB48" s="77"/>
      <c r="BEC48" s="77"/>
      <c r="BED48" s="77"/>
      <c r="BEE48" s="77"/>
      <c r="BEF48" s="77"/>
      <c r="BEG48" s="77"/>
      <c r="BEH48" s="77"/>
      <c r="BEI48" s="77"/>
      <c r="BEJ48" s="77"/>
      <c r="BEK48" s="77"/>
      <c r="BEL48" s="77"/>
      <c r="BEM48" s="77"/>
      <c r="BEN48" s="77"/>
      <c r="BEO48" s="77"/>
      <c r="BEP48" s="77"/>
      <c r="BEQ48" s="77"/>
      <c r="BER48" s="77"/>
      <c r="BES48" s="77"/>
      <c r="BET48" s="77"/>
      <c r="BEU48" s="77"/>
      <c r="BEV48" s="77"/>
      <c r="BEW48" s="77"/>
      <c r="BEX48" s="77"/>
      <c r="BEY48" s="77"/>
      <c r="BEZ48" s="77"/>
      <c r="BFA48" s="77"/>
      <c r="BFB48" s="77"/>
      <c r="BFC48" s="77"/>
      <c r="BFD48" s="77"/>
      <c r="BFE48" s="77"/>
      <c r="BFF48" s="77"/>
      <c r="BFG48" s="77"/>
      <c r="BFH48" s="77"/>
      <c r="BFI48" s="77"/>
      <c r="BFJ48" s="77"/>
      <c r="BFK48" s="77"/>
      <c r="BFL48" s="77"/>
      <c r="BFM48" s="77"/>
      <c r="BFN48" s="77"/>
      <c r="BFO48" s="77"/>
      <c r="BFP48" s="77"/>
      <c r="BFQ48" s="77"/>
      <c r="BFR48" s="77"/>
      <c r="BFS48" s="77"/>
      <c r="BFT48" s="77"/>
      <c r="BFU48" s="77"/>
      <c r="BFV48" s="77"/>
      <c r="BFW48" s="77"/>
      <c r="BFX48" s="77"/>
      <c r="BFY48" s="77"/>
      <c r="BFZ48" s="77"/>
      <c r="BGA48" s="77"/>
      <c r="BGB48" s="77"/>
      <c r="BGC48" s="77"/>
      <c r="BGD48" s="77"/>
      <c r="BGE48" s="77"/>
      <c r="BGF48" s="77"/>
      <c r="BGG48" s="77"/>
      <c r="BGH48" s="77"/>
      <c r="BGI48" s="77"/>
      <c r="BGJ48" s="77"/>
      <c r="BGK48" s="77"/>
      <c r="BGL48" s="77"/>
      <c r="BGM48" s="77"/>
      <c r="BGN48" s="77"/>
      <c r="BGO48" s="77"/>
      <c r="BGP48" s="77"/>
      <c r="BGQ48" s="77"/>
      <c r="BGR48" s="77"/>
      <c r="BGS48" s="77"/>
      <c r="BGT48" s="77"/>
      <c r="BGU48" s="77"/>
      <c r="BGV48" s="77"/>
      <c r="BGW48" s="77"/>
      <c r="BGX48" s="77"/>
      <c r="BGY48" s="77"/>
      <c r="BGZ48" s="77"/>
      <c r="BHA48" s="77"/>
      <c r="BHB48" s="77"/>
      <c r="BHC48" s="77"/>
      <c r="BHD48" s="77"/>
      <c r="BHE48" s="77"/>
      <c r="BHF48" s="77"/>
      <c r="BHG48" s="77"/>
      <c r="BHH48" s="77"/>
      <c r="BHI48" s="77"/>
      <c r="BHJ48" s="77"/>
      <c r="BHK48" s="77"/>
      <c r="BHL48" s="77"/>
      <c r="BHM48" s="77"/>
      <c r="BHN48" s="77"/>
      <c r="BHO48" s="77"/>
      <c r="BHP48" s="77"/>
      <c r="BHQ48" s="77"/>
      <c r="BHR48" s="77"/>
      <c r="BHS48" s="77"/>
      <c r="BHT48" s="77"/>
      <c r="BHU48" s="77"/>
      <c r="BHV48" s="77"/>
      <c r="BHW48" s="77"/>
      <c r="BHX48" s="77"/>
      <c r="BHY48" s="77"/>
      <c r="BHZ48" s="77"/>
      <c r="BIA48" s="77"/>
      <c r="BIB48" s="77"/>
      <c r="BIC48" s="77"/>
      <c r="BID48" s="77"/>
      <c r="BIE48" s="77"/>
      <c r="BIF48" s="77"/>
      <c r="BIG48" s="77"/>
      <c r="BIH48" s="77"/>
      <c r="BII48" s="77"/>
      <c r="BIJ48" s="77"/>
      <c r="BIK48" s="77"/>
      <c r="BIL48" s="77"/>
      <c r="BIM48" s="77"/>
      <c r="BIN48" s="77"/>
      <c r="BIO48" s="77"/>
      <c r="BIP48" s="77"/>
      <c r="BIQ48" s="77"/>
      <c r="BIR48" s="77"/>
      <c r="BIS48" s="77"/>
      <c r="BIT48" s="77"/>
      <c r="BIU48" s="77"/>
      <c r="BIV48" s="77"/>
      <c r="BIW48" s="77"/>
      <c r="BIX48" s="77"/>
      <c r="BIY48" s="77"/>
      <c r="BIZ48" s="77"/>
      <c r="BJA48" s="77"/>
      <c r="BJB48" s="77"/>
      <c r="BJC48" s="77"/>
      <c r="BJD48" s="77"/>
      <c r="BJE48" s="77"/>
      <c r="BJF48" s="77"/>
      <c r="BJG48" s="77"/>
      <c r="BJH48" s="77"/>
      <c r="BJI48" s="77"/>
      <c r="BJJ48" s="77"/>
      <c r="BJK48" s="77"/>
      <c r="BJL48" s="77"/>
      <c r="BJM48" s="77"/>
      <c r="BJN48" s="77"/>
      <c r="BJO48" s="77"/>
      <c r="BJP48" s="77"/>
      <c r="BJQ48" s="77"/>
      <c r="BJR48" s="77"/>
      <c r="BJS48" s="77"/>
      <c r="BJT48" s="77"/>
      <c r="BJU48" s="77"/>
      <c r="BJV48" s="77"/>
      <c r="BJW48" s="77"/>
      <c r="BJX48" s="77"/>
      <c r="BJY48" s="77"/>
      <c r="BJZ48" s="77"/>
      <c r="BKA48" s="77"/>
      <c r="BKB48" s="77"/>
      <c r="BKC48" s="77"/>
      <c r="BKD48" s="77"/>
      <c r="BKE48" s="77"/>
      <c r="BKF48" s="77"/>
      <c r="BKG48" s="77"/>
      <c r="BKH48" s="77"/>
      <c r="BKI48" s="77"/>
      <c r="BKJ48" s="77"/>
      <c r="BKK48" s="77"/>
      <c r="BKL48" s="77"/>
      <c r="BKM48" s="77"/>
      <c r="BKN48" s="77"/>
      <c r="BKO48" s="77"/>
      <c r="BKP48" s="77"/>
      <c r="BKQ48" s="77"/>
      <c r="BKR48" s="77"/>
      <c r="BKS48" s="77"/>
      <c r="BKT48" s="77"/>
      <c r="BKU48" s="77"/>
      <c r="BKV48" s="77"/>
      <c r="BKW48" s="77"/>
      <c r="BKX48" s="77"/>
      <c r="BKY48" s="77"/>
      <c r="BKZ48" s="77"/>
      <c r="BLA48" s="77"/>
      <c r="BLB48" s="77"/>
      <c r="BLC48" s="77"/>
      <c r="BLD48" s="77"/>
      <c r="BLE48" s="77"/>
      <c r="BLF48" s="77"/>
      <c r="BLG48" s="77"/>
      <c r="BLH48" s="77"/>
      <c r="BLI48" s="77"/>
      <c r="BLJ48" s="77"/>
      <c r="BLK48" s="77"/>
      <c r="BLL48" s="77"/>
      <c r="BLM48" s="77"/>
      <c r="BLN48" s="77"/>
      <c r="BLO48" s="77"/>
      <c r="BLP48" s="77"/>
      <c r="BLQ48" s="77"/>
      <c r="BLR48" s="77"/>
      <c r="BLS48" s="77"/>
      <c r="BLT48" s="77"/>
      <c r="BLU48" s="77"/>
      <c r="BLV48" s="77"/>
      <c r="BLW48" s="77"/>
      <c r="BLX48" s="77"/>
      <c r="BLY48" s="77"/>
      <c r="BLZ48" s="77"/>
      <c r="BMA48" s="77"/>
      <c r="BMB48" s="77"/>
      <c r="BMC48" s="77"/>
      <c r="BMD48" s="77"/>
      <c r="BME48" s="77"/>
      <c r="BMF48" s="77"/>
      <c r="BMG48" s="77"/>
      <c r="BMH48" s="77"/>
      <c r="BMI48" s="77"/>
      <c r="BMJ48" s="77"/>
      <c r="BMK48" s="77"/>
      <c r="BML48" s="77"/>
      <c r="BMM48" s="77"/>
      <c r="BMN48" s="77"/>
      <c r="BMO48" s="77"/>
      <c r="BMP48" s="77"/>
      <c r="BMQ48" s="77"/>
      <c r="BMR48" s="77"/>
      <c r="BMS48" s="77"/>
      <c r="BMT48" s="77"/>
      <c r="BMU48" s="77"/>
      <c r="BMV48" s="77"/>
      <c r="BMW48" s="77"/>
      <c r="BMX48" s="77"/>
      <c r="BMY48" s="77"/>
      <c r="BMZ48" s="77"/>
      <c r="BNA48" s="77"/>
      <c r="BNB48" s="77"/>
      <c r="BNC48" s="77"/>
      <c r="BND48" s="77"/>
      <c r="BNE48" s="77"/>
      <c r="BNF48" s="77"/>
      <c r="BNG48" s="77"/>
      <c r="BNH48" s="77"/>
      <c r="BNI48" s="77"/>
      <c r="BNJ48" s="77"/>
      <c r="BNK48" s="77"/>
      <c r="BNL48" s="77"/>
      <c r="BNM48" s="77"/>
      <c r="BNN48" s="77"/>
      <c r="BNO48" s="77"/>
      <c r="BNP48" s="77"/>
      <c r="BNQ48" s="77"/>
      <c r="BNR48" s="77"/>
      <c r="BNS48" s="77"/>
      <c r="BNT48" s="77"/>
      <c r="BNU48" s="77"/>
      <c r="BNV48" s="77"/>
      <c r="BNW48" s="77"/>
      <c r="BNX48" s="77"/>
      <c r="BNY48" s="77"/>
      <c r="BNZ48" s="77"/>
      <c r="BOA48" s="77"/>
      <c r="BOB48" s="77"/>
      <c r="BOC48" s="77"/>
      <c r="BOD48" s="77"/>
      <c r="BOE48" s="77"/>
      <c r="BOF48" s="77"/>
      <c r="BOG48" s="77"/>
      <c r="BOH48" s="77"/>
      <c r="BOI48" s="77"/>
      <c r="BOJ48" s="77"/>
      <c r="BOK48" s="77"/>
      <c r="BOL48" s="77"/>
      <c r="BOM48" s="77"/>
      <c r="BON48" s="77"/>
      <c r="BOO48" s="77"/>
      <c r="BOP48" s="77"/>
      <c r="BOQ48" s="77"/>
      <c r="BOR48" s="77"/>
      <c r="BOS48" s="77"/>
      <c r="BOT48" s="77"/>
      <c r="BOU48" s="77"/>
      <c r="BOV48" s="77"/>
      <c r="BOW48" s="77"/>
      <c r="BOX48" s="77"/>
      <c r="BOY48" s="77"/>
      <c r="BOZ48" s="77"/>
      <c r="BPA48" s="77"/>
      <c r="BPB48" s="77"/>
      <c r="BPC48" s="77"/>
      <c r="BPD48" s="77"/>
      <c r="BPE48" s="77"/>
      <c r="BPF48" s="77"/>
      <c r="BPG48" s="77"/>
      <c r="BPH48" s="77"/>
      <c r="BPI48" s="77"/>
      <c r="BPJ48" s="77"/>
      <c r="BPK48" s="77"/>
      <c r="BPL48" s="77"/>
      <c r="BPM48" s="77"/>
      <c r="BPN48" s="77"/>
      <c r="BPO48" s="77"/>
      <c r="BPP48" s="77"/>
      <c r="BPQ48" s="77"/>
      <c r="BPR48" s="77"/>
      <c r="BPS48" s="77"/>
      <c r="BPT48" s="77"/>
      <c r="BPU48" s="77"/>
      <c r="BPV48" s="77"/>
      <c r="BPW48" s="77"/>
      <c r="BPX48" s="77"/>
      <c r="BPY48" s="77"/>
      <c r="BPZ48" s="77"/>
      <c r="BQA48" s="77"/>
      <c r="BQB48" s="77"/>
      <c r="BQC48" s="77"/>
      <c r="BQD48" s="77"/>
      <c r="BQE48" s="77"/>
      <c r="BQF48" s="77"/>
      <c r="BQG48" s="77"/>
      <c r="BQH48" s="77"/>
      <c r="BQI48" s="77"/>
      <c r="BQJ48" s="77"/>
      <c r="BQK48" s="77"/>
      <c r="BQL48" s="77"/>
      <c r="BQM48" s="77"/>
      <c r="BQN48" s="77"/>
      <c r="BQO48" s="77"/>
      <c r="BQP48" s="77"/>
      <c r="BQQ48" s="77"/>
      <c r="BQR48" s="77"/>
      <c r="BQS48" s="77"/>
      <c r="BQT48" s="77"/>
      <c r="BQU48" s="77"/>
      <c r="BQV48" s="77"/>
      <c r="BQW48" s="77"/>
      <c r="BQX48" s="77"/>
      <c r="BQY48" s="77"/>
      <c r="BQZ48" s="77"/>
      <c r="BRA48" s="77"/>
      <c r="BRB48" s="77"/>
      <c r="BRC48" s="77"/>
      <c r="BRD48" s="77"/>
      <c r="BRE48" s="77"/>
      <c r="BRF48" s="77"/>
      <c r="BRG48" s="77"/>
      <c r="BRH48" s="77"/>
      <c r="BRI48" s="77"/>
      <c r="BRJ48" s="77"/>
      <c r="BRK48" s="77"/>
      <c r="BRL48" s="77"/>
      <c r="BRM48" s="77"/>
      <c r="BRN48" s="77"/>
      <c r="BRO48" s="77"/>
      <c r="BRP48" s="77"/>
      <c r="BRQ48" s="77"/>
      <c r="BRR48" s="77"/>
      <c r="BRS48" s="77"/>
      <c r="BRT48" s="77"/>
      <c r="BRU48" s="77"/>
      <c r="BRV48" s="77"/>
      <c r="BRW48" s="77"/>
      <c r="BRX48" s="77"/>
      <c r="BRY48" s="77"/>
      <c r="BRZ48" s="77"/>
      <c r="BSA48" s="77"/>
      <c r="BSB48" s="77"/>
      <c r="BSC48" s="77"/>
      <c r="BSD48" s="77"/>
      <c r="BSE48" s="77"/>
      <c r="BSF48" s="77"/>
      <c r="BSG48" s="77"/>
      <c r="BSH48" s="77"/>
      <c r="BSI48" s="77"/>
      <c r="BSJ48" s="77"/>
      <c r="BSK48" s="77"/>
      <c r="BSL48" s="77"/>
      <c r="BSM48" s="77"/>
      <c r="BSN48" s="77"/>
      <c r="BSO48" s="77"/>
      <c r="BSP48" s="77"/>
      <c r="BSQ48" s="77"/>
      <c r="BSR48" s="77"/>
      <c r="BSS48" s="77"/>
      <c r="BST48" s="77"/>
      <c r="BSU48" s="77"/>
      <c r="BSV48" s="77"/>
      <c r="BSW48" s="77"/>
      <c r="BSX48" s="77"/>
      <c r="BSY48" s="77"/>
      <c r="BSZ48" s="77"/>
      <c r="BTA48" s="77"/>
      <c r="BTB48" s="77"/>
      <c r="BTC48" s="77"/>
      <c r="BTD48" s="77"/>
      <c r="BTE48" s="77"/>
      <c r="BTF48" s="77"/>
      <c r="BTG48" s="77"/>
      <c r="BTH48" s="77"/>
      <c r="BTI48" s="77"/>
      <c r="BTJ48" s="77"/>
      <c r="BTK48" s="77"/>
      <c r="BTL48" s="77"/>
      <c r="BTM48" s="77"/>
      <c r="BTN48" s="77"/>
      <c r="BTO48" s="77"/>
      <c r="BTP48" s="77"/>
      <c r="BTQ48" s="77"/>
      <c r="BTR48" s="77"/>
      <c r="BTS48" s="77"/>
      <c r="BTT48" s="77"/>
      <c r="BTU48" s="77"/>
      <c r="BTV48" s="77"/>
      <c r="BTW48" s="77"/>
      <c r="BTX48" s="77"/>
      <c r="BTY48" s="77"/>
      <c r="BTZ48" s="77"/>
      <c r="BUA48" s="77"/>
      <c r="BUB48" s="77"/>
      <c r="BUC48" s="77"/>
      <c r="BUD48" s="77"/>
      <c r="BUE48" s="77"/>
      <c r="BUF48" s="77"/>
      <c r="BUG48" s="77"/>
      <c r="BUH48" s="77"/>
      <c r="BUI48" s="77"/>
      <c r="BUJ48" s="77"/>
      <c r="BUK48" s="77"/>
      <c r="BUL48" s="77"/>
      <c r="BUM48" s="77"/>
      <c r="BUN48" s="77"/>
      <c r="BUO48" s="77"/>
      <c r="BUP48" s="77"/>
      <c r="BUQ48" s="77"/>
      <c r="BUR48" s="77"/>
      <c r="BUS48" s="77"/>
      <c r="BUT48" s="77"/>
      <c r="BUU48" s="77"/>
      <c r="BUV48" s="77"/>
      <c r="BUW48" s="77"/>
      <c r="BUX48" s="77"/>
      <c r="BUY48" s="77"/>
      <c r="BUZ48" s="77"/>
      <c r="BVA48" s="77"/>
      <c r="BVB48" s="77"/>
      <c r="BVC48" s="77"/>
      <c r="BVD48" s="77"/>
      <c r="BVE48" s="77"/>
      <c r="BVF48" s="77"/>
      <c r="BVG48" s="77"/>
      <c r="BVH48" s="77"/>
      <c r="BVI48" s="77"/>
      <c r="BVJ48" s="77"/>
      <c r="BVK48" s="77"/>
      <c r="BVL48" s="77"/>
      <c r="BVM48" s="77"/>
      <c r="BVN48" s="77"/>
      <c r="BVO48" s="77"/>
      <c r="BVP48" s="77"/>
      <c r="BVQ48" s="77"/>
      <c r="BVR48" s="77"/>
      <c r="BVS48" s="77"/>
      <c r="BVT48" s="77"/>
      <c r="BVU48" s="77"/>
      <c r="BVV48" s="77"/>
      <c r="BVW48" s="77"/>
      <c r="BVX48" s="77"/>
      <c r="BVY48" s="77"/>
      <c r="BVZ48" s="77"/>
      <c r="BWA48" s="77"/>
      <c r="BWB48" s="77"/>
      <c r="BWC48" s="77"/>
      <c r="BWD48" s="77"/>
      <c r="BWE48" s="77"/>
      <c r="BWF48" s="77"/>
      <c r="BWG48" s="77"/>
      <c r="BWH48" s="77"/>
      <c r="BWI48" s="77"/>
      <c r="BWJ48" s="77"/>
      <c r="BWK48" s="77"/>
      <c r="BWL48" s="77"/>
      <c r="BWM48" s="77"/>
      <c r="BWN48" s="77"/>
      <c r="BWO48" s="77"/>
      <c r="BWP48" s="77"/>
      <c r="BWQ48" s="77"/>
      <c r="BWR48" s="77"/>
      <c r="BWS48" s="77"/>
      <c r="BWT48" s="77"/>
      <c r="BWU48" s="77"/>
      <c r="BWV48" s="77"/>
      <c r="BWW48" s="77"/>
      <c r="BWX48" s="77"/>
      <c r="BWY48" s="77"/>
      <c r="BWZ48" s="77"/>
      <c r="BXA48" s="77"/>
      <c r="BXB48" s="77"/>
      <c r="BXC48" s="77"/>
      <c r="BXD48" s="77"/>
      <c r="BXE48" s="77"/>
      <c r="BXF48" s="77"/>
      <c r="BXG48" s="77"/>
      <c r="BXH48" s="77"/>
      <c r="BXI48" s="77"/>
      <c r="BXJ48" s="77"/>
      <c r="BXK48" s="77"/>
      <c r="BXL48" s="77"/>
      <c r="BXM48" s="77"/>
      <c r="BXN48" s="77"/>
      <c r="BXO48" s="77"/>
      <c r="BXP48" s="77"/>
      <c r="BXQ48" s="77"/>
      <c r="BXR48" s="77"/>
      <c r="BXS48" s="77"/>
      <c r="BXT48" s="77"/>
      <c r="BXU48" s="77"/>
      <c r="BXV48" s="77"/>
      <c r="BXW48" s="77"/>
      <c r="BXX48" s="77"/>
      <c r="BXY48" s="77"/>
      <c r="BXZ48" s="77"/>
      <c r="BYA48" s="77"/>
      <c r="BYB48" s="77"/>
      <c r="BYC48" s="77"/>
      <c r="BYD48" s="77"/>
      <c r="BYE48" s="77"/>
      <c r="BYF48" s="77"/>
      <c r="BYG48" s="77"/>
      <c r="BYH48" s="77"/>
      <c r="BYI48" s="77"/>
      <c r="BYJ48" s="77"/>
      <c r="BYK48" s="77"/>
      <c r="BYL48" s="77"/>
      <c r="BYM48" s="77"/>
      <c r="BYN48" s="77"/>
      <c r="BYO48" s="77"/>
      <c r="BYP48" s="77"/>
      <c r="BYQ48" s="77"/>
      <c r="BYR48" s="77"/>
      <c r="BYS48" s="77"/>
      <c r="BYT48" s="77"/>
      <c r="BYU48" s="77"/>
      <c r="BYV48" s="77"/>
      <c r="BYW48" s="77"/>
      <c r="BYX48" s="77"/>
      <c r="BYY48" s="77"/>
      <c r="BYZ48" s="77"/>
      <c r="BZA48" s="77"/>
      <c r="BZB48" s="77"/>
      <c r="BZC48" s="77"/>
      <c r="BZD48" s="77"/>
      <c r="BZE48" s="77"/>
      <c r="BZF48" s="77"/>
      <c r="BZG48" s="77"/>
      <c r="BZH48" s="77"/>
      <c r="BZI48" s="77"/>
      <c r="BZJ48" s="77"/>
      <c r="BZK48" s="77"/>
      <c r="BZL48" s="77"/>
      <c r="BZM48" s="77"/>
      <c r="BZN48" s="77"/>
      <c r="BZO48" s="77"/>
      <c r="BZP48" s="77"/>
      <c r="BZQ48" s="77"/>
      <c r="BZR48" s="77"/>
      <c r="BZS48" s="77"/>
      <c r="BZT48" s="77"/>
      <c r="BZU48" s="77"/>
      <c r="BZV48" s="77"/>
      <c r="BZW48" s="77"/>
      <c r="BZX48" s="77"/>
      <c r="BZY48" s="77"/>
      <c r="BZZ48" s="77"/>
      <c r="CAA48" s="77"/>
      <c r="CAB48" s="77"/>
      <c r="CAC48" s="77"/>
      <c r="CAD48" s="77"/>
      <c r="CAE48" s="77"/>
      <c r="CAF48" s="77"/>
      <c r="CAG48" s="77"/>
      <c r="CAH48" s="77"/>
      <c r="CAI48" s="77"/>
      <c r="CAJ48" s="77"/>
    </row>
    <row r="49" spans="1:2064" s="7" customFormat="1" ht="15.5">
      <c r="A49" s="77"/>
      <c r="B49" s="304" t="s">
        <v>107</v>
      </c>
      <c r="C49" s="305"/>
      <c r="D49" s="305"/>
      <c r="E49" s="305"/>
      <c r="F49" s="305"/>
      <c r="G49" s="305"/>
      <c r="H49" s="305"/>
      <c r="I49" s="306"/>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c r="FQ49" s="77"/>
      <c r="FR49" s="77"/>
      <c r="FS49" s="77"/>
      <c r="FT49" s="77"/>
      <c r="FU49" s="77"/>
      <c r="FV49" s="77"/>
      <c r="FW49" s="77"/>
      <c r="FX49" s="77"/>
      <c r="FY49" s="77"/>
      <c r="FZ49" s="77"/>
      <c r="GA49" s="77"/>
      <c r="GB49" s="77"/>
      <c r="GC49" s="77"/>
      <c r="GD49" s="77"/>
      <c r="GE49" s="77"/>
      <c r="GF49" s="77"/>
      <c r="GG49" s="77"/>
      <c r="GH49" s="77"/>
      <c r="GI49" s="77"/>
      <c r="GJ49" s="77"/>
      <c r="GK49" s="77"/>
      <c r="GL49" s="77"/>
      <c r="GM49" s="77"/>
      <c r="GN49" s="77"/>
      <c r="GO49" s="77"/>
      <c r="GP49" s="77"/>
      <c r="GQ49" s="77"/>
      <c r="GR49" s="77"/>
      <c r="GS49" s="77"/>
      <c r="GT49" s="77"/>
      <c r="GU49" s="77"/>
      <c r="GV49" s="77"/>
      <c r="GW49" s="77"/>
      <c r="GX49" s="77"/>
      <c r="GY49" s="77"/>
      <c r="GZ49" s="77"/>
      <c r="HA49" s="77"/>
      <c r="HB49" s="77"/>
      <c r="HC49" s="77"/>
      <c r="HD49" s="77"/>
      <c r="HE49" s="77"/>
      <c r="HF49" s="77"/>
      <c r="HG49" s="77"/>
      <c r="HH49" s="77"/>
      <c r="HI49" s="77"/>
      <c r="HJ49" s="77"/>
      <c r="HK49" s="77"/>
      <c r="HL49" s="77"/>
      <c r="HM49" s="77"/>
      <c r="HN49" s="77"/>
      <c r="HO49" s="77"/>
      <c r="HP49" s="77"/>
      <c r="HQ49" s="77"/>
      <c r="HR49" s="77"/>
      <c r="HS49" s="77"/>
      <c r="HT49" s="77"/>
      <c r="HU49" s="77"/>
      <c r="HV49" s="77"/>
      <c r="HW49" s="77"/>
      <c r="HX49" s="77"/>
      <c r="HY49" s="77"/>
      <c r="HZ49" s="77"/>
      <c r="IA49" s="77"/>
      <c r="IB49" s="77"/>
      <c r="IC49" s="77"/>
      <c r="ID49" s="77"/>
      <c r="IE49" s="77"/>
      <c r="IF49" s="77"/>
      <c r="IG49" s="77"/>
      <c r="IH49" s="77"/>
      <c r="II49" s="77"/>
      <c r="IJ49" s="77"/>
      <c r="IK49" s="77"/>
      <c r="IL49" s="77"/>
      <c r="IM49" s="77"/>
      <c r="IN49" s="77"/>
      <c r="IO49" s="77"/>
      <c r="IP49" s="77"/>
      <c r="IQ49" s="77"/>
      <c r="IR49" s="77"/>
      <c r="IS49" s="77"/>
      <c r="IT49" s="77"/>
      <c r="IU49" s="77"/>
      <c r="IV49" s="77"/>
      <c r="IW49" s="77"/>
      <c r="IX49" s="77"/>
      <c r="IY49" s="77"/>
      <c r="IZ49" s="77"/>
      <c r="JA49" s="77"/>
      <c r="JB49" s="77"/>
      <c r="JC49" s="77"/>
      <c r="JD49" s="77"/>
      <c r="JE49" s="77"/>
      <c r="JF49" s="77"/>
      <c r="JG49" s="77"/>
      <c r="JH49" s="77"/>
      <c r="JI49" s="77"/>
      <c r="JJ49" s="77"/>
      <c r="JK49" s="77"/>
      <c r="JL49" s="77"/>
      <c r="JM49" s="77"/>
      <c r="JN49" s="77"/>
      <c r="JO49" s="77"/>
      <c r="JP49" s="77"/>
      <c r="JQ49" s="77"/>
      <c r="JR49" s="77"/>
      <c r="JS49" s="77"/>
      <c r="JT49" s="77"/>
      <c r="JU49" s="77"/>
      <c r="JV49" s="77"/>
      <c r="JW49" s="77"/>
      <c r="JX49" s="77"/>
      <c r="JY49" s="77"/>
      <c r="JZ49" s="77"/>
      <c r="KA49" s="77"/>
      <c r="KB49" s="77"/>
      <c r="KC49" s="77"/>
      <c r="KD49" s="77"/>
      <c r="KE49" s="77"/>
      <c r="KF49" s="77"/>
      <c r="KG49" s="77"/>
      <c r="KH49" s="77"/>
      <c r="KI49" s="77"/>
      <c r="KJ49" s="77"/>
      <c r="KK49" s="77"/>
      <c r="KL49" s="77"/>
      <c r="KM49" s="77"/>
      <c r="KN49" s="77"/>
      <c r="KO49" s="77"/>
      <c r="KP49" s="77"/>
      <c r="KQ49" s="77"/>
      <c r="KR49" s="77"/>
      <c r="KS49" s="77"/>
      <c r="KT49" s="77"/>
      <c r="KU49" s="77"/>
      <c r="KV49" s="77"/>
      <c r="KW49" s="77"/>
      <c r="KX49" s="77"/>
      <c r="KY49" s="77"/>
      <c r="KZ49" s="77"/>
      <c r="LA49" s="77"/>
      <c r="LB49" s="77"/>
      <c r="LC49" s="77"/>
      <c r="LD49" s="77"/>
      <c r="LE49" s="77"/>
      <c r="LF49" s="77"/>
      <c r="LG49" s="77"/>
      <c r="LH49" s="77"/>
      <c r="LI49" s="77"/>
      <c r="LJ49" s="77"/>
      <c r="LK49" s="77"/>
      <c r="LL49" s="77"/>
      <c r="LM49" s="77"/>
      <c r="LN49" s="77"/>
      <c r="LO49" s="77"/>
      <c r="LP49" s="77"/>
      <c r="LQ49" s="77"/>
      <c r="LR49" s="77"/>
      <c r="LS49" s="77"/>
      <c r="LT49" s="77"/>
      <c r="LU49" s="77"/>
      <c r="LV49" s="77"/>
      <c r="LW49" s="77"/>
      <c r="LX49" s="77"/>
      <c r="LY49" s="77"/>
      <c r="LZ49" s="77"/>
      <c r="MA49" s="77"/>
      <c r="MB49" s="77"/>
      <c r="MC49" s="77"/>
      <c r="MD49" s="77"/>
      <c r="ME49" s="77"/>
      <c r="MF49" s="77"/>
      <c r="MG49" s="77"/>
      <c r="MH49" s="77"/>
      <c r="MI49" s="77"/>
      <c r="MJ49" s="77"/>
      <c r="MK49" s="77"/>
      <c r="ML49" s="77"/>
      <c r="MM49" s="77"/>
      <c r="MN49" s="77"/>
      <c r="MO49" s="77"/>
      <c r="MP49" s="77"/>
      <c r="MQ49" s="77"/>
      <c r="MR49" s="77"/>
      <c r="MS49" s="77"/>
      <c r="MT49" s="77"/>
      <c r="MU49" s="77"/>
      <c r="MV49" s="77"/>
      <c r="MW49" s="77"/>
      <c r="MX49" s="77"/>
      <c r="MY49" s="77"/>
      <c r="MZ49" s="77"/>
      <c r="NA49" s="77"/>
      <c r="NB49" s="77"/>
      <c r="NC49" s="77"/>
      <c r="ND49" s="77"/>
      <c r="NE49" s="77"/>
      <c r="NF49" s="77"/>
      <c r="NG49" s="77"/>
      <c r="NH49" s="77"/>
      <c r="NI49" s="77"/>
      <c r="NJ49" s="77"/>
      <c r="NK49" s="77"/>
      <c r="NL49" s="77"/>
      <c r="NM49" s="77"/>
      <c r="NN49" s="77"/>
      <c r="NO49" s="77"/>
      <c r="NP49" s="77"/>
      <c r="NQ49" s="77"/>
      <c r="NR49" s="77"/>
      <c r="NS49" s="77"/>
      <c r="NT49" s="77"/>
      <c r="NU49" s="77"/>
      <c r="NV49" s="77"/>
      <c r="NW49" s="77"/>
      <c r="NX49" s="77"/>
      <c r="NY49" s="77"/>
      <c r="NZ49" s="77"/>
      <c r="OA49" s="77"/>
      <c r="OB49" s="77"/>
      <c r="OC49" s="77"/>
      <c r="OD49" s="77"/>
      <c r="OE49" s="77"/>
      <c r="OF49" s="77"/>
      <c r="OG49" s="77"/>
      <c r="OH49" s="77"/>
      <c r="OI49" s="77"/>
      <c r="OJ49" s="77"/>
      <c r="OK49" s="77"/>
      <c r="OL49" s="77"/>
      <c r="OM49" s="77"/>
      <c r="ON49" s="77"/>
      <c r="OO49" s="77"/>
      <c r="OP49" s="77"/>
      <c r="OQ49" s="77"/>
      <c r="OR49" s="77"/>
      <c r="OS49" s="77"/>
      <c r="OT49" s="77"/>
      <c r="OU49" s="77"/>
      <c r="OV49" s="77"/>
      <c r="OW49" s="77"/>
      <c r="OX49" s="77"/>
      <c r="OY49" s="77"/>
      <c r="OZ49" s="77"/>
      <c r="PA49" s="77"/>
      <c r="PB49" s="77"/>
      <c r="PC49" s="77"/>
      <c r="PD49" s="77"/>
      <c r="PE49" s="77"/>
      <c r="PF49" s="77"/>
      <c r="PG49" s="77"/>
      <c r="PH49" s="77"/>
      <c r="PI49" s="77"/>
      <c r="PJ49" s="77"/>
      <c r="PK49" s="77"/>
      <c r="PL49" s="77"/>
      <c r="PM49" s="77"/>
      <c r="PN49" s="77"/>
      <c r="PO49" s="77"/>
      <c r="PP49" s="77"/>
      <c r="PQ49" s="77"/>
      <c r="PR49" s="77"/>
      <c r="PS49" s="77"/>
      <c r="PT49" s="77"/>
      <c r="PU49" s="77"/>
      <c r="PV49" s="77"/>
      <c r="PW49" s="77"/>
      <c r="PX49" s="77"/>
      <c r="PY49" s="77"/>
      <c r="PZ49" s="77"/>
      <c r="QA49" s="77"/>
      <c r="QB49" s="77"/>
      <c r="QC49" s="77"/>
      <c r="QD49" s="77"/>
      <c r="QE49" s="77"/>
      <c r="QF49" s="77"/>
      <c r="QG49" s="77"/>
      <c r="QH49" s="77"/>
      <c r="QI49" s="77"/>
      <c r="QJ49" s="77"/>
      <c r="QK49" s="77"/>
      <c r="QL49" s="77"/>
      <c r="QM49" s="77"/>
      <c r="QN49" s="77"/>
      <c r="QO49" s="77"/>
      <c r="QP49" s="77"/>
      <c r="QQ49" s="77"/>
      <c r="QR49" s="77"/>
      <c r="QS49" s="77"/>
      <c r="QT49" s="77"/>
      <c r="QU49" s="77"/>
      <c r="QV49" s="77"/>
      <c r="QW49" s="77"/>
      <c r="QX49" s="77"/>
      <c r="QY49" s="77"/>
      <c r="QZ49" s="77"/>
      <c r="RA49" s="77"/>
      <c r="RB49" s="77"/>
      <c r="RC49" s="77"/>
      <c r="RD49" s="77"/>
      <c r="RE49" s="77"/>
      <c r="RF49" s="77"/>
      <c r="RG49" s="77"/>
      <c r="RH49" s="77"/>
      <c r="RI49" s="77"/>
      <c r="RJ49" s="77"/>
      <c r="RK49" s="77"/>
      <c r="RL49" s="77"/>
      <c r="RM49" s="77"/>
      <c r="RN49" s="77"/>
      <c r="RO49" s="77"/>
      <c r="RP49" s="77"/>
      <c r="RQ49" s="77"/>
      <c r="RR49" s="77"/>
      <c r="RS49" s="77"/>
      <c r="RT49" s="77"/>
      <c r="RU49" s="77"/>
      <c r="RV49" s="77"/>
      <c r="RW49" s="77"/>
      <c r="RX49" s="77"/>
      <c r="RY49" s="77"/>
      <c r="RZ49" s="77"/>
      <c r="SA49" s="77"/>
      <c r="SB49" s="77"/>
      <c r="SC49" s="77"/>
      <c r="SD49" s="77"/>
      <c r="SE49" s="77"/>
      <c r="SF49" s="77"/>
      <c r="SG49" s="77"/>
      <c r="SH49" s="77"/>
      <c r="SI49" s="77"/>
      <c r="SJ49" s="77"/>
      <c r="SK49" s="77"/>
      <c r="SL49" s="77"/>
      <c r="SM49" s="77"/>
      <c r="SN49" s="77"/>
      <c r="SO49" s="77"/>
      <c r="SP49" s="77"/>
      <c r="SQ49" s="77"/>
      <c r="SR49" s="77"/>
      <c r="SS49" s="77"/>
      <c r="ST49" s="77"/>
      <c r="SU49" s="77"/>
      <c r="SV49" s="77"/>
      <c r="SW49" s="77"/>
      <c r="SX49" s="77"/>
      <c r="SY49" s="77"/>
      <c r="SZ49" s="77"/>
      <c r="TA49" s="77"/>
      <c r="TB49" s="77"/>
      <c r="TC49" s="77"/>
      <c r="TD49" s="77"/>
      <c r="TE49" s="77"/>
      <c r="TF49" s="77"/>
      <c r="TG49" s="77"/>
      <c r="TH49" s="77"/>
      <c r="TI49" s="77"/>
      <c r="TJ49" s="77"/>
      <c r="TK49" s="77"/>
      <c r="TL49" s="77"/>
      <c r="TM49" s="77"/>
      <c r="TN49" s="77"/>
      <c r="TO49" s="77"/>
      <c r="TP49" s="77"/>
      <c r="TQ49" s="77"/>
      <c r="TR49" s="77"/>
      <c r="TS49" s="77"/>
      <c r="TT49" s="77"/>
      <c r="TU49" s="77"/>
      <c r="TV49" s="77"/>
      <c r="TW49" s="77"/>
      <c r="TX49" s="77"/>
      <c r="TY49" s="77"/>
      <c r="TZ49" s="77"/>
      <c r="UA49" s="77"/>
      <c r="UB49" s="77"/>
      <c r="UC49" s="77"/>
      <c r="UD49" s="77"/>
      <c r="UE49" s="77"/>
      <c r="UF49" s="77"/>
      <c r="UG49" s="77"/>
      <c r="UH49" s="77"/>
      <c r="UI49" s="77"/>
      <c r="UJ49" s="77"/>
      <c r="UK49" s="77"/>
      <c r="UL49" s="77"/>
      <c r="UM49" s="77"/>
      <c r="UN49" s="77"/>
      <c r="UO49" s="77"/>
      <c r="UP49" s="77"/>
      <c r="UQ49" s="77"/>
      <c r="UR49" s="77"/>
      <c r="US49" s="77"/>
      <c r="UT49" s="77"/>
      <c r="UU49" s="77"/>
      <c r="UV49" s="77"/>
      <c r="UW49" s="77"/>
      <c r="UX49" s="77"/>
      <c r="UY49" s="77"/>
      <c r="UZ49" s="77"/>
      <c r="VA49" s="77"/>
      <c r="VB49" s="77"/>
      <c r="VC49" s="77"/>
      <c r="VD49" s="77"/>
      <c r="VE49" s="77"/>
      <c r="VF49" s="77"/>
      <c r="VG49" s="77"/>
      <c r="VH49" s="77"/>
      <c r="VI49" s="77"/>
      <c r="VJ49" s="77"/>
      <c r="VK49" s="77"/>
      <c r="VL49" s="77"/>
      <c r="VM49" s="77"/>
      <c r="VN49" s="77"/>
      <c r="VO49" s="77"/>
      <c r="VP49" s="77"/>
      <c r="VQ49" s="77"/>
      <c r="VR49" s="77"/>
      <c r="VS49" s="77"/>
      <c r="VT49" s="77"/>
      <c r="VU49" s="77"/>
      <c r="VV49" s="77"/>
      <c r="VW49" s="77"/>
      <c r="VX49" s="77"/>
      <c r="VY49" s="77"/>
      <c r="VZ49" s="77"/>
      <c r="WA49" s="77"/>
      <c r="WB49" s="77"/>
      <c r="WC49" s="77"/>
      <c r="WD49" s="77"/>
      <c r="WE49" s="77"/>
      <c r="WF49" s="77"/>
      <c r="WG49" s="77"/>
      <c r="WH49" s="77"/>
      <c r="WI49" s="77"/>
      <c r="WJ49" s="77"/>
      <c r="WK49" s="77"/>
      <c r="WL49" s="77"/>
      <c r="WM49" s="77"/>
      <c r="WN49" s="77"/>
      <c r="WO49" s="77"/>
      <c r="WP49" s="77"/>
      <c r="WQ49" s="77"/>
      <c r="WR49" s="77"/>
      <c r="WS49" s="77"/>
      <c r="WT49" s="77"/>
      <c r="WU49" s="77"/>
      <c r="WV49" s="77"/>
      <c r="WW49" s="77"/>
      <c r="WX49" s="77"/>
      <c r="WY49" s="77"/>
      <c r="WZ49" s="77"/>
      <c r="XA49" s="77"/>
      <c r="XB49" s="77"/>
      <c r="XC49" s="77"/>
      <c r="XD49" s="77"/>
      <c r="XE49" s="77"/>
      <c r="XF49" s="77"/>
      <c r="XG49" s="77"/>
      <c r="XH49" s="77"/>
      <c r="XI49" s="77"/>
      <c r="XJ49" s="77"/>
      <c r="XK49" s="77"/>
      <c r="XL49" s="77"/>
      <c r="XM49" s="77"/>
      <c r="XN49" s="77"/>
      <c r="XO49" s="77"/>
      <c r="XP49" s="77"/>
      <c r="XQ49" s="77"/>
      <c r="XR49" s="77"/>
      <c r="XS49" s="77"/>
      <c r="XT49" s="77"/>
      <c r="XU49" s="77"/>
      <c r="XV49" s="77"/>
      <c r="XW49" s="77"/>
      <c r="XX49" s="77"/>
      <c r="XY49" s="77"/>
      <c r="XZ49" s="77"/>
      <c r="YA49" s="77"/>
      <c r="YB49" s="77"/>
      <c r="YC49" s="77"/>
      <c r="YD49" s="77"/>
      <c r="YE49" s="77"/>
      <c r="YF49" s="77"/>
      <c r="YG49" s="77"/>
      <c r="YH49" s="77"/>
      <c r="YI49" s="77"/>
      <c r="YJ49" s="77"/>
      <c r="YK49" s="77"/>
      <c r="YL49" s="77"/>
      <c r="YM49" s="77"/>
      <c r="YN49" s="77"/>
      <c r="YO49" s="77"/>
      <c r="YP49" s="77"/>
      <c r="YQ49" s="77"/>
      <c r="YR49" s="77"/>
      <c r="YS49" s="77"/>
      <c r="YT49" s="77"/>
      <c r="YU49" s="77"/>
      <c r="YV49" s="77"/>
      <c r="YW49" s="77"/>
      <c r="YX49" s="77"/>
      <c r="YY49" s="77"/>
      <c r="YZ49" s="77"/>
      <c r="ZA49" s="77"/>
      <c r="ZB49" s="77"/>
      <c r="ZC49" s="77"/>
      <c r="ZD49" s="77"/>
      <c r="ZE49" s="77"/>
      <c r="ZF49" s="77"/>
      <c r="ZG49" s="77"/>
      <c r="ZH49" s="77"/>
      <c r="ZI49" s="77"/>
      <c r="ZJ49" s="77"/>
      <c r="ZK49" s="77"/>
      <c r="ZL49" s="77"/>
      <c r="ZM49" s="77"/>
      <c r="ZN49" s="77"/>
      <c r="ZO49" s="77"/>
      <c r="ZP49" s="77"/>
      <c r="ZQ49" s="77"/>
      <c r="ZR49" s="77"/>
      <c r="ZS49" s="77"/>
      <c r="ZT49" s="77"/>
      <c r="ZU49" s="77"/>
      <c r="ZV49" s="77"/>
      <c r="ZW49" s="77"/>
      <c r="ZX49" s="77"/>
      <c r="ZY49" s="77"/>
      <c r="ZZ49" s="77"/>
      <c r="AAA49" s="77"/>
      <c r="AAB49" s="77"/>
      <c r="AAC49" s="77"/>
      <c r="AAD49" s="77"/>
      <c r="AAE49" s="77"/>
      <c r="AAF49" s="77"/>
      <c r="AAG49" s="77"/>
      <c r="AAH49" s="77"/>
      <c r="AAI49" s="77"/>
      <c r="AAJ49" s="77"/>
      <c r="AAK49" s="77"/>
      <c r="AAL49" s="77"/>
      <c r="AAM49" s="77"/>
      <c r="AAN49" s="77"/>
      <c r="AAO49" s="77"/>
      <c r="AAP49" s="77"/>
      <c r="AAQ49" s="77"/>
      <c r="AAR49" s="77"/>
      <c r="AAS49" s="77"/>
      <c r="AAT49" s="77"/>
      <c r="AAU49" s="77"/>
      <c r="AAV49" s="77"/>
      <c r="AAW49" s="77"/>
      <c r="AAX49" s="77"/>
      <c r="AAY49" s="77"/>
      <c r="AAZ49" s="77"/>
      <c r="ABA49" s="77"/>
      <c r="ABB49" s="77"/>
      <c r="ABC49" s="77"/>
      <c r="ABD49" s="77"/>
      <c r="ABE49" s="77"/>
      <c r="ABF49" s="77"/>
      <c r="ABG49" s="77"/>
      <c r="ABH49" s="77"/>
      <c r="ABI49" s="77"/>
      <c r="ABJ49" s="77"/>
      <c r="ABK49" s="77"/>
      <c r="ABL49" s="77"/>
      <c r="ABM49" s="77"/>
      <c r="ABN49" s="77"/>
      <c r="ABO49" s="77"/>
      <c r="ABP49" s="77"/>
      <c r="ABQ49" s="77"/>
      <c r="ABR49" s="77"/>
      <c r="ABS49" s="77"/>
      <c r="ABT49" s="77"/>
      <c r="ABU49" s="77"/>
      <c r="ABV49" s="77"/>
      <c r="ABW49" s="77"/>
      <c r="ABX49" s="77"/>
      <c r="ABY49" s="77"/>
      <c r="ABZ49" s="77"/>
      <c r="ACA49" s="77"/>
      <c r="ACB49" s="77"/>
      <c r="ACC49" s="77"/>
      <c r="ACD49" s="77"/>
      <c r="ACE49" s="77"/>
      <c r="ACF49" s="77"/>
      <c r="ACG49" s="77"/>
      <c r="ACH49" s="77"/>
      <c r="ACI49" s="77"/>
      <c r="ACJ49" s="77"/>
      <c r="ACK49" s="77"/>
      <c r="ACL49" s="77"/>
      <c r="ACM49" s="77"/>
      <c r="ACN49" s="77"/>
      <c r="ACO49" s="77"/>
      <c r="ACP49" s="77"/>
      <c r="ACQ49" s="77"/>
      <c r="ACR49" s="77"/>
      <c r="ACS49" s="77"/>
      <c r="ACT49" s="77"/>
      <c r="ACU49" s="77"/>
      <c r="ACV49" s="77"/>
      <c r="ACW49" s="77"/>
      <c r="ACX49" s="77"/>
      <c r="ACY49" s="77"/>
      <c r="ACZ49" s="77"/>
      <c r="ADA49" s="77"/>
      <c r="ADB49" s="77"/>
      <c r="ADC49" s="77"/>
      <c r="ADD49" s="77"/>
      <c r="ADE49" s="77"/>
      <c r="ADF49" s="77"/>
      <c r="ADG49" s="77"/>
      <c r="ADH49" s="77"/>
      <c r="ADI49" s="77"/>
      <c r="ADJ49" s="77"/>
      <c r="ADK49" s="77"/>
      <c r="ADL49" s="77"/>
      <c r="ADM49" s="77"/>
      <c r="ADN49" s="77"/>
      <c r="ADO49" s="77"/>
      <c r="ADP49" s="77"/>
      <c r="ADQ49" s="77"/>
      <c r="ADR49" s="77"/>
      <c r="ADS49" s="77"/>
      <c r="ADT49" s="77"/>
      <c r="ADU49" s="77"/>
      <c r="ADV49" s="77"/>
      <c r="ADW49" s="77"/>
      <c r="ADX49" s="77"/>
      <c r="ADY49" s="77"/>
      <c r="ADZ49" s="77"/>
      <c r="AEA49" s="77"/>
      <c r="AEB49" s="77"/>
      <c r="AEC49" s="77"/>
      <c r="AED49" s="77"/>
      <c r="AEE49" s="77"/>
      <c r="AEF49" s="77"/>
      <c r="AEG49" s="77"/>
      <c r="AEH49" s="77"/>
      <c r="AEI49" s="77"/>
      <c r="AEJ49" s="77"/>
      <c r="AEK49" s="77"/>
      <c r="AEL49" s="77"/>
      <c r="AEM49" s="77"/>
      <c r="AEN49" s="77"/>
      <c r="AEO49" s="77"/>
      <c r="AEP49" s="77"/>
      <c r="AEQ49" s="77"/>
      <c r="AER49" s="77"/>
      <c r="AES49" s="77"/>
      <c r="AET49" s="77"/>
      <c r="AEU49" s="77"/>
      <c r="AEV49" s="77"/>
      <c r="AEW49" s="77"/>
      <c r="AEX49" s="77"/>
      <c r="AEY49" s="77"/>
      <c r="AEZ49" s="77"/>
      <c r="AFA49" s="77"/>
      <c r="AFB49" s="77"/>
      <c r="AFC49" s="77"/>
      <c r="AFD49" s="77"/>
      <c r="AFE49" s="77"/>
      <c r="AFF49" s="77"/>
      <c r="AFG49" s="77"/>
      <c r="AFH49" s="77"/>
      <c r="AFI49" s="77"/>
      <c r="AFJ49" s="77"/>
      <c r="AFK49" s="77"/>
      <c r="AFL49" s="77"/>
      <c r="AFM49" s="77"/>
      <c r="AFN49" s="77"/>
      <c r="AFO49" s="77"/>
      <c r="AFP49" s="77"/>
      <c r="AFQ49" s="77"/>
      <c r="AFR49" s="77"/>
      <c r="AFS49" s="77"/>
      <c r="AFT49" s="77"/>
      <c r="AFU49" s="77"/>
      <c r="AFV49" s="77"/>
      <c r="AFW49" s="77"/>
      <c r="AFX49" s="77"/>
      <c r="AFY49" s="77"/>
      <c r="AFZ49" s="77"/>
      <c r="AGA49" s="77"/>
      <c r="AGB49" s="77"/>
      <c r="AGC49" s="77"/>
      <c r="AGD49" s="77"/>
      <c r="AGE49" s="77"/>
      <c r="AGF49" s="77"/>
      <c r="AGG49" s="77"/>
      <c r="AGH49" s="77"/>
      <c r="AGI49" s="77"/>
      <c r="AGJ49" s="77"/>
      <c r="AGK49" s="77"/>
      <c r="AGL49" s="77"/>
      <c r="AGM49" s="77"/>
      <c r="AGN49" s="77"/>
      <c r="AGO49" s="77"/>
      <c r="AGP49" s="77"/>
      <c r="AGQ49" s="77"/>
      <c r="AGR49" s="77"/>
      <c r="AGS49" s="77"/>
      <c r="AGT49" s="77"/>
      <c r="AGU49" s="77"/>
      <c r="AGV49" s="77"/>
      <c r="AGW49" s="77"/>
      <c r="AGX49" s="77"/>
      <c r="AGY49" s="77"/>
      <c r="AGZ49" s="77"/>
      <c r="AHA49" s="77"/>
      <c r="AHB49" s="77"/>
      <c r="AHC49" s="77"/>
      <c r="AHD49" s="77"/>
      <c r="AHE49" s="77"/>
      <c r="AHF49" s="77"/>
      <c r="AHG49" s="77"/>
      <c r="AHH49" s="77"/>
      <c r="AHI49" s="77"/>
      <c r="AHJ49" s="77"/>
      <c r="AHK49" s="77"/>
      <c r="AHL49" s="77"/>
      <c r="AHM49" s="77"/>
      <c r="AHN49" s="77"/>
      <c r="AHO49" s="77"/>
      <c r="AHP49" s="77"/>
      <c r="AHQ49" s="77"/>
      <c r="AHR49" s="77"/>
      <c r="AHS49" s="77"/>
      <c r="AHT49" s="77"/>
      <c r="AHU49" s="77"/>
      <c r="AHV49" s="77"/>
      <c r="AHW49" s="77"/>
      <c r="AHX49" s="77"/>
      <c r="AHY49" s="77"/>
      <c r="AHZ49" s="77"/>
      <c r="AIA49" s="77"/>
      <c r="AIB49" s="77"/>
      <c r="AIC49" s="77"/>
      <c r="AID49" s="77"/>
      <c r="AIE49" s="77"/>
      <c r="AIF49" s="77"/>
      <c r="AIG49" s="77"/>
      <c r="AIH49" s="77"/>
      <c r="AII49" s="77"/>
      <c r="AIJ49" s="77"/>
      <c r="AIK49" s="77"/>
      <c r="AIL49" s="77"/>
      <c r="AIM49" s="77"/>
      <c r="AIN49" s="77"/>
      <c r="AIO49" s="77"/>
      <c r="AIP49" s="77"/>
      <c r="AIQ49" s="77"/>
      <c r="AIR49" s="77"/>
      <c r="AIS49" s="77"/>
      <c r="AIT49" s="77"/>
      <c r="AIU49" s="77"/>
      <c r="AIV49" s="77"/>
      <c r="AIW49" s="77"/>
      <c r="AIX49" s="77"/>
      <c r="AIY49" s="77"/>
      <c r="AIZ49" s="77"/>
      <c r="AJA49" s="77"/>
      <c r="AJB49" s="77"/>
      <c r="AJC49" s="77"/>
      <c r="AJD49" s="77"/>
      <c r="AJE49" s="77"/>
      <c r="AJF49" s="77"/>
      <c r="AJG49" s="77"/>
      <c r="AJH49" s="77"/>
      <c r="AJI49" s="77"/>
      <c r="AJJ49" s="77"/>
      <c r="AJK49" s="77"/>
      <c r="AJL49" s="77"/>
      <c r="AJM49" s="77"/>
      <c r="AJN49" s="77"/>
      <c r="AJO49" s="77"/>
      <c r="AJP49" s="77"/>
      <c r="AJQ49" s="77"/>
      <c r="AJR49" s="77"/>
      <c r="AJS49" s="77"/>
      <c r="AJT49" s="77"/>
      <c r="AJU49" s="77"/>
      <c r="AJV49" s="77"/>
      <c r="AJW49" s="77"/>
      <c r="AJX49" s="77"/>
      <c r="AJY49" s="77"/>
      <c r="AJZ49" s="77"/>
      <c r="AKA49" s="77"/>
      <c r="AKB49" s="77"/>
      <c r="AKC49" s="77"/>
      <c r="AKD49" s="77"/>
      <c r="AKE49" s="77"/>
      <c r="AKF49" s="77"/>
      <c r="AKG49" s="77"/>
      <c r="AKH49" s="77"/>
      <c r="AKI49" s="77"/>
      <c r="AKJ49" s="77"/>
      <c r="AKK49" s="77"/>
      <c r="AKL49" s="77"/>
      <c r="AKM49" s="77"/>
      <c r="AKN49" s="77"/>
      <c r="AKO49" s="77"/>
      <c r="AKP49" s="77"/>
      <c r="AKQ49" s="77"/>
      <c r="AKR49" s="77"/>
      <c r="AKS49" s="77"/>
      <c r="AKT49" s="77"/>
      <c r="AKU49" s="77"/>
      <c r="AKV49" s="77"/>
      <c r="AKW49" s="77"/>
      <c r="AKX49" s="77"/>
      <c r="AKY49" s="77"/>
      <c r="AKZ49" s="77"/>
      <c r="ALA49" s="77"/>
      <c r="ALB49" s="77"/>
      <c r="ALC49" s="77"/>
      <c r="ALD49" s="77"/>
      <c r="ALE49" s="77"/>
      <c r="ALF49" s="77"/>
      <c r="ALG49" s="77"/>
      <c r="ALH49" s="77"/>
      <c r="ALI49" s="77"/>
      <c r="ALJ49" s="77"/>
      <c r="ALK49" s="77"/>
      <c r="ALL49" s="77"/>
      <c r="ALM49" s="77"/>
      <c r="ALN49" s="77"/>
      <c r="ALO49" s="77"/>
      <c r="ALP49" s="77"/>
      <c r="ALQ49" s="77"/>
      <c r="ALR49" s="77"/>
      <c r="ALS49" s="77"/>
      <c r="ALT49" s="77"/>
      <c r="ALU49" s="77"/>
      <c r="ALV49" s="77"/>
      <c r="ALW49" s="77"/>
      <c r="ALX49" s="77"/>
      <c r="ALY49" s="77"/>
      <c r="ALZ49" s="77"/>
      <c r="AMA49" s="77"/>
      <c r="AMB49" s="77"/>
      <c r="AMC49" s="77"/>
      <c r="AMD49" s="77"/>
      <c r="AME49" s="77"/>
      <c r="AMF49" s="77"/>
      <c r="AMG49" s="77"/>
      <c r="AMH49" s="77"/>
      <c r="AMI49" s="77"/>
      <c r="AMJ49" s="77"/>
      <c r="AMK49" s="77"/>
      <c r="AML49" s="77"/>
      <c r="AMM49" s="77"/>
      <c r="AMN49" s="77"/>
      <c r="AMO49" s="77"/>
      <c r="AMP49" s="77"/>
      <c r="AMQ49" s="77"/>
      <c r="AMR49" s="77"/>
      <c r="AMS49" s="77"/>
      <c r="AMT49" s="77"/>
      <c r="AMU49" s="77"/>
      <c r="AMV49" s="77"/>
      <c r="AMW49" s="77"/>
      <c r="AMX49" s="77"/>
      <c r="AMY49" s="77"/>
      <c r="AMZ49" s="77"/>
      <c r="ANA49" s="77"/>
      <c r="ANB49" s="77"/>
      <c r="ANC49" s="77"/>
      <c r="AND49" s="77"/>
      <c r="ANE49" s="77"/>
      <c r="ANF49" s="77"/>
      <c r="ANG49" s="77"/>
      <c r="ANH49" s="77"/>
      <c r="ANI49" s="77"/>
      <c r="ANJ49" s="77"/>
      <c r="ANK49" s="77"/>
      <c r="ANL49" s="77"/>
      <c r="ANM49" s="77"/>
      <c r="ANN49" s="77"/>
      <c r="ANO49" s="77"/>
      <c r="ANP49" s="77"/>
      <c r="ANQ49" s="77"/>
      <c r="ANR49" s="77"/>
      <c r="ANS49" s="77"/>
      <c r="ANT49" s="77"/>
      <c r="ANU49" s="77"/>
      <c r="ANV49" s="77"/>
      <c r="ANW49" s="77"/>
      <c r="ANX49" s="77"/>
      <c r="ANY49" s="77"/>
      <c r="ANZ49" s="77"/>
      <c r="AOA49" s="77"/>
      <c r="AOB49" s="77"/>
      <c r="AOC49" s="77"/>
      <c r="AOD49" s="77"/>
      <c r="AOE49" s="77"/>
      <c r="AOF49" s="77"/>
      <c r="AOG49" s="77"/>
      <c r="AOH49" s="77"/>
      <c r="AOI49" s="77"/>
      <c r="AOJ49" s="77"/>
      <c r="AOK49" s="77"/>
      <c r="AOL49" s="77"/>
      <c r="AOM49" s="77"/>
      <c r="AON49" s="77"/>
      <c r="AOO49" s="77"/>
      <c r="AOP49" s="77"/>
      <c r="AOQ49" s="77"/>
      <c r="AOR49" s="77"/>
      <c r="AOS49" s="77"/>
      <c r="AOT49" s="77"/>
      <c r="AOU49" s="77"/>
      <c r="AOV49" s="77"/>
      <c r="AOW49" s="77"/>
      <c r="AOX49" s="77"/>
      <c r="AOY49" s="77"/>
      <c r="AOZ49" s="77"/>
      <c r="APA49" s="77"/>
      <c r="APB49" s="77"/>
      <c r="APC49" s="77"/>
      <c r="APD49" s="77"/>
      <c r="APE49" s="77"/>
      <c r="APF49" s="77"/>
      <c r="APG49" s="77"/>
      <c r="APH49" s="77"/>
      <c r="API49" s="77"/>
      <c r="APJ49" s="77"/>
      <c r="APK49" s="77"/>
      <c r="APL49" s="77"/>
      <c r="APM49" s="77"/>
      <c r="APN49" s="77"/>
      <c r="APO49" s="77"/>
      <c r="APP49" s="77"/>
      <c r="APQ49" s="77"/>
      <c r="APR49" s="77"/>
      <c r="APS49" s="77"/>
      <c r="APT49" s="77"/>
      <c r="APU49" s="77"/>
      <c r="APV49" s="77"/>
      <c r="APW49" s="77"/>
      <c r="APX49" s="77"/>
      <c r="APY49" s="77"/>
      <c r="APZ49" s="77"/>
      <c r="AQA49" s="77"/>
      <c r="AQB49" s="77"/>
      <c r="AQC49" s="77"/>
      <c r="AQD49" s="77"/>
      <c r="AQE49" s="77"/>
      <c r="AQF49" s="77"/>
      <c r="AQG49" s="77"/>
      <c r="AQH49" s="77"/>
      <c r="AQI49" s="77"/>
      <c r="AQJ49" s="77"/>
      <c r="AQK49" s="77"/>
      <c r="AQL49" s="77"/>
      <c r="AQM49" s="77"/>
      <c r="AQN49" s="77"/>
      <c r="AQO49" s="77"/>
      <c r="AQP49" s="77"/>
      <c r="AQQ49" s="77"/>
      <c r="AQR49" s="77"/>
      <c r="AQS49" s="77"/>
      <c r="AQT49" s="77"/>
      <c r="AQU49" s="77"/>
      <c r="AQV49" s="77"/>
      <c r="AQW49" s="77"/>
      <c r="AQX49" s="77"/>
      <c r="AQY49" s="77"/>
      <c r="AQZ49" s="77"/>
      <c r="ARA49" s="77"/>
      <c r="ARB49" s="77"/>
      <c r="ARC49" s="77"/>
      <c r="ARD49" s="77"/>
      <c r="ARE49" s="77"/>
      <c r="ARF49" s="77"/>
      <c r="ARG49" s="77"/>
      <c r="ARH49" s="77"/>
      <c r="ARI49" s="77"/>
      <c r="ARJ49" s="77"/>
      <c r="ARK49" s="77"/>
      <c r="ARL49" s="77"/>
      <c r="ARM49" s="77"/>
      <c r="ARN49" s="77"/>
      <c r="ARO49" s="77"/>
      <c r="ARP49" s="77"/>
      <c r="ARQ49" s="77"/>
      <c r="ARR49" s="77"/>
      <c r="ARS49" s="77"/>
      <c r="ART49" s="77"/>
      <c r="ARU49" s="77"/>
      <c r="ARV49" s="77"/>
      <c r="ARW49" s="77"/>
      <c r="ARX49" s="77"/>
      <c r="ARY49" s="77"/>
      <c r="ARZ49" s="77"/>
      <c r="ASA49" s="77"/>
      <c r="ASB49" s="77"/>
      <c r="ASC49" s="77"/>
      <c r="ASD49" s="77"/>
      <c r="ASE49" s="77"/>
      <c r="ASF49" s="77"/>
      <c r="ASG49" s="77"/>
      <c r="ASH49" s="77"/>
      <c r="ASI49" s="77"/>
      <c r="ASJ49" s="77"/>
      <c r="ASK49" s="77"/>
      <c r="ASL49" s="77"/>
      <c r="ASM49" s="77"/>
      <c r="ASN49" s="77"/>
      <c r="ASO49" s="77"/>
      <c r="ASP49" s="77"/>
      <c r="ASQ49" s="77"/>
      <c r="ASR49" s="77"/>
      <c r="ASS49" s="77"/>
      <c r="AST49" s="77"/>
      <c r="ASU49" s="77"/>
      <c r="ASV49" s="77"/>
      <c r="ASW49" s="77"/>
      <c r="ASX49" s="77"/>
      <c r="ASY49" s="77"/>
      <c r="ASZ49" s="77"/>
      <c r="ATA49" s="77"/>
      <c r="ATB49" s="77"/>
      <c r="ATC49" s="77"/>
      <c r="ATD49" s="77"/>
      <c r="ATE49" s="77"/>
      <c r="ATF49" s="77"/>
      <c r="ATG49" s="77"/>
      <c r="ATH49" s="77"/>
      <c r="ATI49" s="77"/>
      <c r="ATJ49" s="77"/>
      <c r="ATK49" s="77"/>
      <c r="ATL49" s="77"/>
      <c r="ATM49" s="77"/>
      <c r="ATN49" s="77"/>
      <c r="ATO49" s="77"/>
      <c r="ATP49" s="77"/>
      <c r="ATQ49" s="77"/>
      <c r="ATR49" s="77"/>
      <c r="ATS49" s="77"/>
      <c r="ATT49" s="77"/>
      <c r="ATU49" s="77"/>
      <c r="ATV49" s="77"/>
      <c r="ATW49" s="77"/>
      <c r="ATX49" s="77"/>
      <c r="ATY49" s="77"/>
      <c r="ATZ49" s="77"/>
      <c r="AUA49" s="77"/>
      <c r="AUB49" s="77"/>
      <c r="AUC49" s="77"/>
      <c r="AUD49" s="77"/>
      <c r="AUE49" s="77"/>
      <c r="AUF49" s="77"/>
      <c r="AUG49" s="77"/>
      <c r="AUH49" s="77"/>
      <c r="AUI49" s="77"/>
      <c r="AUJ49" s="77"/>
      <c r="AUK49" s="77"/>
      <c r="AUL49" s="77"/>
      <c r="AUM49" s="77"/>
      <c r="AUN49" s="77"/>
      <c r="AUO49" s="77"/>
      <c r="AUP49" s="77"/>
      <c r="AUQ49" s="77"/>
      <c r="AUR49" s="77"/>
      <c r="AUS49" s="77"/>
      <c r="AUT49" s="77"/>
      <c r="AUU49" s="77"/>
      <c r="AUV49" s="77"/>
      <c r="AUW49" s="77"/>
      <c r="AUX49" s="77"/>
      <c r="AUY49" s="77"/>
      <c r="AUZ49" s="77"/>
      <c r="AVA49" s="77"/>
      <c r="AVB49" s="77"/>
      <c r="AVC49" s="77"/>
      <c r="AVD49" s="77"/>
      <c r="AVE49" s="77"/>
      <c r="AVF49" s="77"/>
      <c r="AVG49" s="77"/>
      <c r="AVH49" s="77"/>
      <c r="AVI49" s="77"/>
      <c r="AVJ49" s="77"/>
      <c r="AVK49" s="77"/>
      <c r="AVL49" s="77"/>
      <c r="AVM49" s="77"/>
      <c r="AVN49" s="77"/>
      <c r="AVO49" s="77"/>
      <c r="AVP49" s="77"/>
      <c r="AVQ49" s="77"/>
      <c r="AVR49" s="77"/>
      <c r="AVS49" s="77"/>
      <c r="AVT49" s="77"/>
      <c r="AVU49" s="77"/>
      <c r="AVV49" s="77"/>
      <c r="AVW49" s="77"/>
      <c r="AVX49" s="77"/>
      <c r="AVY49" s="77"/>
      <c r="AVZ49" s="77"/>
      <c r="AWA49" s="77"/>
      <c r="AWB49" s="77"/>
      <c r="AWC49" s="77"/>
      <c r="AWD49" s="77"/>
      <c r="AWE49" s="77"/>
      <c r="AWF49" s="77"/>
      <c r="AWG49" s="77"/>
      <c r="AWH49" s="77"/>
      <c r="AWI49" s="77"/>
      <c r="AWJ49" s="77"/>
      <c r="AWK49" s="77"/>
      <c r="AWL49" s="77"/>
      <c r="AWM49" s="77"/>
      <c r="AWN49" s="77"/>
      <c r="AWO49" s="77"/>
      <c r="AWP49" s="77"/>
      <c r="AWQ49" s="77"/>
      <c r="AWR49" s="77"/>
      <c r="AWS49" s="77"/>
      <c r="AWT49" s="77"/>
      <c r="AWU49" s="77"/>
      <c r="AWV49" s="77"/>
      <c r="AWW49" s="77"/>
      <c r="AWX49" s="77"/>
      <c r="AWY49" s="77"/>
      <c r="AWZ49" s="77"/>
      <c r="AXA49" s="77"/>
      <c r="AXB49" s="77"/>
      <c r="AXC49" s="77"/>
      <c r="AXD49" s="77"/>
      <c r="AXE49" s="77"/>
      <c r="AXF49" s="77"/>
      <c r="AXG49" s="77"/>
      <c r="AXH49" s="77"/>
      <c r="AXI49" s="77"/>
      <c r="AXJ49" s="77"/>
      <c r="AXK49" s="77"/>
      <c r="AXL49" s="77"/>
      <c r="AXM49" s="77"/>
      <c r="AXN49" s="77"/>
      <c r="AXO49" s="77"/>
      <c r="AXP49" s="77"/>
      <c r="AXQ49" s="77"/>
      <c r="AXR49" s="77"/>
      <c r="AXS49" s="77"/>
      <c r="AXT49" s="77"/>
      <c r="AXU49" s="77"/>
      <c r="AXV49" s="77"/>
      <c r="AXW49" s="77"/>
      <c r="AXX49" s="77"/>
      <c r="AXY49" s="77"/>
      <c r="AXZ49" s="77"/>
      <c r="AYA49" s="77"/>
      <c r="AYB49" s="77"/>
      <c r="AYC49" s="77"/>
      <c r="AYD49" s="77"/>
      <c r="AYE49" s="77"/>
      <c r="AYF49" s="77"/>
      <c r="AYG49" s="77"/>
      <c r="AYH49" s="77"/>
      <c r="AYI49" s="77"/>
      <c r="AYJ49" s="77"/>
      <c r="AYK49" s="77"/>
      <c r="AYL49" s="77"/>
      <c r="AYM49" s="77"/>
      <c r="AYN49" s="77"/>
      <c r="AYO49" s="77"/>
      <c r="AYP49" s="77"/>
      <c r="AYQ49" s="77"/>
      <c r="AYR49" s="77"/>
      <c r="AYS49" s="77"/>
      <c r="AYT49" s="77"/>
      <c r="AYU49" s="77"/>
      <c r="AYV49" s="77"/>
      <c r="AYW49" s="77"/>
      <c r="AYX49" s="77"/>
      <c r="AYY49" s="77"/>
      <c r="AYZ49" s="77"/>
      <c r="AZA49" s="77"/>
      <c r="AZB49" s="77"/>
      <c r="AZC49" s="77"/>
      <c r="AZD49" s="77"/>
      <c r="AZE49" s="77"/>
      <c r="AZF49" s="77"/>
      <c r="AZG49" s="77"/>
      <c r="AZH49" s="77"/>
      <c r="AZI49" s="77"/>
      <c r="AZJ49" s="77"/>
      <c r="AZK49" s="77"/>
      <c r="AZL49" s="77"/>
      <c r="AZM49" s="77"/>
      <c r="AZN49" s="77"/>
      <c r="AZO49" s="77"/>
      <c r="AZP49" s="77"/>
      <c r="AZQ49" s="77"/>
      <c r="AZR49" s="77"/>
      <c r="AZS49" s="77"/>
      <c r="AZT49" s="77"/>
      <c r="AZU49" s="77"/>
      <c r="AZV49" s="77"/>
      <c r="AZW49" s="77"/>
      <c r="AZX49" s="77"/>
      <c r="AZY49" s="77"/>
      <c r="AZZ49" s="77"/>
      <c r="BAA49" s="77"/>
      <c r="BAB49" s="77"/>
      <c r="BAC49" s="77"/>
      <c r="BAD49" s="77"/>
      <c r="BAE49" s="77"/>
      <c r="BAF49" s="77"/>
      <c r="BAG49" s="77"/>
      <c r="BAH49" s="77"/>
      <c r="BAI49" s="77"/>
      <c r="BAJ49" s="77"/>
      <c r="BAK49" s="77"/>
      <c r="BAL49" s="77"/>
      <c r="BAM49" s="77"/>
      <c r="BAN49" s="77"/>
      <c r="BAO49" s="77"/>
      <c r="BAP49" s="77"/>
      <c r="BAQ49" s="77"/>
      <c r="BAR49" s="77"/>
      <c r="BAS49" s="77"/>
      <c r="BAT49" s="77"/>
      <c r="BAU49" s="77"/>
      <c r="BAV49" s="77"/>
      <c r="BAW49" s="77"/>
      <c r="BAX49" s="77"/>
      <c r="BAY49" s="77"/>
      <c r="BAZ49" s="77"/>
      <c r="BBA49" s="77"/>
      <c r="BBB49" s="77"/>
      <c r="BBC49" s="77"/>
      <c r="BBD49" s="77"/>
      <c r="BBE49" s="77"/>
      <c r="BBF49" s="77"/>
      <c r="BBG49" s="77"/>
      <c r="BBH49" s="77"/>
      <c r="BBI49" s="77"/>
      <c r="BBJ49" s="77"/>
      <c r="BBK49" s="77"/>
      <c r="BBL49" s="77"/>
      <c r="BBM49" s="77"/>
      <c r="BBN49" s="77"/>
      <c r="BBO49" s="77"/>
      <c r="BBP49" s="77"/>
      <c r="BBQ49" s="77"/>
      <c r="BBR49" s="77"/>
      <c r="BBS49" s="77"/>
      <c r="BBT49" s="77"/>
      <c r="BBU49" s="77"/>
      <c r="BBV49" s="77"/>
      <c r="BBW49" s="77"/>
      <c r="BBX49" s="77"/>
      <c r="BBY49" s="77"/>
      <c r="BBZ49" s="77"/>
      <c r="BCA49" s="77"/>
      <c r="BCB49" s="77"/>
      <c r="BCC49" s="77"/>
      <c r="BCD49" s="77"/>
      <c r="BCE49" s="77"/>
      <c r="BCF49" s="77"/>
      <c r="BCG49" s="77"/>
      <c r="BCH49" s="77"/>
      <c r="BCI49" s="77"/>
      <c r="BCJ49" s="77"/>
      <c r="BCK49" s="77"/>
      <c r="BCL49" s="77"/>
      <c r="BCM49" s="77"/>
      <c r="BCN49" s="77"/>
      <c r="BCO49" s="77"/>
      <c r="BCP49" s="77"/>
      <c r="BCQ49" s="77"/>
      <c r="BCR49" s="77"/>
      <c r="BCS49" s="77"/>
      <c r="BCT49" s="77"/>
      <c r="BCU49" s="77"/>
      <c r="BCV49" s="77"/>
      <c r="BCW49" s="77"/>
      <c r="BCX49" s="77"/>
      <c r="BCY49" s="77"/>
      <c r="BCZ49" s="77"/>
      <c r="BDA49" s="77"/>
      <c r="BDB49" s="77"/>
      <c r="BDC49" s="77"/>
      <c r="BDD49" s="77"/>
      <c r="BDE49" s="77"/>
      <c r="BDF49" s="77"/>
      <c r="BDG49" s="77"/>
      <c r="BDH49" s="77"/>
      <c r="BDI49" s="77"/>
      <c r="BDJ49" s="77"/>
      <c r="BDK49" s="77"/>
      <c r="BDL49" s="77"/>
      <c r="BDM49" s="77"/>
      <c r="BDN49" s="77"/>
      <c r="BDO49" s="77"/>
      <c r="BDP49" s="77"/>
      <c r="BDQ49" s="77"/>
      <c r="BDR49" s="77"/>
      <c r="BDS49" s="77"/>
      <c r="BDT49" s="77"/>
      <c r="BDU49" s="77"/>
      <c r="BDV49" s="77"/>
      <c r="BDW49" s="77"/>
      <c r="BDX49" s="77"/>
      <c r="BDY49" s="77"/>
      <c r="BDZ49" s="77"/>
      <c r="BEA49" s="77"/>
      <c r="BEB49" s="77"/>
      <c r="BEC49" s="77"/>
      <c r="BED49" s="77"/>
      <c r="BEE49" s="77"/>
      <c r="BEF49" s="77"/>
      <c r="BEG49" s="77"/>
      <c r="BEH49" s="77"/>
      <c r="BEI49" s="77"/>
      <c r="BEJ49" s="77"/>
      <c r="BEK49" s="77"/>
      <c r="BEL49" s="77"/>
      <c r="BEM49" s="77"/>
      <c r="BEN49" s="77"/>
      <c r="BEO49" s="77"/>
      <c r="BEP49" s="77"/>
      <c r="BEQ49" s="77"/>
      <c r="BER49" s="77"/>
      <c r="BES49" s="77"/>
      <c r="BET49" s="77"/>
      <c r="BEU49" s="77"/>
      <c r="BEV49" s="77"/>
      <c r="BEW49" s="77"/>
      <c r="BEX49" s="77"/>
      <c r="BEY49" s="77"/>
      <c r="BEZ49" s="77"/>
      <c r="BFA49" s="77"/>
      <c r="BFB49" s="77"/>
      <c r="BFC49" s="77"/>
      <c r="BFD49" s="77"/>
      <c r="BFE49" s="77"/>
      <c r="BFF49" s="77"/>
      <c r="BFG49" s="77"/>
      <c r="BFH49" s="77"/>
      <c r="BFI49" s="77"/>
      <c r="BFJ49" s="77"/>
      <c r="BFK49" s="77"/>
      <c r="BFL49" s="77"/>
      <c r="BFM49" s="77"/>
      <c r="BFN49" s="77"/>
      <c r="BFO49" s="77"/>
      <c r="BFP49" s="77"/>
      <c r="BFQ49" s="77"/>
      <c r="BFR49" s="77"/>
      <c r="BFS49" s="77"/>
      <c r="BFT49" s="77"/>
      <c r="BFU49" s="77"/>
      <c r="BFV49" s="77"/>
      <c r="BFW49" s="77"/>
      <c r="BFX49" s="77"/>
      <c r="BFY49" s="77"/>
      <c r="BFZ49" s="77"/>
      <c r="BGA49" s="77"/>
      <c r="BGB49" s="77"/>
      <c r="BGC49" s="77"/>
      <c r="BGD49" s="77"/>
      <c r="BGE49" s="77"/>
      <c r="BGF49" s="77"/>
      <c r="BGG49" s="77"/>
      <c r="BGH49" s="77"/>
      <c r="BGI49" s="77"/>
      <c r="BGJ49" s="77"/>
      <c r="BGK49" s="77"/>
      <c r="BGL49" s="77"/>
      <c r="BGM49" s="77"/>
      <c r="BGN49" s="77"/>
      <c r="BGO49" s="77"/>
      <c r="BGP49" s="77"/>
      <c r="BGQ49" s="77"/>
      <c r="BGR49" s="77"/>
      <c r="BGS49" s="77"/>
      <c r="BGT49" s="77"/>
      <c r="BGU49" s="77"/>
      <c r="BGV49" s="77"/>
      <c r="BGW49" s="77"/>
      <c r="BGX49" s="77"/>
      <c r="BGY49" s="77"/>
      <c r="BGZ49" s="77"/>
      <c r="BHA49" s="77"/>
      <c r="BHB49" s="77"/>
      <c r="BHC49" s="77"/>
      <c r="BHD49" s="77"/>
      <c r="BHE49" s="77"/>
      <c r="BHF49" s="77"/>
      <c r="BHG49" s="77"/>
      <c r="BHH49" s="77"/>
      <c r="BHI49" s="77"/>
      <c r="BHJ49" s="77"/>
      <c r="BHK49" s="77"/>
      <c r="BHL49" s="77"/>
      <c r="BHM49" s="77"/>
      <c r="BHN49" s="77"/>
      <c r="BHO49" s="77"/>
      <c r="BHP49" s="77"/>
      <c r="BHQ49" s="77"/>
      <c r="BHR49" s="77"/>
      <c r="BHS49" s="77"/>
      <c r="BHT49" s="77"/>
      <c r="BHU49" s="77"/>
      <c r="BHV49" s="77"/>
      <c r="BHW49" s="77"/>
      <c r="BHX49" s="77"/>
      <c r="BHY49" s="77"/>
      <c r="BHZ49" s="77"/>
      <c r="BIA49" s="77"/>
      <c r="BIB49" s="77"/>
      <c r="BIC49" s="77"/>
      <c r="BID49" s="77"/>
      <c r="BIE49" s="77"/>
      <c r="BIF49" s="77"/>
      <c r="BIG49" s="77"/>
      <c r="BIH49" s="77"/>
      <c r="BII49" s="77"/>
      <c r="BIJ49" s="77"/>
      <c r="BIK49" s="77"/>
      <c r="BIL49" s="77"/>
      <c r="BIM49" s="77"/>
      <c r="BIN49" s="77"/>
      <c r="BIO49" s="77"/>
      <c r="BIP49" s="77"/>
      <c r="BIQ49" s="77"/>
      <c r="BIR49" s="77"/>
      <c r="BIS49" s="77"/>
      <c r="BIT49" s="77"/>
      <c r="BIU49" s="77"/>
      <c r="BIV49" s="77"/>
      <c r="BIW49" s="77"/>
      <c r="BIX49" s="77"/>
      <c r="BIY49" s="77"/>
      <c r="BIZ49" s="77"/>
      <c r="BJA49" s="77"/>
      <c r="BJB49" s="77"/>
      <c r="BJC49" s="77"/>
      <c r="BJD49" s="77"/>
      <c r="BJE49" s="77"/>
      <c r="BJF49" s="77"/>
      <c r="BJG49" s="77"/>
      <c r="BJH49" s="77"/>
      <c r="BJI49" s="77"/>
      <c r="BJJ49" s="77"/>
      <c r="BJK49" s="77"/>
      <c r="BJL49" s="77"/>
      <c r="BJM49" s="77"/>
      <c r="BJN49" s="77"/>
      <c r="BJO49" s="77"/>
      <c r="BJP49" s="77"/>
      <c r="BJQ49" s="77"/>
      <c r="BJR49" s="77"/>
      <c r="BJS49" s="77"/>
      <c r="BJT49" s="77"/>
      <c r="BJU49" s="77"/>
      <c r="BJV49" s="77"/>
      <c r="BJW49" s="77"/>
      <c r="BJX49" s="77"/>
      <c r="BJY49" s="77"/>
      <c r="BJZ49" s="77"/>
      <c r="BKA49" s="77"/>
      <c r="BKB49" s="77"/>
      <c r="BKC49" s="77"/>
      <c r="BKD49" s="77"/>
      <c r="BKE49" s="77"/>
      <c r="BKF49" s="77"/>
      <c r="BKG49" s="77"/>
      <c r="BKH49" s="77"/>
      <c r="BKI49" s="77"/>
      <c r="BKJ49" s="77"/>
      <c r="BKK49" s="77"/>
      <c r="BKL49" s="77"/>
      <c r="BKM49" s="77"/>
      <c r="BKN49" s="77"/>
      <c r="BKO49" s="77"/>
      <c r="BKP49" s="77"/>
      <c r="BKQ49" s="77"/>
      <c r="BKR49" s="77"/>
      <c r="BKS49" s="77"/>
      <c r="BKT49" s="77"/>
      <c r="BKU49" s="77"/>
      <c r="BKV49" s="77"/>
      <c r="BKW49" s="77"/>
      <c r="BKX49" s="77"/>
      <c r="BKY49" s="77"/>
      <c r="BKZ49" s="77"/>
      <c r="BLA49" s="77"/>
      <c r="BLB49" s="77"/>
      <c r="BLC49" s="77"/>
      <c r="BLD49" s="77"/>
      <c r="BLE49" s="77"/>
      <c r="BLF49" s="77"/>
      <c r="BLG49" s="77"/>
      <c r="BLH49" s="77"/>
      <c r="BLI49" s="77"/>
      <c r="BLJ49" s="77"/>
      <c r="BLK49" s="77"/>
      <c r="BLL49" s="77"/>
      <c r="BLM49" s="77"/>
      <c r="BLN49" s="77"/>
      <c r="BLO49" s="77"/>
      <c r="BLP49" s="77"/>
      <c r="BLQ49" s="77"/>
      <c r="BLR49" s="77"/>
      <c r="BLS49" s="77"/>
      <c r="BLT49" s="77"/>
      <c r="BLU49" s="77"/>
      <c r="BLV49" s="77"/>
      <c r="BLW49" s="77"/>
      <c r="BLX49" s="77"/>
      <c r="BLY49" s="77"/>
      <c r="BLZ49" s="77"/>
      <c r="BMA49" s="77"/>
      <c r="BMB49" s="77"/>
      <c r="BMC49" s="77"/>
      <c r="BMD49" s="77"/>
      <c r="BME49" s="77"/>
      <c r="BMF49" s="77"/>
      <c r="BMG49" s="77"/>
      <c r="BMH49" s="77"/>
      <c r="BMI49" s="77"/>
      <c r="BMJ49" s="77"/>
      <c r="BMK49" s="77"/>
      <c r="BML49" s="77"/>
      <c r="BMM49" s="77"/>
      <c r="BMN49" s="77"/>
      <c r="BMO49" s="77"/>
      <c r="BMP49" s="77"/>
      <c r="BMQ49" s="77"/>
      <c r="BMR49" s="77"/>
      <c r="BMS49" s="77"/>
      <c r="BMT49" s="77"/>
      <c r="BMU49" s="77"/>
      <c r="BMV49" s="77"/>
      <c r="BMW49" s="77"/>
      <c r="BMX49" s="77"/>
      <c r="BMY49" s="77"/>
      <c r="BMZ49" s="77"/>
      <c r="BNA49" s="77"/>
      <c r="BNB49" s="77"/>
      <c r="BNC49" s="77"/>
      <c r="BND49" s="77"/>
      <c r="BNE49" s="77"/>
      <c r="BNF49" s="77"/>
      <c r="BNG49" s="77"/>
      <c r="BNH49" s="77"/>
      <c r="BNI49" s="77"/>
      <c r="BNJ49" s="77"/>
      <c r="BNK49" s="77"/>
      <c r="BNL49" s="77"/>
      <c r="BNM49" s="77"/>
      <c r="BNN49" s="77"/>
      <c r="BNO49" s="77"/>
      <c r="BNP49" s="77"/>
      <c r="BNQ49" s="77"/>
      <c r="BNR49" s="77"/>
      <c r="BNS49" s="77"/>
      <c r="BNT49" s="77"/>
      <c r="BNU49" s="77"/>
      <c r="BNV49" s="77"/>
      <c r="BNW49" s="77"/>
      <c r="BNX49" s="77"/>
      <c r="BNY49" s="77"/>
      <c r="BNZ49" s="77"/>
      <c r="BOA49" s="77"/>
      <c r="BOB49" s="77"/>
      <c r="BOC49" s="77"/>
      <c r="BOD49" s="77"/>
      <c r="BOE49" s="77"/>
      <c r="BOF49" s="77"/>
      <c r="BOG49" s="77"/>
      <c r="BOH49" s="77"/>
      <c r="BOI49" s="77"/>
      <c r="BOJ49" s="77"/>
      <c r="BOK49" s="77"/>
      <c r="BOL49" s="77"/>
      <c r="BOM49" s="77"/>
      <c r="BON49" s="77"/>
      <c r="BOO49" s="77"/>
      <c r="BOP49" s="77"/>
      <c r="BOQ49" s="77"/>
      <c r="BOR49" s="77"/>
      <c r="BOS49" s="77"/>
      <c r="BOT49" s="77"/>
      <c r="BOU49" s="77"/>
      <c r="BOV49" s="77"/>
      <c r="BOW49" s="77"/>
      <c r="BOX49" s="77"/>
      <c r="BOY49" s="77"/>
      <c r="BOZ49" s="77"/>
      <c r="BPA49" s="77"/>
      <c r="BPB49" s="77"/>
      <c r="BPC49" s="77"/>
      <c r="BPD49" s="77"/>
      <c r="BPE49" s="77"/>
      <c r="BPF49" s="77"/>
      <c r="BPG49" s="77"/>
      <c r="BPH49" s="77"/>
      <c r="BPI49" s="77"/>
      <c r="BPJ49" s="77"/>
      <c r="BPK49" s="77"/>
      <c r="BPL49" s="77"/>
      <c r="BPM49" s="77"/>
      <c r="BPN49" s="77"/>
      <c r="BPO49" s="77"/>
      <c r="BPP49" s="77"/>
      <c r="BPQ49" s="77"/>
      <c r="BPR49" s="77"/>
      <c r="BPS49" s="77"/>
      <c r="BPT49" s="77"/>
      <c r="BPU49" s="77"/>
      <c r="BPV49" s="77"/>
      <c r="BPW49" s="77"/>
      <c r="BPX49" s="77"/>
      <c r="BPY49" s="77"/>
      <c r="BPZ49" s="77"/>
      <c r="BQA49" s="77"/>
      <c r="BQB49" s="77"/>
      <c r="BQC49" s="77"/>
      <c r="BQD49" s="77"/>
      <c r="BQE49" s="77"/>
      <c r="BQF49" s="77"/>
      <c r="BQG49" s="77"/>
      <c r="BQH49" s="77"/>
      <c r="BQI49" s="77"/>
      <c r="BQJ49" s="77"/>
      <c r="BQK49" s="77"/>
      <c r="BQL49" s="77"/>
      <c r="BQM49" s="77"/>
      <c r="BQN49" s="77"/>
      <c r="BQO49" s="77"/>
      <c r="BQP49" s="77"/>
      <c r="BQQ49" s="77"/>
      <c r="BQR49" s="77"/>
      <c r="BQS49" s="77"/>
      <c r="BQT49" s="77"/>
      <c r="BQU49" s="77"/>
      <c r="BQV49" s="77"/>
      <c r="BQW49" s="77"/>
      <c r="BQX49" s="77"/>
      <c r="BQY49" s="77"/>
      <c r="BQZ49" s="77"/>
      <c r="BRA49" s="77"/>
      <c r="BRB49" s="77"/>
      <c r="BRC49" s="77"/>
      <c r="BRD49" s="77"/>
      <c r="BRE49" s="77"/>
      <c r="BRF49" s="77"/>
      <c r="BRG49" s="77"/>
      <c r="BRH49" s="77"/>
      <c r="BRI49" s="77"/>
      <c r="BRJ49" s="77"/>
      <c r="BRK49" s="77"/>
      <c r="BRL49" s="77"/>
      <c r="BRM49" s="77"/>
      <c r="BRN49" s="77"/>
      <c r="BRO49" s="77"/>
      <c r="BRP49" s="77"/>
      <c r="BRQ49" s="77"/>
      <c r="BRR49" s="77"/>
      <c r="BRS49" s="77"/>
      <c r="BRT49" s="77"/>
      <c r="BRU49" s="77"/>
      <c r="BRV49" s="77"/>
      <c r="BRW49" s="77"/>
      <c r="BRX49" s="77"/>
      <c r="BRY49" s="77"/>
      <c r="BRZ49" s="77"/>
      <c r="BSA49" s="77"/>
      <c r="BSB49" s="77"/>
      <c r="BSC49" s="77"/>
      <c r="BSD49" s="77"/>
      <c r="BSE49" s="77"/>
      <c r="BSF49" s="77"/>
      <c r="BSG49" s="77"/>
      <c r="BSH49" s="77"/>
      <c r="BSI49" s="77"/>
      <c r="BSJ49" s="77"/>
      <c r="BSK49" s="77"/>
      <c r="BSL49" s="77"/>
      <c r="BSM49" s="77"/>
      <c r="BSN49" s="77"/>
      <c r="BSO49" s="77"/>
      <c r="BSP49" s="77"/>
      <c r="BSQ49" s="77"/>
      <c r="BSR49" s="77"/>
      <c r="BSS49" s="77"/>
      <c r="BST49" s="77"/>
      <c r="BSU49" s="77"/>
      <c r="BSV49" s="77"/>
      <c r="BSW49" s="77"/>
      <c r="BSX49" s="77"/>
      <c r="BSY49" s="77"/>
      <c r="BSZ49" s="77"/>
      <c r="BTA49" s="77"/>
      <c r="BTB49" s="77"/>
      <c r="BTC49" s="77"/>
      <c r="BTD49" s="77"/>
      <c r="BTE49" s="77"/>
      <c r="BTF49" s="77"/>
      <c r="BTG49" s="77"/>
      <c r="BTH49" s="77"/>
      <c r="BTI49" s="77"/>
      <c r="BTJ49" s="77"/>
      <c r="BTK49" s="77"/>
      <c r="BTL49" s="77"/>
      <c r="BTM49" s="77"/>
      <c r="BTN49" s="77"/>
      <c r="BTO49" s="77"/>
      <c r="BTP49" s="77"/>
      <c r="BTQ49" s="77"/>
      <c r="BTR49" s="77"/>
      <c r="BTS49" s="77"/>
      <c r="BTT49" s="77"/>
      <c r="BTU49" s="77"/>
      <c r="BTV49" s="77"/>
      <c r="BTW49" s="77"/>
      <c r="BTX49" s="77"/>
      <c r="BTY49" s="77"/>
      <c r="BTZ49" s="77"/>
      <c r="BUA49" s="77"/>
      <c r="BUB49" s="77"/>
      <c r="BUC49" s="77"/>
      <c r="BUD49" s="77"/>
      <c r="BUE49" s="77"/>
      <c r="BUF49" s="77"/>
      <c r="BUG49" s="77"/>
      <c r="BUH49" s="77"/>
      <c r="BUI49" s="77"/>
      <c r="BUJ49" s="77"/>
      <c r="BUK49" s="77"/>
      <c r="BUL49" s="77"/>
      <c r="BUM49" s="77"/>
      <c r="BUN49" s="77"/>
      <c r="BUO49" s="77"/>
      <c r="BUP49" s="77"/>
      <c r="BUQ49" s="77"/>
      <c r="BUR49" s="77"/>
      <c r="BUS49" s="77"/>
      <c r="BUT49" s="77"/>
      <c r="BUU49" s="77"/>
      <c r="BUV49" s="77"/>
      <c r="BUW49" s="77"/>
      <c r="BUX49" s="77"/>
      <c r="BUY49" s="77"/>
      <c r="BUZ49" s="77"/>
      <c r="BVA49" s="77"/>
      <c r="BVB49" s="77"/>
      <c r="BVC49" s="77"/>
      <c r="BVD49" s="77"/>
      <c r="BVE49" s="77"/>
      <c r="BVF49" s="77"/>
      <c r="BVG49" s="77"/>
      <c r="BVH49" s="77"/>
      <c r="BVI49" s="77"/>
      <c r="BVJ49" s="77"/>
      <c r="BVK49" s="77"/>
      <c r="BVL49" s="77"/>
      <c r="BVM49" s="77"/>
      <c r="BVN49" s="77"/>
      <c r="BVO49" s="77"/>
      <c r="BVP49" s="77"/>
      <c r="BVQ49" s="77"/>
      <c r="BVR49" s="77"/>
      <c r="BVS49" s="77"/>
      <c r="BVT49" s="77"/>
      <c r="BVU49" s="77"/>
      <c r="BVV49" s="77"/>
      <c r="BVW49" s="77"/>
      <c r="BVX49" s="77"/>
      <c r="BVY49" s="77"/>
      <c r="BVZ49" s="77"/>
      <c r="BWA49" s="77"/>
      <c r="BWB49" s="77"/>
      <c r="BWC49" s="77"/>
      <c r="BWD49" s="77"/>
      <c r="BWE49" s="77"/>
      <c r="BWF49" s="77"/>
      <c r="BWG49" s="77"/>
      <c r="BWH49" s="77"/>
      <c r="BWI49" s="77"/>
      <c r="BWJ49" s="77"/>
      <c r="BWK49" s="77"/>
      <c r="BWL49" s="77"/>
      <c r="BWM49" s="77"/>
      <c r="BWN49" s="77"/>
      <c r="BWO49" s="77"/>
      <c r="BWP49" s="77"/>
      <c r="BWQ49" s="77"/>
      <c r="BWR49" s="77"/>
      <c r="BWS49" s="77"/>
      <c r="BWT49" s="77"/>
      <c r="BWU49" s="77"/>
      <c r="BWV49" s="77"/>
      <c r="BWW49" s="77"/>
      <c r="BWX49" s="77"/>
      <c r="BWY49" s="77"/>
      <c r="BWZ49" s="77"/>
      <c r="BXA49" s="77"/>
      <c r="BXB49" s="77"/>
      <c r="BXC49" s="77"/>
      <c r="BXD49" s="77"/>
      <c r="BXE49" s="77"/>
      <c r="BXF49" s="77"/>
      <c r="BXG49" s="77"/>
      <c r="BXH49" s="77"/>
      <c r="BXI49" s="77"/>
      <c r="BXJ49" s="77"/>
      <c r="BXK49" s="77"/>
      <c r="BXL49" s="77"/>
      <c r="BXM49" s="77"/>
      <c r="BXN49" s="77"/>
      <c r="BXO49" s="77"/>
      <c r="BXP49" s="77"/>
      <c r="BXQ49" s="77"/>
      <c r="BXR49" s="77"/>
      <c r="BXS49" s="77"/>
      <c r="BXT49" s="77"/>
      <c r="BXU49" s="77"/>
      <c r="BXV49" s="77"/>
      <c r="BXW49" s="77"/>
      <c r="BXX49" s="77"/>
      <c r="BXY49" s="77"/>
      <c r="BXZ49" s="77"/>
      <c r="BYA49" s="77"/>
      <c r="BYB49" s="77"/>
      <c r="BYC49" s="77"/>
      <c r="BYD49" s="77"/>
      <c r="BYE49" s="77"/>
      <c r="BYF49" s="77"/>
      <c r="BYG49" s="77"/>
      <c r="BYH49" s="77"/>
      <c r="BYI49" s="77"/>
      <c r="BYJ49" s="77"/>
      <c r="BYK49" s="77"/>
      <c r="BYL49" s="77"/>
      <c r="BYM49" s="77"/>
      <c r="BYN49" s="77"/>
      <c r="BYO49" s="77"/>
      <c r="BYP49" s="77"/>
      <c r="BYQ49" s="77"/>
      <c r="BYR49" s="77"/>
      <c r="BYS49" s="77"/>
      <c r="BYT49" s="77"/>
      <c r="BYU49" s="77"/>
      <c r="BYV49" s="77"/>
      <c r="BYW49" s="77"/>
      <c r="BYX49" s="77"/>
      <c r="BYY49" s="77"/>
      <c r="BYZ49" s="77"/>
      <c r="BZA49" s="77"/>
      <c r="BZB49" s="77"/>
      <c r="BZC49" s="77"/>
      <c r="BZD49" s="77"/>
      <c r="BZE49" s="77"/>
      <c r="BZF49" s="77"/>
      <c r="BZG49" s="77"/>
      <c r="BZH49" s="77"/>
      <c r="BZI49" s="77"/>
      <c r="BZJ49" s="77"/>
      <c r="BZK49" s="77"/>
      <c r="BZL49" s="77"/>
      <c r="BZM49" s="77"/>
      <c r="BZN49" s="77"/>
      <c r="BZO49" s="77"/>
      <c r="BZP49" s="77"/>
      <c r="BZQ49" s="77"/>
      <c r="BZR49" s="77"/>
      <c r="BZS49" s="77"/>
      <c r="BZT49" s="77"/>
      <c r="BZU49" s="77"/>
      <c r="BZV49" s="77"/>
      <c r="BZW49" s="77"/>
      <c r="BZX49" s="77"/>
      <c r="BZY49" s="77"/>
      <c r="BZZ49" s="77"/>
      <c r="CAA49" s="77"/>
      <c r="CAB49" s="77"/>
      <c r="CAC49" s="77"/>
      <c r="CAD49" s="77"/>
      <c r="CAE49" s="77"/>
      <c r="CAF49" s="77"/>
      <c r="CAG49" s="77"/>
      <c r="CAH49" s="77"/>
      <c r="CAI49" s="77"/>
      <c r="CAJ49" s="77"/>
    </row>
    <row r="50" spans="1:2064" s="7" customFormat="1" ht="15.5">
      <c r="A50" s="77"/>
      <c r="B50" s="304" t="s">
        <v>133</v>
      </c>
      <c r="C50" s="305"/>
      <c r="D50" s="305"/>
      <c r="E50" s="305"/>
      <c r="F50" s="305"/>
      <c r="G50" s="305"/>
      <c r="H50" s="305"/>
      <c r="I50" s="306"/>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c r="FQ50" s="77"/>
      <c r="FR50" s="77"/>
      <c r="FS50" s="77"/>
      <c r="FT50" s="77"/>
      <c r="FU50" s="77"/>
      <c r="FV50" s="77"/>
      <c r="FW50" s="77"/>
      <c r="FX50" s="77"/>
      <c r="FY50" s="77"/>
      <c r="FZ50" s="77"/>
      <c r="GA50" s="77"/>
      <c r="GB50" s="77"/>
      <c r="GC50" s="77"/>
      <c r="GD50" s="77"/>
      <c r="GE50" s="77"/>
      <c r="GF50" s="77"/>
      <c r="GG50" s="77"/>
      <c r="GH50" s="77"/>
      <c r="GI50" s="77"/>
      <c r="GJ50" s="77"/>
      <c r="GK50" s="77"/>
      <c r="GL50" s="77"/>
      <c r="GM50" s="77"/>
      <c r="GN50" s="77"/>
      <c r="GO50" s="77"/>
      <c r="GP50" s="77"/>
      <c r="GQ50" s="77"/>
      <c r="GR50" s="77"/>
      <c r="GS50" s="77"/>
      <c r="GT50" s="77"/>
      <c r="GU50" s="77"/>
      <c r="GV50" s="77"/>
      <c r="GW50" s="77"/>
      <c r="GX50" s="77"/>
      <c r="GY50" s="77"/>
      <c r="GZ50" s="77"/>
      <c r="HA50" s="77"/>
      <c r="HB50" s="77"/>
      <c r="HC50" s="77"/>
      <c r="HD50" s="77"/>
      <c r="HE50" s="77"/>
      <c r="HF50" s="77"/>
      <c r="HG50" s="77"/>
      <c r="HH50" s="77"/>
      <c r="HI50" s="77"/>
      <c r="HJ50" s="77"/>
      <c r="HK50" s="77"/>
      <c r="HL50" s="77"/>
      <c r="HM50" s="77"/>
      <c r="HN50" s="77"/>
      <c r="HO50" s="77"/>
      <c r="HP50" s="77"/>
      <c r="HQ50" s="77"/>
      <c r="HR50" s="77"/>
      <c r="HS50" s="77"/>
      <c r="HT50" s="77"/>
      <c r="HU50" s="77"/>
      <c r="HV50" s="77"/>
      <c r="HW50" s="77"/>
      <c r="HX50" s="77"/>
      <c r="HY50" s="77"/>
      <c r="HZ50" s="77"/>
      <c r="IA50" s="77"/>
      <c r="IB50" s="77"/>
      <c r="IC50" s="77"/>
      <c r="ID50" s="77"/>
      <c r="IE50" s="77"/>
      <c r="IF50" s="77"/>
      <c r="IG50" s="77"/>
      <c r="IH50" s="77"/>
      <c r="II50" s="77"/>
      <c r="IJ50" s="77"/>
      <c r="IK50" s="77"/>
      <c r="IL50" s="77"/>
      <c r="IM50" s="77"/>
      <c r="IN50" s="77"/>
      <c r="IO50" s="77"/>
      <c r="IP50" s="77"/>
      <c r="IQ50" s="77"/>
      <c r="IR50" s="77"/>
      <c r="IS50" s="77"/>
      <c r="IT50" s="77"/>
      <c r="IU50" s="77"/>
      <c r="IV50" s="77"/>
      <c r="IW50" s="77"/>
      <c r="IX50" s="77"/>
      <c r="IY50" s="77"/>
      <c r="IZ50" s="77"/>
      <c r="JA50" s="77"/>
      <c r="JB50" s="77"/>
      <c r="JC50" s="77"/>
      <c r="JD50" s="77"/>
      <c r="JE50" s="77"/>
      <c r="JF50" s="77"/>
      <c r="JG50" s="77"/>
      <c r="JH50" s="77"/>
      <c r="JI50" s="77"/>
      <c r="JJ50" s="77"/>
      <c r="JK50" s="77"/>
      <c r="JL50" s="77"/>
      <c r="JM50" s="77"/>
      <c r="JN50" s="77"/>
      <c r="JO50" s="77"/>
      <c r="JP50" s="77"/>
      <c r="JQ50" s="77"/>
      <c r="JR50" s="77"/>
      <c r="JS50" s="77"/>
      <c r="JT50" s="77"/>
      <c r="JU50" s="77"/>
      <c r="JV50" s="77"/>
      <c r="JW50" s="77"/>
      <c r="JX50" s="77"/>
      <c r="JY50" s="77"/>
      <c r="JZ50" s="77"/>
      <c r="KA50" s="77"/>
      <c r="KB50" s="77"/>
      <c r="KC50" s="77"/>
      <c r="KD50" s="77"/>
      <c r="KE50" s="77"/>
      <c r="KF50" s="77"/>
      <c r="KG50" s="77"/>
      <c r="KH50" s="77"/>
      <c r="KI50" s="77"/>
      <c r="KJ50" s="77"/>
      <c r="KK50" s="77"/>
      <c r="KL50" s="77"/>
      <c r="KM50" s="77"/>
      <c r="KN50" s="77"/>
      <c r="KO50" s="77"/>
      <c r="KP50" s="77"/>
      <c r="KQ50" s="77"/>
      <c r="KR50" s="77"/>
      <c r="KS50" s="77"/>
      <c r="KT50" s="77"/>
      <c r="KU50" s="77"/>
      <c r="KV50" s="77"/>
      <c r="KW50" s="77"/>
      <c r="KX50" s="77"/>
      <c r="KY50" s="77"/>
      <c r="KZ50" s="77"/>
      <c r="LA50" s="77"/>
      <c r="LB50" s="77"/>
      <c r="LC50" s="77"/>
      <c r="LD50" s="77"/>
      <c r="LE50" s="77"/>
      <c r="LF50" s="77"/>
      <c r="LG50" s="77"/>
      <c r="LH50" s="77"/>
      <c r="LI50" s="77"/>
      <c r="LJ50" s="77"/>
      <c r="LK50" s="77"/>
      <c r="LL50" s="77"/>
      <c r="LM50" s="77"/>
      <c r="LN50" s="77"/>
      <c r="LO50" s="77"/>
      <c r="LP50" s="77"/>
      <c r="LQ50" s="77"/>
      <c r="LR50" s="77"/>
      <c r="LS50" s="77"/>
      <c r="LT50" s="77"/>
      <c r="LU50" s="77"/>
      <c r="LV50" s="77"/>
      <c r="LW50" s="77"/>
      <c r="LX50" s="77"/>
      <c r="LY50" s="77"/>
      <c r="LZ50" s="77"/>
      <c r="MA50" s="77"/>
      <c r="MB50" s="77"/>
      <c r="MC50" s="77"/>
      <c r="MD50" s="77"/>
      <c r="ME50" s="77"/>
      <c r="MF50" s="77"/>
      <c r="MG50" s="77"/>
      <c r="MH50" s="77"/>
      <c r="MI50" s="77"/>
      <c r="MJ50" s="77"/>
      <c r="MK50" s="77"/>
      <c r="ML50" s="77"/>
      <c r="MM50" s="77"/>
      <c r="MN50" s="77"/>
      <c r="MO50" s="77"/>
      <c r="MP50" s="77"/>
      <c r="MQ50" s="77"/>
      <c r="MR50" s="77"/>
      <c r="MS50" s="77"/>
      <c r="MT50" s="77"/>
      <c r="MU50" s="77"/>
      <c r="MV50" s="77"/>
      <c r="MW50" s="77"/>
      <c r="MX50" s="77"/>
      <c r="MY50" s="77"/>
      <c r="MZ50" s="77"/>
      <c r="NA50" s="77"/>
      <c r="NB50" s="77"/>
      <c r="NC50" s="77"/>
      <c r="ND50" s="77"/>
      <c r="NE50" s="77"/>
      <c r="NF50" s="77"/>
      <c r="NG50" s="77"/>
      <c r="NH50" s="77"/>
      <c r="NI50" s="77"/>
      <c r="NJ50" s="77"/>
      <c r="NK50" s="77"/>
      <c r="NL50" s="77"/>
      <c r="NM50" s="77"/>
      <c r="NN50" s="77"/>
      <c r="NO50" s="77"/>
      <c r="NP50" s="77"/>
      <c r="NQ50" s="77"/>
      <c r="NR50" s="77"/>
      <c r="NS50" s="77"/>
      <c r="NT50" s="77"/>
      <c r="NU50" s="77"/>
      <c r="NV50" s="77"/>
      <c r="NW50" s="77"/>
      <c r="NX50" s="77"/>
      <c r="NY50" s="77"/>
      <c r="NZ50" s="77"/>
      <c r="OA50" s="77"/>
      <c r="OB50" s="77"/>
      <c r="OC50" s="77"/>
      <c r="OD50" s="77"/>
      <c r="OE50" s="77"/>
      <c r="OF50" s="77"/>
      <c r="OG50" s="77"/>
      <c r="OH50" s="77"/>
      <c r="OI50" s="77"/>
      <c r="OJ50" s="77"/>
      <c r="OK50" s="77"/>
      <c r="OL50" s="77"/>
      <c r="OM50" s="77"/>
      <c r="ON50" s="77"/>
      <c r="OO50" s="77"/>
      <c r="OP50" s="77"/>
      <c r="OQ50" s="77"/>
      <c r="OR50" s="77"/>
      <c r="OS50" s="77"/>
      <c r="OT50" s="77"/>
      <c r="OU50" s="77"/>
      <c r="OV50" s="77"/>
      <c r="OW50" s="77"/>
      <c r="OX50" s="77"/>
      <c r="OY50" s="77"/>
      <c r="OZ50" s="77"/>
      <c r="PA50" s="77"/>
      <c r="PB50" s="77"/>
      <c r="PC50" s="77"/>
      <c r="PD50" s="77"/>
      <c r="PE50" s="77"/>
      <c r="PF50" s="77"/>
      <c r="PG50" s="77"/>
      <c r="PH50" s="77"/>
      <c r="PI50" s="77"/>
      <c r="PJ50" s="77"/>
      <c r="PK50" s="77"/>
      <c r="PL50" s="77"/>
      <c r="PM50" s="77"/>
      <c r="PN50" s="77"/>
      <c r="PO50" s="77"/>
      <c r="PP50" s="77"/>
      <c r="PQ50" s="77"/>
      <c r="PR50" s="77"/>
      <c r="PS50" s="77"/>
      <c r="PT50" s="77"/>
      <c r="PU50" s="77"/>
      <c r="PV50" s="77"/>
      <c r="PW50" s="77"/>
      <c r="PX50" s="77"/>
      <c r="PY50" s="77"/>
      <c r="PZ50" s="77"/>
      <c r="QA50" s="77"/>
      <c r="QB50" s="77"/>
      <c r="QC50" s="77"/>
      <c r="QD50" s="77"/>
      <c r="QE50" s="77"/>
      <c r="QF50" s="77"/>
      <c r="QG50" s="77"/>
      <c r="QH50" s="77"/>
      <c r="QI50" s="77"/>
      <c r="QJ50" s="77"/>
      <c r="QK50" s="77"/>
      <c r="QL50" s="77"/>
      <c r="QM50" s="77"/>
      <c r="QN50" s="77"/>
      <c r="QO50" s="77"/>
      <c r="QP50" s="77"/>
      <c r="QQ50" s="77"/>
      <c r="QR50" s="77"/>
      <c r="QS50" s="77"/>
      <c r="QT50" s="77"/>
      <c r="QU50" s="77"/>
      <c r="QV50" s="77"/>
      <c r="QW50" s="77"/>
      <c r="QX50" s="77"/>
      <c r="QY50" s="77"/>
      <c r="QZ50" s="77"/>
      <c r="RA50" s="77"/>
      <c r="RB50" s="77"/>
      <c r="RC50" s="77"/>
      <c r="RD50" s="77"/>
      <c r="RE50" s="77"/>
      <c r="RF50" s="77"/>
      <c r="RG50" s="77"/>
      <c r="RH50" s="77"/>
      <c r="RI50" s="77"/>
      <c r="RJ50" s="77"/>
      <c r="RK50" s="77"/>
      <c r="RL50" s="77"/>
      <c r="RM50" s="77"/>
      <c r="RN50" s="77"/>
      <c r="RO50" s="77"/>
      <c r="RP50" s="77"/>
      <c r="RQ50" s="77"/>
      <c r="RR50" s="77"/>
      <c r="RS50" s="77"/>
      <c r="RT50" s="77"/>
      <c r="RU50" s="77"/>
      <c r="RV50" s="77"/>
      <c r="RW50" s="77"/>
      <c r="RX50" s="77"/>
      <c r="RY50" s="77"/>
      <c r="RZ50" s="77"/>
      <c r="SA50" s="77"/>
      <c r="SB50" s="77"/>
      <c r="SC50" s="77"/>
      <c r="SD50" s="77"/>
      <c r="SE50" s="77"/>
      <c r="SF50" s="77"/>
      <c r="SG50" s="77"/>
      <c r="SH50" s="77"/>
      <c r="SI50" s="77"/>
      <c r="SJ50" s="77"/>
      <c r="SK50" s="77"/>
      <c r="SL50" s="77"/>
      <c r="SM50" s="77"/>
      <c r="SN50" s="77"/>
      <c r="SO50" s="77"/>
      <c r="SP50" s="77"/>
      <c r="SQ50" s="77"/>
      <c r="SR50" s="77"/>
      <c r="SS50" s="77"/>
      <c r="ST50" s="77"/>
      <c r="SU50" s="77"/>
      <c r="SV50" s="77"/>
      <c r="SW50" s="77"/>
      <c r="SX50" s="77"/>
      <c r="SY50" s="77"/>
      <c r="SZ50" s="77"/>
      <c r="TA50" s="77"/>
      <c r="TB50" s="77"/>
      <c r="TC50" s="77"/>
      <c r="TD50" s="77"/>
      <c r="TE50" s="77"/>
      <c r="TF50" s="77"/>
      <c r="TG50" s="77"/>
      <c r="TH50" s="77"/>
      <c r="TI50" s="77"/>
      <c r="TJ50" s="77"/>
      <c r="TK50" s="77"/>
      <c r="TL50" s="77"/>
      <c r="TM50" s="77"/>
      <c r="TN50" s="77"/>
      <c r="TO50" s="77"/>
      <c r="TP50" s="77"/>
      <c r="TQ50" s="77"/>
      <c r="TR50" s="77"/>
      <c r="TS50" s="77"/>
      <c r="TT50" s="77"/>
      <c r="TU50" s="77"/>
      <c r="TV50" s="77"/>
      <c r="TW50" s="77"/>
      <c r="TX50" s="77"/>
      <c r="TY50" s="77"/>
      <c r="TZ50" s="77"/>
      <c r="UA50" s="77"/>
      <c r="UB50" s="77"/>
      <c r="UC50" s="77"/>
      <c r="UD50" s="77"/>
      <c r="UE50" s="77"/>
      <c r="UF50" s="77"/>
      <c r="UG50" s="77"/>
      <c r="UH50" s="77"/>
      <c r="UI50" s="77"/>
      <c r="UJ50" s="77"/>
      <c r="UK50" s="77"/>
      <c r="UL50" s="77"/>
      <c r="UM50" s="77"/>
      <c r="UN50" s="77"/>
      <c r="UO50" s="77"/>
      <c r="UP50" s="77"/>
      <c r="UQ50" s="77"/>
      <c r="UR50" s="77"/>
      <c r="US50" s="77"/>
      <c r="UT50" s="77"/>
      <c r="UU50" s="77"/>
      <c r="UV50" s="77"/>
      <c r="UW50" s="77"/>
      <c r="UX50" s="77"/>
      <c r="UY50" s="77"/>
      <c r="UZ50" s="77"/>
      <c r="VA50" s="77"/>
      <c r="VB50" s="77"/>
      <c r="VC50" s="77"/>
      <c r="VD50" s="77"/>
      <c r="VE50" s="77"/>
      <c r="VF50" s="77"/>
      <c r="VG50" s="77"/>
      <c r="VH50" s="77"/>
      <c r="VI50" s="77"/>
      <c r="VJ50" s="77"/>
      <c r="VK50" s="77"/>
      <c r="VL50" s="77"/>
      <c r="VM50" s="77"/>
      <c r="VN50" s="77"/>
      <c r="VO50" s="77"/>
      <c r="VP50" s="77"/>
      <c r="VQ50" s="77"/>
      <c r="VR50" s="77"/>
      <c r="VS50" s="77"/>
      <c r="VT50" s="77"/>
      <c r="VU50" s="77"/>
      <c r="VV50" s="77"/>
      <c r="VW50" s="77"/>
      <c r="VX50" s="77"/>
      <c r="VY50" s="77"/>
      <c r="VZ50" s="77"/>
      <c r="WA50" s="77"/>
      <c r="WB50" s="77"/>
      <c r="WC50" s="77"/>
      <c r="WD50" s="77"/>
      <c r="WE50" s="77"/>
      <c r="WF50" s="77"/>
      <c r="WG50" s="77"/>
      <c r="WH50" s="77"/>
      <c r="WI50" s="77"/>
      <c r="WJ50" s="77"/>
      <c r="WK50" s="77"/>
      <c r="WL50" s="77"/>
      <c r="WM50" s="77"/>
      <c r="WN50" s="77"/>
      <c r="WO50" s="77"/>
      <c r="WP50" s="77"/>
      <c r="WQ50" s="77"/>
      <c r="WR50" s="77"/>
      <c r="WS50" s="77"/>
      <c r="WT50" s="77"/>
      <c r="WU50" s="77"/>
      <c r="WV50" s="77"/>
      <c r="WW50" s="77"/>
      <c r="WX50" s="77"/>
      <c r="WY50" s="77"/>
      <c r="WZ50" s="77"/>
      <c r="XA50" s="77"/>
      <c r="XB50" s="77"/>
      <c r="XC50" s="77"/>
      <c r="XD50" s="77"/>
      <c r="XE50" s="77"/>
      <c r="XF50" s="77"/>
      <c r="XG50" s="77"/>
      <c r="XH50" s="77"/>
      <c r="XI50" s="77"/>
      <c r="XJ50" s="77"/>
      <c r="XK50" s="77"/>
      <c r="XL50" s="77"/>
      <c r="XM50" s="77"/>
      <c r="XN50" s="77"/>
      <c r="XO50" s="77"/>
      <c r="XP50" s="77"/>
      <c r="XQ50" s="77"/>
      <c r="XR50" s="77"/>
      <c r="XS50" s="77"/>
      <c r="XT50" s="77"/>
      <c r="XU50" s="77"/>
      <c r="XV50" s="77"/>
      <c r="XW50" s="77"/>
      <c r="XX50" s="77"/>
      <c r="XY50" s="77"/>
      <c r="XZ50" s="77"/>
      <c r="YA50" s="77"/>
      <c r="YB50" s="77"/>
      <c r="YC50" s="77"/>
      <c r="YD50" s="77"/>
      <c r="YE50" s="77"/>
      <c r="YF50" s="77"/>
      <c r="YG50" s="77"/>
      <c r="YH50" s="77"/>
      <c r="YI50" s="77"/>
      <c r="YJ50" s="77"/>
      <c r="YK50" s="77"/>
      <c r="YL50" s="77"/>
      <c r="YM50" s="77"/>
      <c r="YN50" s="77"/>
      <c r="YO50" s="77"/>
      <c r="YP50" s="77"/>
      <c r="YQ50" s="77"/>
      <c r="YR50" s="77"/>
      <c r="YS50" s="77"/>
      <c r="YT50" s="77"/>
      <c r="YU50" s="77"/>
      <c r="YV50" s="77"/>
      <c r="YW50" s="77"/>
      <c r="YX50" s="77"/>
      <c r="YY50" s="77"/>
      <c r="YZ50" s="77"/>
      <c r="ZA50" s="77"/>
      <c r="ZB50" s="77"/>
      <c r="ZC50" s="77"/>
      <c r="ZD50" s="77"/>
      <c r="ZE50" s="77"/>
      <c r="ZF50" s="77"/>
      <c r="ZG50" s="77"/>
      <c r="ZH50" s="77"/>
      <c r="ZI50" s="77"/>
      <c r="ZJ50" s="77"/>
      <c r="ZK50" s="77"/>
      <c r="ZL50" s="77"/>
      <c r="ZM50" s="77"/>
      <c r="ZN50" s="77"/>
      <c r="ZO50" s="77"/>
      <c r="ZP50" s="77"/>
      <c r="ZQ50" s="77"/>
      <c r="ZR50" s="77"/>
      <c r="ZS50" s="77"/>
      <c r="ZT50" s="77"/>
      <c r="ZU50" s="77"/>
      <c r="ZV50" s="77"/>
      <c r="ZW50" s="77"/>
      <c r="ZX50" s="77"/>
      <c r="ZY50" s="77"/>
      <c r="ZZ50" s="77"/>
      <c r="AAA50" s="77"/>
      <c r="AAB50" s="77"/>
      <c r="AAC50" s="77"/>
      <c r="AAD50" s="77"/>
      <c r="AAE50" s="77"/>
      <c r="AAF50" s="77"/>
      <c r="AAG50" s="77"/>
      <c r="AAH50" s="77"/>
      <c r="AAI50" s="77"/>
      <c r="AAJ50" s="77"/>
      <c r="AAK50" s="77"/>
      <c r="AAL50" s="77"/>
      <c r="AAM50" s="77"/>
      <c r="AAN50" s="77"/>
      <c r="AAO50" s="77"/>
      <c r="AAP50" s="77"/>
      <c r="AAQ50" s="77"/>
      <c r="AAR50" s="77"/>
      <c r="AAS50" s="77"/>
      <c r="AAT50" s="77"/>
      <c r="AAU50" s="77"/>
      <c r="AAV50" s="77"/>
      <c r="AAW50" s="77"/>
      <c r="AAX50" s="77"/>
      <c r="AAY50" s="77"/>
      <c r="AAZ50" s="77"/>
      <c r="ABA50" s="77"/>
      <c r="ABB50" s="77"/>
      <c r="ABC50" s="77"/>
      <c r="ABD50" s="77"/>
      <c r="ABE50" s="77"/>
      <c r="ABF50" s="77"/>
      <c r="ABG50" s="77"/>
      <c r="ABH50" s="77"/>
      <c r="ABI50" s="77"/>
      <c r="ABJ50" s="77"/>
      <c r="ABK50" s="77"/>
      <c r="ABL50" s="77"/>
      <c r="ABM50" s="77"/>
      <c r="ABN50" s="77"/>
      <c r="ABO50" s="77"/>
      <c r="ABP50" s="77"/>
      <c r="ABQ50" s="77"/>
      <c r="ABR50" s="77"/>
      <c r="ABS50" s="77"/>
      <c r="ABT50" s="77"/>
      <c r="ABU50" s="77"/>
      <c r="ABV50" s="77"/>
      <c r="ABW50" s="77"/>
      <c r="ABX50" s="77"/>
      <c r="ABY50" s="77"/>
      <c r="ABZ50" s="77"/>
      <c r="ACA50" s="77"/>
      <c r="ACB50" s="77"/>
      <c r="ACC50" s="77"/>
      <c r="ACD50" s="77"/>
      <c r="ACE50" s="77"/>
      <c r="ACF50" s="77"/>
      <c r="ACG50" s="77"/>
      <c r="ACH50" s="77"/>
      <c r="ACI50" s="77"/>
      <c r="ACJ50" s="77"/>
      <c r="ACK50" s="77"/>
      <c r="ACL50" s="77"/>
      <c r="ACM50" s="77"/>
      <c r="ACN50" s="77"/>
      <c r="ACO50" s="77"/>
      <c r="ACP50" s="77"/>
      <c r="ACQ50" s="77"/>
      <c r="ACR50" s="77"/>
      <c r="ACS50" s="77"/>
      <c r="ACT50" s="77"/>
      <c r="ACU50" s="77"/>
      <c r="ACV50" s="77"/>
      <c r="ACW50" s="77"/>
      <c r="ACX50" s="77"/>
      <c r="ACY50" s="77"/>
      <c r="ACZ50" s="77"/>
      <c r="ADA50" s="77"/>
      <c r="ADB50" s="77"/>
      <c r="ADC50" s="77"/>
      <c r="ADD50" s="77"/>
      <c r="ADE50" s="77"/>
      <c r="ADF50" s="77"/>
      <c r="ADG50" s="77"/>
      <c r="ADH50" s="77"/>
      <c r="ADI50" s="77"/>
      <c r="ADJ50" s="77"/>
      <c r="ADK50" s="77"/>
      <c r="ADL50" s="77"/>
      <c r="ADM50" s="77"/>
      <c r="ADN50" s="77"/>
      <c r="ADO50" s="77"/>
      <c r="ADP50" s="77"/>
      <c r="ADQ50" s="77"/>
      <c r="ADR50" s="77"/>
      <c r="ADS50" s="77"/>
      <c r="ADT50" s="77"/>
      <c r="ADU50" s="77"/>
      <c r="ADV50" s="77"/>
      <c r="ADW50" s="77"/>
      <c r="ADX50" s="77"/>
      <c r="ADY50" s="77"/>
      <c r="ADZ50" s="77"/>
      <c r="AEA50" s="77"/>
      <c r="AEB50" s="77"/>
      <c r="AEC50" s="77"/>
      <c r="AED50" s="77"/>
      <c r="AEE50" s="77"/>
      <c r="AEF50" s="77"/>
      <c r="AEG50" s="77"/>
      <c r="AEH50" s="77"/>
      <c r="AEI50" s="77"/>
      <c r="AEJ50" s="77"/>
      <c r="AEK50" s="77"/>
      <c r="AEL50" s="77"/>
      <c r="AEM50" s="77"/>
      <c r="AEN50" s="77"/>
      <c r="AEO50" s="77"/>
      <c r="AEP50" s="77"/>
      <c r="AEQ50" s="77"/>
      <c r="AER50" s="77"/>
      <c r="AES50" s="77"/>
      <c r="AET50" s="77"/>
      <c r="AEU50" s="77"/>
      <c r="AEV50" s="77"/>
      <c r="AEW50" s="77"/>
      <c r="AEX50" s="77"/>
      <c r="AEY50" s="77"/>
      <c r="AEZ50" s="77"/>
      <c r="AFA50" s="77"/>
      <c r="AFB50" s="77"/>
      <c r="AFC50" s="77"/>
      <c r="AFD50" s="77"/>
      <c r="AFE50" s="77"/>
      <c r="AFF50" s="77"/>
      <c r="AFG50" s="77"/>
      <c r="AFH50" s="77"/>
      <c r="AFI50" s="77"/>
      <c r="AFJ50" s="77"/>
      <c r="AFK50" s="77"/>
      <c r="AFL50" s="77"/>
      <c r="AFM50" s="77"/>
      <c r="AFN50" s="77"/>
      <c r="AFO50" s="77"/>
      <c r="AFP50" s="77"/>
      <c r="AFQ50" s="77"/>
      <c r="AFR50" s="77"/>
      <c r="AFS50" s="77"/>
      <c r="AFT50" s="77"/>
      <c r="AFU50" s="77"/>
      <c r="AFV50" s="77"/>
      <c r="AFW50" s="77"/>
      <c r="AFX50" s="77"/>
      <c r="AFY50" s="77"/>
      <c r="AFZ50" s="77"/>
      <c r="AGA50" s="77"/>
      <c r="AGB50" s="77"/>
      <c r="AGC50" s="77"/>
      <c r="AGD50" s="77"/>
      <c r="AGE50" s="77"/>
      <c r="AGF50" s="77"/>
      <c r="AGG50" s="77"/>
      <c r="AGH50" s="77"/>
      <c r="AGI50" s="77"/>
      <c r="AGJ50" s="77"/>
      <c r="AGK50" s="77"/>
      <c r="AGL50" s="77"/>
      <c r="AGM50" s="77"/>
      <c r="AGN50" s="77"/>
      <c r="AGO50" s="77"/>
      <c r="AGP50" s="77"/>
      <c r="AGQ50" s="77"/>
      <c r="AGR50" s="77"/>
      <c r="AGS50" s="77"/>
      <c r="AGT50" s="77"/>
      <c r="AGU50" s="77"/>
      <c r="AGV50" s="77"/>
      <c r="AGW50" s="77"/>
      <c r="AGX50" s="77"/>
      <c r="AGY50" s="77"/>
      <c r="AGZ50" s="77"/>
      <c r="AHA50" s="77"/>
      <c r="AHB50" s="77"/>
      <c r="AHC50" s="77"/>
      <c r="AHD50" s="77"/>
      <c r="AHE50" s="77"/>
      <c r="AHF50" s="77"/>
      <c r="AHG50" s="77"/>
      <c r="AHH50" s="77"/>
      <c r="AHI50" s="77"/>
      <c r="AHJ50" s="77"/>
      <c r="AHK50" s="77"/>
      <c r="AHL50" s="77"/>
      <c r="AHM50" s="77"/>
      <c r="AHN50" s="77"/>
      <c r="AHO50" s="77"/>
      <c r="AHP50" s="77"/>
      <c r="AHQ50" s="77"/>
      <c r="AHR50" s="77"/>
      <c r="AHS50" s="77"/>
      <c r="AHT50" s="77"/>
      <c r="AHU50" s="77"/>
      <c r="AHV50" s="77"/>
      <c r="AHW50" s="77"/>
      <c r="AHX50" s="77"/>
      <c r="AHY50" s="77"/>
      <c r="AHZ50" s="77"/>
      <c r="AIA50" s="77"/>
      <c r="AIB50" s="77"/>
      <c r="AIC50" s="77"/>
      <c r="AID50" s="77"/>
      <c r="AIE50" s="77"/>
      <c r="AIF50" s="77"/>
      <c r="AIG50" s="77"/>
      <c r="AIH50" s="77"/>
      <c r="AII50" s="77"/>
      <c r="AIJ50" s="77"/>
      <c r="AIK50" s="77"/>
      <c r="AIL50" s="77"/>
      <c r="AIM50" s="77"/>
      <c r="AIN50" s="77"/>
      <c r="AIO50" s="77"/>
      <c r="AIP50" s="77"/>
      <c r="AIQ50" s="77"/>
      <c r="AIR50" s="77"/>
      <c r="AIS50" s="77"/>
      <c r="AIT50" s="77"/>
      <c r="AIU50" s="77"/>
      <c r="AIV50" s="77"/>
      <c r="AIW50" s="77"/>
      <c r="AIX50" s="77"/>
      <c r="AIY50" s="77"/>
      <c r="AIZ50" s="77"/>
      <c r="AJA50" s="77"/>
      <c r="AJB50" s="77"/>
      <c r="AJC50" s="77"/>
      <c r="AJD50" s="77"/>
      <c r="AJE50" s="77"/>
      <c r="AJF50" s="77"/>
      <c r="AJG50" s="77"/>
      <c r="AJH50" s="77"/>
      <c r="AJI50" s="77"/>
      <c r="AJJ50" s="77"/>
      <c r="AJK50" s="77"/>
      <c r="AJL50" s="77"/>
      <c r="AJM50" s="77"/>
      <c r="AJN50" s="77"/>
      <c r="AJO50" s="77"/>
      <c r="AJP50" s="77"/>
      <c r="AJQ50" s="77"/>
      <c r="AJR50" s="77"/>
      <c r="AJS50" s="77"/>
      <c r="AJT50" s="77"/>
      <c r="AJU50" s="77"/>
      <c r="AJV50" s="77"/>
      <c r="AJW50" s="77"/>
      <c r="AJX50" s="77"/>
      <c r="AJY50" s="77"/>
      <c r="AJZ50" s="77"/>
      <c r="AKA50" s="77"/>
      <c r="AKB50" s="77"/>
      <c r="AKC50" s="77"/>
      <c r="AKD50" s="77"/>
      <c r="AKE50" s="77"/>
      <c r="AKF50" s="77"/>
      <c r="AKG50" s="77"/>
      <c r="AKH50" s="77"/>
      <c r="AKI50" s="77"/>
      <c r="AKJ50" s="77"/>
      <c r="AKK50" s="77"/>
      <c r="AKL50" s="77"/>
      <c r="AKM50" s="77"/>
      <c r="AKN50" s="77"/>
      <c r="AKO50" s="77"/>
      <c r="AKP50" s="77"/>
      <c r="AKQ50" s="77"/>
      <c r="AKR50" s="77"/>
      <c r="AKS50" s="77"/>
      <c r="AKT50" s="77"/>
      <c r="AKU50" s="77"/>
      <c r="AKV50" s="77"/>
      <c r="AKW50" s="77"/>
      <c r="AKX50" s="77"/>
      <c r="AKY50" s="77"/>
      <c r="AKZ50" s="77"/>
      <c r="ALA50" s="77"/>
      <c r="ALB50" s="77"/>
      <c r="ALC50" s="77"/>
      <c r="ALD50" s="77"/>
      <c r="ALE50" s="77"/>
      <c r="ALF50" s="77"/>
      <c r="ALG50" s="77"/>
      <c r="ALH50" s="77"/>
      <c r="ALI50" s="77"/>
      <c r="ALJ50" s="77"/>
      <c r="ALK50" s="77"/>
      <c r="ALL50" s="77"/>
      <c r="ALM50" s="77"/>
      <c r="ALN50" s="77"/>
      <c r="ALO50" s="77"/>
      <c r="ALP50" s="77"/>
      <c r="ALQ50" s="77"/>
      <c r="ALR50" s="77"/>
      <c r="ALS50" s="77"/>
      <c r="ALT50" s="77"/>
      <c r="ALU50" s="77"/>
      <c r="ALV50" s="77"/>
      <c r="ALW50" s="77"/>
      <c r="ALX50" s="77"/>
      <c r="ALY50" s="77"/>
      <c r="ALZ50" s="77"/>
      <c r="AMA50" s="77"/>
      <c r="AMB50" s="77"/>
      <c r="AMC50" s="77"/>
      <c r="AMD50" s="77"/>
      <c r="AME50" s="77"/>
      <c r="AMF50" s="77"/>
      <c r="AMG50" s="77"/>
      <c r="AMH50" s="77"/>
      <c r="AMI50" s="77"/>
      <c r="AMJ50" s="77"/>
      <c r="AMK50" s="77"/>
      <c r="AML50" s="77"/>
      <c r="AMM50" s="77"/>
      <c r="AMN50" s="77"/>
      <c r="AMO50" s="77"/>
      <c r="AMP50" s="77"/>
      <c r="AMQ50" s="77"/>
      <c r="AMR50" s="77"/>
      <c r="AMS50" s="77"/>
      <c r="AMT50" s="77"/>
      <c r="AMU50" s="77"/>
      <c r="AMV50" s="77"/>
      <c r="AMW50" s="77"/>
      <c r="AMX50" s="77"/>
      <c r="AMY50" s="77"/>
      <c r="AMZ50" s="77"/>
      <c r="ANA50" s="77"/>
      <c r="ANB50" s="77"/>
      <c r="ANC50" s="77"/>
      <c r="AND50" s="77"/>
      <c r="ANE50" s="77"/>
      <c r="ANF50" s="77"/>
      <c r="ANG50" s="77"/>
      <c r="ANH50" s="77"/>
      <c r="ANI50" s="77"/>
      <c r="ANJ50" s="77"/>
      <c r="ANK50" s="77"/>
      <c r="ANL50" s="77"/>
      <c r="ANM50" s="77"/>
      <c r="ANN50" s="77"/>
      <c r="ANO50" s="77"/>
      <c r="ANP50" s="77"/>
      <c r="ANQ50" s="77"/>
      <c r="ANR50" s="77"/>
      <c r="ANS50" s="77"/>
      <c r="ANT50" s="77"/>
      <c r="ANU50" s="77"/>
      <c r="ANV50" s="77"/>
      <c r="ANW50" s="77"/>
      <c r="ANX50" s="77"/>
      <c r="ANY50" s="77"/>
      <c r="ANZ50" s="77"/>
      <c r="AOA50" s="77"/>
      <c r="AOB50" s="77"/>
      <c r="AOC50" s="77"/>
      <c r="AOD50" s="77"/>
      <c r="AOE50" s="77"/>
      <c r="AOF50" s="77"/>
      <c r="AOG50" s="77"/>
      <c r="AOH50" s="77"/>
      <c r="AOI50" s="77"/>
      <c r="AOJ50" s="77"/>
      <c r="AOK50" s="77"/>
      <c r="AOL50" s="77"/>
      <c r="AOM50" s="77"/>
      <c r="AON50" s="77"/>
      <c r="AOO50" s="77"/>
      <c r="AOP50" s="77"/>
      <c r="AOQ50" s="77"/>
      <c r="AOR50" s="77"/>
      <c r="AOS50" s="77"/>
      <c r="AOT50" s="77"/>
      <c r="AOU50" s="77"/>
      <c r="AOV50" s="77"/>
      <c r="AOW50" s="77"/>
      <c r="AOX50" s="77"/>
      <c r="AOY50" s="77"/>
      <c r="AOZ50" s="77"/>
      <c r="APA50" s="77"/>
      <c r="APB50" s="77"/>
      <c r="APC50" s="77"/>
      <c r="APD50" s="77"/>
      <c r="APE50" s="77"/>
      <c r="APF50" s="77"/>
      <c r="APG50" s="77"/>
      <c r="APH50" s="77"/>
      <c r="API50" s="77"/>
      <c r="APJ50" s="77"/>
      <c r="APK50" s="77"/>
      <c r="APL50" s="77"/>
      <c r="APM50" s="77"/>
      <c r="APN50" s="77"/>
      <c r="APO50" s="77"/>
      <c r="APP50" s="77"/>
      <c r="APQ50" s="77"/>
      <c r="APR50" s="77"/>
      <c r="APS50" s="77"/>
      <c r="APT50" s="77"/>
      <c r="APU50" s="77"/>
      <c r="APV50" s="77"/>
      <c r="APW50" s="77"/>
      <c r="APX50" s="77"/>
      <c r="APY50" s="77"/>
      <c r="APZ50" s="77"/>
      <c r="AQA50" s="77"/>
      <c r="AQB50" s="77"/>
      <c r="AQC50" s="77"/>
      <c r="AQD50" s="77"/>
      <c r="AQE50" s="77"/>
      <c r="AQF50" s="77"/>
      <c r="AQG50" s="77"/>
      <c r="AQH50" s="77"/>
      <c r="AQI50" s="77"/>
      <c r="AQJ50" s="77"/>
      <c r="AQK50" s="77"/>
      <c r="AQL50" s="77"/>
      <c r="AQM50" s="77"/>
      <c r="AQN50" s="77"/>
      <c r="AQO50" s="77"/>
      <c r="AQP50" s="77"/>
      <c r="AQQ50" s="77"/>
      <c r="AQR50" s="77"/>
      <c r="AQS50" s="77"/>
      <c r="AQT50" s="77"/>
      <c r="AQU50" s="77"/>
      <c r="AQV50" s="77"/>
      <c r="AQW50" s="77"/>
      <c r="AQX50" s="77"/>
      <c r="AQY50" s="77"/>
      <c r="AQZ50" s="77"/>
      <c r="ARA50" s="77"/>
      <c r="ARB50" s="77"/>
      <c r="ARC50" s="77"/>
      <c r="ARD50" s="77"/>
      <c r="ARE50" s="77"/>
      <c r="ARF50" s="77"/>
      <c r="ARG50" s="77"/>
      <c r="ARH50" s="77"/>
      <c r="ARI50" s="77"/>
      <c r="ARJ50" s="77"/>
      <c r="ARK50" s="77"/>
      <c r="ARL50" s="77"/>
      <c r="ARM50" s="77"/>
      <c r="ARN50" s="77"/>
      <c r="ARO50" s="77"/>
      <c r="ARP50" s="77"/>
      <c r="ARQ50" s="77"/>
      <c r="ARR50" s="77"/>
      <c r="ARS50" s="77"/>
      <c r="ART50" s="77"/>
      <c r="ARU50" s="77"/>
      <c r="ARV50" s="77"/>
      <c r="ARW50" s="77"/>
      <c r="ARX50" s="77"/>
      <c r="ARY50" s="77"/>
      <c r="ARZ50" s="77"/>
      <c r="ASA50" s="77"/>
      <c r="ASB50" s="77"/>
      <c r="ASC50" s="77"/>
      <c r="ASD50" s="77"/>
      <c r="ASE50" s="77"/>
      <c r="ASF50" s="77"/>
      <c r="ASG50" s="77"/>
      <c r="ASH50" s="77"/>
      <c r="ASI50" s="77"/>
      <c r="ASJ50" s="77"/>
      <c r="ASK50" s="77"/>
      <c r="ASL50" s="77"/>
      <c r="ASM50" s="77"/>
      <c r="ASN50" s="77"/>
      <c r="ASO50" s="77"/>
      <c r="ASP50" s="77"/>
      <c r="ASQ50" s="77"/>
      <c r="ASR50" s="77"/>
      <c r="ASS50" s="77"/>
      <c r="AST50" s="77"/>
      <c r="ASU50" s="77"/>
      <c r="ASV50" s="77"/>
      <c r="ASW50" s="77"/>
      <c r="ASX50" s="77"/>
      <c r="ASY50" s="77"/>
      <c r="ASZ50" s="77"/>
      <c r="ATA50" s="77"/>
      <c r="ATB50" s="77"/>
      <c r="ATC50" s="77"/>
      <c r="ATD50" s="77"/>
      <c r="ATE50" s="77"/>
      <c r="ATF50" s="77"/>
      <c r="ATG50" s="77"/>
      <c r="ATH50" s="77"/>
      <c r="ATI50" s="77"/>
      <c r="ATJ50" s="77"/>
      <c r="ATK50" s="77"/>
      <c r="ATL50" s="77"/>
      <c r="ATM50" s="77"/>
      <c r="ATN50" s="77"/>
      <c r="ATO50" s="77"/>
      <c r="ATP50" s="77"/>
      <c r="ATQ50" s="77"/>
      <c r="ATR50" s="77"/>
      <c r="ATS50" s="77"/>
      <c r="ATT50" s="77"/>
      <c r="ATU50" s="77"/>
      <c r="ATV50" s="77"/>
      <c r="ATW50" s="77"/>
      <c r="ATX50" s="77"/>
      <c r="ATY50" s="77"/>
      <c r="ATZ50" s="77"/>
      <c r="AUA50" s="77"/>
      <c r="AUB50" s="77"/>
      <c r="AUC50" s="77"/>
      <c r="AUD50" s="77"/>
      <c r="AUE50" s="77"/>
      <c r="AUF50" s="77"/>
      <c r="AUG50" s="77"/>
      <c r="AUH50" s="77"/>
      <c r="AUI50" s="77"/>
      <c r="AUJ50" s="77"/>
      <c r="AUK50" s="77"/>
      <c r="AUL50" s="77"/>
      <c r="AUM50" s="77"/>
      <c r="AUN50" s="77"/>
      <c r="AUO50" s="77"/>
      <c r="AUP50" s="77"/>
      <c r="AUQ50" s="77"/>
      <c r="AUR50" s="77"/>
      <c r="AUS50" s="77"/>
      <c r="AUT50" s="77"/>
      <c r="AUU50" s="77"/>
      <c r="AUV50" s="77"/>
      <c r="AUW50" s="77"/>
      <c r="AUX50" s="77"/>
      <c r="AUY50" s="77"/>
      <c r="AUZ50" s="77"/>
      <c r="AVA50" s="77"/>
      <c r="AVB50" s="77"/>
      <c r="AVC50" s="77"/>
      <c r="AVD50" s="77"/>
      <c r="AVE50" s="77"/>
      <c r="AVF50" s="77"/>
      <c r="AVG50" s="77"/>
      <c r="AVH50" s="77"/>
      <c r="AVI50" s="77"/>
      <c r="AVJ50" s="77"/>
      <c r="AVK50" s="77"/>
      <c r="AVL50" s="77"/>
      <c r="AVM50" s="77"/>
      <c r="AVN50" s="77"/>
      <c r="AVO50" s="77"/>
      <c r="AVP50" s="77"/>
      <c r="AVQ50" s="77"/>
      <c r="AVR50" s="77"/>
      <c r="AVS50" s="77"/>
      <c r="AVT50" s="77"/>
      <c r="AVU50" s="77"/>
      <c r="AVV50" s="77"/>
      <c r="AVW50" s="77"/>
      <c r="AVX50" s="77"/>
      <c r="AVY50" s="77"/>
      <c r="AVZ50" s="77"/>
      <c r="AWA50" s="77"/>
      <c r="AWB50" s="77"/>
      <c r="AWC50" s="77"/>
      <c r="AWD50" s="77"/>
      <c r="AWE50" s="77"/>
      <c r="AWF50" s="77"/>
      <c r="AWG50" s="77"/>
      <c r="AWH50" s="77"/>
      <c r="AWI50" s="77"/>
      <c r="AWJ50" s="77"/>
      <c r="AWK50" s="77"/>
      <c r="AWL50" s="77"/>
      <c r="AWM50" s="77"/>
      <c r="AWN50" s="77"/>
      <c r="AWO50" s="77"/>
      <c r="AWP50" s="77"/>
      <c r="AWQ50" s="77"/>
      <c r="AWR50" s="77"/>
      <c r="AWS50" s="77"/>
      <c r="AWT50" s="77"/>
      <c r="AWU50" s="77"/>
      <c r="AWV50" s="77"/>
      <c r="AWW50" s="77"/>
      <c r="AWX50" s="77"/>
      <c r="AWY50" s="77"/>
      <c r="AWZ50" s="77"/>
      <c r="AXA50" s="77"/>
      <c r="AXB50" s="77"/>
      <c r="AXC50" s="77"/>
      <c r="AXD50" s="77"/>
      <c r="AXE50" s="77"/>
      <c r="AXF50" s="77"/>
      <c r="AXG50" s="77"/>
      <c r="AXH50" s="77"/>
      <c r="AXI50" s="77"/>
      <c r="AXJ50" s="77"/>
      <c r="AXK50" s="77"/>
      <c r="AXL50" s="77"/>
      <c r="AXM50" s="77"/>
      <c r="AXN50" s="77"/>
      <c r="AXO50" s="77"/>
      <c r="AXP50" s="77"/>
      <c r="AXQ50" s="77"/>
      <c r="AXR50" s="77"/>
      <c r="AXS50" s="77"/>
      <c r="AXT50" s="77"/>
      <c r="AXU50" s="77"/>
      <c r="AXV50" s="77"/>
      <c r="AXW50" s="77"/>
      <c r="AXX50" s="77"/>
      <c r="AXY50" s="77"/>
      <c r="AXZ50" s="77"/>
      <c r="AYA50" s="77"/>
      <c r="AYB50" s="77"/>
      <c r="AYC50" s="77"/>
      <c r="AYD50" s="77"/>
      <c r="AYE50" s="77"/>
      <c r="AYF50" s="77"/>
      <c r="AYG50" s="77"/>
      <c r="AYH50" s="77"/>
      <c r="AYI50" s="77"/>
      <c r="AYJ50" s="77"/>
      <c r="AYK50" s="77"/>
      <c r="AYL50" s="77"/>
      <c r="AYM50" s="77"/>
      <c r="AYN50" s="77"/>
      <c r="AYO50" s="77"/>
      <c r="AYP50" s="77"/>
      <c r="AYQ50" s="77"/>
      <c r="AYR50" s="77"/>
      <c r="AYS50" s="77"/>
      <c r="AYT50" s="77"/>
      <c r="AYU50" s="77"/>
      <c r="AYV50" s="77"/>
      <c r="AYW50" s="77"/>
      <c r="AYX50" s="77"/>
      <c r="AYY50" s="77"/>
      <c r="AYZ50" s="77"/>
      <c r="AZA50" s="77"/>
      <c r="AZB50" s="77"/>
      <c r="AZC50" s="77"/>
      <c r="AZD50" s="77"/>
      <c r="AZE50" s="77"/>
      <c r="AZF50" s="77"/>
      <c r="AZG50" s="77"/>
      <c r="AZH50" s="77"/>
      <c r="AZI50" s="77"/>
      <c r="AZJ50" s="77"/>
      <c r="AZK50" s="77"/>
      <c r="AZL50" s="77"/>
      <c r="AZM50" s="77"/>
      <c r="AZN50" s="77"/>
      <c r="AZO50" s="77"/>
      <c r="AZP50" s="77"/>
      <c r="AZQ50" s="77"/>
      <c r="AZR50" s="77"/>
      <c r="AZS50" s="77"/>
      <c r="AZT50" s="77"/>
      <c r="AZU50" s="77"/>
      <c r="AZV50" s="77"/>
      <c r="AZW50" s="77"/>
      <c r="AZX50" s="77"/>
      <c r="AZY50" s="77"/>
      <c r="AZZ50" s="77"/>
      <c r="BAA50" s="77"/>
      <c r="BAB50" s="77"/>
      <c r="BAC50" s="77"/>
      <c r="BAD50" s="77"/>
      <c r="BAE50" s="77"/>
      <c r="BAF50" s="77"/>
      <c r="BAG50" s="77"/>
      <c r="BAH50" s="77"/>
      <c r="BAI50" s="77"/>
      <c r="BAJ50" s="77"/>
      <c r="BAK50" s="77"/>
      <c r="BAL50" s="77"/>
      <c r="BAM50" s="77"/>
      <c r="BAN50" s="77"/>
      <c r="BAO50" s="77"/>
      <c r="BAP50" s="77"/>
      <c r="BAQ50" s="77"/>
      <c r="BAR50" s="77"/>
      <c r="BAS50" s="77"/>
      <c r="BAT50" s="77"/>
      <c r="BAU50" s="77"/>
      <c r="BAV50" s="77"/>
      <c r="BAW50" s="77"/>
      <c r="BAX50" s="77"/>
      <c r="BAY50" s="77"/>
      <c r="BAZ50" s="77"/>
      <c r="BBA50" s="77"/>
      <c r="BBB50" s="77"/>
      <c r="BBC50" s="77"/>
      <c r="BBD50" s="77"/>
      <c r="BBE50" s="77"/>
      <c r="BBF50" s="77"/>
      <c r="BBG50" s="77"/>
      <c r="BBH50" s="77"/>
      <c r="BBI50" s="77"/>
      <c r="BBJ50" s="77"/>
      <c r="BBK50" s="77"/>
      <c r="BBL50" s="77"/>
      <c r="BBM50" s="77"/>
      <c r="BBN50" s="77"/>
      <c r="BBO50" s="77"/>
      <c r="BBP50" s="77"/>
      <c r="BBQ50" s="77"/>
      <c r="BBR50" s="77"/>
      <c r="BBS50" s="77"/>
      <c r="BBT50" s="77"/>
      <c r="BBU50" s="77"/>
      <c r="BBV50" s="77"/>
      <c r="BBW50" s="77"/>
      <c r="BBX50" s="77"/>
      <c r="BBY50" s="77"/>
      <c r="BBZ50" s="77"/>
      <c r="BCA50" s="77"/>
      <c r="BCB50" s="77"/>
      <c r="BCC50" s="77"/>
      <c r="BCD50" s="77"/>
      <c r="BCE50" s="77"/>
      <c r="BCF50" s="77"/>
      <c r="BCG50" s="77"/>
      <c r="BCH50" s="77"/>
      <c r="BCI50" s="77"/>
      <c r="BCJ50" s="77"/>
      <c r="BCK50" s="77"/>
      <c r="BCL50" s="77"/>
      <c r="BCM50" s="77"/>
      <c r="BCN50" s="77"/>
      <c r="BCO50" s="77"/>
      <c r="BCP50" s="77"/>
      <c r="BCQ50" s="77"/>
      <c r="BCR50" s="77"/>
      <c r="BCS50" s="77"/>
      <c r="BCT50" s="77"/>
      <c r="BCU50" s="77"/>
      <c r="BCV50" s="77"/>
      <c r="BCW50" s="77"/>
      <c r="BCX50" s="77"/>
      <c r="BCY50" s="77"/>
      <c r="BCZ50" s="77"/>
      <c r="BDA50" s="77"/>
      <c r="BDB50" s="77"/>
      <c r="BDC50" s="77"/>
      <c r="BDD50" s="77"/>
      <c r="BDE50" s="77"/>
      <c r="BDF50" s="77"/>
      <c r="BDG50" s="77"/>
      <c r="BDH50" s="77"/>
      <c r="BDI50" s="77"/>
      <c r="BDJ50" s="77"/>
      <c r="BDK50" s="77"/>
      <c r="BDL50" s="77"/>
      <c r="BDM50" s="77"/>
      <c r="BDN50" s="77"/>
      <c r="BDO50" s="77"/>
      <c r="BDP50" s="77"/>
      <c r="BDQ50" s="77"/>
      <c r="BDR50" s="77"/>
      <c r="BDS50" s="77"/>
      <c r="BDT50" s="77"/>
      <c r="BDU50" s="77"/>
      <c r="BDV50" s="77"/>
      <c r="BDW50" s="77"/>
      <c r="BDX50" s="77"/>
      <c r="BDY50" s="77"/>
      <c r="BDZ50" s="77"/>
      <c r="BEA50" s="77"/>
      <c r="BEB50" s="77"/>
      <c r="BEC50" s="77"/>
      <c r="BED50" s="77"/>
      <c r="BEE50" s="77"/>
      <c r="BEF50" s="77"/>
      <c r="BEG50" s="77"/>
      <c r="BEH50" s="77"/>
      <c r="BEI50" s="77"/>
      <c r="BEJ50" s="77"/>
      <c r="BEK50" s="77"/>
      <c r="BEL50" s="77"/>
      <c r="BEM50" s="77"/>
      <c r="BEN50" s="77"/>
      <c r="BEO50" s="77"/>
      <c r="BEP50" s="77"/>
      <c r="BEQ50" s="77"/>
      <c r="BER50" s="77"/>
      <c r="BES50" s="77"/>
      <c r="BET50" s="77"/>
      <c r="BEU50" s="77"/>
      <c r="BEV50" s="77"/>
      <c r="BEW50" s="77"/>
      <c r="BEX50" s="77"/>
      <c r="BEY50" s="77"/>
      <c r="BEZ50" s="77"/>
      <c r="BFA50" s="77"/>
      <c r="BFB50" s="77"/>
      <c r="BFC50" s="77"/>
      <c r="BFD50" s="77"/>
      <c r="BFE50" s="77"/>
      <c r="BFF50" s="77"/>
      <c r="BFG50" s="77"/>
      <c r="BFH50" s="77"/>
      <c r="BFI50" s="77"/>
      <c r="BFJ50" s="77"/>
      <c r="BFK50" s="77"/>
      <c r="BFL50" s="77"/>
      <c r="BFM50" s="77"/>
      <c r="BFN50" s="77"/>
      <c r="BFO50" s="77"/>
      <c r="BFP50" s="77"/>
      <c r="BFQ50" s="77"/>
      <c r="BFR50" s="77"/>
      <c r="BFS50" s="77"/>
      <c r="BFT50" s="77"/>
      <c r="BFU50" s="77"/>
      <c r="BFV50" s="77"/>
      <c r="BFW50" s="77"/>
      <c r="BFX50" s="77"/>
      <c r="BFY50" s="77"/>
      <c r="BFZ50" s="77"/>
      <c r="BGA50" s="77"/>
      <c r="BGB50" s="77"/>
      <c r="BGC50" s="77"/>
      <c r="BGD50" s="77"/>
      <c r="BGE50" s="77"/>
      <c r="BGF50" s="77"/>
      <c r="BGG50" s="77"/>
      <c r="BGH50" s="77"/>
      <c r="BGI50" s="77"/>
      <c r="BGJ50" s="77"/>
      <c r="BGK50" s="77"/>
      <c r="BGL50" s="77"/>
      <c r="BGM50" s="77"/>
      <c r="BGN50" s="77"/>
      <c r="BGO50" s="77"/>
      <c r="BGP50" s="77"/>
      <c r="BGQ50" s="77"/>
      <c r="BGR50" s="77"/>
      <c r="BGS50" s="77"/>
      <c r="BGT50" s="77"/>
      <c r="BGU50" s="77"/>
      <c r="BGV50" s="77"/>
      <c r="BGW50" s="77"/>
      <c r="BGX50" s="77"/>
      <c r="BGY50" s="77"/>
      <c r="BGZ50" s="77"/>
      <c r="BHA50" s="77"/>
      <c r="BHB50" s="77"/>
      <c r="BHC50" s="77"/>
      <c r="BHD50" s="77"/>
      <c r="BHE50" s="77"/>
      <c r="BHF50" s="77"/>
      <c r="BHG50" s="77"/>
      <c r="BHH50" s="77"/>
      <c r="BHI50" s="77"/>
      <c r="BHJ50" s="77"/>
      <c r="BHK50" s="77"/>
      <c r="BHL50" s="77"/>
      <c r="BHM50" s="77"/>
      <c r="BHN50" s="77"/>
      <c r="BHO50" s="77"/>
      <c r="BHP50" s="77"/>
      <c r="BHQ50" s="77"/>
      <c r="BHR50" s="77"/>
      <c r="BHS50" s="77"/>
      <c r="BHT50" s="77"/>
      <c r="BHU50" s="77"/>
      <c r="BHV50" s="77"/>
      <c r="BHW50" s="77"/>
      <c r="BHX50" s="77"/>
      <c r="BHY50" s="77"/>
      <c r="BHZ50" s="77"/>
      <c r="BIA50" s="77"/>
      <c r="BIB50" s="77"/>
      <c r="BIC50" s="77"/>
      <c r="BID50" s="77"/>
      <c r="BIE50" s="77"/>
      <c r="BIF50" s="77"/>
      <c r="BIG50" s="77"/>
      <c r="BIH50" s="77"/>
      <c r="BII50" s="77"/>
      <c r="BIJ50" s="77"/>
      <c r="BIK50" s="77"/>
      <c r="BIL50" s="77"/>
      <c r="BIM50" s="77"/>
      <c r="BIN50" s="77"/>
      <c r="BIO50" s="77"/>
      <c r="BIP50" s="77"/>
      <c r="BIQ50" s="77"/>
      <c r="BIR50" s="77"/>
      <c r="BIS50" s="77"/>
      <c r="BIT50" s="77"/>
      <c r="BIU50" s="77"/>
      <c r="BIV50" s="77"/>
      <c r="BIW50" s="77"/>
      <c r="BIX50" s="77"/>
      <c r="BIY50" s="77"/>
      <c r="BIZ50" s="77"/>
      <c r="BJA50" s="77"/>
      <c r="BJB50" s="77"/>
      <c r="BJC50" s="77"/>
      <c r="BJD50" s="77"/>
      <c r="BJE50" s="77"/>
      <c r="BJF50" s="77"/>
      <c r="BJG50" s="77"/>
      <c r="BJH50" s="77"/>
      <c r="BJI50" s="77"/>
      <c r="BJJ50" s="77"/>
      <c r="BJK50" s="77"/>
      <c r="BJL50" s="77"/>
      <c r="BJM50" s="77"/>
      <c r="BJN50" s="77"/>
      <c r="BJO50" s="77"/>
      <c r="BJP50" s="77"/>
      <c r="BJQ50" s="77"/>
      <c r="BJR50" s="77"/>
      <c r="BJS50" s="77"/>
      <c r="BJT50" s="77"/>
      <c r="BJU50" s="77"/>
      <c r="BJV50" s="77"/>
      <c r="BJW50" s="77"/>
      <c r="BJX50" s="77"/>
      <c r="BJY50" s="77"/>
      <c r="BJZ50" s="77"/>
      <c r="BKA50" s="77"/>
      <c r="BKB50" s="77"/>
      <c r="BKC50" s="77"/>
      <c r="BKD50" s="77"/>
      <c r="BKE50" s="77"/>
      <c r="BKF50" s="77"/>
      <c r="BKG50" s="77"/>
      <c r="BKH50" s="77"/>
      <c r="BKI50" s="77"/>
      <c r="BKJ50" s="77"/>
      <c r="BKK50" s="77"/>
      <c r="BKL50" s="77"/>
      <c r="BKM50" s="77"/>
      <c r="BKN50" s="77"/>
      <c r="BKO50" s="77"/>
      <c r="BKP50" s="77"/>
      <c r="BKQ50" s="77"/>
      <c r="BKR50" s="77"/>
      <c r="BKS50" s="77"/>
      <c r="BKT50" s="77"/>
      <c r="BKU50" s="77"/>
      <c r="BKV50" s="77"/>
      <c r="BKW50" s="77"/>
      <c r="BKX50" s="77"/>
      <c r="BKY50" s="77"/>
      <c r="BKZ50" s="77"/>
      <c r="BLA50" s="77"/>
      <c r="BLB50" s="77"/>
      <c r="BLC50" s="77"/>
      <c r="BLD50" s="77"/>
      <c r="BLE50" s="77"/>
      <c r="BLF50" s="77"/>
      <c r="BLG50" s="77"/>
      <c r="BLH50" s="77"/>
      <c r="BLI50" s="77"/>
      <c r="BLJ50" s="77"/>
      <c r="BLK50" s="77"/>
      <c r="BLL50" s="77"/>
      <c r="BLM50" s="77"/>
      <c r="BLN50" s="77"/>
      <c r="BLO50" s="77"/>
      <c r="BLP50" s="77"/>
      <c r="BLQ50" s="77"/>
      <c r="BLR50" s="77"/>
      <c r="BLS50" s="77"/>
      <c r="BLT50" s="77"/>
      <c r="BLU50" s="77"/>
      <c r="BLV50" s="77"/>
      <c r="BLW50" s="77"/>
      <c r="BLX50" s="77"/>
      <c r="BLY50" s="77"/>
      <c r="BLZ50" s="77"/>
      <c r="BMA50" s="77"/>
      <c r="BMB50" s="77"/>
      <c r="BMC50" s="77"/>
      <c r="BMD50" s="77"/>
      <c r="BME50" s="77"/>
      <c r="BMF50" s="77"/>
      <c r="BMG50" s="77"/>
      <c r="BMH50" s="77"/>
      <c r="BMI50" s="77"/>
      <c r="BMJ50" s="77"/>
      <c r="BMK50" s="77"/>
      <c r="BML50" s="77"/>
      <c r="BMM50" s="77"/>
      <c r="BMN50" s="77"/>
      <c r="BMO50" s="77"/>
      <c r="BMP50" s="77"/>
      <c r="BMQ50" s="77"/>
      <c r="BMR50" s="77"/>
      <c r="BMS50" s="77"/>
      <c r="BMT50" s="77"/>
      <c r="BMU50" s="77"/>
      <c r="BMV50" s="77"/>
      <c r="BMW50" s="77"/>
      <c r="BMX50" s="77"/>
      <c r="BMY50" s="77"/>
      <c r="BMZ50" s="77"/>
      <c r="BNA50" s="77"/>
      <c r="BNB50" s="77"/>
      <c r="BNC50" s="77"/>
      <c r="BND50" s="77"/>
      <c r="BNE50" s="77"/>
      <c r="BNF50" s="77"/>
      <c r="BNG50" s="77"/>
      <c r="BNH50" s="77"/>
      <c r="BNI50" s="77"/>
      <c r="BNJ50" s="77"/>
      <c r="BNK50" s="77"/>
      <c r="BNL50" s="77"/>
      <c r="BNM50" s="77"/>
      <c r="BNN50" s="77"/>
      <c r="BNO50" s="77"/>
      <c r="BNP50" s="77"/>
      <c r="BNQ50" s="77"/>
      <c r="BNR50" s="77"/>
      <c r="BNS50" s="77"/>
      <c r="BNT50" s="77"/>
      <c r="BNU50" s="77"/>
      <c r="BNV50" s="77"/>
      <c r="BNW50" s="77"/>
      <c r="BNX50" s="77"/>
      <c r="BNY50" s="77"/>
      <c r="BNZ50" s="77"/>
      <c r="BOA50" s="77"/>
      <c r="BOB50" s="77"/>
      <c r="BOC50" s="77"/>
      <c r="BOD50" s="77"/>
      <c r="BOE50" s="77"/>
      <c r="BOF50" s="77"/>
      <c r="BOG50" s="77"/>
      <c r="BOH50" s="77"/>
      <c r="BOI50" s="77"/>
      <c r="BOJ50" s="77"/>
      <c r="BOK50" s="77"/>
      <c r="BOL50" s="77"/>
      <c r="BOM50" s="77"/>
      <c r="BON50" s="77"/>
      <c r="BOO50" s="77"/>
      <c r="BOP50" s="77"/>
      <c r="BOQ50" s="77"/>
      <c r="BOR50" s="77"/>
      <c r="BOS50" s="77"/>
      <c r="BOT50" s="77"/>
      <c r="BOU50" s="77"/>
      <c r="BOV50" s="77"/>
      <c r="BOW50" s="77"/>
      <c r="BOX50" s="77"/>
      <c r="BOY50" s="77"/>
      <c r="BOZ50" s="77"/>
      <c r="BPA50" s="77"/>
      <c r="BPB50" s="77"/>
      <c r="BPC50" s="77"/>
      <c r="BPD50" s="77"/>
      <c r="BPE50" s="77"/>
      <c r="BPF50" s="77"/>
      <c r="BPG50" s="77"/>
      <c r="BPH50" s="77"/>
      <c r="BPI50" s="77"/>
      <c r="BPJ50" s="77"/>
      <c r="BPK50" s="77"/>
      <c r="BPL50" s="77"/>
      <c r="BPM50" s="77"/>
      <c r="BPN50" s="77"/>
      <c r="BPO50" s="77"/>
      <c r="BPP50" s="77"/>
      <c r="BPQ50" s="77"/>
      <c r="BPR50" s="77"/>
      <c r="BPS50" s="77"/>
      <c r="BPT50" s="77"/>
      <c r="BPU50" s="77"/>
      <c r="BPV50" s="77"/>
      <c r="BPW50" s="77"/>
      <c r="BPX50" s="77"/>
      <c r="BPY50" s="77"/>
      <c r="BPZ50" s="77"/>
      <c r="BQA50" s="77"/>
      <c r="BQB50" s="77"/>
      <c r="BQC50" s="77"/>
      <c r="BQD50" s="77"/>
      <c r="BQE50" s="77"/>
      <c r="BQF50" s="77"/>
      <c r="BQG50" s="77"/>
      <c r="BQH50" s="77"/>
      <c r="BQI50" s="77"/>
      <c r="BQJ50" s="77"/>
      <c r="BQK50" s="77"/>
      <c r="BQL50" s="77"/>
      <c r="BQM50" s="77"/>
      <c r="BQN50" s="77"/>
      <c r="BQO50" s="77"/>
      <c r="BQP50" s="77"/>
      <c r="BQQ50" s="77"/>
      <c r="BQR50" s="77"/>
      <c r="BQS50" s="77"/>
      <c r="BQT50" s="77"/>
      <c r="BQU50" s="77"/>
      <c r="BQV50" s="77"/>
      <c r="BQW50" s="77"/>
      <c r="BQX50" s="77"/>
      <c r="BQY50" s="77"/>
      <c r="BQZ50" s="77"/>
      <c r="BRA50" s="77"/>
      <c r="BRB50" s="77"/>
      <c r="BRC50" s="77"/>
      <c r="BRD50" s="77"/>
      <c r="BRE50" s="77"/>
      <c r="BRF50" s="77"/>
      <c r="BRG50" s="77"/>
      <c r="BRH50" s="77"/>
      <c r="BRI50" s="77"/>
      <c r="BRJ50" s="77"/>
      <c r="BRK50" s="77"/>
      <c r="BRL50" s="77"/>
      <c r="BRM50" s="77"/>
      <c r="BRN50" s="77"/>
      <c r="BRO50" s="77"/>
      <c r="BRP50" s="77"/>
      <c r="BRQ50" s="77"/>
      <c r="BRR50" s="77"/>
      <c r="BRS50" s="77"/>
      <c r="BRT50" s="77"/>
      <c r="BRU50" s="77"/>
      <c r="BRV50" s="77"/>
      <c r="BRW50" s="77"/>
      <c r="BRX50" s="77"/>
      <c r="BRY50" s="77"/>
      <c r="BRZ50" s="77"/>
      <c r="BSA50" s="77"/>
      <c r="BSB50" s="77"/>
      <c r="BSC50" s="77"/>
      <c r="BSD50" s="77"/>
      <c r="BSE50" s="77"/>
      <c r="BSF50" s="77"/>
      <c r="BSG50" s="77"/>
      <c r="BSH50" s="77"/>
      <c r="BSI50" s="77"/>
      <c r="BSJ50" s="77"/>
      <c r="BSK50" s="77"/>
      <c r="BSL50" s="77"/>
      <c r="BSM50" s="77"/>
      <c r="BSN50" s="77"/>
      <c r="BSO50" s="77"/>
      <c r="BSP50" s="77"/>
      <c r="BSQ50" s="77"/>
      <c r="BSR50" s="77"/>
      <c r="BSS50" s="77"/>
      <c r="BST50" s="77"/>
      <c r="BSU50" s="77"/>
      <c r="BSV50" s="77"/>
      <c r="BSW50" s="77"/>
      <c r="BSX50" s="77"/>
      <c r="BSY50" s="77"/>
      <c r="BSZ50" s="77"/>
      <c r="BTA50" s="77"/>
      <c r="BTB50" s="77"/>
      <c r="BTC50" s="77"/>
      <c r="BTD50" s="77"/>
      <c r="BTE50" s="77"/>
      <c r="BTF50" s="77"/>
      <c r="BTG50" s="77"/>
      <c r="BTH50" s="77"/>
      <c r="BTI50" s="77"/>
      <c r="BTJ50" s="77"/>
      <c r="BTK50" s="77"/>
      <c r="BTL50" s="77"/>
      <c r="BTM50" s="77"/>
      <c r="BTN50" s="77"/>
      <c r="BTO50" s="77"/>
      <c r="BTP50" s="77"/>
      <c r="BTQ50" s="77"/>
      <c r="BTR50" s="77"/>
      <c r="BTS50" s="77"/>
      <c r="BTT50" s="77"/>
      <c r="BTU50" s="77"/>
      <c r="BTV50" s="77"/>
      <c r="BTW50" s="77"/>
      <c r="BTX50" s="77"/>
      <c r="BTY50" s="77"/>
      <c r="BTZ50" s="77"/>
      <c r="BUA50" s="77"/>
      <c r="BUB50" s="77"/>
      <c r="BUC50" s="77"/>
      <c r="BUD50" s="77"/>
      <c r="BUE50" s="77"/>
      <c r="BUF50" s="77"/>
      <c r="BUG50" s="77"/>
      <c r="BUH50" s="77"/>
      <c r="BUI50" s="77"/>
      <c r="BUJ50" s="77"/>
      <c r="BUK50" s="77"/>
      <c r="BUL50" s="77"/>
      <c r="BUM50" s="77"/>
      <c r="BUN50" s="77"/>
      <c r="BUO50" s="77"/>
      <c r="BUP50" s="77"/>
      <c r="BUQ50" s="77"/>
      <c r="BUR50" s="77"/>
      <c r="BUS50" s="77"/>
      <c r="BUT50" s="77"/>
      <c r="BUU50" s="77"/>
      <c r="BUV50" s="77"/>
      <c r="BUW50" s="77"/>
      <c r="BUX50" s="77"/>
      <c r="BUY50" s="77"/>
      <c r="BUZ50" s="77"/>
      <c r="BVA50" s="77"/>
      <c r="BVB50" s="77"/>
      <c r="BVC50" s="77"/>
      <c r="BVD50" s="77"/>
      <c r="BVE50" s="77"/>
      <c r="BVF50" s="77"/>
      <c r="BVG50" s="77"/>
      <c r="BVH50" s="77"/>
      <c r="BVI50" s="77"/>
      <c r="BVJ50" s="77"/>
      <c r="BVK50" s="77"/>
      <c r="BVL50" s="77"/>
      <c r="BVM50" s="77"/>
      <c r="BVN50" s="77"/>
      <c r="BVO50" s="77"/>
      <c r="BVP50" s="77"/>
      <c r="BVQ50" s="77"/>
      <c r="BVR50" s="77"/>
      <c r="BVS50" s="77"/>
      <c r="BVT50" s="77"/>
      <c r="BVU50" s="77"/>
      <c r="BVV50" s="77"/>
      <c r="BVW50" s="77"/>
      <c r="BVX50" s="77"/>
      <c r="BVY50" s="77"/>
      <c r="BVZ50" s="77"/>
      <c r="BWA50" s="77"/>
      <c r="BWB50" s="77"/>
      <c r="BWC50" s="77"/>
      <c r="BWD50" s="77"/>
      <c r="BWE50" s="77"/>
      <c r="BWF50" s="77"/>
      <c r="BWG50" s="77"/>
      <c r="BWH50" s="77"/>
      <c r="BWI50" s="77"/>
      <c r="BWJ50" s="77"/>
      <c r="BWK50" s="77"/>
      <c r="BWL50" s="77"/>
      <c r="BWM50" s="77"/>
      <c r="BWN50" s="77"/>
      <c r="BWO50" s="77"/>
      <c r="BWP50" s="77"/>
      <c r="BWQ50" s="77"/>
      <c r="BWR50" s="77"/>
      <c r="BWS50" s="77"/>
      <c r="BWT50" s="77"/>
      <c r="BWU50" s="77"/>
      <c r="BWV50" s="77"/>
      <c r="BWW50" s="77"/>
      <c r="BWX50" s="77"/>
      <c r="BWY50" s="77"/>
      <c r="BWZ50" s="77"/>
      <c r="BXA50" s="77"/>
      <c r="BXB50" s="77"/>
      <c r="BXC50" s="77"/>
      <c r="BXD50" s="77"/>
      <c r="BXE50" s="77"/>
      <c r="BXF50" s="77"/>
      <c r="BXG50" s="77"/>
      <c r="BXH50" s="77"/>
      <c r="BXI50" s="77"/>
      <c r="BXJ50" s="77"/>
      <c r="BXK50" s="77"/>
      <c r="BXL50" s="77"/>
      <c r="BXM50" s="77"/>
      <c r="BXN50" s="77"/>
      <c r="BXO50" s="77"/>
      <c r="BXP50" s="77"/>
      <c r="BXQ50" s="77"/>
      <c r="BXR50" s="77"/>
      <c r="BXS50" s="77"/>
      <c r="BXT50" s="77"/>
      <c r="BXU50" s="77"/>
      <c r="BXV50" s="77"/>
      <c r="BXW50" s="77"/>
      <c r="BXX50" s="77"/>
      <c r="BXY50" s="77"/>
      <c r="BXZ50" s="77"/>
      <c r="BYA50" s="77"/>
      <c r="BYB50" s="77"/>
      <c r="BYC50" s="77"/>
      <c r="BYD50" s="77"/>
      <c r="BYE50" s="77"/>
      <c r="BYF50" s="77"/>
      <c r="BYG50" s="77"/>
      <c r="BYH50" s="77"/>
      <c r="BYI50" s="77"/>
      <c r="BYJ50" s="77"/>
      <c r="BYK50" s="77"/>
      <c r="BYL50" s="77"/>
      <c r="BYM50" s="77"/>
      <c r="BYN50" s="77"/>
      <c r="BYO50" s="77"/>
      <c r="BYP50" s="77"/>
      <c r="BYQ50" s="77"/>
      <c r="BYR50" s="77"/>
      <c r="BYS50" s="77"/>
      <c r="BYT50" s="77"/>
      <c r="BYU50" s="77"/>
      <c r="BYV50" s="77"/>
      <c r="BYW50" s="77"/>
      <c r="BYX50" s="77"/>
      <c r="BYY50" s="77"/>
      <c r="BYZ50" s="77"/>
      <c r="BZA50" s="77"/>
      <c r="BZB50" s="77"/>
      <c r="BZC50" s="77"/>
      <c r="BZD50" s="77"/>
      <c r="BZE50" s="77"/>
      <c r="BZF50" s="77"/>
      <c r="BZG50" s="77"/>
      <c r="BZH50" s="77"/>
      <c r="BZI50" s="77"/>
      <c r="BZJ50" s="77"/>
      <c r="BZK50" s="77"/>
      <c r="BZL50" s="77"/>
      <c r="BZM50" s="77"/>
      <c r="BZN50" s="77"/>
      <c r="BZO50" s="77"/>
      <c r="BZP50" s="77"/>
      <c r="BZQ50" s="77"/>
      <c r="BZR50" s="77"/>
      <c r="BZS50" s="77"/>
      <c r="BZT50" s="77"/>
      <c r="BZU50" s="77"/>
      <c r="BZV50" s="77"/>
      <c r="BZW50" s="77"/>
      <c r="BZX50" s="77"/>
      <c r="BZY50" s="77"/>
      <c r="BZZ50" s="77"/>
      <c r="CAA50" s="77"/>
      <c r="CAB50" s="77"/>
      <c r="CAC50" s="77"/>
      <c r="CAD50" s="77"/>
      <c r="CAE50" s="77"/>
      <c r="CAF50" s="77"/>
      <c r="CAG50" s="77"/>
      <c r="CAH50" s="77"/>
      <c r="CAI50" s="77"/>
      <c r="CAJ50" s="77"/>
    </row>
    <row r="51" spans="1:2064" s="7" customFormat="1" ht="16.149999999999999" customHeight="1">
      <c r="A51" s="77"/>
      <c r="B51" s="304" t="s">
        <v>108</v>
      </c>
      <c r="C51" s="305"/>
      <c r="D51" s="305"/>
      <c r="E51" s="305"/>
      <c r="F51" s="305"/>
      <c r="G51" s="305"/>
      <c r="H51" s="305"/>
      <c r="I51" s="306"/>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c r="FO51" s="77"/>
      <c r="FP51" s="77"/>
      <c r="FQ51" s="77"/>
      <c r="FR51" s="77"/>
      <c r="FS51" s="77"/>
      <c r="FT51" s="77"/>
      <c r="FU51" s="77"/>
      <c r="FV51" s="77"/>
      <c r="FW51" s="77"/>
      <c r="FX51" s="77"/>
      <c r="FY51" s="77"/>
      <c r="FZ51" s="77"/>
      <c r="GA51" s="77"/>
      <c r="GB51" s="77"/>
      <c r="GC51" s="77"/>
      <c r="GD51" s="77"/>
      <c r="GE51" s="77"/>
      <c r="GF51" s="77"/>
      <c r="GG51" s="77"/>
      <c r="GH51" s="77"/>
      <c r="GI51" s="77"/>
      <c r="GJ51" s="77"/>
      <c r="GK51" s="77"/>
      <c r="GL51" s="77"/>
      <c r="GM51" s="77"/>
      <c r="GN51" s="77"/>
      <c r="GO51" s="77"/>
      <c r="GP51" s="77"/>
      <c r="GQ51" s="77"/>
      <c r="GR51" s="77"/>
      <c r="GS51" s="77"/>
      <c r="GT51" s="77"/>
      <c r="GU51" s="77"/>
      <c r="GV51" s="77"/>
      <c r="GW51" s="77"/>
      <c r="GX51" s="77"/>
      <c r="GY51" s="77"/>
      <c r="GZ51" s="77"/>
      <c r="HA51" s="77"/>
      <c r="HB51" s="77"/>
      <c r="HC51" s="77"/>
      <c r="HD51" s="77"/>
      <c r="HE51" s="77"/>
      <c r="HF51" s="77"/>
      <c r="HG51" s="77"/>
      <c r="HH51" s="77"/>
      <c r="HI51" s="77"/>
      <c r="HJ51" s="77"/>
      <c r="HK51" s="77"/>
      <c r="HL51" s="77"/>
      <c r="HM51" s="77"/>
      <c r="HN51" s="77"/>
      <c r="HO51" s="77"/>
      <c r="HP51" s="77"/>
      <c r="HQ51" s="77"/>
      <c r="HR51" s="77"/>
      <c r="HS51" s="77"/>
      <c r="HT51" s="77"/>
      <c r="HU51" s="77"/>
      <c r="HV51" s="77"/>
      <c r="HW51" s="77"/>
      <c r="HX51" s="77"/>
      <c r="HY51" s="77"/>
      <c r="HZ51" s="77"/>
      <c r="IA51" s="77"/>
      <c r="IB51" s="77"/>
      <c r="IC51" s="77"/>
      <c r="ID51" s="77"/>
      <c r="IE51" s="77"/>
      <c r="IF51" s="77"/>
      <c r="IG51" s="77"/>
      <c r="IH51" s="77"/>
      <c r="II51" s="77"/>
      <c r="IJ51" s="77"/>
      <c r="IK51" s="77"/>
      <c r="IL51" s="77"/>
      <c r="IM51" s="77"/>
      <c r="IN51" s="77"/>
      <c r="IO51" s="77"/>
      <c r="IP51" s="77"/>
      <c r="IQ51" s="77"/>
      <c r="IR51" s="77"/>
      <c r="IS51" s="77"/>
      <c r="IT51" s="77"/>
      <c r="IU51" s="77"/>
      <c r="IV51" s="77"/>
      <c r="IW51" s="77"/>
      <c r="IX51" s="77"/>
      <c r="IY51" s="77"/>
      <c r="IZ51" s="77"/>
      <c r="JA51" s="77"/>
      <c r="JB51" s="77"/>
      <c r="JC51" s="77"/>
      <c r="JD51" s="77"/>
      <c r="JE51" s="77"/>
      <c r="JF51" s="77"/>
      <c r="JG51" s="77"/>
      <c r="JH51" s="77"/>
      <c r="JI51" s="77"/>
      <c r="JJ51" s="77"/>
      <c r="JK51" s="77"/>
      <c r="JL51" s="77"/>
      <c r="JM51" s="77"/>
      <c r="JN51" s="77"/>
      <c r="JO51" s="77"/>
      <c r="JP51" s="77"/>
      <c r="JQ51" s="77"/>
      <c r="JR51" s="77"/>
      <c r="JS51" s="77"/>
      <c r="JT51" s="77"/>
      <c r="JU51" s="77"/>
      <c r="JV51" s="77"/>
      <c r="JW51" s="77"/>
      <c r="JX51" s="77"/>
      <c r="JY51" s="77"/>
      <c r="JZ51" s="77"/>
      <c r="KA51" s="77"/>
      <c r="KB51" s="77"/>
      <c r="KC51" s="77"/>
      <c r="KD51" s="77"/>
      <c r="KE51" s="77"/>
      <c r="KF51" s="77"/>
      <c r="KG51" s="77"/>
      <c r="KH51" s="77"/>
      <c r="KI51" s="77"/>
      <c r="KJ51" s="77"/>
      <c r="KK51" s="77"/>
      <c r="KL51" s="77"/>
      <c r="KM51" s="77"/>
      <c r="KN51" s="77"/>
      <c r="KO51" s="77"/>
      <c r="KP51" s="77"/>
      <c r="KQ51" s="77"/>
      <c r="KR51" s="77"/>
      <c r="KS51" s="77"/>
      <c r="KT51" s="77"/>
      <c r="KU51" s="77"/>
      <c r="KV51" s="77"/>
      <c r="KW51" s="77"/>
      <c r="KX51" s="77"/>
      <c r="KY51" s="77"/>
      <c r="KZ51" s="77"/>
      <c r="LA51" s="77"/>
      <c r="LB51" s="77"/>
      <c r="LC51" s="77"/>
      <c r="LD51" s="77"/>
      <c r="LE51" s="77"/>
      <c r="LF51" s="77"/>
      <c r="LG51" s="77"/>
      <c r="LH51" s="77"/>
      <c r="LI51" s="77"/>
      <c r="LJ51" s="77"/>
      <c r="LK51" s="77"/>
      <c r="LL51" s="77"/>
      <c r="LM51" s="77"/>
      <c r="LN51" s="77"/>
      <c r="LO51" s="77"/>
      <c r="LP51" s="77"/>
      <c r="LQ51" s="77"/>
      <c r="LR51" s="77"/>
      <c r="LS51" s="77"/>
      <c r="LT51" s="77"/>
      <c r="LU51" s="77"/>
      <c r="LV51" s="77"/>
      <c r="LW51" s="77"/>
      <c r="LX51" s="77"/>
      <c r="LY51" s="77"/>
      <c r="LZ51" s="77"/>
      <c r="MA51" s="77"/>
      <c r="MB51" s="77"/>
      <c r="MC51" s="77"/>
      <c r="MD51" s="77"/>
      <c r="ME51" s="77"/>
      <c r="MF51" s="77"/>
      <c r="MG51" s="77"/>
      <c r="MH51" s="77"/>
      <c r="MI51" s="77"/>
      <c r="MJ51" s="77"/>
      <c r="MK51" s="77"/>
      <c r="ML51" s="77"/>
      <c r="MM51" s="77"/>
      <c r="MN51" s="77"/>
      <c r="MO51" s="77"/>
      <c r="MP51" s="77"/>
      <c r="MQ51" s="77"/>
      <c r="MR51" s="77"/>
      <c r="MS51" s="77"/>
      <c r="MT51" s="77"/>
      <c r="MU51" s="77"/>
      <c r="MV51" s="77"/>
      <c r="MW51" s="77"/>
      <c r="MX51" s="77"/>
      <c r="MY51" s="77"/>
      <c r="MZ51" s="77"/>
      <c r="NA51" s="77"/>
      <c r="NB51" s="77"/>
      <c r="NC51" s="77"/>
      <c r="ND51" s="77"/>
      <c r="NE51" s="77"/>
      <c r="NF51" s="77"/>
      <c r="NG51" s="77"/>
      <c r="NH51" s="77"/>
      <c r="NI51" s="77"/>
      <c r="NJ51" s="77"/>
      <c r="NK51" s="77"/>
      <c r="NL51" s="77"/>
      <c r="NM51" s="77"/>
      <c r="NN51" s="77"/>
      <c r="NO51" s="77"/>
      <c r="NP51" s="77"/>
      <c r="NQ51" s="77"/>
      <c r="NR51" s="77"/>
      <c r="NS51" s="77"/>
      <c r="NT51" s="77"/>
      <c r="NU51" s="77"/>
      <c r="NV51" s="77"/>
      <c r="NW51" s="77"/>
      <c r="NX51" s="77"/>
      <c r="NY51" s="77"/>
      <c r="NZ51" s="77"/>
      <c r="OA51" s="77"/>
      <c r="OB51" s="77"/>
      <c r="OC51" s="77"/>
      <c r="OD51" s="77"/>
      <c r="OE51" s="77"/>
      <c r="OF51" s="77"/>
      <c r="OG51" s="77"/>
      <c r="OH51" s="77"/>
      <c r="OI51" s="77"/>
      <c r="OJ51" s="77"/>
      <c r="OK51" s="77"/>
      <c r="OL51" s="77"/>
      <c r="OM51" s="77"/>
      <c r="ON51" s="77"/>
      <c r="OO51" s="77"/>
      <c r="OP51" s="77"/>
      <c r="OQ51" s="77"/>
      <c r="OR51" s="77"/>
      <c r="OS51" s="77"/>
      <c r="OT51" s="77"/>
      <c r="OU51" s="77"/>
      <c r="OV51" s="77"/>
      <c r="OW51" s="77"/>
      <c r="OX51" s="77"/>
      <c r="OY51" s="77"/>
      <c r="OZ51" s="77"/>
      <c r="PA51" s="77"/>
      <c r="PB51" s="77"/>
      <c r="PC51" s="77"/>
      <c r="PD51" s="77"/>
      <c r="PE51" s="77"/>
      <c r="PF51" s="77"/>
      <c r="PG51" s="77"/>
      <c r="PH51" s="77"/>
      <c r="PI51" s="77"/>
      <c r="PJ51" s="77"/>
      <c r="PK51" s="77"/>
      <c r="PL51" s="77"/>
      <c r="PM51" s="77"/>
      <c r="PN51" s="77"/>
      <c r="PO51" s="77"/>
      <c r="PP51" s="77"/>
      <c r="PQ51" s="77"/>
      <c r="PR51" s="77"/>
      <c r="PS51" s="77"/>
      <c r="PT51" s="77"/>
      <c r="PU51" s="77"/>
      <c r="PV51" s="77"/>
      <c r="PW51" s="77"/>
      <c r="PX51" s="77"/>
      <c r="PY51" s="77"/>
      <c r="PZ51" s="77"/>
      <c r="QA51" s="77"/>
      <c r="QB51" s="77"/>
      <c r="QC51" s="77"/>
      <c r="QD51" s="77"/>
      <c r="QE51" s="77"/>
      <c r="QF51" s="77"/>
      <c r="QG51" s="77"/>
      <c r="QH51" s="77"/>
      <c r="QI51" s="77"/>
      <c r="QJ51" s="77"/>
      <c r="QK51" s="77"/>
      <c r="QL51" s="77"/>
      <c r="QM51" s="77"/>
      <c r="QN51" s="77"/>
      <c r="QO51" s="77"/>
      <c r="QP51" s="77"/>
      <c r="QQ51" s="77"/>
      <c r="QR51" s="77"/>
      <c r="QS51" s="77"/>
      <c r="QT51" s="77"/>
      <c r="QU51" s="77"/>
      <c r="QV51" s="77"/>
      <c r="QW51" s="77"/>
      <c r="QX51" s="77"/>
      <c r="QY51" s="77"/>
      <c r="QZ51" s="77"/>
      <c r="RA51" s="77"/>
      <c r="RB51" s="77"/>
      <c r="RC51" s="77"/>
      <c r="RD51" s="77"/>
      <c r="RE51" s="77"/>
      <c r="RF51" s="77"/>
      <c r="RG51" s="77"/>
      <c r="RH51" s="77"/>
      <c r="RI51" s="77"/>
      <c r="RJ51" s="77"/>
      <c r="RK51" s="77"/>
      <c r="RL51" s="77"/>
      <c r="RM51" s="77"/>
      <c r="RN51" s="77"/>
      <c r="RO51" s="77"/>
      <c r="RP51" s="77"/>
      <c r="RQ51" s="77"/>
      <c r="RR51" s="77"/>
      <c r="RS51" s="77"/>
      <c r="RT51" s="77"/>
      <c r="RU51" s="77"/>
      <c r="RV51" s="77"/>
      <c r="RW51" s="77"/>
      <c r="RX51" s="77"/>
      <c r="RY51" s="77"/>
      <c r="RZ51" s="77"/>
      <c r="SA51" s="77"/>
      <c r="SB51" s="77"/>
      <c r="SC51" s="77"/>
      <c r="SD51" s="77"/>
      <c r="SE51" s="77"/>
      <c r="SF51" s="77"/>
      <c r="SG51" s="77"/>
      <c r="SH51" s="77"/>
      <c r="SI51" s="77"/>
      <c r="SJ51" s="77"/>
      <c r="SK51" s="77"/>
      <c r="SL51" s="77"/>
      <c r="SM51" s="77"/>
      <c r="SN51" s="77"/>
      <c r="SO51" s="77"/>
      <c r="SP51" s="77"/>
      <c r="SQ51" s="77"/>
      <c r="SR51" s="77"/>
      <c r="SS51" s="77"/>
      <c r="ST51" s="77"/>
      <c r="SU51" s="77"/>
      <c r="SV51" s="77"/>
      <c r="SW51" s="77"/>
      <c r="SX51" s="77"/>
      <c r="SY51" s="77"/>
      <c r="SZ51" s="77"/>
      <c r="TA51" s="77"/>
      <c r="TB51" s="77"/>
      <c r="TC51" s="77"/>
      <c r="TD51" s="77"/>
      <c r="TE51" s="77"/>
      <c r="TF51" s="77"/>
      <c r="TG51" s="77"/>
      <c r="TH51" s="77"/>
      <c r="TI51" s="77"/>
      <c r="TJ51" s="77"/>
      <c r="TK51" s="77"/>
      <c r="TL51" s="77"/>
      <c r="TM51" s="77"/>
      <c r="TN51" s="77"/>
      <c r="TO51" s="77"/>
      <c r="TP51" s="77"/>
      <c r="TQ51" s="77"/>
      <c r="TR51" s="77"/>
      <c r="TS51" s="77"/>
      <c r="TT51" s="77"/>
      <c r="TU51" s="77"/>
      <c r="TV51" s="77"/>
      <c r="TW51" s="77"/>
      <c r="TX51" s="77"/>
      <c r="TY51" s="77"/>
      <c r="TZ51" s="77"/>
      <c r="UA51" s="77"/>
      <c r="UB51" s="77"/>
      <c r="UC51" s="77"/>
      <c r="UD51" s="77"/>
      <c r="UE51" s="77"/>
      <c r="UF51" s="77"/>
      <c r="UG51" s="77"/>
      <c r="UH51" s="77"/>
      <c r="UI51" s="77"/>
      <c r="UJ51" s="77"/>
      <c r="UK51" s="77"/>
      <c r="UL51" s="77"/>
      <c r="UM51" s="77"/>
      <c r="UN51" s="77"/>
      <c r="UO51" s="77"/>
      <c r="UP51" s="77"/>
      <c r="UQ51" s="77"/>
      <c r="UR51" s="77"/>
      <c r="US51" s="77"/>
      <c r="UT51" s="77"/>
      <c r="UU51" s="77"/>
      <c r="UV51" s="77"/>
      <c r="UW51" s="77"/>
      <c r="UX51" s="77"/>
      <c r="UY51" s="77"/>
      <c r="UZ51" s="77"/>
      <c r="VA51" s="77"/>
      <c r="VB51" s="77"/>
      <c r="VC51" s="77"/>
      <c r="VD51" s="77"/>
      <c r="VE51" s="77"/>
      <c r="VF51" s="77"/>
      <c r="VG51" s="77"/>
      <c r="VH51" s="77"/>
      <c r="VI51" s="77"/>
      <c r="VJ51" s="77"/>
      <c r="VK51" s="77"/>
      <c r="VL51" s="77"/>
      <c r="VM51" s="77"/>
      <c r="VN51" s="77"/>
      <c r="VO51" s="77"/>
      <c r="VP51" s="77"/>
      <c r="VQ51" s="77"/>
      <c r="VR51" s="77"/>
      <c r="VS51" s="77"/>
      <c r="VT51" s="77"/>
      <c r="VU51" s="77"/>
      <c r="VV51" s="77"/>
      <c r="VW51" s="77"/>
      <c r="VX51" s="77"/>
      <c r="VY51" s="77"/>
      <c r="VZ51" s="77"/>
      <c r="WA51" s="77"/>
      <c r="WB51" s="77"/>
      <c r="WC51" s="77"/>
      <c r="WD51" s="77"/>
      <c r="WE51" s="77"/>
      <c r="WF51" s="77"/>
      <c r="WG51" s="77"/>
      <c r="WH51" s="77"/>
      <c r="WI51" s="77"/>
      <c r="WJ51" s="77"/>
      <c r="WK51" s="77"/>
      <c r="WL51" s="77"/>
      <c r="WM51" s="77"/>
      <c r="WN51" s="77"/>
      <c r="WO51" s="77"/>
      <c r="WP51" s="77"/>
      <c r="WQ51" s="77"/>
      <c r="WR51" s="77"/>
      <c r="WS51" s="77"/>
      <c r="WT51" s="77"/>
      <c r="WU51" s="77"/>
      <c r="WV51" s="77"/>
      <c r="WW51" s="77"/>
      <c r="WX51" s="77"/>
      <c r="WY51" s="77"/>
      <c r="WZ51" s="77"/>
      <c r="XA51" s="77"/>
      <c r="XB51" s="77"/>
      <c r="XC51" s="77"/>
      <c r="XD51" s="77"/>
      <c r="XE51" s="77"/>
      <c r="XF51" s="77"/>
      <c r="XG51" s="77"/>
      <c r="XH51" s="77"/>
      <c r="XI51" s="77"/>
      <c r="XJ51" s="77"/>
      <c r="XK51" s="77"/>
      <c r="XL51" s="77"/>
      <c r="XM51" s="77"/>
      <c r="XN51" s="77"/>
      <c r="XO51" s="77"/>
      <c r="XP51" s="77"/>
      <c r="XQ51" s="77"/>
      <c r="XR51" s="77"/>
      <c r="XS51" s="77"/>
      <c r="XT51" s="77"/>
      <c r="XU51" s="77"/>
      <c r="XV51" s="77"/>
      <c r="XW51" s="77"/>
      <c r="XX51" s="77"/>
      <c r="XY51" s="77"/>
      <c r="XZ51" s="77"/>
      <c r="YA51" s="77"/>
      <c r="YB51" s="77"/>
      <c r="YC51" s="77"/>
      <c r="YD51" s="77"/>
      <c r="YE51" s="77"/>
      <c r="YF51" s="77"/>
      <c r="YG51" s="77"/>
      <c r="YH51" s="77"/>
      <c r="YI51" s="77"/>
      <c r="YJ51" s="77"/>
      <c r="YK51" s="77"/>
      <c r="YL51" s="77"/>
      <c r="YM51" s="77"/>
      <c r="YN51" s="77"/>
      <c r="YO51" s="77"/>
      <c r="YP51" s="77"/>
      <c r="YQ51" s="77"/>
      <c r="YR51" s="77"/>
      <c r="YS51" s="77"/>
      <c r="YT51" s="77"/>
      <c r="YU51" s="77"/>
      <c r="YV51" s="77"/>
      <c r="YW51" s="77"/>
      <c r="YX51" s="77"/>
      <c r="YY51" s="77"/>
      <c r="YZ51" s="77"/>
      <c r="ZA51" s="77"/>
      <c r="ZB51" s="77"/>
      <c r="ZC51" s="77"/>
      <c r="ZD51" s="77"/>
      <c r="ZE51" s="77"/>
      <c r="ZF51" s="77"/>
      <c r="ZG51" s="77"/>
      <c r="ZH51" s="77"/>
      <c r="ZI51" s="77"/>
      <c r="ZJ51" s="77"/>
      <c r="ZK51" s="77"/>
      <c r="ZL51" s="77"/>
      <c r="ZM51" s="77"/>
      <c r="ZN51" s="77"/>
      <c r="ZO51" s="77"/>
      <c r="ZP51" s="77"/>
      <c r="ZQ51" s="77"/>
      <c r="ZR51" s="77"/>
      <c r="ZS51" s="77"/>
      <c r="ZT51" s="77"/>
      <c r="ZU51" s="77"/>
      <c r="ZV51" s="77"/>
      <c r="ZW51" s="77"/>
      <c r="ZX51" s="77"/>
      <c r="ZY51" s="77"/>
      <c r="ZZ51" s="77"/>
      <c r="AAA51" s="77"/>
      <c r="AAB51" s="77"/>
      <c r="AAC51" s="77"/>
      <c r="AAD51" s="77"/>
      <c r="AAE51" s="77"/>
      <c r="AAF51" s="77"/>
      <c r="AAG51" s="77"/>
      <c r="AAH51" s="77"/>
      <c r="AAI51" s="77"/>
      <c r="AAJ51" s="77"/>
      <c r="AAK51" s="77"/>
      <c r="AAL51" s="77"/>
      <c r="AAM51" s="77"/>
      <c r="AAN51" s="77"/>
      <c r="AAO51" s="77"/>
      <c r="AAP51" s="77"/>
      <c r="AAQ51" s="77"/>
      <c r="AAR51" s="77"/>
      <c r="AAS51" s="77"/>
      <c r="AAT51" s="77"/>
      <c r="AAU51" s="77"/>
      <c r="AAV51" s="77"/>
      <c r="AAW51" s="77"/>
      <c r="AAX51" s="77"/>
      <c r="AAY51" s="77"/>
      <c r="AAZ51" s="77"/>
      <c r="ABA51" s="77"/>
      <c r="ABB51" s="77"/>
      <c r="ABC51" s="77"/>
      <c r="ABD51" s="77"/>
      <c r="ABE51" s="77"/>
      <c r="ABF51" s="77"/>
      <c r="ABG51" s="77"/>
      <c r="ABH51" s="77"/>
      <c r="ABI51" s="77"/>
      <c r="ABJ51" s="77"/>
      <c r="ABK51" s="77"/>
      <c r="ABL51" s="77"/>
      <c r="ABM51" s="77"/>
      <c r="ABN51" s="77"/>
      <c r="ABO51" s="77"/>
      <c r="ABP51" s="77"/>
      <c r="ABQ51" s="77"/>
      <c r="ABR51" s="77"/>
      <c r="ABS51" s="77"/>
      <c r="ABT51" s="77"/>
      <c r="ABU51" s="77"/>
      <c r="ABV51" s="77"/>
      <c r="ABW51" s="77"/>
      <c r="ABX51" s="77"/>
      <c r="ABY51" s="77"/>
      <c r="ABZ51" s="77"/>
      <c r="ACA51" s="77"/>
      <c r="ACB51" s="77"/>
      <c r="ACC51" s="77"/>
      <c r="ACD51" s="77"/>
      <c r="ACE51" s="77"/>
      <c r="ACF51" s="77"/>
      <c r="ACG51" s="77"/>
      <c r="ACH51" s="77"/>
      <c r="ACI51" s="77"/>
      <c r="ACJ51" s="77"/>
      <c r="ACK51" s="77"/>
      <c r="ACL51" s="77"/>
      <c r="ACM51" s="77"/>
      <c r="ACN51" s="77"/>
      <c r="ACO51" s="77"/>
      <c r="ACP51" s="77"/>
      <c r="ACQ51" s="77"/>
      <c r="ACR51" s="77"/>
      <c r="ACS51" s="77"/>
      <c r="ACT51" s="77"/>
      <c r="ACU51" s="77"/>
      <c r="ACV51" s="77"/>
      <c r="ACW51" s="77"/>
      <c r="ACX51" s="77"/>
      <c r="ACY51" s="77"/>
      <c r="ACZ51" s="77"/>
      <c r="ADA51" s="77"/>
      <c r="ADB51" s="77"/>
      <c r="ADC51" s="77"/>
      <c r="ADD51" s="77"/>
      <c r="ADE51" s="77"/>
      <c r="ADF51" s="77"/>
      <c r="ADG51" s="77"/>
      <c r="ADH51" s="77"/>
      <c r="ADI51" s="77"/>
      <c r="ADJ51" s="77"/>
      <c r="ADK51" s="77"/>
      <c r="ADL51" s="77"/>
      <c r="ADM51" s="77"/>
      <c r="ADN51" s="77"/>
      <c r="ADO51" s="77"/>
      <c r="ADP51" s="77"/>
      <c r="ADQ51" s="77"/>
      <c r="ADR51" s="77"/>
      <c r="ADS51" s="77"/>
      <c r="ADT51" s="77"/>
      <c r="ADU51" s="77"/>
      <c r="ADV51" s="77"/>
      <c r="ADW51" s="77"/>
      <c r="ADX51" s="77"/>
      <c r="ADY51" s="77"/>
      <c r="ADZ51" s="77"/>
      <c r="AEA51" s="77"/>
      <c r="AEB51" s="77"/>
      <c r="AEC51" s="77"/>
      <c r="AED51" s="77"/>
      <c r="AEE51" s="77"/>
      <c r="AEF51" s="77"/>
      <c r="AEG51" s="77"/>
      <c r="AEH51" s="77"/>
      <c r="AEI51" s="77"/>
      <c r="AEJ51" s="77"/>
      <c r="AEK51" s="77"/>
      <c r="AEL51" s="77"/>
      <c r="AEM51" s="77"/>
      <c r="AEN51" s="77"/>
      <c r="AEO51" s="77"/>
      <c r="AEP51" s="77"/>
      <c r="AEQ51" s="77"/>
      <c r="AER51" s="77"/>
      <c r="AES51" s="77"/>
      <c r="AET51" s="77"/>
      <c r="AEU51" s="77"/>
      <c r="AEV51" s="77"/>
      <c r="AEW51" s="77"/>
      <c r="AEX51" s="77"/>
      <c r="AEY51" s="77"/>
      <c r="AEZ51" s="77"/>
      <c r="AFA51" s="77"/>
      <c r="AFB51" s="77"/>
      <c r="AFC51" s="77"/>
      <c r="AFD51" s="77"/>
      <c r="AFE51" s="77"/>
      <c r="AFF51" s="77"/>
      <c r="AFG51" s="77"/>
      <c r="AFH51" s="77"/>
      <c r="AFI51" s="77"/>
      <c r="AFJ51" s="77"/>
      <c r="AFK51" s="77"/>
      <c r="AFL51" s="77"/>
      <c r="AFM51" s="77"/>
      <c r="AFN51" s="77"/>
      <c r="AFO51" s="77"/>
      <c r="AFP51" s="77"/>
      <c r="AFQ51" s="77"/>
      <c r="AFR51" s="77"/>
      <c r="AFS51" s="77"/>
      <c r="AFT51" s="77"/>
      <c r="AFU51" s="77"/>
      <c r="AFV51" s="77"/>
      <c r="AFW51" s="77"/>
      <c r="AFX51" s="77"/>
      <c r="AFY51" s="77"/>
      <c r="AFZ51" s="77"/>
      <c r="AGA51" s="77"/>
      <c r="AGB51" s="77"/>
      <c r="AGC51" s="77"/>
      <c r="AGD51" s="77"/>
      <c r="AGE51" s="77"/>
      <c r="AGF51" s="77"/>
      <c r="AGG51" s="77"/>
      <c r="AGH51" s="77"/>
      <c r="AGI51" s="77"/>
      <c r="AGJ51" s="77"/>
      <c r="AGK51" s="77"/>
      <c r="AGL51" s="77"/>
      <c r="AGM51" s="77"/>
      <c r="AGN51" s="77"/>
      <c r="AGO51" s="77"/>
      <c r="AGP51" s="77"/>
      <c r="AGQ51" s="77"/>
      <c r="AGR51" s="77"/>
      <c r="AGS51" s="77"/>
      <c r="AGT51" s="77"/>
      <c r="AGU51" s="77"/>
      <c r="AGV51" s="77"/>
      <c r="AGW51" s="77"/>
      <c r="AGX51" s="77"/>
      <c r="AGY51" s="77"/>
      <c r="AGZ51" s="77"/>
      <c r="AHA51" s="77"/>
      <c r="AHB51" s="77"/>
      <c r="AHC51" s="77"/>
      <c r="AHD51" s="77"/>
      <c r="AHE51" s="77"/>
      <c r="AHF51" s="77"/>
      <c r="AHG51" s="77"/>
      <c r="AHH51" s="77"/>
      <c r="AHI51" s="77"/>
      <c r="AHJ51" s="77"/>
      <c r="AHK51" s="77"/>
      <c r="AHL51" s="77"/>
      <c r="AHM51" s="77"/>
      <c r="AHN51" s="77"/>
      <c r="AHO51" s="77"/>
      <c r="AHP51" s="77"/>
      <c r="AHQ51" s="77"/>
      <c r="AHR51" s="77"/>
      <c r="AHS51" s="77"/>
      <c r="AHT51" s="77"/>
      <c r="AHU51" s="77"/>
      <c r="AHV51" s="77"/>
      <c r="AHW51" s="77"/>
      <c r="AHX51" s="77"/>
      <c r="AHY51" s="77"/>
      <c r="AHZ51" s="77"/>
      <c r="AIA51" s="77"/>
      <c r="AIB51" s="77"/>
      <c r="AIC51" s="77"/>
      <c r="AID51" s="77"/>
      <c r="AIE51" s="77"/>
      <c r="AIF51" s="77"/>
      <c r="AIG51" s="77"/>
      <c r="AIH51" s="77"/>
      <c r="AII51" s="77"/>
      <c r="AIJ51" s="77"/>
      <c r="AIK51" s="77"/>
      <c r="AIL51" s="77"/>
      <c r="AIM51" s="77"/>
      <c r="AIN51" s="77"/>
      <c r="AIO51" s="77"/>
      <c r="AIP51" s="77"/>
      <c r="AIQ51" s="77"/>
      <c r="AIR51" s="77"/>
      <c r="AIS51" s="77"/>
      <c r="AIT51" s="77"/>
      <c r="AIU51" s="77"/>
      <c r="AIV51" s="77"/>
      <c r="AIW51" s="77"/>
      <c r="AIX51" s="77"/>
      <c r="AIY51" s="77"/>
      <c r="AIZ51" s="77"/>
      <c r="AJA51" s="77"/>
      <c r="AJB51" s="77"/>
      <c r="AJC51" s="77"/>
      <c r="AJD51" s="77"/>
      <c r="AJE51" s="77"/>
      <c r="AJF51" s="77"/>
      <c r="AJG51" s="77"/>
      <c r="AJH51" s="77"/>
      <c r="AJI51" s="77"/>
      <c r="AJJ51" s="77"/>
      <c r="AJK51" s="77"/>
      <c r="AJL51" s="77"/>
      <c r="AJM51" s="77"/>
      <c r="AJN51" s="77"/>
      <c r="AJO51" s="77"/>
      <c r="AJP51" s="77"/>
      <c r="AJQ51" s="77"/>
      <c r="AJR51" s="77"/>
      <c r="AJS51" s="77"/>
      <c r="AJT51" s="77"/>
      <c r="AJU51" s="77"/>
      <c r="AJV51" s="77"/>
      <c r="AJW51" s="77"/>
      <c r="AJX51" s="77"/>
      <c r="AJY51" s="77"/>
      <c r="AJZ51" s="77"/>
      <c r="AKA51" s="77"/>
      <c r="AKB51" s="77"/>
      <c r="AKC51" s="77"/>
      <c r="AKD51" s="77"/>
      <c r="AKE51" s="77"/>
      <c r="AKF51" s="77"/>
      <c r="AKG51" s="77"/>
      <c r="AKH51" s="77"/>
      <c r="AKI51" s="77"/>
      <c r="AKJ51" s="77"/>
      <c r="AKK51" s="77"/>
      <c r="AKL51" s="77"/>
      <c r="AKM51" s="77"/>
      <c r="AKN51" s="77"/>
      <c r="AKO51" s="77"/>
      <c r="AKP51" s="77"/>
      <c r="AKQ51" s="77"/>
      <c r="AKR51" s="77"/>
      <c r="AKS51" s="77"/>
      <c r="AKT51" s="77"/>
      <c r="AKU51" s="77"/>
      <c r="AKV51" s="77"/>
      <c r="AKW51" s="77"/>
      <c r="AKX51" s="77"/>
      <c r="AKY51" s="77"/>
      <c r="AKZ51" s="77"/>
      <c r="ALA51" s="77"/>
      <c r="ALB51" s="77"/>
      <c r="ALC51" s="77"/>
      <c r="ALD51" s="77"/>
      <c r="ALE51" s="77"/>
      <c r="ALF51" s="77"/>
      <c r="ALG51" s="77"/>
      <c r="ALH51" s="77"/>
      <c r="ALI51" s="77"/>
      <c r="ALJ51" s="77"/>
      <c r="ALK51" s="77"/>
      <c r="ALL51" s="77"/>
      <c r="ALM51" s="77"/>
      <c r="ALN51" s="77"/>
      <c r="ALO51" s="77"/>
      <c r="ALP51" s="77"/>
      <c r="ALQ51" s="77"/>
      <c r="ALR51" s="77"/>
      <c r="ALS51" s="77"/>
      <c r="ALT51" s="77"/>
      <c r="ALU51" s="77"/>
      <c r="ALV51" s="77"/>
      <c r="ALW51" s="77"/>
      <c r="ALX51" s="77"/>
      <c r="ALY51" s="77"/>
      <c r="ALZ51" s="77"/>
      <c r="AMA51" s="77"/>
      <c r="AMB51" s="77"/>
      <c r="AMC51" s="77"/>
      <c r="AMD51" s="77"/>
      <c r="AME51" s="77"/>
      <c r="AMF51" s="77"/>
      <c r="AMG51" s="77"/>
      <c r="AMH51" s="77"/>
      <c r="AMI51" s="77"/>
      <c r="AMJ51" s="77"/>
      <c r="AMK51" s="77"/>
      <c r="AML51" s="77"/>
      <c r="AMM51" s="77"/>
      <c r="AMN51" s="77"/>
      <c r="AMO51" s="77"/>
      <c r="AMP51" s="77"/>
      <c r="AMQ51" s="77"/>
      <c r="AMR51" s="77"/>
      <c r="AMS51" s="77"/>
      <c r="AMT51" s="77"/>
      <c r="AMU51" s="77"/>
      <c r="AMV51" s="77"/>
      <c r="AMW51" s="77"/>
      <c r="AMX51" s="77"/>
      <c r="AMY51" s="77"/>
      <c r="AMZ51" s="77"/>
      <c r="ANA51" s="77"/>
      <c r="ANB51" s="77"/>
      <c r="ANC51" s="77"/>
      <c r="AND51" s="77"/>
      <c r="ANE51" s="77"/>
      <c r="ANF51" s="77"/>
      <c r="ANG51" s="77"/>
      <c r="ANH51" s="77"/>
      <c r="ANI51" s="77"/>
      <c r="ANJ51" s="77"/>
      <c r="ANK51" s="77"/>
      <c r="ANL51" s="77"/>
      <c r="ANM51" s="77"/>
      <c r="ANN51" s="77"/>
      <c r="ANO51" s="77"/>
      <c r="ANP51" s="77"/>
      <c r="ANQ51" s="77"/>
      <c r="ANR51" s="77"/>
      <c r="ANS51" s="77"/>
      <c r="ANT51" s="77"/>
      <c r="ANU51" s="77"/>
      <c r="ANV51" s="77"/>
      <c r="ANW51" s="77"/>
      <c r="ANX51" s="77"/>
      <c r="ANY51" s="77"/>
      <c r="ANZ51" s="77"/>
      <c r="AOA51" s="77"/>
      <c r="AOB51" s="77"/>
      <c r="AOC51" s="77"/>
      <c r="AOD51" s="77"/>
      <c r="AOE51" s="77"/>
      <c r="AOF51" s="77"/>
      <c r="AOG51" s="77"/>
      <c r="AOH51" s="77"/>
      <c r="AOI51" s="77"/>
      <c r="AOJ51" s="77"/>
      <c r="AOK51" s="77"/>
      <c r="AOL51" s="77"/>
      <c r="AOM51" s="77"/>
      <c r="AON51" s="77"/>
      <c r="AOO51" s="77"/>
      <c r="AOP51" s="77"/>
      <c r="AOQ51" s="77"/>
      <c r="AOR51" s="77"/>
      <c r="AOS51" s="77"/>
      <c r="AOT51" s="77"/>
      <c r="AOU51" s="77"/>
      <c r="AOV51" s="77"/>
      <c r="AOW51" s="77"/>
      <c r="AOX51" s="77"/>
      <c r="AOY51" s="77"/>
      <c r="AOZ51" s="77"/>
      <c r="APA51" s="77"/>
      <c r="APB51" s="77"/>
      <c r="APC51" s="77"/>
      <c r="APD51" s="77"/>
      <c r="APE51" s="77"/>
      <c r="APF51" s="77"/>
      <c r="APG51" s="77"/>
      <c r="APH51" s="77"/>
      <c r="API51" s="77"/>
      <c r="APJ51" s="77"/>
      <c r="APK51" s="77"/>
      <c r="APL51" s="77"/>
      <c r="APM51" s="77"/>
      <c r="APN51" s="77"/>
      <c r="APO51" s="77"/>
      <c r="APP51" s="77"/>
      <c r="APQ51" s="77"/>
      <c r="APR51" s="77"/>
      <c r="APS51" s="77"/>
      <c r="APT51" s="77"/>
      <c r="APU51" s="77"/>
      <c r="APV51" s="77"/>
      <c r="APW51" s="77"/>
      <c r="APX51" s="77"/>
      <c r="APY51" s="77"/>
      <c r="APZ51" s="77"/>
      <c r="AQA51" s="77"/>
      <c r="AQB51" s="77"/>
      <c r="AQC51" s="77"/>
      <c r="AQD51" s="77"/>
      <c r="AQE51" s="77"/>
      <c r="AQF51" s="77"/>
      <c r="AQG51" s="77"/>
      <c r="AQH51" s="77"/>
      <c r="AQI51" s="77"/>
      <c r="AQJ51" s="77"/>
      <c r="AQK51" s="77"/>
      <c r="AQL51" s="77"/>
      <c r="AQM51" s="77"/>
      <c r="AQN51" s="77"/>
      <c r="AQO51" s="77"/>
      <c r="AQP51" s="77"/>
      <c r="AQQ51" s="77"/>
      <c r="AQR51" s="77"/>
      <c r="AQS51" s="77"/>
      <c r="AQT51" s="77"/>
      <c r="AQU51" s="77"/>
      <c r="AQV51" s="77"/>
      <c r="AQW51" s="77"/>
      <c r="AQX51" s="77"/>
      <c r="AQY51" s="77"/>
      <c r="AQZ51" s="77"/>
      <c r="ARA51" s="77"/>
      <c r="ARB51" s="77"/>
      <c r="ARC51" s="77"/>
      <c r="ARD51" s="77"/>
      <c r="ARE51" s="77"/>
      <c r="ARF51" s="77"/>
      <c r="ARG51" s="77"/>
      <c r="ARH51" s="77"/>
      <c r="ARI51" s="77"/>
      <c r="ARJ51" s="77"/>
      <c r="ARK51" s="77"/>
      <c r="ARL51" s="77"/>
      <c r="ARM51" s="77"/>
      <c r="ARN51" s="77"/>
      <c r="ARO51" s="77"/>
      <c r="ARP51" s="77"/>
      <c r="ARQ51" s="77"/>
      <c r="ARR51" s="77"/>
      <c r="ARS51" s="77"/>
      <c r="ART51" s="77"/>
      <c r="ARU51" s="77"/>
      <c r="ARV51" s="77"/>
      <c r="ARW51" s="77"/>
      <c r="ARX51" s="77"/>
      <c r="ARY51" s="77"/>
      <c r="ARZ51" s="77"/>
      <c r="ASA51" s="77"/>
      <c r="ASB51" s="77"/>
      <c r="ASC51" s="77"/>
      <c r="ASD51" s="77"/>
      <c r="ASE51" s="77"/>
      <c r="ASF51" s="77"/>
      <c r="ASG51" s="77"/>
      <c r="ASH51" s="77"/>
      <c r="ASI51" s="77"/>
      <c r="ASJ51" s="77"/>
      <c r="ASK51" s="77"/>
      <c r="ASL51" s="77"/>
      <c r="ASM51" s="77"/>
      <c r="ASN51" s="77"/>
      <c r="ASO51" s="77"/>
      <c r="ASP51" s="77"/>
      <c r="ASQ51" s="77"/>
      <c r="ASR51" s="77"/>
      <c r="ASS51" s="77"/>
      <c r="AST51" s="77"/>
      <c r="ASU51" s="77"/>
      <c r="ASV51" s="77"/>
      <c r="ASW51" s="77"/>
      <c r="ASX51" s="77"/>
      <c r="ASY51" s="77"/>
      <c r="ASZ51" s="77"/>
      <c r="ATA51" s="77"/>
      <c r="ATB51" s="77"/>
      <c r="ATC51" s="77"/>
      <c r="ATD51" s="77"/>
      <c r="ATE51" s="77"/>
      <c r="ATF51" s="77"/>
      <c r="ATG51" s="77"/>
      <c r="ATH51" s="77"/>
      <c r="ATI51" s="77"/>
      <c r="ATJ51" s="77"/>
      <c r="ATK51" s="77"/>
      <c r="ATL51" s="77"/>
      <c r="ATM51" s="77"/>
      <c r="ATN51" s="77"/>
      <c r="ATO51" s="77"/>
      <c r="ATP51" s="77"/>
      <c r="ATQ51" s="77"/>
      <c r="ATR51" s="77"/>
      <c r="ATS51" s="77"/>
      <c r="ATT51" s="77"/>
      <c r="ATU51" s="77"/>
      <c r="ATV51" s="77"/>
      <c r="ATW51" s="77"/>
      <c r="ATX51" s="77"/>
      <c r="ATY51" s="77"/>
      <c r="ATZ51" s="77"/>
      <c r="AUA51" s="77"/>
      <c r="AUB51" s="77"/>
      <c r="AUC51" s="77"/>
      <c r="AUD51" s="77"/>
      <c r="AUE51" s="77"/>
      <c r="AUF51" s="77"/>
      <c r="AUG51" s="77"/>
      <c r="AUH51" s="77"/>
      <c r="AUI51" s="77"/>
      <c r="AUJ51" s="77"/>
      <c r="AUK51" s="77"/>
      <c r="AUL51" s="77"/>
      <c r="AUM51" s="77"/>
      <c r="AUN51" s="77"/>
      <c r="AUO51" s="77"/>
      <c r="AUP51" s="77"/>
      <c r="AUQ51" s="77"/>
      <c r="AUR51" s="77"/>
      <c r="AUS51" s="77"/>
      <c r="AUT51" s="77"/>
      <c r="AUU51" s="77"/>
      <c r="AUV51" s="77"/>
      <c r="AUW51" s="77"/>
      <c r="AUX51" s="77"/>
      <c r="AUY51" s="77"/>
      <c r="AUZ51" s="77"/>
      <c r="AVA51" s="77"/>
      <c r="AVB51" s="77"/>
      <c r="AVC51" s="77"/>
      <c r="AVD51" s="77"/>
      <c r="AVE51" s="77"/>
      <c r="AVF51" s="77"/>
      <c r="AVG51" s="77"/>
      <c r="AVH51" s="77"/>
      <c r="AVI51" s="77"/>
      <c r="AVJ51" s="77"/>
      <c r="AVK51" s="77"/>
      <c r="AVL51" s="77"/>
      <c r="AVM51" s="77"/>
      <c r="AVN51" s="77"/>
      <c r="AVO51" s="77"/>
      <c r="AVP51" s="77"/>
      <c r="AVQ51" s="77"/>
      <c r="AVR51" s="77"/>
      <c r="AVS51" s="77"/>
      <c r="AVT51" s="77"/>
      <c r="AVU51" s="77"/>
      <c r="AVV51" s="77"/>
      <c r="AVW51" s="77"/>
      <c r="AVX51" s="77"/>
      <c r="AVY51" s="77"/>
      <c r="AVZ51" s="77"/>
      <c r="AWA51" s="77"/>
      <c r="AWB51" s="77"/>
      <c r="AWC51" s="77"/>
      <c r="AWD51" s="77"/>
      <c r="AWE51" s="77"/>
      <c r="AWF51" s="77"/>
      <c r="AWG51" s="77"/>
      <c r="AWH51" s="77"/>
      <c r="AWI51" s="77"/>
      <c r="AWJ51" s="77"/>
      <c r="AWK51" s="77"/>
      <c r="AWL51" s="77"/>
      <c r="AWM51" s="77"/>
      <c r="AWN51" s="77"/>
      <c r="AWO51" s="77"/>
      <c r="AWP51" s="77"/>
      <c r="AWQ51" s="77"/>
      <c r="AWR51" s="77"/>
      <c r="AWS51" s="77"/>
      <c r="AWT51" s="77"/>
      <c r="AWU51" s="77"/>
      <c r="AWV51" s="77"/>
      <c r="AWW51" s="77"/>
      <c r="AWX51" s="77"/>
      <c r="AWY51" s="77"/>
      <c r="AWZ51" s="77"/>
      <c r="AXA51" s="77"/>
      <c r="AXB51" s="77"/>
      <c r="AXC51" s="77"/>
      <c r="AXD51" s="77"/>
      <c r="AXE51" s="77"/>
      <c r="AXF51" s="77"/>
      <c r="AXG51" s="77"/>
      <c r="AXH51" s="77"/>
      <c r="AXI51" s="77"/>
      <c r="AXJ51" s="77"/>
      <c r="AXK51" s="77"/>
      <c r="AXL51" s="77"/>
      <c r="AXM51" s="77"/>
      <c r="AXN51" s="77"/>
      <c r="AXO51" s="77"/>
      <c r="AXP51" s="77"/>
      <c r="AXQ51" s="77"/>
      <c r="AXR51" s="77"/>
      <c r="AXS51" s="77"/>
      <c r="AXT51" s="77"/>
      <c r="AXU51" s="77"/>
      <c r="AXV51" s="77"/>
      <c r="AXW51" s="77"/>
      <c r="AXX51" s="77"/>
      <c r="AXY51" s="77"/>
      <c r="AXZ51" s="77"/>
      <c r="AYA51" s="77"/>
      <c r="AYB51" s="77"/>
      <c r="AYC51" s="77"/>
      <c r="AYD51" s="77"/>
      <c r="AYE51" s="77"/>
      <c r="AYF51" s="77"/>
      <c r="AYG51" s="77"/>
      <c r="AYH51" s="77"/>
      <c r="AYI51" s="77"/>
      <c r="AYJ51" s="77"/>
      <c r="AYK51" s="77"/>
      <c r="AYL51" s="77"/>
      <c r="AYM51" s="77"/>
      <c r="AYN51" s="77"/>
      <c r="AYO51" s="77"/>
      <c r="AYP51" s="77"/>
      <c r="AYQ51" s="77"/>
      <c r="AYR51" s="77"/>
      <c r="AYS51" s="77"/>
      <c r="AYT51" s="77"/>
      <c r="AYU51" s="77"/>
      <c r="AYV51" s="77"/>
      <c r="AYW51" s="77"/>
      <c r="AYX51" s="77"/>
      <c r="AYY51" s="77"/>
      <c r="AYZ51" s="77"/>
      <c r="AZA51" s="77"/>
      <c r="AZB51" s="77"/>
      <c r="AZC51" s="77"/>
      <c r="AZD51" s="77"/>
      <c r="AZE51" s="77"/>
      <c r="AZF51" s="77"/>
      <c r="AZG51" s="77"/>
      <c r="AZH51" s="77"/>
      <c r="AZI51" s="77"/>
      <c r="AZJ51" s="77"/>
      <c r="AZK51" s="77"/>
      <c r="AZL51" s="77"/>
      <c r="AZM51" s="77"/>
      <c r="AZN51" s="77"/>
      <c r="AZO51" s="77"/>
      <c r="AZP51" s="77"/>
      <c r="AZQ51" s="77"/>
      <c r="AZR51" s="77"/>
      <c r="AZS51" s="77"/>
      <c r="AZT51" s="77"/>
      <c r="AZU51" s="77"/>
      <c r="AZV51" s="77"/>
      <c r="AZW51" s="77"/>
      <c r="AZX51" s="77"/>
      <c r="AZY51" s="77"/>
      <c r="AZZ51" s="77"/>
      <c r="BAA51" s="77"/>
      <c r="BAB51" s="77"/>
      <c r="BAC51" s="77"/>
      <c r="BAD51" s="77"/>
      <c r="BAE51" s="77"/>
      <c r="BAF51" s="77"/>
      <c r="BAG51" s="77"/>
      <c r="BAH51" s="77"/>
      <c r="BAI51" s="77"/>
      <c r="BAJ51" s="77"/>
      <c r="BAK51" s="77"/>
      <c r="BAL51" s="77"/>
      <c r="BAM51" s="77"/>
      <c r="BAN51" s="77"/>
      <c r="BAO51" s="77"/>
      <c r="BAP51" s="77"/>
      <c r="BAQ51" s="77"/>
      <c r="BAR51" s="77"/>
      <c r="BAS51" s="77"/>
      <c r="BAT51" s="77"/>
      <c r="BAU51" s="77"/>
      <c r="BAV51" s="77"/>
      <c r="BAW51" s="77"/>
      <c r="BAX51" s="77"/>
      <c r="BAY51" s="77"/>
      <c r="BAZ51" s="77"/>
      <c r="BBA51" s="77"/>
      <c r="BBB51" s="77"/>
      <c r="BBC51" s="77"/>
      <c r="BBD51" s="77"/>
      <c r="BBE51" s="77"/>
      <c r="BBF51" s="77"/>
      <c r="BBG51" s="77"/>
      <c r="BBH51" s="77"/>
      <c r="BBI51" s="77"/>
      <c r="BBJ51" s="77"/>
      <c r="BBK51" s="77"/>
      <c r="BBL51" s="77"/>
      <c r="BBM51" s="77"/>
      <c r="BBN51" s="77"/>
      <c r="BBO51" s="77"/>
      <c r="BBP51" s="77"/>
      <c r="BBQ51" s="77"/>
      <c r="BBR51" s="77"/>
      <c r="BBS51" s="77"/>
      <c r="BBT51" s="77"/>
      <c r="BBU51" s="77"/>
      <c r="BBV51" s="77"/>
      <c r="BBW51" s="77"/>
      <c r="BBX51" s="77"/>
      <c r="BBY51" s="77"/>
      <c r="BBZ51" s="77"/>
      <c r="BCA51" s="77"/>
      <c r="BCB51" s="77"/>
      <c r="BCC51" s="77"/>
      <c r="BCD51" s="77"/>
      <c r="BCE51" s="77"/>
      <c r="BCF51" s="77"/>
      <c r="BCG51" s="77"/>
      <c r="BCH51" s="77"/>
      <c r="BCI51" s="77"/>
      <c r="BCJ51" s="77"/>
      <c r="BCK51" s="77"/>
      <c r="BCL51" s="77"/>
      <c r="BCM51" s="77"/>
      <c r="BCN51" s="77"/>
      <c r="BCO51" s="77"/>
      <c r="BCP51" s="77"/>
      <c r="BCQ51" s="77"/>
      <c r="BCR51" s="77"/>
      <c r="BCS51" s="77"/>
      <c r="BCT51" s="77"/>
      <c r="BCU51" s="77"/>
      <c r="BCV51" s="77"/>
      <c r="BCW51" s="77"/>
      <c r="BCX51" s="77"/>
      <c r="BCY51" s="77"/>
      <c r="BCZ51" s="77"/>
      <c r="BDA51" s="77"/>
      <c r="BDB51" s="77"/>
      <c r="BDC51" s="77"/>
      <c r="BDD51" s="77"/>
      <c r="BDE51" s="77"/>
      <c r="BDF51" s="77"/>
      <c r="BDG51" s="77"/>
      <c r="BDH51" s="77"/>
      <c r="BDI51" s="77"/>
      <c r="BDJ51" s="77"/>
      <c r="BDK51" s="77"/>
      <c r="BDL51" s="77"/>
      <c r="BDM51" s="77"/>
      <c r="BDN51" s="77"/>
      <c r="BDO51" s="77"/>
      <c r="BDP51" s="77"/>
      <c r="BDQ51" s="77"/>
      <c r="BDR51" s="77"/>
      <c r="BDS51" s="77"/>
      <c r="BDT51" s="77"/>
      <c r="BDU51" s="77"/>
      <c r="BDV51" s="77"/>
      <c r="BDW51" s="77"/>
      <c r="BDX51" s="77"/>
      <c r="BDY51" s="77"/>
      <c r="BDZ51" s="77"/>
      <c r="BEA51" s="77"/>
      <c r="BEB51" s="77"/>
      <c r="BEC51" s="77"/>
      <c r="BED51" s="77"/>
      <c r="BEE51" s="77"/>
      <c r="BEF51" s="77"/>
      <c r="BEG51" s="77"/>
      <c r="BEH51" s="77"/>
      <c r="BEI51" s="77"/>
      <c r="BEJ51" s="77"/>
      <c r="BEK51" s="77"/>
      <c r="BEL51" s="77"/>
      <c r="BEM51" s="77"/>
      <c r="BEN51" s="77"/>
      <c r="BEO51" s="77"/>
      <c r="BEP51" s="77"/>
      <c r="BEQ51" s="77"/>
      <c r="BER51" s="77"/>
      <c r="BES51" s="77"/>
      <c r="BET51" s="77"/>
      <c r="BEU51" s="77"/>
      <c r="BEV51" s="77"/>
      <c r="BEW51" s="77"/>
      <c r="BEX51" s="77"/>
      <c r="BEY51" s="77"/>
      <c r="BEZ51" s="77"/>
      <c r="BFA51" s="77"/>
      <c r="BFB51" s="77"/>
      <c r="BFC51" s="77"/>
      <c r="BFD51" s="77"/>
      <c r="BFE51" s="77"/>
      <c r="BFF51" s="77"/>
      <c r="BFG51" s="77"/>
      <c r="BFH51" s="77"/>
      <c r="BFI51" s="77"/>
      <c r="BFJ51" s="77"/>
      <c r="BFK51" s="77"/>
      <c r="BFL51" s="77"/>
      <c r="BFM51" s="77"/>
      <c r="BFN51" s="77"/>
      <c r="BFO51" s="77"/>
      <c r="BFP51" s="77"/>
      <c r="BFQ51" s="77"/>
      <c r="BFR51" s="77"/>
      <c r="BFS51" s="77"/>
      <c r="BFT51" s="77"/>
      <c r="BFU51" s="77"/>
      <c r="BFV51" s="77"/>
      <c r="BFW51" s="77"/>
      <c r="BFX51" s="77"/>
      <c r="BFY51" s="77"/>
      <c r="BFZ51" s="77"/>
      <c r="BGA51" s="77"/>
      <c r="BGB51" s="77"/>
      <c r="BGC51" s="77"/>
      <c r="BGD51" s="77"/>
      <c r="BGE51" s="77"/>
      <c r="BGF51" s="77"/>
      <c r="BGG51" s="77"/>
      <c r="BGH51" s="77"/>
      <c r="BGI51" s="77"/>
      <c r="BGJ51" s="77"/>
      <c r="BGK51" s="77"/>
      <c r="BGL51" s="77"/>
      <c r="BGM51" s="77"/>
      <c r="BGN51" s="77"/>
      <c r="BGO51" s="77"/>
      <c r="BGP51" s="77"/>
      <c r="BGQ51" s="77"/>
      <c r="BGR51" s="77"/>
      <c r="BGS51" s="77"/>
      <c r="BGT51" s="77"/>
      <c r="BGU51" s="77"/>
      <c r="BGV51" s="77"/>
      <c r="BGW51" s="77"/>
      <c r="BGX51" s="77"/>
      <c r="BGY51" s="77"/>
      <c r="BGZ51" s="77"/>
      <c r="BHA51" s="77"/>
      <c r="BHB51" s="77"/>
      <c r="BHC51" s="77"/>
      <c r="BHD51" s="77"/>
      <c r="BHE51" s="77"/>
      <c r="BHF51" s="77"/>
      <c r="BHG51" s="77"/>
      <c r="BHH51" s="77"/>
      <c r="BHI51" s="77"/>
      <c r="BHJ51" s="77"/>
      <c r="BHK51" s="77"/>
      <c r="BHL51" s="77"/>
      <c r="BHM51" s="77"/>
      <c r="BHN51" s="77"/>
      <c r="BHO51" s="77"/>
      <c r="BHP51" s="77"/>
      <c r="BHQ51" s="77"/>
      <c r="BHR51" s="77"/>
      <c r="BHS51" s="77"/>
      <c r="BHT51" s="77"/>
      <c r="BHU51" s="77"/>
      <c r="BHV51" s="77"/>
      <c r="BHW51" s="77"/>
      <c r="BHX51" s="77"/>
      <c r="BHY51" s="77"/>
      <c r="BHZ51" s="77"/>
      <c r="BIA51" s="77"/>
      <c r="BIB51" s="77"/>
      <c r="BIC51" s="77"/>
      <c r="BID51" s="77"/>
      <c r="BIE51" s="77"/>
      <c r="BIF51" s="77"/>
      <c r="BIG51" s="77"/>
      <c r="BIH51" s="77"/>
      <c r="BII51" s="77"/>
      <c r="BIJ51" s="77"/>
      <c r="BIK51" s="77"/>
      <c r="BIL51" s="77"/>
      <c r="BIM51" s="77"/>
      <c r="BIN51" s="77"/>
      <c r="BIO51" s="77"/>
      <c r="BIP51" s="77"/>
      <c r="BIQ51" s="77"/>
      <c r="BIR51" s="77"/>
      <c r="BIS51" s="77"/>
      <c r="BIT51" s="77"/>
      <c r="BIU51" s="77"/>
      <c r="BIV51" s="77"/>
      <c r="BIW51" s="77"/>
      <c r="BIX51" s="77"/>
      <c r="BIY51" s="77"/>
      <c r="BIZ51" s="77"/>
      <c r="BJA51" s="77"/>
      <c r="BJB51" s="77"/>
      <c r="BJC51" s="77"/>
      <c r="BJD51" s="77"/>
      <c r="BJE51" s="77"/>
      <c r="BJF51" s="77"/>
      <c r="BJG51" s="77"/>
      <c r="BJH51" s="77"/>
      <c r="BJI51" s="77"/>
      <c r="BJJ51" s="77"/>
      <c r="BJK51" s="77"/>
      <c r="BJL51" s="77"/>
      <c r="BJM51" s="77"/>
      <c r="BJN51" s="77"/>
      <c r="BJO51" s="77"/>
      <c r="BJP51" s="77"/>
      <c r="BJQ51" s="77"/>
      <c r="BJR51" s="77"/>
      <c r="BJS51" s="77"/>
      <c r="BJT51" s="77"/>
      <c r="BJU51" s="77"/>
      <c r="BJV51" s="77"/>
      <c r="BJW51" s="77"/>
      <c r="BJX51" s="77"/>
      <c r="BJY51" s="77"/>
      <c r="BJZ51" s="77"/>
      <c r="BKA51" s="77"/>
      <c r="BKB51" s="77"/>
      <c r="BKC51" s="77"/>
      <c r="BKD51" s="77"/>
      <c r="BKE51" s="77"/>
      <c r="BKF51" s="77"/>
      <c r="BKG51" s="77"/>
      <c r="BKH51" s="77"/>
      <c r="BKI51" s="77"/>
      <c r="BKJ51" s="77"/>
      <c r="BKK51" s="77"/>
      <c r="BKL51" s="77"/>
      <c r="BKM51" s="77"/>
      <c r="BKN51" s="77"/>
      <c r="BKO51" s="77"/>
      <c r="BKP51" s="77"/>
      <c r="BKQ51" s="77"/>
      <c r="BKR51" s="77"/>
      <c r="BKS51" s="77"/>
      <c r="BKT51" s="77"/>
      <c r="BKU51" s="77"/>
      <c r="BKV51" s="77"/>
      <c r="BKW51" s="77"/>
      <c r="BKX51" s="77"/>
      <c r="BKY51" s="77"/>
      <c r="BKZ51" s="77"/>
      <c r="BLA51" s="77"/>
      <c r="BLB51" s="77"/>
      <c r="BLC51" s="77"/>
      <c r="BLD51" s="77"/>
      <c r="BLE51" s="77"/>
      <c r="BLF51" s="77"/>
      <c r="BLG51" s="77"/>
      <c r="BLH51" s="77"/>
      <c r="BLI51" s="77"/>
      <c r="BLJ51" s="77"/>
      <c r="BLK51" s="77"/>
      <c r="BLL51" s="77"/>
      <c r="BLM51" s="77"/>
      <c r="BLN51" s="77"/>
      <c r="BLO51" s="77"/>
      <c r="BLP51" s="77"/>
      <c r="BLQ51" s="77"/>
      <c r="BLR51" s="77"/>
      <c r="BLS51" s="77"/>
      <c r="BLT51" s="77"/>
      <c r="BLU51" s="77"/>
      <c r="BLV51" s="77"/>
      <c r="BLW51" s="77"/>
      <c r="BLX51" s="77"/>
      <c r="BLY51" s="77"/>
      <c r="BLZ51" s="77"/>
      <c r="BMA51" s="77"/>
      <c r="BMB51" s="77"/>
      <c r="BMC51" s="77"/>
      <c r="BMD51" s="77"/>
      <c r="BME51" s="77"/>
      <c r="BMF51" s="77"/>
      <c r="BMG51" s="77"/>
      <c r="BMH51" s="77"/>
      <c r="BMI51" s="77"/>
      <c r="BMJ51" s="77"/>
      <c r="BMK51" s="77"/>
      <c r="BML51" s="77"/>
      <c r="BMM51" s="77"/>
      <c r="BMN51" s="77"/>
      <c r="BMO51" s="77"/>
      <c r="BMP51" s="77"/>
      <c r="BMQ51" s="77"/>
      <c r="BMR51" s="77"/>
      <c r="BMS51" s="77"/>
      <c r="BMT51" s="77"/>
      <c r="BMU51" s="77"/>
      <c r="BMV51" s="77"/>
      <c r="BMW51" s="77"/>
      <c r="BMX51" s="77"/>
      <c r="BMY51" s="77"/>
      <c r="BMZ51" s="77"/>
      <c r="BNA51" s="77"/>
      <c r="BNB51" s="77"/>
      <c r="BNC51" s="77"/>
      <c r="BND51" s="77"/>
      <c r="BNE51" s="77"/>
      <c r="BNF51" s="77"/>
      <c r="BNG51" s="77"/>
      <c r="BNH51" s="77"/>
      <c r="BNI51" s="77"/>
      <c r="BNJ51" s="77"/>
      <c r="BNK51" s="77"/>
      <c r="BNL51" s="77"/>
      <c r="BNM51" s="77"/>
      <c r="BNN51" s="77"/>
      <c r="BNO51" s="77"/>
      <c r="BNP51" s="77"/>
      <c r="BNQ51" s="77"/>
      <c r="BNR51" s="77"/>
      <c r="BNS51" s="77"/>
      <c r="BNT51" s="77"/>
      <c r="BNU51" s="77"/>
      <c r="BNV51" s="77"/>
      <c r="BNW51" s="77"/>
      <c r="BNX51" s="77"/>
      <c r="BNY51" s="77"/>
      <c r="BNZ51" s="77"/>
      <c r="BOA51" s="77"/>
      <c r="BOB51" s="77"/>
      <c r="BOC51" s="77"/>
      <c r="BOD51" s="77"/>
      <c r="BOE51" s="77"/>
      <c r="BOF51" s="77"/>
      <c r="BOG51" s="77"/>
      <c r="BOH51" s="77"/>
      <c r="BOI51" s="77"/>
      <c r="BOJ51" s="77"/>
      <c r="BOK51" s="77"/>
      <c r="BOL51" s="77"/>
      <c r="BOM51" s="77"/>
      <c r="BON51" s="77"/>
      <c r="BOO51" s="77"/>
      <c r="BOP51" s="77"/>
      <c r="BOQ51" s="77"/>
      <c r="BOR51" s="77"/>
      <c r="BOS51" s="77"/>
      <c r="BOT51" s="77"/>
      <c r="BOU51" s="77"/>
      <c r="BOV51" s="77"/>
      <c r="BOW51" s="77"/>
      <c r="BOX51" s="77"/>
      <c r="BOY51" s="77"/>
      <c r="BOZ51" s="77"/>
      <c r="BPA51" s="77"/>
      <c r="BPB51" s="77"/>
      <c r="BPC51" s="77"/>
      <c r="BPD51" s="77"/>
      <c r="BPE51" s="77"/>
      <c r="BPF51" s="77"/>
      <c r="BPG51" s="77"/>
      <c r="BPH51" s="77"/>
      <c r="BPI51" s="77"/>
      <c r="BPJ51" s="77"/>
      <c r="BPK51" s="77"/>
      <c r="BPL51" s="77"/>
      <c r="BPM51" s="77"/>
      <c r="BPN51" s="77"/>
      <c r="BPO51" s="77"/>
      <c r="BPP51" s="77"/>
      <c r="BPQ51" s="77"/>
      <c r="BPR51" s="77"/>
      <c r="BPS51" s="77"/>
      <c r="BPT51" s="77"/>
      <c r="BPU51" s="77"/>
      <c r="BPV51" s="77"/>
      <c r="BPW51" s="77"/>
      <c r="BPX51" s="77"/>
      <c r="BPY51" s="77"/>
      <c r="BPZ51" s="77"/>
      <c r="BQA51" s="77"/>
      <c r="BQB51" s="77"/>
      <c r="BQC51" s="77"/>
      <c r="BQD51" s="77"/>
      <c r="BQE51" s="77"/>
      <c r="BQF51" s="77"/>
      <c r="BQG51" s="77"/>
      <c r="BQH51" s="77"/>
      <c r="BQI51" s="77"/>
      <c r="BQJ51" s="77"/>
      <c r="BQK51" s="77"/>
      <c r="BQL51" s="77"/>
      <c r="BQM51" s="77"/>
      <c r="BQN51" s="77"/>
      <c r="BQO51" s="77"/>
      <c r="BQP51" s="77"/>
      <c r="BQQ51" s="77"/>
      <c r="BQR51" s="77"/>
      <c r="BQS51" s="77"/>
      <c r="BQT51" s="77"/>
      <c r="BQU51" s="77"/>
      <c r="BQV51" s="77"/>
      <c r="BQW51" s="77"/>
      <c r="BQX51" s="77"/>
      <c r="BQY51" s="77"/>
      <c r="BQZ51" s="77"/>
      <c r="BRA51" s="77"/>
      <c r="BRB51" s="77"/>
      <c r="BRC51" s="77"/>
      <c r="BRD51" s="77"/>
      <c r="BRE51" s="77"/>
      <c r="BRF51" s="77"/>
      <c r="BRG51" s="77"/>
      <c r="BRH51" s="77"/>
      <c r="BRI51" s="77"/>
      <c r="BRJ51" s="77"/>
      <c r="BRK51" s="77"/>
      <c r="BRL51" s="77"/>
      <c r="BRM51" s="77"/>
      <c r="BRN51" s="77"/>
      <c r="BRO51" s="77"/>
      <c r="BRP51" s="77"/>
      <c r="BRQ51" s="77"/>
      <c r="BRR51" s="77"/>
      <c r="BRS51" s="77"/>
      <c r="BRT51" s="77"/>
      <c r="BRU51" s="77"/>
      <c r="BRV51" s="77"/>
      <c r="BRW51" s="77"/>
      <c r="BRX51" s="77"/>
      <c r="BRY51" s="77"/>
      <c r="BRZ51" s="77"/>
      <c r="BSA51" s="77"/>
      <c r="BSB51" s="77"/>
      <c r="BSC51" s="77"/>
      <c r="BSD51" s="77"/>
      <c r="BSE51" s="77"/>
      <c r="BSF51" s="77"/>
      <c r="BSG51" s="77"/>
      <c r="BSH51" s="77"/>
      <c r="BSI51" s="77"/>
      <c r="BSJ51" s="77"/>
      <c r="BSK51" s="77"/>
      <c r="BSL51" s="77"/>
      <c r="BSM51" s="77"/>
      <c r="BSN51" s="77"/>
      <c r="BSO51" s="77"/>
      <c r="BSP51" s="77"/>
      <c r="BSQ51" s="77"/>
      <c r="BSR51" s="77"/>
      <c r="BSS51" s="77"/>
      <c r="BST51" s="77"/>
      <c r="BSU51" s="77"/>
      <c r="BSV51" s="77"/>
      <c r="BSW51" s="77"/>
      <c r="BSX51" s="77"/>
      <c r="BSY51" s="77"/>
      <c r="BSZ51" s="77"/>
      <c r="BTA51" s="77"/>
      <c r="BTB51" s="77"/>
      <c r="BTC51" s="77"/>
      <c r="BTD51" s="77"/>
      <c r="BTE51" s="77"/>
      <c r="BTF51" s="77"/>
      <c r="BTG51" s="77"/>
      <c r="BTH51" s="77"/>
      <c r="BTI51" s="77"/>
      <c r="BTJ51" s="77"/>
      <c r="BTK51" s="77"/>
      <c r="BTL51" s="77"/>
      <c r="BTM51" s="77"/>
      <c r="BTN51" s="77"/>
      <c r="BTO51" s="77"/>
      <c r="BTP51" s="77"/>
      <c r="BTQ51" s="77"/>
      <c r="BTR51" s="77"/>
      <c r="BTS51" s="77"/>
      <c r="BTT51" s="77"/>
      <c r="BTU51" s="77"/>
      <c r="BTV51" s="77"/>
      <c r="BTW51" s="77"/>
      <c r="BTX51" s="77"/>
      <c r="BTY51" s="77"/>
      <c r="BTZ51" s="77"/>
      <c r="BUA51" s="77"/>
      <c r="BUB51" s="77"/>
      <c r="BUC51" s="77"/>
      <c r="BUD51" s="77"/>
      <c r="BUE51" s="77"/>
      <c r="BUF51" s="77"/>
      <c r="BUG51" s="77"/>
      <c r="BUH51" s="77"/>
      <c r="BUI51" s="77"/>
      <c r="BUJ51" s="77"/>
      <c r="BUK51" s="77"/>
      <c r="BUL51" s="77"/>
      <c r="BUM51" s="77"/>
      <c r="BUN51" s="77"/>
      <c r="BUO51" s="77"/>
      <c r="BUP51" s="77"/>
      <c r="BUQ51" s="77"/>
      <c r="BUR51" s="77"/>
      <c r="BUS51" s="77"/>
      <c r="BUT51" s="77"/>
      <c r="BUU51" s="77"/>
      <c r="BUV51" s="77"/>
      <c r="BUW51" s="77"/>
      <c r="BUX51" s="77"/>
      <c r="BUY51" s="77"/>
      <c r="BUZ51" s="77"/>
      <c r="BVA51" s="77"/>
      <c r="BVB51" s="77"/>
      <c r="BVC51" s="77"/>
      <c r="BVD51" s="77"/>
      <c r="BVE51" s="77"/>
      <c r="BVF51" s="77"/>
      <c r="BVG51" s="77"/>
      <c r="BVH51" s="77"/>
      <c r="BVI51" s="77"/>
      <c r="BVJ51" s="77"/>
      <c r="BVK51" s="77"/>
      <c r="BVL51" s="77"/>
      <c r="BVM51" s="77"/>
      <c r="BVN51" s="77"/>
      <c r="BVO51" s="77"/>
      <c r="BVP51" s="77"/>
      <c r="BVQ51" s="77"/>
      <c r="BVR51" s="77"/>
      <c r="BVS51" s="77"/>
      <c r="BVT51" s="77"/>
      <c r="BVU51" s="77"/>
      <c r="BVV51" s="77"/>
      <c r="BVW51" s="77"/>
      <c r="BVX51" s="77"/>
      <c r="BVY51" s="77"/>
      <c r="BVZ51" s="77"/>
      <c r="BWA51" s="77"/>
      <c r="BWB51" s="77"/>
      <c r="BWC51" s="77"/>
      <c r="BWD51" s="77"/>
      <c r="BWE51" s="77"/>
      <c r="BWF51" s="77"/>
      <c r="BWG51" s="77"/>
      <c r="BWH51" s="77"/>
      <c r="BWI51" s="77"/>
      <c r="BWJ51" s="77"/>
      <c r="BWK51" s="77"/>
      <c r="BWL51" s="77"/>
      <c r="BWM51" s="77"/>
      <c r="BWN51" s="77"/>
      <c r="BWO51" s="77"/>
      <c r="BWP51" s="77"/>
      <c r="BWQ51" s="77"/>
      <c r="BWR51" s="77"/>
      <c r="BWS51" s="77"/>
      <c r="BWT51" s="77"/>
      <c r="BWU51" s="77"/>
      <c r="BWV51" s="77"/>
      <c r="BWW51" s="77"/>
      <c r="BWX51" s="77"/>
      <c r="BWY51" s="77"/>
      <c r="BWZ51" s="77"/>
      <c r="BXA51" s="77"/>
      <c r="BXB51" s="77"/>
      <c r="BXC51" s="77"/>
      <c r="BXD51" s="77"/>
      <c r="BXE51" s="77"/>
      <c r="BXF51" s="77"/>
      <c r="BXG51" s="77"/>
      <c r="BXH51" s="77"/>
      <c r="BXI51" s="77"/>
      <c r="BXJ51" s="77"/>
      <c r="BXK51" s="77"/>
      <c r="BXL51" s="77"/>
      <c r="BXM51" s="77"/>
      <c r="BXN51" s="77"/>
      <c r="BXO51" s="77"/>
      <c r="BXP51" s="77"/>
      <c r="BXQ51" s="77"/>
      <c r="BXR51" s="77"/>
      <c r="BXS51" s="77"/>
      <c r="BXT51" s="77"/>
      <c r="BXU51" s="77"/>
      <c r="BXV51" s="77"/>
      <c r="BXW51" s="77"/>
      <c r="BXX51" s="77"/>
      <c r="BXY51" s="77"/>
      <c r="BXZ51" s="77"/>
      <c r="BYA51" s="77"/>
      <c r="BYB51" s="77"/>
      <c r="BYC51" s="77"/>
      <c r="BYD51" s="77"/>
      <c r="BYE51" s="77"/>
      <c r="BYF51" s="77"/>
      <c r="BYG51" s="77"/>
      <c r="BYH51" s="77"/>
      <c r="BYI51" s="77"/>
      <c r="BYJ51" s="77"/>
      <c r="BYK51" s="77"/>
      <c r="BYL51" s="77"/>
      <c r="BYM51" s="77"/>
      <c r="BYN51" s="77"/>
      <c r="BYO51" s="77"/>
      <c r="BYP51" s="77"/>
      <c r="BYQ51" s="77"/>
      <c r="BYR51" s="77"/>
      <c r="BYS51" s="77"/>
      <c r="BYT51" s="77"/>
      <c r="BYU51" s="77"/>
      <c r="BYV51" s="77"/>
      <c r="BYW51" s="77"/>
      <c r="BYX51" s="77"/>
      <c r="BYY51" s="77"/>
      <c r="BYZ51" s="77"/>
      <c r="BZA51" s="77"/>
      <c r="BZB51" s="77"/>
      <c r="BZC51" s="77"/>
      <c r="BZD51" s="77"/>
      <c r="BZE51" s="77"/>
      <c r="BZF51" s="77"/>
      <c r="BZG51" s="77"/>
      <c r="BZH51" s="77"/>
      <c r="BZI51" s="77"/>
      <c r="BZJ51" s="77"/>
      <c r="BZK51" s="77"/>
      <c r="BZL51" s="77"/>
      <c r="BZM51" s="77"/>
      <c r="BZN51" s="77"/>
      <c r="BZO51" s="77"/>
      <c r="BZP51" s="77"/>
      <c r="BZQ51" s="77"/>
      <c r="BZR51" s="77"/>
      <c r="BZS51" s="77"/>
      <c r="BZT51" s="77"/>
      <c r="BZU51" s="77"/>
      <c r="BZV51" s="77"/>
      <c r="BZW51" s="77"/>
      <c r="BZX51" s="77"/>
      <c r="BZY51" s="77"/>
      <c r="BZZ51" s="77"/>
      <c r="CAA51" s="77"/>
      <c r="CAB51" s="77"/>
      <c r="CAC51" s="77"/>
      <c r="CAD51" s="77"/>
      <c r="CAE51" s="77"/>
      <c r="CAF51" s="77"/>
      <c r="CAG51" s="77"/>
      <c r="CAH51" s="77"/>
      <c r="CAI51" s="77"/>
      <c r="CAJ51" s="77"/>
    </row>
    <row r="52" spans="1:2064" s="7" customFormat="1" ht="19.5" customHeight="1">
      <c r="A52" s="77"/>
      <c r="B52" s="311" t="s">
        <v>257</v>
      </c>
      <c r="C52" s="312"/>
      <c r="D52" s="312"/>
      <c r="E52" s="312"/>
      <c r="F52" s="312"/>
      <c r="G52" s="312"/>
      <c r="H52" s="312"/>
      <c r="I52" s="313"/>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c r="FO52" s="77"/>
      <c r="FP52" s="77"/>
      <c r="FQ52" s="77"/>
      <c r="FR52" s="77"/>
      <c r="FS52" s="77"/>
      <c r="FT52" s="77"/>
      <c r="FU52" s="77"/>
      <c r="FV52" s="77"/>
      <c r="FW52" s="77"/>
      <c r="FX52" s="77"/>
      <c r="FY52" s="77"/>
      <c r="FZ52" s="77"/>
      <c r="GA52" s="77"/>
      <c r="GB52" s="77"/>
      <c r="GC52" s="77"/>
      <c r="GD52" s="77"/>
      <c r="GE52" s="77"/>
      <c r="GF52" s="77"/>
      <c r="GG52" s="77"/>
      <c r="GH52" s="77"/>
      <c r="GI52" s="77"/>
      <c r="GJ52" s="77"/>
      <c r="GK52" s="77"/>
      <c r="GL52" s="77"/>
      <c r="GM52" s="77"/>
      <c r="GN52" s="77"/>
      <c r="GO52" s="77"/>
      <c r="GP52" s="77"/>
      <c r="GQ52" s="77"/>
      <c r="GR52" s="77"/>
      <c r="GS52" s="77"/>
      <c r="GT52" s="77"/>
      <c r="GU52" s="77"/>
      <c r="GV52" s="77"/>
      <c r="GW52" s="77"/>
      <c r="GX52" s="77"/>
      <c r="GY52" s="77"/>
      <c r="GZ52" s="77"/>
      <c r="HA52" s="77"/>
      <c r="HB52" s="77"/>
      <c r="HC52" s="77"/>
      <c r="HD52" s="77"/>
      <c r="HE52" s="77"/>
      <c r="HF52" s="77"/>
      <c r="HG52" s="77"/>
      <c r="HH52" s="77"/>
      <c r="HI52" s="77"/>
      <c r="HJ52" s="77"/>
      <c r="HK52" s="77"/>
      <c r="HL52" s="77"/>
      <c r="HM52" s="77"/>
      <c r="HN52" s="77"/>
      <c r="HO52" s="77"/>
      <c r="HP52" s="77"/>
      <c r="HQ52" s="77"/>
      <c r="HR52" s="77"/>
      <c r="HS52" s="77"/>
      <c r="HT52" s="77"/>
      <c r="HU52" s="77"/>
      <c r="HV52" s="77"/>
      <c r="HW52" s="77"/>
      <c r="HX52" s="77"/>
      <c r="HY52" s="77"/>
      <c r="HZ52" s="77"/>
      <c r="IA52" s="77"/>
      <c r="IB52" s="77"/>
      <c r="IC52" s="77"/>
      <c r="ID52" s="77"/>
      <c r="IE52" s="77"/>
      <c r="IF52" s="77"/>
      <c r="IG52" s="77"/>
      <c r="IH52" s="77"/>
      <c r="II52" s="77"/>
      <c r="IJ52" s="77"/>
      <c r="IK52" s="77"/>
      <c r="IL52" s="77"/>
      <c r="IM52" s="77"/>
      <c r="IN52" s="77"/>
      <c r="IO52" s="77"/>
      <c r="IP52" s="77"/>
      <c r="IQ52" s="77"/>
      <c r="IR52" s="77"/>
      <c r="IS52" s="77"/>
      <c r="IT52" s="77"/>
      <c r="IU52" s="77"/>
      <c r="IV52" s="77"/>
      <c r="IW52" s="77"/>
      <c r="IX52" s="77"/>
      <c r="IY52" s="77"/>
      <c r="IZ52" s="77"/>
      <c r="JA52" s="77"/>
      <c r="JB52" s="77"/>
      <c r="JC52" s="77"/>
      <c r="JD52" s="77"/>
      <c r="JE52" s="77"/>
      <c r="JF52" s="77"/>
      <c r="JG52" s="77"/>
      <c r="JH52" s="77"/>
      <c r="JI52" s="77"/>
      <c r="JJ52" s="77"/>
      <c r="JK52" s="77"/>
      <c r="JL52" s="77"/>
      <c r="JM52" s="77"/>
      <c r="JN52" s="77"/>
      <c r="JO52" s="77"/>
      <c r="JP52" s="77"/>
      <c r="JQ52" s="77"/>
      <c r="JR52" s="77"/>
      <c r="JS52" s="77"/>
      <c r="JT52" s="77"/>
      <c r="JU52" s="77"/>
      <c r="JV52" s="77"/>
      <c r="JW52" s="77"/>
      <c r="JX52" s="77"/>
      <c r="JY52" s="77"/>
      <c r="JZ52" s="77"/>
      <c r="KA52" s="77"/>
      <c r="KB52" s="77"/>
      <c r="KC52" s="77"/>
      <c r="KD52" s="77"/>
      <c r="KE52" s="77"/>
      <c r="KF52" s="77"/>
      <c r="KG52" s="77"/>
      <c r="KH52" s="77"/>
      <c r="KI52" s="77"/>
      <c r="KJ52" s="77"/>
      <c r="KK52" s="77"/>
      <c r="KL52" s="77"/>
      <c r="KM52" s="77"/>
      <c r="KN52" s="77"/>
      <c r="KO52" s="77"/>
      <c r="KP52" s="77"/>
      <c r="KQ52" s="77"/>
      <c r="KR52" s="77"/>
      <c r="KS52" s="77"/>
      <c r="KT52" s="77"/>
      <c r="KU52" s="77"/>
      <c r="KV52" s="77"/>
      <c r="KW52" s="77"/>
      <c r="KX52" s="77"/>
      <c r="KY52" s="77"/>
      <c r="KZ52" s="77"/>
      <c r="LA52" s="77"/>
      <c r="LB52" s="77"/>
      <c r="LC52" s="77"/>
      <c r="LD52" s="77"/>
      <c r="LE52" s="77"/>
      <c r="LF52" s="77"/>
      <c r="LG52" s="77"/>
      <c r="LH52" s="77"/>
      <c r="LI52" s="77"/>
      <c r="LJ52" s="77"/>
      <c r="LK52" s="77"/>
      <c r="LL52" s="77"/>
      <c r="LM52" s="77"/>
      <c r="LN52" s="77"/>
      <c r="LO52" s="77"/>
      <c r="LP52" s="77"/>
      <c r="LQ52" s="77"/>
      <c r="LR52" s="77"/>
      <c r="LS52" s="77"/>
      <c r="LT52" s="77"/>
      <c r="LU52" s="77"/>
      <c r="LV52" s="77"/>
      <c r="LW52" s="77"/>
      <c r="LX52" s="77"/>
      <c r="LY52" s="77"/>
      <c r="LZ52" s="77"/>
      <c r="MA52" s="77"/>
      <c r="MB52" s="77"/>
      <c r="MC52" s="77"/>
      <c r="MD52" s="77"/>
      <c r="ME52" s="77"/>
      <c r="MF52" s="77"/>
      <c r="MG52" s="77"/>
      <c r="MH52" s="77"/>
      <c r="MI52" s="77"/>
      <c r="MJ52" s="77"/>
      <c r="MK52" s="77"/>
      <c r="ML52" s="77"/>
      <c r="MM52" s="77"/>
      <c r="MN52" s="77"/>
      <c r="MO52" s="77"/>
      <c r="MP52" s="77"/>
      <c r="MQ52" s="77"/>
      <c r="MR52" s="77"/>
      <c r="MS52" s="77"/>
      <c r="MT52" s="77"/>
      <c r="MU52" s="77"/>
      <c r="MV52" s="77"/>
      <c r="MW52" s="77"/>
      <c r="MX52" s="77"/>
      <c r="MY52" s="77"/>
      <c r="MZ52" s="77"/>
      <c r="NA52" s="77"/>
      <c r="NB52" s="77"/>
      <c r="NC52" s="77"/>
      <c r="ND52" s="77"/>
      <c r="NE52" s="77"/>
      <c r="NF52" s="77"/>
      <c r="NG52" s="77"/>
      <c r="NH52" s="77"/>
      <c r="NI52" s="77"/>
      <c r="NJ52" s="77"/>
      <c r="NK52" s="77"/>
      <c r="NL52" s="77"/>
      <c r="NM52" s="77"/>
      <c r="NN52" s="77"/>
      <c r="NO52" s="77"/>
      <c r="NP52" s="77"/>
      <c r="NQ52" s="77"/>
      <c r="NR52" s="77"/>
      <c r="NS52" s="77"/>
      <c r="NT52" s="77"/>
      <c r="NU52" s="77"/>
      <c r="NV52" s="77"/>
      <c r="NW52" s="77"/>
      <c r="NX52" s="77"/>
      <c r="NY52" s="77"/>
      <c r="NZ52" s="77"/>
      <c r="OA52" s="77"/>
      <c r="OB52" s="77"/>
      <c r="OC52" s="77"/>
      <c r="OD52" s="77"/>
      <c r="OE52" s="77"/>
      <c r="OF52" s="77"/>
      <c r="OG52" s="77"/>
      <c r="OH52" s="77"/>
      <c r="OI52" s="77"/>
      <c r="OJ52" s="77"/>
      <c r="OK52" s="77"/>
      <c r="OL52" s="77"/>
      <c r="OM52" s="77"/>
      <c r="ON52" s="77"/>
      <c r="OO52" s="77"/>
      <c r="OP52" s="77"/>
      <c r="OQ52" s="77"/>
      <c r="OR52" s="77"/>
      <c r="OS52" s="77"/>
      <c r="OT52" s="77"/>
      <c r="OU52" s="77"/>
      <c r="OV52" s="77"/>
      <c r="OW52" s="77"/>
      <c r="OX52" s="77"/>
      <c r="OY52" s="77"/>
      <c r="OZ52" s="77"/>
      <c r="PA52" s="77"/>
      <c r="PB52" s="77"/>
      <c r="PC52" s="77"/>
      <c r="PD52" s="77"/>
      <c r="PE52" s="77"/>
      <c r="PF52" s="77"/>
      <c r="PG52" s="77"/>
      <c r="PH52" s="77"/>
      <c r="PI52" s="77"/>
      <c r="PJ52" s="77"/>
      <c r="PK52" s="77"/>
      <c r="PL52" s="77"/>
      <c r="PM52" s="77"/>
      <c r="PN52" s="77"/>
      <c r="PO52" s="77"/>
      <c r="PP52" s="77"/>
      <c r="PQ52" s="77"/>
      <c r="PR52" s="77"/>
      <c r="PS52" s="77"/>
      <c r="PT52" s="77"/>
      <c r="PU52" s="77"/>
      <c r="PV52" s="77"/>
      <c r="PW52" s="77"/>
      <c r="PX52" s="77"/>
      <c r="PY52" s="77"/>
      <c r="PZ52" s="77"/>
      <c r="QA52" s="77"/>
      <c r="QB52" s="77"/>
      <c r="QC52" s="77"/>
      <c r="QD52" s="77"/>
      <c r="QE52" s="77"/>
      <c r="QF52" s="77"/>
      <c r="QG52" s="77"/>
      <c r="QH52" s="77"/>
      <c r="QI52" s="77"/>
      <c r="QJ52" s="77"/>
      <c r="QK52" s="77"/>
      <c r="QL52" s="77"/>
      <c r="QM52" s="77"/>
      <c r="QN52" s="77"/>
      <c r="QO52" s="77"/>
      <c r="QP52" s="77"/>
      <c r="QQ52" s="77"/>
      <c r="QR52" s="77"/>
      <c r="QS52" s="77"/>
      <c r="QT52" s="77"/>
      <c r="QU52" s="77"/>
      <c r="QV52" s="77"/>
      <c r="QW52" s="77"/>
      <c r="QX52" s="77"/>
      <c r="QY52" s="77"/>
      <c r="QZ52" s="77"/>
      <c r="RA52" s="77"/>
      <c r="RB52" s="77"/>
      <c r="RC52" s="77"/>
      <c r="RD52" s="77"/>
      <c r="RE52" s="77"/>
      <c r="RF52" s="77"/>
      <c r="RG52" s="77"/>
      <c r="RH52" s="77"/>
      <c r="RI52" s="77"/>
      <c r="RJ52" s="77"/>
      <c r="RK52" s="77"/>
      <c r="RL52" s="77"/>
      <c r="RM52" s="77"/>
      <c r="RN52" s="77"/>
      <c r="RO52" s="77"/>
      <c r="RP52" s="77"/>
      <c r="RQ52" s="77"/>
      <c r="RR52" s="77"/>
      <c r="RS52" s="77"/>
      <c r="RT52" s="77"/>
      <c r="RU52" s="77"/>
      <c r="RV52" s="77"/>
      <c r="RW52" s="77"/>
      <c r="RX52" s="77"/>
      <c r="RY52" s="77"/>
      <c r="RZ52" s="77"/>
      <c r="SA52" s="77"/>
      <c r="SB52" s="77"/>
      <c r="SC52" s="77"/>
      <c r="SD52" s="77"/>
      <c r="SE52" s="77"/>
      <c r="SF52" s="77"/>
      <c r="SG52" s="77"/>
      <c r="SH52" s="77"/>
      <c r="SI52" s="77"/>
      <c r="SJ52" s="77"/>
      <c r="SK52" s="77"/>
      <c r="SL52" s="77"/>
      <c r="SM52" s="77"/>
      <c r="SN52" s="77"/>
      <c r="SO52" s="77"/>
      <c r="SP52" s="77"/>
      <c r="SQ52" s="77"/>
      <c r="SR52" s="77"/>
      <c r="SS52" s="77"/>
      <c r="ST52" s="77"/>
      <c r="SU52" s="77"/>
      <c r="SV52" s="77"/>
      <c r="SW52" s="77"/>
      <c r="SX52" s="77"/>
      <c r="SY52" s="77"/>
      <c r="SZ52" s="77"/>
      <c r="TA52" s="77"/>
      <c r="TB52" s="77"/>
      <c r="TC52" s="77"/>
      <c r="TD52" s="77"/>
      <c r="TE52" s="77"/>
      <c r="TF52" s="77"/>
      <c r="TG52" s="77"/>
      <c r="TH52" s="77"/>
      <c r="TI52" s="77"/>
      <c r="TJ52" s="77"/>
      <c r="TK52" s="77"/>
      <c r="TL52" s="77"/>
      <c r="TM52" s="77"/>
      <c r="TN52" s="77"/>
      <c r="TO52" s="77"/>
      <c r="TP52" s="77"/>
      <c r="TQ52" s="77"/>
      <c r="TR52" s="77"/>
      <c r="TS52" s="77"/>
      <c r="TT52" s="77"/>
      <c r="TU52" s="77"/>
      <c r="TV52" s="77"/>
      <c r="TW52" s="77"/>
      <c r="TX52" s="77"/>
      <c r="TY52" s="77"/>
      <c r="TZ52" s="77"/>
      <c r="UA52" s="77"/>
      <c r="UB52" s="77"/>
      <c r="UC52" s="77"/>
      <c r="UD52" s="77"/>
      <c r="UE52" s="77"/>
      <c r="UF52" s="77"/>
      <c r="UG52" s="77"/>
      <c r="UH52" s="77"/>
      <c r="UI52" s="77"/>
      <c r="UJ52" s="77"/>
      <c r="UK52" s="77"/>
      <c r="UL52" s="77"/>
      <c r="UM52" s="77"/>
      <c r="UN52" s="77"/>
      <c r="UO52" s="77"/>
      <c r="UP52" s="77"/>
      <c r="UQ52" s="77"/>
      <c r="UR52" s="77"/>
      <c r="US52" s="77"/>
      <c r="UT52" s="77"/>
      <c r="UU52" s="77"/>
      <c r="UV52" s="77"/>
      <c r="UW52" s="77"/>
      <c r="UX52" s="77"/>
      <c r="UY52" s="77"/>
      <c r="UZ52" s="77"/>
      <c r="VA52" s="77"/>
      <c r="VB52" s="77"/>
      <c r="VC52" s="77"/>
      <c r="VD52" s="77"/>
      <c r="VE52" s="77"/>
      <c r="VF52" s="77"/>
      <c r="VG52" s="77"/>
      <c r="VH52" s="77"/>
      <c r="VI52" s="77"/>
      <c r="VJ52" s="77"/>
      <c r="VK52" s="77"/>
      <c r="VL52" s="77"/>
      <c r="VM52" s="77"/>
      <c r="VN52" s="77"/>
      <c r="VO52" s="77"/>
      <c r="VP52" s="77"/>
      <c r="VQ52" s="77"/>
      <c r="VR52" s="77"/>
      <c r="VS52" s="77"/>
      <c r="VT52" s="77"/>
      <c r="VU52" s="77"/>
      <c r="VV52" s="77"/>
      <c r="VW52" s="77"/>
      <c r="VX52" s="77"/>
      <c r="VY52" s="77"/>
      <c r="VZ52" s="77"/>
      <c r="WA52" s="77"/>
      <c r="WB52" s="77"/>
      <c r="WC52" s="77"/>
      <c r="WD52" s="77"/>
      <c r="WE52" s="77"/>
      <c r="WF52" s="77"/>
      <c r="WG52" s="77"/>
      <c r="WH52" s="77"/>
      <c r="WI52" s="77"/>
      <c r="WJ52" s="77"/>
      <c r="WK52" s="77"/>
      <c r="WL52" s="77"/>
      <c r="WM52" s="77"/>
      <c r="WN52" s="77"/>
      <c r="WO52" s="77"/>
      <c r="WP52" s="77"/>
      <c r="WQ52" s="77"/>
      <c r="WR52" s="77"/>
      <c r="WS52" s="77"/>
      <c r="WT52" s="77"/>
      <c r="WU52" s="77"/>
      <c r="WV52" s="77"/>
      <c r="WW52" s="77"/>
      <c r="WX52" s="77"/>
      <c r="WY52" s="77"/>
      <c r="WZ52" s="77"/>
      <c r="XA52" s="77"/>
      <c r="XB52" s="77"/>
      <c r="XC52" s="77"/>
      <c r="XD52" s="77"/>
      <c r="XE52" s="77"/>
      <c r="XF52" s="77"/>
      <c r="XG52" s="77"/>
      <c r="XH52" s="77"/>
      <c r="XI52" s="77"/>
      <c r="XJ52" s="77"/>
      <c r="XK52" s="77"/>
      <c r="XL52" s="77"/>
      <c r="XM52" s="77"/>
      <c r="XN52" s="77"/>
      <c r="XO52" s="77"/>
      <c r="XP52" s="77"/>
      <c r="XQ52" s="77"/>
      <c r="XR52" s="77"/>
      <c r="XS52" s="77"/>
      <c r="XT52" s="77"/>
      <c r="XU52" s="77"/>
      <c r="XV52" s="77"/>
      <c r="XW52" s="77"/>
      <c r="XX52" s="77"/>
      <c r="XY52" s="77"/>
      <c r="XZ52" s="77"/>
      <c r="YA52" s="77"/>
      <c r="YB52" s="77"/>
      <c r="YC52" s="77"/>
      <c r="YD52" s="77"/>
      <c r="YE52" s="77"/>
      <c r="YF52" s="77"/>
      <c r="YG52" s="77"/>
      <c r="YH52" s="77"/>
      <c r="YI52" s="77"/>
      <c r="YJ52" s="77"/>
      <c r="YK52" s="77"/>
      <c r="YL52" s="77"/>
      <c r="YM52" s="77"/>
      <c r="YN52" s="77"/>
      <c r="YO52" s="77"/>
      <c r="YP52" s="77"/>
      <c r="YQ52" s="77"/>
      <c r="YR52" s="77"/>
      <c r="YS52" s="77"/>
      <c r="YT52" s="77"/>
      <c r="YU52" s="77"/>
      <c r="YV52" s="77"/>
      <c r="YW52" s="77"/>
      <c r="YX52" s="77"/>
      <c r="YY52" s="77"/>
      <c r="YZ52" s="77"/>
      <c r="ZA52" s="77"/>
      <c r="ZB52" s="77"/>
      <c r="ZC52" s="77"/>
      <c r="ZD52" s="77"/>
      <c r="ZE52" s="77"/>
      <c r="ZF52" s="77"/>
      <c r="ZG52" s="77"/>
      <c r="ZH52" s="77"/>
      <c r="ZI52" s="77"/>
      <c r="ZJ52" s="77"/>
      <c r="ZK52" s="77"/>
      <c r="ZL52" s="77"/>
      <c r="ZM52" s="77"/>
      <c r="ZN52" s="77"/>
      <c r="ZO52" s="77"/>
      <c r="ZP52" s="77"/>
      <c r="ZQ52" s="77"/>
      <c r="ZR52" s="77"/>
      <c r="ZS52" s="77"/>
      <c r="ZT52" s="77"/>
      <c r="ZU52" s="77"/>
      <c r="ZV52" s="77"/>
      <c r="ZW52" s="77"/>
      <c r="ZX52" s="77"/>
      <c r="ZY52" s="77"/>
      <c r="ZZ52" s="77"/>
      <c r="AAA52" s="77"/>
      <c r="AAB52" s="77"/>
      <c r="AAC52" s="77"/>
      <c r="AAD52" s="77"/>
      <c r="AAE52" s="77"/>
      <c r="AAF52" s="77"/>
      <c r="AAG52" s="77"/>
      <c r="AAH52" s="77"/>
      <c r="AAI52" s="77"/>
      <c r="AAJ52" s="77"/>
      <c r="AAK52" s="77"/>
      <c r="AAL52" s="77"/>
      <c r="AAM52" s="77"/>
      <c r="AAN52" s="77"/>
      <c r="AAO52" s="77"/>
      <c r="AAP52" s="77"/>
      <c r="AAQ52" s="77"/>
      <c r="AAR52" s="77"/>
      <c r="AAS52" s="77"/>
      <c r="AAT52" s="77"/>
      <c r="AAU52" s="77"/>
      <c r="AAV52" s="77"/>
      <c r="AAW52" s="77"/>
      <c r="AAX52" s="77"/>
      <c r="AAY52" s="77"/>
      <c r="AAZ52" s="77"/>
      <c r="ABA52" s="77"/>
      <c r="ABB52" s="77"/>
      <c r="ABC52" s="77"/>
      <c r="ABD52" s="77"/>
      <c r="ABE52" s="77"/>
      <c r="ABF52" s="77"/>
      <c r="ABG52" s="77"/>
      <c r="ABH52" s="77"/>
      <c r="ABI52" s="77"/>
      <c r="ABJ52" s="77"/>
      <c r="ABK52" s="77"/>
      <c r="ABL52" s="77"/>
      <c r="ABM52" s="77"/>
      <c r="ABN52" s="77"/>
      <c r="ABO52" s="77"/>
      <c r="ABP52" s="77"/>
      <c r="ABQ52" s="77"/>
      <c r="ABR52" s="77"/>
      <c r="ABS52" s="77"/>
      <c r="ABT52" s="77"/>
      <c r="ABU52" s="77"/>
      <c r="ABV52" s="77"/>
      <c r="ABW52" s="77"/>
      <c r="ABX52" s="77"/>
      <c r="ABY52" s="77"/>
      <c r="ABZ52" s="77"/>
      <c r="ACA52" s="77"/>
      <c r="ACB52" s="77"/>
      <c r="ACC52" s="77"/>
      <c r="ACD52" s="77"/>
      <c r="ACE52" s="77"/>
      <c r="ACF52" s="77"/>
      <c r="ACG52" s="77"/>
      <c r="ACH52" s="77"/>
      <c r="ACI52" s="77"/>
      <c r="ACJ52" s="77"/>
      <c r="ACK52" s="77"/>
      <c r="ACL52" s="77"/>
      <c r="ACM52" s="77"/>
      <c r="ACN52" s="77"/>
      <c r="ACO52" s="77"/>
      <c r="ACP52" s="77"/>
      <c r="ACQ52" s="77"/>
      <c r="ACR52" s="77"/>
      <c r="ACS52" s="77"/>
      <c r="ACT52" s="77"/>
      <c r="ACU52" s="77"/>
      <c r="ACV52" s="77"/>
      <c r="ACW52" s="77"/>
      <c r="ACX52" s="77"/>
      <c r="ACY52" s="77"/>
      <c r="ACZ52" s="77"/>
      <c r="ADA52" s="77"/>
      <c r="ADB52" s="77"/>
      <c r="ADC52" s="77"/>
      <c r="ADD52" s="77"/>
      <c r="ADE52" s="77"/>
      <c r="ADF52" s="77"/>
      <c r="ADG52" s="77"/>
      <c r="ADH52" s="77"/>
      <c r="ADI52" s="77"/>
      <c r="ADJ52" s="77"/>
      <c r="ADK52" s="77"/>
      <c r="ADL52" s="77"/>
      <c r="ADM52" s="77"/>
      <c r="ADN52" s="77"/>
      <c r="ADO52" s="77"/>
      <c r="ADP52" s="77"/>
      <c r="ADQ52" s="77"/>
      <c r="ADR52" s="77"/>
      <c r="ADS52" s="77"/>
      <c r="ADT52" s="77"/>
      <c r="ADU52" s="77"/>
      <c r="ADV52" s="77"/>
      <c r="ADW52" s="77"/>
      <c r="ADX52" s="77"/>
      <c r="ADY52" s="77"/>
      <c r="ADZ52" s="77"/>
      <c r="AEA52" s="77"/>
      <c r="AEB52" s="77"/>
      <c r="AEC52" s="77"/>
      <c r="AED52" s="77"/>
      <c r="AEE52" s="77"/>
      <c r="AEF52" s="77"/>
      <c r="AEG52" s="77"/>
      <c r="AEH52" s="77"/>
      <c r="AEI52" s="77"/>
      <c r="AEJ52" s="77"/>
      <c r="AEK52" s="77"/>
      <c r="AEL52" s="77"/>
      <c r="AEM52" s="77"/>
      <c r="AEN52" s="77"/>
      <c r="AEO52" s="77"/>
      <c r="AEP52" s="77"/>
      <c r="AEQ52" s="77"/>
      <c r="AER52" s="77"/>
      <c r="AES52" s="77"/>
      <c r="AET52" s="77"/>
      <c r="AEU52" s="77"/>
      <c r="AEV52" s="77"/>
      <c r="AEW52" s="77"/>
      <c r="AEX52" s="77"/>
      <c r="AEY52" s="77"/>
      <c r="AEZ52" s="77"/>
      <c r="AFA52" s="77"/>
      <c r="AFB52" s="77"/>
      <c r="AFC52" s="77"/>
      <c r="AFD52" s="77"/>
      <c r="AFE52" s="77"/>
      <c r="AFF52" s="77"/>
      <c r="AFG52" s="77"/>
      <c r="AFH52" s="77"/>
      <c r="AFI52" s="77"/>
      <c r="AFJ52" s="77"/>
      <c r="AFK52" s="77"/>
      <c r="AFL52" s="77"/>
      <c r="AFM52" s="77"/>
      <c r="AFN52" s="77"/>
      <c r="AFO52" s="77"/>
      <c r="AFP52" s="77"/>
      <c r="AFQ52" s="77"/>
      <c r="AFR52" s="77"/>
      <c r="AFS52" s="77"/>
      <c r="AFT52" s="77"/>
      <c r="AFU52" s="77"/>
      <c r="AFV52" s="77"/>
      <c r="AFW52" s="77"/>
      <c r="AFX52" s="77"/>
      <c r="AFY52" s="77"/>
      <c r="AFZ52" s="77"/>
      <c r="AGA52" s="77"/>
      <c r="AGB52" s="77"/>
      <c r="AGC52" s="77"/>
      <c r="AGD52" s="77"/>
      <c r="AGE52" s="77"/>
      <c r="AGF52" s="77"/>
      <c r="AGG52" s="77"/>
      <c r="AGH52" s="77"/>
      <c r="AGI52" s="77"/>
      <c r="AGJ52" s="77"/>
      <c r="AGK52" s="77"/>
      <c r="AGL52" s="77"/>
      <c r="AGM52" s="77"/>
      <c r="AGN52" s="77"/>
      <c r="AGO52" s="77"/>
      <c r="AGP52" s="77"/>
      <c r="AGQ52" s="77"/>
      <c r="AGR52" s="77"/>
      <c r="AGS52" s="77"/>
      <c r="AGT52" s="77"/>
      <c r="AGU52" s="77"/>
      <c r="AGV52" s="77"/>
      <c r="AGW52" s="77"/>
      <c r="AGX52" s="77"/>
      <c r="AGY52" s="77"/>
      <c r="AGZ52" s="77"/>
      <c r="AHA52" s="77"/>
      <c r="AHB52" s="77"/>
      <c r="AHC52" s="77"/>
      <c r="AHD52" s="77"/>
      <c r="AHE52" s="77"/>
      <c r="AHF52" s="77"/>
      <c r="AHG52" s="77"/>
      <c r="AHH52" s="77"/>
      <c r="AHI52" s="77"/>
      <c r="AHJ52" s="77"/>
      <c r="AHK52" s="77"/>
      <c r="AHL52" s="77"/>
      <c r="AHM52" s="77"/>
      <c r="AHN52" s="77"/>
      <c r="AHO52" s="77"/>
      <c r="AHP52" s="77"/>
      <c r="AHQ52" s="77"/>
      <c r="AHR52" s="77"/>
      <c r="AHS52" s="77"/>
      <c r="AHT52" s="77"/>
      <c r="AHU52" s="77"/>
      <c r="AHV52" s="77"/>
      <c r="AHW52" s="77"/>
      <c r="AHX52" s="77"/>
      <c r="AHY52" s="77"/>
      <c r="AHZ52" s="77"/>
      <c r="AIA52" s="77"/>
      <c r="AIB52" s="77"/>
      <c r="AIC52" s="77"/>
      <c r="AID52" s="77"/>
      <c r="AIE52" s="77"/>
      <c r="AIF52" s="77"/>
      <c r="AIG52" s="77"/>
      <c r="AIH52" s="77"/>
      <c r="AII52" s="77"/>
      <c r="AIJ52" s="77"/>
      <c r="AIK52" s="77"/>
      <c r="AIL52" s="77"/>
      <c r="AIM52" s="77"/>
      <c r="AIN52" s="77"/>
      <c r="AIO52" s="77"/>
      <c r="AIP52" s="77"/>
      <c r="AIQ52" s="77"/>
      <c r="AIR52" s="77"/>
      <c r="AIS52" s="77"/>
      <c r="AIT52" s="77"/>
      <c r="AIU52" s="77"/>
      <c r="AIV52" s="77"/>
      <c r="AIW52" s="77"/>
      <c r="AIX52" s="77"/>
      <c r="AIY52" s="77"/>
      <c r="AIZ52" s="77"/>
      <c r="AJA52" s="77"/>
      <c r="AJB52" s="77"/>
      <c r="AJC52" s="77"/>
      <c r="AJD52" s="77"/>
      <c r="AJE52" s="77"/>
      <c r="AJF52" s="77"/>
      <c r="AJG52" s="77"/>
      <c r="AJH52" s="77"/>
      <c r="AJI52" s="77"/>
      <c r="AJJ52" s="77"/>
      <c r="AJK52" s="77"/>
      <c r="AJL52" s="77"/>
      <c r="AJM52" s="77"/>
      <c r="AJN52" s="77"/>
      <c r="AJO52" s="77"/>
      <c r="AJP52" s="77"/>
      <c r="AJQ52" s="77"/>
      <c r="AJR52" s="77"/>
      <c r="AJS52" s="77"/>
      <c r="AJT52" s="77"/>
      <c r="AJU52" s="77"/>
      <c r="AJV52" s="77"/>
      <c r="AJW52" s="77"/>
      <c r="AJX52" s="77"/>
      <c r="AJY52" s="77"/>
      <c r="AJZ52" s="77"/>
      <c r="AKA52" s="77"/>
      <c r="AKB52" s="77"/>
      <c r="AKC52" s="77"/>
      <c r="AKD52" s="77"/>
      <c r="AKE52" s="77"/>
      <c r="AKF52" s="77"/>
      <c r="AKG52" s="77"/>
      <c r="AKH52" s="77"/>
      <c r="AKI52" s="77"/>
      <c r="AKJ52" s="77"/>
      <c r="AKK52" s="77"/>
      <c r="AKL52" s="77"/>
      <c r="AKM52" s="77"/>
      <c r="AKN52" s="77"/>
      <c r="AKO52" s="77"/>
      <c r="AKP52" s="77"/>
      <c r="AKQ52" s="77"/>
      <c r="AKR52" s="77"/>
      <c r="AKS52" s="77"/>
      <c r="AKT52" s="77"/>
      <c r="AKU52" s="77"/>
      <c r="AKV52" s="77"/>
      <c r="AKW52" s="77"/>
      <c r="AKX52" s="77"/>
      <c r="AKY52" s="77"/>
      <c r="AKZ52" s="77"/>
      <c r="ALA52" s="77"/>
      <c r="ALB52" s="77"/>
      <c r="ALC52" s="77"/>
      <c r="ALD52" s="77"/>
      <c r="ALE52" s="77"/>
      <c r="ALF52" s="77"/>
      <c r="ALG52" s="77"/>
      <c r="ALH52" s="77"/>
      <c r="ALI52" s="77"/>
      <c r="ALJ52" s="77"/>
      <c r="ALK52" s="77"/>
      <c r="ALL52" s="77"/>
      <c r="ALM52" s="77"/>
      <c r="ALN52" s="77"/>
      <c r="ALO52" s="77"/>
      <c r="ALP52" s="77"/>
      <c r="ALQ52" s="77"/>
      <c r="ALR52" s="77"/>
      <c r="ALS52" s="77"/>
      <c r="ALT52" s="77"/>
      <c r="ALU52" s="77"/>
      <c r="ALV52" s="77"/>
      <c r="ALW52" s="77"/>
      <c r="ALX52" s="77"/>
      <c r="ALY52" s="77"/>
      <c r="ALZ52" s="77"/>
      <c r="AMA52" s="77"/>
      <c r="AMB52" s="77"/>
      <c r="AMC52" s="77"/>
      <c r="AMD52" s="77"/>
      <c r="AME52" s="77"/>
      <c r="AMF52" s="77"/>
      <c r="AMG52" s="77"/>
      <c r="AMH52" s="77"/>
      <c r="AMI52" s="77"/>
      <c r="AMJ52" s="77"/>
      <c r="AMK52" s="77"/>
      <c r="AML52" s="77"/>
      <c r="AMM52" s="77"/>
      <c r="AMN52" s="77"/>
      <c r="AMO52" s="77"/>
      <c r="AMP52" s="77"/>
      <c r="AMQ52" s="77"/>
      <c r="AMR52" s="77"/>
      <c r="AMS52" s="77"/>
      <c r="AMT52" s="77"/>
      <c r="AMU52" s="77"/>
      <c r="AMV52" s="77"/>
      <c r="AMW52" s="77"/>
      <c r="AMX52" s="77"/>
      <c r="AMY52" s="77"/>
      <c r="AMZ52" s="77"/>
      <c r="ANA52" s="77"/>
      <c r="ANB52" s="77"/>
      <c r="ANC52" s="77"/>
      <c r="AND52" s="77"/>
      <c r="ANE52" s="77"/>
      <c r="ANF52" s="77"/>
      <c r="ANG52" s="77"/>
      <c r="ANH52" s="77"/>
      <c r="ANI52" s="77"/>
      <c r="ANJ52" s="77"/>
      <c r="ANK52" s="77"/>
      <c r="ANL52" s="77"/>
      <c r="ANM52" s="77"/>
      <c r="ANN52" s="77"/>
      <c r="ANO52" s="77"/>
      <c r="ANP52" s="77"/>
      <c r="ANQ52" s="77"/>
      <c r="ANR52" s="77"/>
      <c r="ANS52" s="77"/>
      <c r="ANT52" s="77"/>
      <c r="ANU52" s="77"/>
      <c r="ANV52" s="77"/>
      <c r="ANW52" s="77"/>
      <c r="ANX52" s="77"/>
      <c r="ANY52" s="77"/>
      <c r="ANZ52" s="77"/>
      <c r="AOA52" s="77"/>
      <c r="AOB52" s="77"/>
      <c r="AOC52" s="77"/>
      <c r="AOD52" s="77"/>
      <c r="AOE52" s="77"/>
      <c r="AOF52" s="77"/>
      <c r="AOG52" s="77"/>
      <c r="AOH52" s="77"/>
      <c r="AOI52" s="77"/>
      <c r="AOJ52" s="77"/>
      <c r="AOK52" s="77"/>
      <c r="AOL52" s="77"/>
      <c r="AOM52" s="77"/>
      <c r="AON52" s="77"/>
      <c r="AOO52" s="77"/>
      <c r="AOP52" s="77"/>
      <c r="AOQ52" s="77"/>
      <c r="AOR52" s="77"/>
      <c r="AOS52" s="77"/>
      <c r="AOT52" s="77"/>
      <c r="AOU52" s="77"/>
      <c r="AOV52" s="77"/>
      <c r="AOW52" s="77"/>
      <c r="AOX52" s="77"/>
      <c r="AOY52" s="77"/>
      <c r="AOZ52" s="77"/>
      <c r="APA52" s="77"/>
      <c r="APB52" s="77"/>
      <c r="APC52" s="77"/>
      <c r="APD52" s="77"/>
      <c r="APE52" s="77"/>
      <c r="APF52" s="77"/>
      <c r="APG52" s="77"/>
      <c r="APH52" s="77"/>
      <c r="API52" s="77"/>
      <c r="APJ52" s="77"/>
      <c r="APK52" s="77"/>
      <c r="APL52" s="77"/>
      <c r="APM52" s="77"/>
      <c r="APN52" s="77"/>
      <c r="APO52" s="77"/>
      <c r="APP52" s="77"/>
      <c r="APQ52" s="77"/>
      <c r="APR52" s="77"/>
      <c r="APS52" s="77"/>
      <c r="APT52" s="77"/>
      <c r="APU52" s="77"/>
      <c r="APV52" s="77"/>
      <c r="APW52" s="77"/>
      <c r="APX52" s="77"/>
      <c r="APY52" s="77"/>
      <c r="APZ52" s="77"/>
      <c r="AQA52" s="77"/>
      <c r="AQB52" s="77"/>
      <c r="AQC52" s="77"/>
      <c r="AQD52" s="77"/>
      <c r="AQE52" s="77"/>
      <c r="AQF52" s="77"/>
      <c r="AQG52" s="77"/>
      <c r="AQH52" s="77"/>
      <c r="AQI52" s="77"/>
      <c r="AQJ52" s="77"/>
      <c r="AQK52" s="77"/>
      <c r="AQL52" s="77"/>
      <c r="AQM52" s="77"/>
      <c r="AQN52" s="77"/>
      <c r="AQO52" s="77"/>
      <c r="AQP52" s="77"/>
      <c r="AQQ52" s="77"/>
      <c r="AQR52" s="77"/>
      <c r="AQS52" s="77"/>
      <c r="AQT52" s="77"/>
      <c r="AQU52" s="77"/>
      <c r="AQV52" s="77"/>
      <c r="AQW52" s="77"/>
      <c r="AQX52" s="77"/>
      <c r="AQY52" s="77"/>
      <c r="AQZ52" s="77"/>
      <c r="ARA52" s="77"/>
      <c r="ARB52" s="77"/>
      <c r="ARC52" s="77"/>
      <c r="ARD52" s="77"/>
      <c r="ARE52" s="77"/>
      <c r="ARF52" s="77"/>
      <c r="ARG52" s="77"/>
      <c r="ARH52" s="77"/>
      <c r="ARI52" s="77"/>
      <c r="ARJ52" s="77"/>
      <c r="ARK52" s="77"/>
      <c r="ARL52" s="77"/>
      <c r="ARM52" s="77"/>
      <c r="ARN52" s="77"/>
      <c r="ARO52" s="77"/>
      <c r="ARP52" s="77"/>
      <c r="ARQ52" s="77"/>
      <c r="ARR52" s="77"/>
      <c r="ARS52" s="77"/>
      <c r="ART52" s="77"/>
      <c r="ARU52" s="77"/>
      <c r="ARV52" s="77"/>
      <c r="ARW52" s="77"/>
      <c r="ARX52" s="77"/>
      <c r="ARY52" s="77"/>
      <c r="ARZ52" s="77"/>
      <c r="ASA52" s="77"/>
      <c r="ASB52" s="77"/>
      <c r="ASC52" s="77"/>
      <c r="ASD52" s="77"/>
      <c r="ASE52" s="77"/>
      <c r="ASF52" s="77"/>
      <c r="ASG52" s="77"/>
      <c r="ASH52" s="77"/>
      <c r="ASI52" s="77"/>
      <c r="ASJ52" s="77"/>
      <c r="ASK52" s="77"/>
      <c r="ASL52" s="77"/>
      <c r="ASM52" s="77"/>
      <c r="ASN52" s="77"/>
      <c r="ASO52" s="77"/>
      <c r="ASP52" s="77"/>
      <c r="ASQ52" s="77"/>
      <c r="ASR52" s="77"/>
      <c r="ASS52" s="77"/>
      <c r="AST52" s="77"/>
      <c r="ASU52" s="77"/>
      <c r="ASV52" s="77"/>
      <c r="ASW52" s="77"/>
      <c r="ASX52" s="77"/>
      <c r="ASY52" s="77"/>
      <c r="ASZ52" s="77"/>
      <c r="ATA52" s="77"/>
      <c r="ATB52" s="77"/>
      <c r="ATC52" s="77"/>
      <c r="ATD52" s="77"/>
      <c r="ATE52" s="77"/>
      <c r="ATF52" s="77"/>
      <c r="ATG52" s="77"/>
      <c r="ATH52" s="77"/>
      <c r="ATI52" s="77"/>
      <c r="ATJ52" s="77"/>
      <c r="ATK52" s="77"/>
      <c r="ATL52" s="77"/>
      <c r="ATM52" s="77"/>
      <c r="ATN52" s="77"/>
      <c r="ATO52" s="77"/>
      <c r="ATP52" s="77"/>
      <c r="ATQ52" s="77"/>
      <c r="ATR52" s="77"/>
      <c r="ATS52" s="77"/>
      <c r="ATT52" s="77"/>
      <c r="ATU52" s="77"/>
      <c r="ATV52" s="77"/>
      <c r="ATW52" s="77"/>
      <c r="ATX52" s="77"/>
      <c r="ATY52" s="77"/>
      <c r="ATZ52" s="77"/>
      <c r="AUA52" s="77"/>
      <c r="AUB52" s="77"/>
      <c r="AUC52" s="77"/>
      <c r="AUD52" s="77"/>
      <c r="AUE52" s="77"/>
      <c r="AUF52" s="77"/>
      <c r="AUG52" s="77"/>
      <c r="AUH52" s="77"/>
      <c r="AUI52" s="77"/>
      <c r="AUJ52" s="77"/>
      <c r="AUK52" s="77"/>
      <c r="AUL52" s="77"/>
      <c r="AUM52" s="77"/>
      <c r="AUN52" s="77"/>
      <c r="AUO52" s="77"/>
      <c r="AUP52" s="77"/>
      <c r="AUQ52" s="77"/>
      <c r="AUR52" s="77"/>
      <c r="AUS52" s="77"/>
      <c r="AUT52" s="77"/>
      <c r="AUU52" s="77"/>
      <c r="AUV52" s="77"/>
      <c r="AUW52" s="77"/>
      <c r="AUX52" s="77"/>
      <c r="AUY52" s="77"/>
      <c r="AUZ52" s="77"/>
      <c r="AVA52" s="77"/>
      <c r="AVB52" s="77"/>
      <c r="AVC52" s="77"/>
      <c r="AVD52" s="77"/>
      <c r="AVE52" s="77"/>
      <c r="AVF52" s="77"/>
      <c r="AVG52" s="77"/>
      <c r="AVH52" s="77"/>
      <c r="AVI52" s="77"/>
      <c r="AVJ52" s="77"/>
      <c r="AVK52" s="77"/>
      <c r="AVL52" s="77"/>
      <c r="AVM52" s="77"/>
      <c r="AVN52" s="77"/>
      <c r="AVO52" s="77"/>
      <c r="AVP52" s="77"/>
      <c r="AVQ52" s="77"/>
      <c r="AVR52" s="77"/>
      <c r="AVS52" s="77"/>
      <c r="AVT52" s="77"/>
      <c r="AVU52" s="77"/>
      <c r="AVV52" s="77"/>
      <c r="AVW52" s="77"/>
      <c r="AVX52" s="77"/>
      <c r="AVY52" s="77"/>
      <c r="AVZ52" s="77"/>
      <c r="AWA52" s="77"/>
      <c r="AWB52" s="77"/>
      <c r="AWC52" s="77"/>
      <c r="AWD52" s="77"/>
      <c r="AWE52" s="77"/>
      <c r="AWF52" s="77"/>
      <c r="AWG52" s="77"/>
      <c r="AWH52" s="77"/>
      <c r="AWI52" s="77"/>
      <c r="AWJ52" s="77"/>
      <c r="AWK52" s="77"/>
      <c r="AWL52" s="77"/>
      <c r="AWM52" s="77"/>
      <c r="AWN52" s="77"/>
      <c r="AWO52" s="77"/>
      <c r="AWP52" s="77"/>
      <c r="AWQ52" s="77"/>
      <c r="AWR52" s="77"/>
      <c r="AWS52" s="77"/>
      <c r="AWT52" s="77"/>
      <c r="AWU52" s="77"/>
      <c r="AWV52" s="77"/>
      <c r="AWW52" s="77"/>
      <c r="AWX52" s="77"/>
      <c r="AWY52" s="77"/>
      <c r="AWZ52" s="77"/>
      <c r="AXA52" s="77"/>
      <c r="AXB52" s="77"/>
      <c r="AXC52" s="77"/>
      <c r="AXD52" s="77"/>
      <c r="AXE52" s="77"/>
      <c r="AXF52" s="77"/>
      <c r="AXG52" s="77"/>
      <c r="AXH52" s="77"/>
      <c r="AXI52" s="77"/>
      <c r="AXJ52" s="77"/>
      <c r="AXK52" s="77"/>
      <c r="AXL52" s="77"/>
      <c r="AXM52" s="77"/>
      <c r="AXN52" s="77"/>
      <c r="AXO52" s="77"/>
      <c r="AXP52" s="77"/>
      <c r="AXQ52" s="77"/>
      <c r="AXR52" s="77"/>
      <c r="AXS52" s="77"/>
      <c r="AXT52" s="77"/>
      <c r="AXU52" s="77"/>
      <c r="AXV52" s="77"/>
      <c r="AXW52" s="77"/>
      <c r="AXX52" s="77"/>
      <c r="AXY52" s="77"/>
      <c r="AXZ52" s="77"/>
      <c r="AYA52" s="77"/>
      <c r="AYB52" s="77"/>
      <c r="AYC52" s="77"/>
      <c r="AYD52" s="77"/>
      <c r="AYE52" s="77"/>
      <c r="AYF52" s="77"/>
      <c r="AYG52" s="77"/>
      <c r="AYH52" s="77"/>
      <c r="AYI52" s="77"/>
      <c r="AYJ52" s="77"/>
      <c r="AYK52" s="77"/>
      <c r="AYL52" s="77"/>
      <c r="AYM52" s="77"/>
      <c r="AYN52" s="77"/>
      <c r="AYO52" s="77"/>
      <c r="AYP52" s="77"/>
      <c r="AYQ52" s="77"/>
      <c r="AYR52" s="77"/>
      <c r="AYS52" s="77"/>
      <c r="AYT52" s="77"/>
      <c r="AYU52" s="77"/>
      <c r="AYV52" s="77"/>
      <c r="AYW52" s="77"/>
      <c r="AYX52" s="77"/>
      <c r="AYY52" s="77"/>
      <c r="AYZ52" s="77"/>
      <c r="AZA52" s="77"/>
      <c r="AZB52" s="77"/>
      <c r="AZC52" s="77"/>
      <c r="AZD52" s="77"/>
      <c r="AZE52" s="77"/>
      <c r="AZF52" s="77"/>
      <c r="AZG52" s="77"/>
      <c r="AZH52" s="77"/>
      <c r="AZI52" s="77"/>
      <c r="AZJ52" s="77"/>
      <c r="AZK52" s="77"/>
      <c r="AZL52" s="77"/>
      <c r="AZM52" s="77"/>
      <c r="AZN52" s="77"/>
      <c r="AZO52" s="77"/>
      <c r="AZP52" s="77"/>
      <c r="AZQ52" s="77"/>
      <c r="AZR52" s="77"/>
      <c r="AZS52" s="77"/>
      <c r="AZT52" s="77"/>
      <c r="AZU52" s="77"/>
      <c r="AZV52" s="77"/>
      <c r="AZW52" s="77"/>
      <c r="AZX52" s="77"/>
      <c r="AZY52" s="77"/>
      <c r="AZZ52" s="77"/>
      <c r="BAA52" s="77"/>
      <c r="BAB52" s="77"/>
      <c r="BAC52" s="77"/>
      <c r="BAD52" s="77"/>
      <c r="BAE52" s="77"/>
      <c r="BAF52" s="77"/>
      <c r="BAG52" s="77"/>
      <c r="BAH52" s="77"/>
      <c r="BAI52" s="77"/>
      <c r="BAJ52" s="77"/>
      <c r="BAK52" s="77"/>
      <c r="BAL52" s="77"/>
      <c r="BAM52" s="77"/>
      <c r="BAN52" s="77"/>
      <c r="BAO52" s="77"/>
      <c r="BAP52" s="77"/>
      <c r="BAQ52" s="77"/>
      <c r="BAR52" s="77"/>
      <c r="BAS52" s="77"/>
      <c r="BAT52" s="77"/>
      <c r="BAU52" s="77"/>
      <c r="BAV52" s="77"/>
      <c r="BAW52" s="77"/>
      <c r="BAX52" s="77"/>
      <c r="BAY52" s="77"/>
      <c r="BAZ52" s="77"/>
      <c r="BBA52" s="77"/>
      <c r="BBB52" s="77"/>
      <c r="BBC52" s="77"/>
      <c r="BBD52" s="77"/>
      <c r="BBE52" s="77"/>
      <c r="BBF52" s="77"/>
      <c r="BBG52" s="77"/>
      <c r="BBH52" s="77"/>
      <c r="BBI52" s="77"/>
      <c r="BBJ52" s="77"/>
      <c r="BBK52" s="77"/>
      <c r="BBL52" s="77"/>
      <c r="BBM52" s="77"/>
      <c r="BBN52" s="77"/>
      <c r="BBO52" s="77"/>
      <c r="BBP52" s="77"/>
      <c r="BBQ52" s="77"/>
      <c r="BBR52" s="77"/>
      <c r="BBS52" s="77"/>
      <c r="BBT52" s="77"/>
      <c r="BBU52" s="77"/>
      <c r="BBV52" s="77"/>
      <c r="BBW52" s="77"/>
      <c r="BBX52" s="77"/>
      <c r="BBY52" s="77"/>
      <c r="BBZ52" s="77"/>
      <c r="BCA52" s="77"/>
      <c r="BCB52" s="77"/>
      <c r="BCC52" s="77"/>
      <c r="BCD52" s="77"/>
      <c r="BCE52" s="77"/>
      <c r="BCF52" s="77"/>
      <c r="BCG52" s="77"/>
      <c r="BCH52" s="77"/>
      <c r="BCI52" s="77"/>
      <c r="BCJ52" s="77"/>
      <c r="BCK52" s="77"/>
      <c r="BCL52" s="77"/>
      <c r="BCM52" s="77"/>
      <c r="BCN52" s="77"/>
      <c r="BCO52" s="77"/>
      <c r="BCP52" s="77"/>
      <c r="BCQ52" s="77"/>
      <c r="BCR52" s="77"/>
      <c r="BCS52" s="77"/>
      <c r="BCT52" s="77"/>
      <c r="BCU52" s="77"/>
      <c r="BCV52" s="77"/>
      <c r="BCW52" s="77"/>
      <c r="BCX52" s="77"/>
      <c r="BCY52" s="77"/>
      <c r="BCZ52" s="77"/>
      <c r="BDA52" s="77"/>
      <c r="BDB52" s="77"/>
      <c r="BDC52" s="77"/>
      <c r="BDD52" s="77"/>
      <c r="BDE52" s="77"/>
      <c r="BDF52" s="77"/>
      <c r="BDG52" s="77"/>
      <c r="BDH52" s="77"/>
      <c r="BDI52" s="77"/>
      <c r="BDJ52" s="77"/>
      <c r="BDK52" s="77"/>
      <c r="BDL52" s="77"/>
      <c r="BDM52" s="77"/>
      <c r="BDN52" s="77"/>
      <c r="BDO52" s="77"/>
      <c r="BDP52" s="77"/>
      <c r="BDQ52" s="77"/>
      <c r="BDR52" s="77"/>
      <c r="BDS52" s="77"/>
      <c r="BDT52" s="77"/>
      <c r="BDU52" s="77"/>
      <c r="BDV52" s="77"/>
      <c r="BDW52" s="77"/>
      <c r="BDX52" s="77"/>
      <c r="BDY52" s="77"/>
      <c r="BDZ52" s="77"/>
      <c r="BEA52" s="77"/>
      <c r="BEB52" s="77"/>
      <c r="BEC52" s="77"/>
      <c r="BED52" s="77"/>
      <c r="BEE52" s="77"/>
      <c r="BEF52" s="77"/>
      <c r="BEG52" s="77"/>
      <c r="BEH52" s="77"/>
      <c r="BEI52" s="77"/>
      <c r="BEJ52" s="77"/>
      <c r="BEK52" s="77"/>
      <c r="BEL52" s="77"/>
      <c r="BEM52" s="77"/>
      <c r="BEN52" s="77"/>
      <c r="BEO52" s="77"/>
      <c r="BEP52" s="77"/>
      <c r="BEQ52" s="77"/>
      <c r="BER52" s="77"/>
      <c r="BES52" s="77"/>
      <c r="BET52" s="77"/>
      <c r="BEU52" s="77"/>
      <c r="BEV52" s="77"/>
      <c r="BEW52" s="77"/>
      <c r="BEX52" s="77"/>
      <c r="BEY52" s="77"/>
      <c r="BEZ52" s="77"/>
      <c r="BFA52" s="77"/>
      <c r="BFB52" s="77"/>
      <c r="BFC52" s="77"/>
      <c r="BFD52" s="77"/>
      <c r="BFE52" s="77"/>
      <c r="BFF52" s="77"/>
      <c r="BFG52" s="77"/>
      <c r="BFH52" s="77"/>
      <c r="BFI52" s="77"/>
      <c r="BFJ52" s="77"/>
      <c r="BFK52" s="77"/>
      <c r="BFL52" s="77"/>
      <c r="BFM52" s="77"/>
      <c r="BFN52" s="77"/>
      <c r="BFO52" s="77"/>
      <c r="BFP52" s="77"/>
      <c r="BFQ52" s="77"/>
      <c r="BFR52" s="77"/>
      <c r="BFS52" s="77"/>
      <c r="BFT52" s="77"/>
      <c r="BFU52" s="77"/>
      <c r="BFV52" s="77"/>
      <c r="BFW52" s="77"/>
      <c r="BFX52" s="77"/>
      <c r="BFY52" s="77"/>
      <c r="BFZ52" s="77"/>
      <c r="BGA52" s="77"/>
      <c r="BGB52" s="77"/>
      <c r="BGC52" s="77"/>
      <c r="BGD52" s="77"/>
      <c r="BGE52" s="77"/>
      <c r="BGF52" s="77"/>
      <c r="BGG52" s="77"/>
      <c r="BGH52" s="77"/>
      <c r="BGI52" s="77"/>
      <c r="BGJ52" s="77"/>
      <c r="BGK52" s="77"/>
      <c r="BGL52" s="77"/>
      <c r="BGM52" s="77"/>
      <c r="BGN52" s="77"/>
      <c r="BGO52" s="77"/>
      <c r="BGP52" s="77"/>
      <c r="BGQ52" s="77"/>
      <c r="BGR52" s="77"/>
      <c r="BGS52" s="77"/>
      <c r="BGT52" s="77"/>
      <c r="BGU52" s="77"/>
      <c r="BGV52" s="77"/>
      <c r="BGW52" s="77"/>
      <c r="BGX52" s="77"/>
      <c r="BGY52" s="77"/>
      <c r="BGZ52" s="77"/>
      <c r="BHA52" s="77"/>
      <c r="BHB52" s="77"/>
      <c r="BHC52" s="77"/>
      <c r="BHD52" s="77"/>
      <c r="BHE52" s="77"/>
      <c r="BHF52" s="77"/>
      <c r="BHG52" s="77"/>
      <c r="BHH52" s="77"/>
      <c r="BHI52" s="77"/>
      <c r="BHJ52" s="77"/>
      <c r="BHK52" s="77"/>
      <c r="BHL52" s="77"/>
      <c r="BHM52" s="77"/>
      <c r="BHN52" s="77"/>
      <c r="BHO52" s="77"/>
      <c r="BHP52" s="77"/>
      <c r="BHQ52" s="77"/>
      <c r="BHR52" s="77"/>
      <c r="BHS52" s="77"/>
      <c r="BHT52" s="77"/>
      <c r="BHU52" s="77"/>
      <c r="BHV52" s="77"/>
      <c r="BHW52" s="77"/>
      <c r="BHX52" s="77"/>
      <c r="BHY52" s="77"/>
      <c r="BHZ52" s="77"/>
      <c r="BIA52" s="77"/>
      <c r="BIB52" s="77"/>
      <c r="BIC52" s="77"/>
      <c r="BID52" s="77"/>
      <c r="BIE52" s="77"/>
      <c r="BIF52" s="77"/>
      <c r="BIG52" s="77"/>
      <c r="BIH52" s="77"/>
      <c r="BII52" s="77"/>
      <c r="BIJ52" s="77"/>
      <c r="BIK52" s="77"/>
      <c r="BIL52" s="77"/>
      <c r="BIM52" s="77"/>
      <c r="BIN52" s="77"/>
      <c r="BIO52" s="77"/>
      <c r="BIP52" s="77"/>
      <c r="BIQ52" s="77"/>
      <c r="BIR52" s="77"/>
      <c r="BIS52" s="77"/>
      <c r="BIT52" s="77"/>
      <c r="BIU52" s="77"/>
      <c r="BIV52" s="77"/>
      <c r="BIW52" s="77"/>
      <c r="BIX52" s="77"/>
      <c r="BIY52" s="77"/>
      <c r="BIZ52" s="77"/>
      <c r="BJA52" s="77"/>
      <c r="BJB52" s="77"/>
      <c r="BJC52" s="77"/>
      <c r="BJD52" s="77"/>
      <c r="BJE52" s="77"/>
      <c r="BJF52" s="77"/>
      <c r="BJG52" s="77"/>
      <c r="BJH52" s="77"/>
      <c r="BJI52" s="77"/>
      <c r="BJJ52" s="77"/>
      <c r="BJK52" s="77"/>
      <c r="BJL52" s="77"/>
      <c r="BJM52" s="77"/>
      <c r="BJN52" s="77"/>
      <c r="BJO52" s="77"/>
      <c r="BJP52" s="77"/>
      <c r="BJQ52" s="77"/>
      <c r="BJR52" s="77"/>
      <c r="BJS52" s="77"/>
      <c r="BJT52" s="77"/>
      <c r="BJU52" s="77"/>
      <c r="BJV52" s="77"/>
      <c r="BJW52" s="77"/>
      <c r="BJX52" s="77"/>
      <c r="BJY52" s="77"/>
      <c r="BJZ52" s="77"/>
      <c r="BKA52" s="77"/>
      <c r="BKB52" s="77"/>
      <c r="BKC52" s="77"/>
      <c r="BKD52" s="77"/>
      <c r="BKE52" s="77"/>
      <c r="BKF52" s="77"/>
      <c r="BKG52" s="77"/>
      <c r="BKH52" s="77"/>
      <c r="BKI52" s="77"/>
      <c r="BKJ52" s="77"/>
      <c r="BKK52" s="77"/>
      <c r="BKL52" s="77"/>
      <c r="BKM52" s="77"/>
      <c r="BKN52" s="77"/>
      <c r="BKO52" s="77"/>
      <c r="BKP52" s="77"/>
      <c r="BKQ52" s="77"/>
      <c r="BKR52" s="77"/>
      <c r="BKS52" s="77"/>
      <c r="BKT52" s="77"/>
      <c r="BKU52" s="77"/>
      <c r="BKV52" s="77"/>
      <c r="BKW52" s="77"/>
      <c r="BKX52" s="77"/>
      <c r="BKY52" s="77"/>
      <c r="BKZ52" s="77"/>
      <c r="BLA52" s="77"/>
      <c r="BLB52" s="77"/>
      <c r="BLC52" s="77"/>
      <c r="BLD52" s="77"/>
      <c r="BLE52" s="77"/>
      <c r="BLF52" s="77"/>
      <c r="BLG52" s="77"/>
      <c r="BLH52" s="77"/>
      <c r="BLI52" s="77"/>
      <c r="BLJ52" s="77"/>
      <c r="BLK52" s="77"/>
      <c r="BLL52" s="77"/>
      <c r="BLM52" s="77"/>
      <c r="BLN52" s="77"/>
      <c r="BLO52" s="77"/>
      <c r="BLP52" s="77"/>
      <c r="BLQ52" s="77"/>
      <c r="BLR52" s="77"/>
      <c r="BLS52" s="77"/>
      <c r="BLT52" s="77"/>
      <c r="BLU52" s="77"/>
      <c r="BLV52" s="77"/>
      <c r="BLW52" s="77"/>
      <c r="BLX52" s="77"/>
      <c r="BLY52" s="77"/>
      <c r="BLZ52" s="77"/>
      <c r="BMA52" s="77"/>
      <c r="BMB52" s="77"/>
      <c r="BMC52" s="77"/>
      <c r="BMD52" s="77"/>
      <c r="BME52" s="77"/>
      <c r="BMF52" s="77"/>
      <c r="BMG52" s="77"/>
      <c r="BMH52" s="77"/>
      <c r="BMI52" s="77"/>
      <c r="BMJ52" s="77"/>
      <c r="BMK52" s="77"/>
      <c r="BML52" s="77"/>
      <c r="BMM52" s="77"/>
      <c r="BMN52" s="77"/>
      <c r="BMO52" s="77"/>
      <c r="BMP52" s="77"/>
      <c r="BMQ52" s="77"/>
      <c r="BMR52" s="77"/>
      <c r="BMS52" s="77"/>
      <c r="BMT52" s="77"/>
      <c r="BMU52" s="77"/>
      <c r="BMV52" s="77"/>
      <c r="BMW52" s="77"/>
      <c r="BMX52" s="77"/>
      <c r="BMY52" s="77"/>
      <c r="BMZ52" s="77"/>
      <c r="BNA52" s="77"/>
      <c r="BNB52" s="77"/>
      <c r="BNC52" s="77"/>
      <c r="BND52" s="77"/>
      <c r="BNE52" s="77"/>
      <c r="BNF52" s="77"/>
      <c r="BNG52" s="77"/>
      <c r="BNH52" s="77"/>
      <c r="BNI52" s="77"/>
      <c r="BNJ52" s="77"/>
      <c r="BNK52" s="77"/>
      <c r="BNL52" s="77"/>
      <c r="BNM52" s="77"/>
      <c r="BNN52" s="77"/>
      <c r="BNO52" s="77"/>
      <c r="BNP52" s="77"/>
      <c r="BNQ52" s="77"/>
      <c r="BNR52" s="77"/>
      <c r="BNS52" s="77"/>
      <c r="BNT52" s="77"/>
      <c r="BNU52" s="77"/>
      <c r="BNV52" s="77"/>
      <c r="BNW52" s="77"/>
      <c r="BNX52" s="77"/>
      <c r="BNY52" s="77"/>
      <c r="BNZ52" s="77"/>
      <c r="BOA52" s="77"/>
      <c r="BOB52" s="77"/>
      <c r="BOC52" s="77"/>
      <c r="BOD52" s="77"/>
      <c r="BOE52" s="77"/>
      <c r="BOF52" s="77"/>
      <c r="BOG52" s="77"/>
      <c r="BOH52" s="77"/>
      <c r="BOI52" s="77"/>
      <c r="BOJ52" s="77"/>
      <c r="BOK52" s="77"/>
      <c r="BOL52" s="77"/>
      <c r="BOM52" s="77"/>
      <c r="BON52" s="77"/>
      <c r="BOO52" s="77"/>
      <c r="BOP52" s="77"/>
      <c r="BOQ52" s="77"/>
      <c r="BOR52" s="77"/>
      <c r="BOS52" s="77"/>
      <c r="BOT52" s="77"/>
      <c r="BOU52" s="77"/>
      <c r="BOV52" s="77"/>
      <c r="BOW52" s="77"/>
      <c r="BOX52" s="77"/>
      <c r="BOY52" s="77"/>
      <c r="BOZ52" s="77"/>
      <c r="BPA52" s="77"/>
      <c r="BPB52" s="77"/>
      <c r="BPC52" s="77"/>
      <c r="BPD52" s="77"/>
      <c r="BPE52" s="77"/>
      <c r="BPF52" s="77"/>
      <c r="BPG52" s="77"/>
      <c r="BPH52" s="77"/>
      <c r="BPI52" s="77"/>
      <c r="BPJ52" s="77"/>
      <c r="BPK52" s="77"/>
      <c r="BPL52" s="77"/>
      <c r="BPM52" s="77"/>
      <c r="BPN52" s="77"/>
      <c r="BPO52" s="77"/>
      <c r="BPP52" s="77"/>
      <c r="BPQ52" s="77"/>
      <c r="BPR52" s="77"/>
      <c r="BPS52" s="77"/>
      <c r="BPT52" s="77"/>
      <c r="BPU52" s="77"/>
      <c r="BPV52" s="77"/>
      <c r="BPW52" s="77"/>
      <c r="BPX52" s="77"/>
      <c r="BPY52" s="77"/>
      <c r="BPZ52" s="77"/>
      <c r="BQA52" s="77"/>
      <c r="BQB52" s="77"/>
      <c r="BQC52" s="77"/>
      <c r="BQD52" s="77"/>
      <c r="BQE52" s="77"/>
      <c r="BQF52" s="77"/>
      <c r="BQG52" s="77"/>
      <c r="BQH52" s="77"/>
      <c r="BQI52" s="77"/>
      <c r="BQJ52" s="77"/>
      <c r="BQK52" s="77"/>
      <c r="BQL52" s="77"/>
      <c r="BQM52" s="77"/>
      <c r="BQN52" s="77"/>
      <c r="BQO52" s="77"/>
      <c r="BQP52" s="77"/>
      <c r="BQQ52" s="77"/>
      <c r="BQR52" s="77"/>
      <c r="BQS52" s="77"/>
      <c r="BQT52" s="77"/>
      <c r="BQU52" s="77"/>
      <c r="BQV52" s="77"/>
      <c r="BQW52" s="77"/>
      <c r="BQX52" s="77"/>
      <c r="BQY52" s="77"/>
      <c r="BQZ52" s="77"/>
      <c r="BRA52" s="77"/>
      <c r="BRB52" s="77"/>
      <c r="BRC52" s="77"/>
      <c r="BRD52" s="77"/>
      <c r="BRE52" s="77"/>
      <c r="BRF52" s="77"/>
      <c r="BRG52" s="77"/>
      <c r="BRH52" s="77"/>
      <c r="BRI52" s="77"/>
      <c r="BRJ52" s="77"/>
      <c r="BRK52" s="77"/>
      <c r="BRL52" s="77"/>
      <c r="BRM52" s="77"/>
      <c r="BRN52" s="77"/>
      <c r="BRO52" s="77"/>
      <c r="BRP52" s="77"/>
      <c r="BRQ52" s="77"/>
      <c r="BRR52" s="77"/>
      <c r="BRS52" s="77"/>
      <c r="BRT52" s="77"/>
      <c r="BRU52" s="77"/>
      <c r="BRV52" s="77"/>
      <c r="BRW52" s="77"/>
      <c r="BRX52" s="77"/>
      <c r="BRY52" s="77"/>
      <c r="BRZ52" s="77"/>
      <c r="BSA52" s="77"/>
      <c r="BSB52" s="77"/>
      <c r="BSC52" s="77"/>
      <c r="BSD52" s="77"/>
      <c r="BSE52" s="77"/>
      <c r="BSF52" s="77"/>
      <c r="BSG52" s="77"/>
      <c r="BSH52" s="77"/>
      <c r="BSI52" s="77"/>
      <c r="BSJ52" s="77"/>
      <c r="BSK52" s="77"/>
      <c r="BSL52" s="77"/>
      <c r="BSM52" s="77"/>
      <c r="BSN52" s="77"/>
      <c r="BSO52" s="77"/>
      <c r="BSP52" s="77"/>
      <c r="BSQ52" s="77"/>
      <c r="BSR52" s="77"/>
      <c r="BSS52" s="77"/>
      <c r="BST52" s="77"/>
      <c r="BSU52" s="77"/>
      <c r="BSV52" s="77"/>
      <c r="BSW52" s="77"/>
      <c r="BSX52" s="77"/>
      <c r="BSY52" s="77"/>
      <c r="BSZ52" s="77"/>
      <c r="BTA52" s="77"/>
      <c r="BTB52" s="77"/>
      <c r="BTC52" s="77"/>
      <c r="BTD52" s="77"/>
      <c r="BTE52" s="77"/>
      <c r="BTF52" s="77"/>
      <c r="BTG52" s="77"/>
      <c r="BTH52" s="77"/>
      <c r="BTI52" s="77"/>
      <c r="BTJ52" s="77"/>
      <c r="BTK52" s="77"/>
      <c r="BTL52" s="77"/>
      <c r="BTM52" s="77"/>
      <c r="BTN52" s="77"/>
      <c r="BTO52" s="77"/>
      <c r="BTP52" s="77"/>
      <c r="BTQ52" s="77"/>
      <c r="BTR52" s="77"/>
      <c r="BTS52" s="77"/>
      <c r="BTT52" s="77"/>
      <c r="BTU52" s="77"/>
      <c r="BTV52" s="77"/>
      <c r="BTW52" s="77"/>
      <c r="BTX52" s="77"/>
      <c r="BTY52" s="77"/>
      <c r="BTZ52" s="77"/>
      <c r="BUA52" s="77"/>
      <c r="BUB52" s="77"/>
      <c r="BUC52" s="77"/>
      <c r="BUD52" s="77"/>
      <c r="BUE52" s="77"/>
      <c r="BUF52" s="77"/>
      <c r="BUG52" s="77"/>
      <c r="BUH52" s="77"/>
      <c r="BUI52" s="77"/>
      <c r="BUJ52" s="77"/>
      <c r="BUK52" s="77"/>
      <c r="BUL52" s="77"/>
      <c r="BUM52" s="77"/>
      <c r="BUN52" s="77"/>
      <c r="BUO52" s="77"/>
      <c r="BUP52" s="77"/>
      <c r="BUQ52" s="77"/>
      <c r="BUR52" s="77"/>
      <c r="BUS52" s="77"/>
      <c r="BUT52" s="77"/>
      <c r="BUU52" s="77"/>
      <c r="BUV52" s="77"/>
      <c r="BUW52" s="77"/>
      <c r="BUX52" s="77"/>
      <c r="BUY52" s="77"/>
      <c r="BUZ52" s="77"/>
      <c r="BVA52" s="77"/>
      <c r="BVB52" s="77"/>
      <c r="BVC52" s="77"/>
      <c r="BVD52" s="77"/>
      <c r="BVE52" s="77"/>
      <c r="BVF52" s="77"/>
      <c r="BVG52" s="77"/>
      <c r="BVH52" s="77"/>
      <c r="BVI52" s="77"/>
      <c r="BVJ52" s="77"/>
      <c r="BVK52" s="77"/>
      <c r="BVL52" s="77"/>
      <c r="BVM52" s="77"/>
      <c r="BVN52" s="77"/>
      <c r="BVO52" s="77"/>
      <c r="BVP52" s="77"/>
      <c r="BVQ52" s="77"/>
      <c r="BVR52" s="77"/>
      <c r="BVS52" s="77"/>
      <c r="BVT52" s="77"/>
      <c r="BVU52" s="77"/>
      <c r="BVV52" s="77"/>
      <c r="BVW52" s="77"/>
      <c r="BVX52" s="77"/>
      <c r="BVY52" s="77"/>
      <c r="BVZ52" s="77"/>
      <c r="BWA52" s="77"/>
      <c r="BWB52" s="77"/>
      <c r="BWC52" s="77"/>
      <c r="BWD52" s="77"/>
      <c r="BWE52" s="77"/>
      <c r="BWF52" s="77"/>
      <c r="BWG52" s="77"/>
      <c r="BWH52" s="77"/>
      <c r="BWI52" s="77"/>
      <c r="BWJ52" s="77"/>
      <c r="BWK52" s="77"/>
      <c r="BWL52" s="77"/>
      <c r="BWM52" s="77"/>
      <c r="BWN52" s="77"/>
      <c r="BWO52" s="77"/>
      <c r="BWP52" s="77"/>
      <c r="BWQ52" s="77"/>
      <c r="BWR52" s="77"/>
      <c r="BWS52" s="77"/>
      <c r="BWT52" s="77"/>
      <c r="BWU52" s="77"/>
      <c r="BWV52" s="77"/>
      <c r="BWW52" s="77"/>
      <c r="BWX52" s="77"/>
      <c r="BWY52" s="77"/>
      <c r="BWZ52" s="77"/>
      <c r="BXA52" s="77"/>
      <c r="BXB52" s="77"/>
      <c r="BXC52" s="77"/>
      <c r="BXD52" s="77"/>
      <c r="BXE52" s="77"/>
      <c r="BXF52" s="77"/>
      <c r="BXG52" s="77"/>
      <c r="BXH52" s="77"/>
      <c r="BXI52" s="77"/>
      <c r="BXJ52" s="77"/>
      <c r="BXK52" s="77"/>
      <c r="BXL52" s="77"/>
      <c r="BXM52" s="77"/>
      <c r="BXN52" s="77"/>
      <c r="BXO52" s="77"/>
      <c r="BXP52" s="77"/>
      <c r="BXQ52" s="77"/>
      <c r="BXR52" s="77"/>
      <c r="BXS52" s="77"/>
      <c r="BXT52" s="77"/>
      <c r="BXU52" s="77"/>
      <c r="BXV52" s="77"/>
      <c r="BXW52" s="77"/>
      <c r="BXX52" s="77"/>
      <c r="BXY52" s="77"/>
      <c r="BXZ52" s="77"/>
      <c r="BYA52" s="77"/>
      <c r="BYB52" s="77"/>
      <c r="BYC52" s="77"/>
      <c r="BYD52" s="77"/>
      <c r="BYE52" s="77"/>
      <c r="BYF52" s="77"/>
      <c r="BYG52" s="77"/>
      <c r="BYH52" s="77"/>
      <c r="BYI52" s="77"/>
      <c r="BYJ52" s="77"/>
      <c r="BYK52" s="77"/>
      <c r="BYL52" s="77"/>
      <c r="BYM52" s="77"/>
      <c r="BYN52" s="77"/>
      <c r="BYO52" s="77"/>
      <c r="BYP52" s="77"/>
      <c r="BYQ52" s="77"/>
      <c r="BYR52" s="77"/>
      <c r="BYS52" s="77"/>
      <c r="BYT52" s="77"/>
      <c r="BYU52" s="77"/>
      <c r="BYV52" s="77"/>
      <c r="BYW52" s="77"/>
      <c r="BYX52" s="77"/>
      <c r="BYY52" s="77"/>
      <c r="BYZ52" s="77"/>
      <c r="BZA52" s="77"/>
      <c r="BZB52" s="77"/>
      <c r="BZC52" s="77"/>
      <c r="BZD52" s="77"/>
      <c r="BZE52" s="77"/>
      <c r="BZF52" s="77"/>
      <c r="BZG52" s="77"/>
      <c r="BZH52" s="77"/>
      <c r="BZI52" s="77"/>
      <c r="BZJ52" s="77"/>
      <c r="BZK52" s="77"/>
      <c r="BZL52" s="77"/>
      <c r="BZM52" s="77"/>
      <c r="BZN52" s="77"/>
      <c r="BZO52" s="77"/>
      <c r="BZP52" s="77"/>
      <c r="BZQ52" s="77"/>
      <c r="BZR52" s="77"/>
      <c r="BZS52" s="77"/>
      <c r="BZT52" s="77"/>
      <c r="BZU52" s="77"/>
      <c r="BZV52" s="77"/>
      <c r="BZW52" s="77"/>
      <c r="BZX52" s="77"/>
      <c r="BZY52" s="77"/>
      <c r="BZZ52" s="77"/>
      <c r="CAA52" s="77"/>
      <c r="CAB52" s="77"/>
      <c r="CAC52" s="77"/>
      <c r="CAD52" s="77"/>
      <c r="CAE52" s="77"/>
      <c r="CAF52" s="77"/>
      <c r="CAG52" s="77"/>
      <c r="CAH52" s="77"/>
      <c r="CAI52" s="77"/>
      <c r="CAJ52" s="77"/>
    </row>
    <row r="53" spans="1:2064" s="7" customFormat="1" ht="15.5">
      <c r="A53" s="77"/>
      <c r="B53" s="304" t="s">
        <v>109</v>
      </c>
      <c r="C53" s="305"/>
      <c r="D53" s="305"/>
      <c r="E53" s="305"/>
      <c r="F53" s="305"/>
      <c r="G53" s="305"/>
      <c r="H53" s="305"/>
      <c r="I53" s="306"/>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c r="FO53" s="77"/>
      <c r="FP53" s="77"/>
      <c r="FQ53" s="77"/>
      <c r="FR53" s="77"/>
      <c r="FS53" s="77"/>
      <c r="FT53" s="77"/>
      <c r="FU53" s="77"/>
      <c r="FV53" s="77"/>
      <c r="FW53" s="77"/>
      <c r="FX53" s="77"/>
      <c r="FY53" s="77"/>
      <c r="FZ53" s="77"/>
      <c r="GA53" s="77"/>
      <c r="GB53" s="77"/>
      <c r="GC53" s="77"/>
      <c r="GD53" s="77"/>
      <c r="GE53" s="77"/>
      <c r="GF53" s="77"/>
      <c r="GG53" s="77"/>
      <c r="GH53" s="77"/>
      <c r="GI53" s="77"/>
      <c r="GJ53" s="77"/>
      <c r="GK53" s="77"/>
      <c r="GL53" s="77"/>
      <c r="GM53" s="77"/>
      <c r="GN53" s="77"/>
      <c r="GO53" s="77"/>
      <c r="GP53" s="77"/>
      <c r="GQ53" s="77"/>
      <c r="GR53" s="77"/>
      <c r="GS53" s="77"/>
      <c r="GT53" s="77"/>
      <c r="GU53" s="77"/>
      <c r="GV53" s="77"/>
      <c r="GW53" s="77"/>
      <c r="GX53" s="77"/>
      <c r="GY53" s="77"/>
      <c r="GZ53" s="77"/>
      <c r="HA53" s="77"/>
      <c r="HB53" s="77"/>
      <c r="HC53" s="77"/>
      <c r="HD53" s="77"/>
      <c r="HE53" s="77"/>
      <c r="HF53" s="77"/>
      <c r="HG53" s="77"/>
      <c r="HH53" s="77"/>
      <c r="HI53" s="77"/>
      <c r="HJ53" s="77"/>
      <c r="HK53" s="77"/>
      <c r="HL53" s="77"/>
      <c r="HM53" s="77"/>
      <c r="HN53" s="77"/>
      <c r="HO53" s="77"/>
      <c r="HP53" s="77"/>
      <c r="HQ53" s="77"/>
      <c r="HR53" s="77"/>
      <c r="HS53" s="77"/>
      <c r="HT53" s="77"/>
      <c r="HU53" s="77"/>
      <c r="HV53" s="77"/>
      <c r="HW53" s="77"/>
      <c r="HX53" s="77"/>
      <c r="HY53" s="77"/>
      <c r="HZ53" s="77"/>
      <c r="IA53" s="77"/>
      <c r="IB53" s="77"/>
      <c r="IC53" s="77"/>
      <c r="ID53" s="77"/>
      <c r="IE53" s="77"/>
      <c r="IF53" s="77"/>
      <c r="IG53" s="77"/>
      <c r="IH53" s="77"/>
      <c r="II53" s="77"/>
      <c r="IJ53" s="77"/>
      <c r="IK53" s="77"/>
      <c r="IL53" s="77"/>
      <c r="IM53" s="77"/>
      <c r="IN53" s="77"/>
      <c r="IO53" s="77"/>
      <c r="IP53" s="77"/>
      <c r="IQ53" s="77"/>
      <c r="IR53" s="77"/>
      <c r="IS53" s="77"/>
      <c r="IT53" s="77"/>
      <c r="IU53" s="77"/>
      <c r="IV53" s="77"/>
      <c r="IW53" s="77"/>
      <c r="IX53" s="77"/>
      <c r="IY53" s="77"/>
      <c r="IZ53" s="77"/>
      <c r="JA53" s="77"/>
      <c r="JB53" s="77"/>
      <c r="JC53" s="77"/>
      <c r="JD53" s="77"/>
      <c r="JE53" s="77"/>
      <c r="JF53" s="77"/>
      <c r="JG53" s="77"/>
      <c r="JH53" s="77"/>
      <c r="JI53" s="77"/>
      <c r="JJ53" s="77"/>
      <c r="JK53" s="77"/>
      <c r="JL53" s="77"/>
      <c r="JM53" s="77"/>
      <c r="JN53" s="77"/>
      <c r="JO53" s="77"/>
      <c r="JP53" s="77"/>
      <c r="JQ53" s="77"/>
      <c r="JR53" s="77"/>
      <c r="JS53" s="77"/>
      <c r="JT53" s="77"/>
      <c r="JU53" s="77"/>
      <c r="JV53" s="77"/>
      <c r="JW53" s="77"/>
      <c r="JX53" s="77"/>
      <c r="JY53" s="77"/>
      <c r="JZ53" s="77"/>
      <c r="KA53" s="77"/>
      <c r="KB53" s="77"/>
      <c r="KC53" s="77"/>
      <c r="KD53" s="77"/>
      <c r="KE53" s="77"/>
      <c r="KF53" s="77"/>
      <c r="KG53" s="77"/>
      <c r="KH53" s="77"/>
      <c r="KI53" s="77"/>
      <c r="KJ53" s="77"/>
      <c r="KK53" s="77"/>
      <c r="KL53" s="77"/>
      <c r="KM53" s="77"/>
      <c r="KN53" s="77"/>
      <c r="KO53" s="77"/>
      <c r="KP53" s="77"/>
      <c r="KQ53" s="77"/>
      <c r="KR53" s="77"/>
      <c r="KS53" s="77"/>
      <c r="KT53" s="77"/>
      <c r="KU53" s="77"/>
      <c r="KV53" s="77"/>
      <c r="KW53" s="77"/>
      <c r="KX53" s="77"/>
      <c r="KY53" s="77"/>
      <c r="KZ53" s="77"/>
      <c r="LA53" s="77"/>
      <c r="LB53" s="77"/>
      <c r="LC53" s="77"/>
      <c r="LD53" s="77"/>
      <c r="LE53" s="77"/>
      <c r="LF53" s="77"/>
      <c r="LG53" s="77"/>
      <c r="LH53" s="77"/>
      <c r="LI53" s="77"/>
      <c r="LJ53" s="77"/>
      <c r="LK53" s="77"/>
      <c r="LL53" s="77"/>
      <c r="LM53" s="77"/>
      <c r="LN53" s="77"/>
      <c r="LO53" s="77"/>
      <c r="LP53" s="77"/>
      <c r="LQ53" s="77"/>
      <c r="LR53" s="77"/>
      <c r="LS53" s="77"/>
      <c r="LT53" s="77"/>
      <c r="LU53" s="77"/>
      <c r="LV53" s="77"/>
      <c r="LW53" s="77"/>
      <c r="LX53" s="77"/>
      <c r="LY53" s="77"/>
      <c r="LZ53" s="77"/>
      <c r="MA53" s="77"/>
      <c r="MB53" s="77"/>
      <c r="MC53" s="77"/>
      <c r="MD53" s="77"/>
      <c r="ME53" s="77"/>
      <c r="MF53" s="77"/>
      <c r="MG53" s="77"/>
      <c r="MH53" s="77"/>
      <c r="MI53" s="77"/>
      <c r="MJ53" s="77"/>
      <c r="MK53" s="77"/>
      <c r="ML53" s="77"/>
      <c r="MM53" s="77"/>
      <c r="MN53" s="77"/>
      <c r="MO53" s="77"/>
      <c r="MP53" s="77"/>
      <c r="MQ53" s="77"/>
      <c r="MR53" s="77"/>
      <c r="MS53" s="77"/>
      <c r="MT53" s="77"/>
      <c r="MU53" s="77"/>
      <c r="MV53" s="77"/>
      <c r="MW53" s="77"/>
      <c r="MX53" s="77"/>
      <c r="MY53" s="77"/>
      <c r="MZ53" s="77"/>
      <c r="NA53" s="77"/>
      <c r="NB53" s="77"/>
      <c r="NC53" s="77"/>
      <c r="ND53" s="77"/>
      <c r="NE53" s="77"/>
      <c r="NF53" s="77"/>
      <c r="NG53" s="77"/>
      <c r="NH53" s="77"/>
      <c r="NI53" s="77"/>
      <c r="NJ53" s="77"/>
      <c r="NK53" s="77"/>
      <c r="NL53" s="77"/>
      <c r="NM53" s="77"/>
      <c r="NN53" s="77"/>
      <c r="NO53" s="77"/>
      <c r="NP53" s="77"/>
      <c r="NQ53" s="77"/>
      <c r="NR53" s="77"/>
      <c r="NS53" s="77"/>
      <c r="NT53" s="77"/>
      <c r="NU53" s="77"/>
      <c r="NV53" s="77"/>
      <c r="NW53" s="77"/>
      <c r="NX53" s="77"/>
      <c r="NY53" s="77"/>
      <c r="NZ53" s="77"/>
      <c r="OA53" s="77"/>
      <c r="OB53" s="77"/>
      <c r="OC53" s="77"/>
      <c r="OD53" s="77"/>
      <c r="OE53" s="77"/>
      <c r="OF53" s="77"/>
      <c r="OG53" s="77"/>
      <c r="OH53" s="77"/>
      <c r="OI53" s="77"/>
      <c r="OJ53" s="77"/>
      <c r="OK53" s="77"/>
      <c r="OL53" s="77"/>
      <c r="OM53" s="77"/>
      <c r="ON53" s="77"/>
      <c r="OO53" s="77"/>
      <c r="OP53" s="77"/>
      <c r="OQ53" s="77"/>
      <c r="OR53" s="77"/>
      <c r="OS53" s="77"/>
      <c r="OT53" s="77"/>
      <c r="OU53" s="77"/>
      <c r="OV53" s="77"/>
      <c r="OW53" s="77"/>
      <c r="OX53" s="77"/>
      <c r="OY53" s="77"/>
      <c r="OZ53" s="77"/>
      <c r="PA53" s="77"/>
      <c r="PB53" s="77"/>
      <c r="PC53" s="77"/>
      <c r="PD53" s="77"/>
      <c r="PE53" s="77"/>
      <c r="PF53" s="77"/>
      <c r="PG53" s="77"/>
      <c r="PH53" s="77"/>
      <c r="PI53" s="77"/>
      <c r="PJ53" s="77"/>
      <c r="PK53" s="77"/>
      <c r="PL53" s="77"/>
      <c r="PM53" s="77"/>
      <c r="PN53" s="77"/>
      <c r="PO53" s="77"/>
      <c r="PP53" s="77"/>
      <c r="PQ53" s="77"/>
      <c r="PR53" s="77"/>
      <c r="PS53" s="77"/>
      <c r="PT53" s="77"/>
      <c r="PU53" s="77"/>
      <c r="PV53" s="77"/>
      <c r="PW53" s="77"/>
      <c r="PX53" s="77"/>
      <c r="PY53" s="77"/>
      <c r="PZ53" s="77"/>
      <c r="QA53" s="77"/>
      <c r="QB53" s="77"/>
      <c r="QC53" s="77"/>
      <c r="QD53" s="77"/>
      <c r="QE53" s="77"/>
      <c r="QF53" s="77"/>
      <c r="QG53" s="77"/>
      <c r="QH53" s="77"/>
      <c r="QI53" s="77"/>
      <c r="QJ53" s="77"/>
      <c r="QK53" s="77"/>
      <c r="QL53" s="77"/>
      <c r="QM53" s="77"/>
      <c r="QN53" s="77"/>
      <c r="QO53" s="77"/>
      <c r="QP53" s="77"/>
      <c r="QQ53" s="77"/>
      <c r="QR53" s="77"/>
      <c r="QS53" s="77"/>
      <c r="QT53" s="77"/>
      <c r="QU53" s="77"/>
      <c r="QV53" s="77"/>
      <c r="QW53" s="77"/>
      <c r="QX53" s="77"/>
      <c r="QY53" s="77"/>
      <c r="QZ53" s="77"/>
      <c r="RA53" s="77"/>
      <c r="RB53" s="77"/>
      <c r="RC53" s="77"/>
      <c r="RD53" s="77"/>
      <c r="RE53" s="77"/>
      <c r="RF53" s="77"/>
      <c r="RG53" s="77"/>
      <c r="RH53" s="77"/>
      <c r="RI53" s="77"/>
      <c r="RJ53" s="77"/>
      <c r="RK53" s="77"/>
      <c r="RL53" s="77"/>
      <c r="RM53" s="77"/>
      <c r="RN53" s="77"/>
      <c r="RO53" s="77"/>
      <c r="RP53" s="77"/>
      <c r="RQ53" s="77"/>
      <c r="RR53" s="77"/>
      <c r="RS53" s="77"/>
      <c r="RT53" s="77"/>
      <c r="RU53" s="77"/>
      <c r="RV53" s="77"/>
      <c r="RW53" s="77"/>
      <c r="RX53" s="77"/>
      <c r="RY53" s="77"/>
      <c r="RZ53" s="77"/>
      <c r="SA53" s="77"/>
      <c r="SB53" s="77"/>
      <c r="SC53" s="77"/>
      <c r="SD53" s="77"/>
      <c r="SE53" s="77"/>
      <c r="SF53" s="77"/>
      <c r="SG53" s="77"/>
      <c r="SH53" s="77"/>
      <c r="SI53" s="77"/>
      <c r="SJ53" s="77"/>
      <c r="SK53" s="77"/>
      <c r="SL53" s="77"/>
      <c r="SM53" s="77"/>
      <c r="SN53" s="77"/>
      <c r="SO53" s="77"/>
      <c r="SP53" s="77"/>
      <c r="SQ53" s="77"/>
      <c r="SR53" s="77"/>
      <c r="SS53" s="77"/>
      <c r="ST53" s="77"/>
      <c r="SU53" s="77"/>
      <c r="SV53" s="77"/>
      <c r="SW53" s="77"/>
      <c r="SX53" s="77"/>
      <c r="SY53" s="77"/>
      <c r="SZ53" s="77"/>
      <c r="TA53" s="77"/>
      <c r="TB53" s="77"/>
      <c r="TC53" s="77"/>
      <c r="TD53" s="77"/>
      <c r="TE53" s="77"/>
      <c r="TF53" s="77"/>
      <c r="TG53" s="77"/>
      <c r="TH53" s="77"/>
      <c r="TI53" s="77"/>
      <c r="TJ53" s="77"/>
      <c r="TK53" s="77"/>
      <c r="TL53" s="77"/>
      <c r="TM53" s="77"/>
      <c r="TN53" s="77"/>
      <c r="TO53" s="77"/>
      <c r="TP53" s="77"/>
      <c r="TQ53" s="77"/>
      <c r="TR53" s="77"/>
      <c r="TS53" s="77"/>
      <c r="TT53" s="77"/>
      <c r="TU53" s="77"/>
      <c r="TV53" s="77"/>
      <c r="TW53" s="77"/>
      <c r="TX53" s="77"/>
      <c r="TY53" s="77"/>
      <c r="TZ53" s="77"/>
      <c r="UA53" s="77"/>
      <c r="UB53" s="77"/>
      <c r="UC53" s="77"/>
      <c r="UD53" s="77"/>
      <c r="UE53" s="77"/>
      <c r="UF53" s="77"/>
      <c r="UG53" s="77"/>
      <c r="UH53" s="77"/>
      <c r="UI53" s="77"/>
      <c r="UJ53" s="77"/>
      <c r="UK53" s="77"/>
      <c r="UL53" s="77"/>
      <c r="UM53" s="77"/>
      <c r="UN53" s="77"/>
      <c r="UO53" s="77"/>
      <c r="UP53" s="77"/>
      <c r="UQ53" s="77"/>
      <c r="UR53" s="77"/>
      <c r="US53" s="77"/>
      <c r="UT53" s="77"/>
      <c r="UU53" s="77"/>
      <c r="UV53" s="77"/>
      <c r="UW53" s="77"/>
      <c r="UX53" s="77"/>
      <c r="UY53" s="77"/>
      <c r="UZ53" s="77"/>
      <c r="VA53" s="77"/>
      <c r="VB53" s="77"/>
      <c r="VC53" s="77"/>
      <c r="VD53" s="77"/>
      <c r="VE53" s="77"/>
      <c r="VF53" s="77"/>
      <c r="VG53" s="77"/>
      <c r="VH53" s="77"/>
      <c r="VI53" s="77"/>
      <c r="VJ53" s="77"/>
      <c r="VK53" s="77"/>
      <c r="VL53" s="77"/>
      <c r="VM53" s="77"/>
      <c r="VN53" s="77"/>
      <c r="VO53" s="77"/>
      <c r="VP53" s="77"/>
      <c r="VQ53" s="77"/>
      <c r="VR53" s="77"/>
      <c r="VS53" s="77"/>
      <c r="VT53" s="77"/>
      <c r="VU53" s="77"/>
      <c r="VV53" s="77"/>
      <c r="VW53" s="77"/>
      <c r="VX53" s="77"/>
      <c r="VY53" s="77"/>
      <c r="VZ53" s="77"/>
      <c r="WA53" s="77"/>
      <c r="WB53" s="77"/>
      <c r="WC53" s="77"/>
      <c r="WD53" s="77"/>
      <c r="WE53" s="77"/>
      <c r="WF53" s="77"/>
      <c r="WG53" s="77"/>
      <c r="WH53" s="77"/>
      <c r="WI53" s="77"/>
      <c r="WJ53" s="77"/>
      <c r="WK53" s="77"/>
      <c r="WL53" s="77"/>
      <c r="WM53" s="77"/>
      <c r="WN53" s="77"/>
      <c r="WO53" s="77"/>
      <c r="WP53" s="77"/>
      <c r="WQ53" s="77"/>
      <c r="WR53" s="77"/>
      <c r="WS53" s="77"/>
      <c r="WT53" s="77"/>
      <c r="WU53" s="77"/>
      <c r="WV53" s="77"/>
      <c r="WW53" s="77"/>
      <c r="WX53" s="77"/>
      <c r="WY53" s="77"/>
      <c r="WZ53" s="77"/>
      <c r="XA53" s="77"/>
      <c r="XB53" s="77"/>
      <c r="XC53" s="77"/>
      <c r="XD53" s="77"/>
      <c r="XE53" s="77"/>
      <c r="XF53" s="77"/>
      <c r="XG53" s="77"/>
      <c r="XH53" s="77"/>
      <c r="XI53" s="77"/>
      <c r="XJ53" s="77"/>
      <c r="XK53" s="77"/>
      <c r="XL53" s="77"/>
      <c r="XM53" s="77"/>
      <c r="XN53" s="77"/>
      <c r="XO53" s="77"/>
      <c r="XP53" s="77"/>
      <c r="XQ53" s="77"/>
      <c r="XR53" s="77"/>
      <c r="XS53" s="77"/>
      <c r="XT53" s="77"/>
      <c r="XU53" s="77"/>
      <c r="XV53" s="77"/>
      <c r="XW53" s="77"/>
      <c r="XX53" s="77"/>
      <c r="XY53" s="77"/>
      <c r="XZ53" s="77"/>
      <c r="YA53" s="77"/>
      <c r="YB53" s="77"/>
      <c r="YC53" s="77"/>
      <c r="YD53" s="77"/>
      <c r="YE53" s="77"/>
      <c r="YF53" s="77"/>
      <c r="YG53" s="77"/>
      <c r="YH53" s="77"/>
      <c r="YI53" s="77"/>
      <c r="YJ53" s="77"/>
      <c r="YK53" s="77"/>
      <c r="YL53" s="77"/>
      <c r="YM53" s="77"/>
      <c r="YN53" s="77"/>
      <c r="YO53" s="77"/>
      <c r="YP53" s="77"/>
      <c r="YQ53" s="77"/>
      <c r="YR53" s="77"/>
      <c r="YS53" s="77"/>
      <c r="YT53" s="77"/>
      <c r="YU53" s="77"/>
      <c r="YV53" s="77"/>
      <c r="YW53" s="77"/>
      <c r="YX53" s="77"/>
      <c r="YY53" s="77"/>
      <c r="YZ53" s="77"/>
      <c r="ZA53" s="77"/>
      <c r="ZB53" s="77"/>
      <c r="ZC53" s="77"/>
      <c r="ZD53" s="77"/>
      <c r="ZE53" s="77"/>
      <c r="ZF53" s="77"/>
      <c r="ZG53" s="77"/>
      <c r="ZH53" s="77"/>
      <c r="ZI53" s="77"/>
      <c r="ZJ53" s="77"/>
      <c r="ZK53" s="77"/>
      <c r="ZL53" s="77"/>
      <c r="ZM53" s="77"/>
      <c r="ZN53" s="77"/>
      <c r="ZO53" s="77"/>
      <c r="ZP53" s="77"/>
      <c r="ZQ53" s="77"/>
      <c r="ZR53" s="77"/>
      <c r="ZS53" s="77"/>
      <c r="ZT53" s="77"/>
      <c r="ZU53" s="77"/>
      <c r="ZV53" s="77"/>
      <c r="ZW53" s="77"/>
      <c r="ZX53" s="77"/>
      <c r="ZY53" s="77"/>
      <c r="ZZ53" s="77"/>
      <c r="AAA53" s="77"/>
      <c r="AAB53" s="77"/>
      <c r="AAC53" s="77"/>
      <c r="AAD53" s="77"/>
      <c r="AAE53" s="77"/>
      <c r="AAF53" s="77"/>
      <c r="AAG53" s="77"/>
      <c r="AAH53" s="77"/>
      <c r="AAI53" s="77"/>
      <c r="AAJ53" s="77"/>
      <c r="AAK53" s="77"/>
      <c r="AAL53" s="77"/>
      <c r="AAM53" s="77"/>
      <c r="AAN53" s="77"/>
      <c r="AAO53" s="77"/>
      <c r="AAP53" s="77"/>
      <c r="AAQ53" s="77"/>
      <c r="AAR53" s="77"/>
      <c r="AAS53" s="77"/>
      <c r="AAT53" s="77"/>
      <c r="AAU53" s="77"/>
      <c r="AAV53" s="77"/>
      <c r="AAW53" s="77"/>
      <c r="AAX53" s="77"/>
      <c r="AAY53" s="77"/>
      <c r="AAZ53" s="77"/>
      <c r="ABA53" s="77"/>
      <c r="ABB53" s="77"/>
      <c r="ABC53" s="77"/>
      <c r="ABD53" s="77"/>
      <c r="ABE53" s="77"/>
      <c r="ABF53" s="77"/>
      <c r="ABG53" s="77"/>
      <c r="ABH53" s="77"/>
      <c r="ABI53" s="77"/>
      <c r="ABJ53" s="77"/>
      <c r="ABK53" s="77"/>
      <c r="ABL53" s="77"/>
      <c r="ABM53" s="77"/>
      <c r="ABN53" s="77"/>
      <c r="ABO53" s="77"/>
      <c r="ABP53" s="77"/>
      <c r="ABQ53" s="77"/>
      <c r="ABR53" s="77"/>
      <c r="ABS53" s="77"/>
      <c r="ABT53" s="77"/>
      <c r="ABU53" s="77"/>
      <c r="ABV53" s="77"/>
      <c r="ABW53" s="77"/>
      <c r="ABX53" s="77"/>
      <c r="ABY53" s="77"/>
      <c r="ABZ53" s="77"/>
      <c r="ACA53" s="77"/>
      <c r="ACB53" s="77"/>
      <c r="ACC53" s="77"/>
      <c r="ACD53" s="77"/>
      <c r="ACE53" s="77"/>
      <c r="ACF53" s="77"/>
      <c r="ACG53" s="77"/>
      <c r="ACH53" s="77"/>
      <c r="ACI53" s="77"/>
      <c r="ACJ53" s="77"/>
      <c r="ACK53" s="77"/>
      <c r="ACL53" s="77"/>
      <c r="ACM53" s="77"/>
      <c r="ACN53" s="77"/>
      <c r="ACO53" s="77"/>
      <c r="ACP53" s="77"/>
      <c r="ACQ53" s="77"/>
      <c r="ACR53" s="77"/>
      <c r="ACS53" s="77"/>
      <c r="ACT53" s="77"/>
      <c r="ACU53" s="77"/>
      <c r="ACV53" s="77"/>
      <c r="ACW53" s="77"/>
      <c r="ACX53" s="77"/>
      <c r="ACY53" s="77"/>
      <c r="ACZ53" s="77"/>
      <c r="ADA53" s="77"/>
      <c r="ADB53" s="77"/>
      <c r="ADC53" s="77"/>
      <c r="ADD53" s="77"/>
      <c r="ADE53" s="77"/>
      <c r="ADF53" s="77"/>
      <c r="ADG53" s="77"/>
      <c r="ADH53" s="77"/>
      <c r="ADI53" s="77"/>
      <c r="ADJ53" s="77"/>
      <c r="ADK53" s="77"/>
      <c r="ADL53" s="77"/>
      <c r="ADM53" s="77"/>
      <c r="ADN53" s="77"/>
      <c r="ADO53" s="77"/>
      <c r="ADP53" s="77"/>
      <c r="ADQ53" s="77"/>
      <c r="ADR53" s="77"/>
      <c r="ADS53" s="77"/>
      <c r="ADT53" s="77"/>
      <c r="ADU53" s="77"/>
      <c r="ADV53" s="77"/>
      <c r="ADW53" s="77"/>
      <c r="ADX53" s="77"/>
      <c r="ADY53" s="77"/>
      <c r="ADZ53" s="77"/>
      <c r="AEA53" s="77"/>
      <c r="AEB53" s="77"/>
      <c r="AEC53" s="77"/>
      <c r="AED53" s="77"/>
      <c r="AEE53" s="77"/>
      <c r="AEF53" s="77"/>
      <c r="AEG53" s="77"/>
      <c r="AEH53" s="77"/>
      <c r="AEI53" s="77"/>
      <c r="AEJ53" s="77"/>
      <c r="AEK53" s="77"/>
      <c r="AEL53" s="77"/>
      <c r="AEM53" s="77"/>
      <c r="AEN53" s="77"/>
      <c r="AEO53" s="77"/>
      <c r="AEP53" s="77"/>
      <c r="AEQ53" s="77"/>
      <c r="AER53" s="77"/>
      <c r="AES53" s="77"/>
      <c r="AET53" s="77"/>
      <c r="AEU53" s="77"/>
      <c r="AEV53" s="77"/>
      <c r="AEW53" s="77"/>
      <c r="AEX53" s="77"/>
      <c r="AEY53" s="77"/>
      <c r="AEZ53" s="77"/>
      <c r="AFA53" s="77"/>
      <c r="AFB53" s="77"/>
      <c r="AFC53" s="77"/>
      <c r="AFD53" s="77"/>
      <c r="AFE53" s="77"/>
      <c r="AFF53" s="77"/>
      <c r="AFG53" s="77"/>
      <c r="AFH53" s="77"/>
      <c r="AFI53" s="77"/>
      <c r="AFJ53" s="77"/>
      <c r="AFK53" s="77"/>
      <c r="AFL53" s="77"/>
      <c r="AFM53" s="77"/>
      <c r="AFN53" s="77"/>
      <c r="AFO53" s="77"/>
      <c r="AFP53" s="77"/>
      <c r="AFQ53" s="77"/>
      <c r="AFR53" s="77"/>
      <c r="AFS53" s="77"/>
      <c r="AFT53" s="77"/>
      <c r="AFU53" s="77"/>
      <c r="AFV53" s="77"/>
      <c r="AFW53" s="77"/>
      <c r="AFX53" s="77"/>
      <c r="AFY53" s="77"/>
      <c r="AFZ53" s="77"/>
      <c r="AGA53" s="77"/>
      <c r="AGB53" s="77"/>
      <c r="AGC53" s="77"/>
      <c r="AGD53" s="77"/>
      <c r="AGE53" s="77"/>
      <c r="AGF53" s="77"/>
      <c r="AGG53" s="77"/>
      <c r="AGH53" s="77"/>
      <c r="AGI53" s="77"/>
      <c r="AGJ53" s="77"/>
      <c r="AGK53" s="77"/>
      <c r="AGL53" s="77"/>
      <c r="AGM53" s="77"/>
      <c r="AGN53" s="77"/>
      <c r="AGO53" s="77"/>
      <c r="AGP53" s="77"/>
      <c r="AGQ53" s="77"/>
      <c r="AGR53" s="77"/>
      <c r="AGS53" s="77"/>
      <c r="AGT53" s="77"/>
      <c r="AGU53" s="77"/>
      <c r="AGV53" s="77"/>
      <c r="AGW53" s="77"/>
      <c r="AGX53" s="77"/>
      <c r="AGY53" s="77"/>
      <c r="AGZ53" s="77"/>
      <c r="AHA53" s="77"/>
      <c r="AHB53" s="77"/>
      <c r="AHC53" s="77"/>
      <c r="AHD53" s="77"/>
      <c r="AHE53" s="77"/>
      <c r="AHF53" s="77"/>
      <c r="AHG53" s="77"/>
      <c r="AHH53" s="77"/>
      <c r="AHI53" s="77"/>
      <c r="AHJ53" s="77"/>
      <c r="AHK53" s="77"/>
      <c r="AHL53" s="77"/>
      <c r="AHM53" s="77"/>
      <c r="AHN53" s="77"/>
      <c r="AHO53" s="77"/>
      <c r="AHP53" s="77"/>
      <c r="AHQ53" s="77"/>
      <c r="AHR53" s="77"/>
      <c r="AHS53" s="77"/>
      <c r="AHT53" s="77"/>
      <c r="AHU53" s="77"/>
      <c r="AHV53" s="77"/>
      <c r="AHW53" s="77"/>
      <c r="AHX53" s="77"/>
      <c r="AHY53" s="77"/>
      <c r="AHZ53" s="77"/>
      <c r="AIA53" s="77"/>
      <c r="AIB53" s="77"/>
      <c r="AIC53" s="77"/>
      <c r="AID53" s="77"/>
      <c r="AIE53" s="77"/>
      <c r="AIF53" s="77"/>
      <c r="AIG53" s="77"/>
      <c r="AIH53" s="77"/>
      <c r="AII53" s="77"/>
      <c r="AIJ53" s="77"/>
      <c r="AIK53" s="77"/>
      <c r="AIL53" s="77"/>
      <c r="AIM53" s="77"/>
      <c r="AIN53" s="77"/>
      <c r="AIO53" s="77"/>
      <c r="AIP53" s="77"/>
      <c r="AIQ53" s="77"/>
      <c r="AIR53" s="77"/>
      <c r="AIS53" s="77"/>
      <c r="AIT53" s="77"/>
      <c r="AIU53" s="77"/>
      <c r="AIV53" s="77"/>
      <c r="AIW53" s="77"/>
      <c r="AIX53" s="77"/>
      <c r="AIY53" s="77"/>
      <c r="AIZ53" s="77"/>
      <c r="AJA53" s="77"/>
      <c r="AJB53" s="77"/>
      <c r="AJC53" s="77"/>
      <c r="AJD53" s="77"/>
      <c r="AJE53" s="77"/>
      <c r="AJF53" s="77"/>
      <c r="AJG53" s="77"/>
      <c r="AJH53" s="77"/>
      <c r="AJI53" s="77"/>
      <c r="AJJ53" s="77"/>
      <c r="AJK53" s="77"/>
      <c r="AJL53" s="77"/>
      <c r="AJM53" s="77"/>
      <c r="AJN53" s="77"/>
      <c r="AJO53" s="77"/>
      <c r="AJP53" s="77"/>
      <c r="AJQ53" s="77"/>
      <c r="AJR53" s="77"/>
      <c r="AJS53" s="77"/>
      <c r="AJT53" s="77"/>
      <c r="AJU53" s="77"/>
      <c r="AJV53" s="77"/>
      <c r="AJW53" s="77"/>
      <c r="AJX53" s="77"/>
      <c r="AJY53" s="77"/>
      <c r="AJZ53" s="77"/>
      <c r="AKA53" s="77"/>
      <c r="AKB53" s="77"/>
      <c r="AKC53" s="77"/>
      <c r="AKD53" s="77"/>
      <c r="AKE53" s="77"/>
      <c r="AKF53" s="77"/>
      <c r="AKG53" s="77"/>
      <c r="AKH53" s="77"/>
      <c r="AKI53" s="77"/>
      <c r="AKJ53" s="77"/>
      <c r="AKK53" s="77"/>
      <c r="AKL53" s="77"/>
      <c r="AKM53" s="77"/>
      <c r="AKN53" s="77"/>
      <c r="AKO53" s="77"/>
      <c r="AKP53" s="77"/>
      <c r="AKQ53" s="77"/>
      <c r="AKR53" s="77"/>
      <c r="AKS53" s="77"/>
      <c r="AKT53" s="77"/>
      <c r="AKU53" s="77"/>
      <c r="AKV53" s="77"/>
      <c r="AKW53" s="77"/>
      <c r="AKX53" s="77"/>
      <c r="AKY53" s="77"/>
      <c r="AKZ53" s="77"/>
      <c r="ALA53" s="77"/>
      <c r="ALB53" s="77"/>
      <c r="ALC53" s="77"/>
      <c r="ALD53" s="77"/>
      <c r="ALE53" s="77"/>
      <c r="ALF53" s="77"/>
      <c r="ALG53" s="77"/>
      <c r="ALH53" s="77"/>
      <c r="ALI53" s="77"/>
      <c r="ALJ53" s="77"/>
      <c r="ALK53" s="77"/>
      <c r="ALL53" s="77"/>
      <c r="ALM53" s="77"/>
      <c r="ALN53" s="77"/>
      <c r="ALO53" s="77"/>
      <c r="ALP53" s="77"/>
      <c r="ALQ53" s="77"/>
      <c r="ALR53" s="77"/>
      <c r="ALS53" s="77"/>
      <c r="ALT53" s="77"/>
      <c r="ALU53" s="77"/>
      <c r="ALV53" s="77"/>
      <c r="ALW53" s="77"/>
      <c r="ALX53" s="77"/>
      <c r="ALY53" s="77"/>
      <c r="ALZ53" s="77"/>
      <c r="AMA53" s="77"/>
      <c r="AMB53" s="77"/>
      <c r="AMC53" s="77"/>
      <c r="AMD53" s="77"/>
      <c r="AME53" s="77"/>
      <c r="AMF53" s="77"/>
      <c r="AMG53" s="77"/>
      <c r="AMH53" s="77"/>
      <c r="AMI53" s="77"/>
      <c r="AMJ53" s="77"/>
      <c r="AMK53" s="77"/>
      <c r="AML53" s="77"/>
      <c r="AMM53" s="77"/>
      <c r="AMN53" s="77"/>
      <c r="AMO53" s="77"/>
      <c r="AMP53" s="77"/>
      <c r="AMQ53" s="77"/>
      <c r="AMR53" s="77"/>
      <c r="AMS53" s="77"/>
      <c r="AMT53" s="77"/>
      <c r="AMU53" s="77"/>
      <c r="AMV53" s="77"/>
      <c r="AMW53" s="77"/>
      <c r="AMX53" s="77"/>
      <c r="AMY53" s="77"/>
      <c r="AMZ53" s="77"/>
      <c r="ANA53" s="77"/>
      <c r="ANB53" s="77"/>
      <c r="ANC53" s="77"/>
      <c r="AND53" s="77"/>
      <c r="ANE53" s="77"/>
      <c r="ANF53" s="77"/>
      <c r="ANG53" s="77"/>
      <c r="ANH53" s="77"/>
      <c r="ANI53" s="77"/>
      <c r="ANJ53" s="77"/>
      <c r="ANK53" s="77"/>
      <c r="ANL53" s="77"/>
      <c r="ANM53" s="77"/>
      <c r="ANN53" s="77"/>
      <c r="ANO53" s="77"/>
      <c r="ANP53" s="77"/>
      <c r="ANQ53" s="77"/>
      <c r="ANR53" s="77"/>
      <c r="ANS53" s="77"/>
      <c r="ANT53" s="77"/>
      <c r="ANU53" s="77"/>
      <c r="ANV53" s="77"/>
      <c r="ANW53" s="77"/>
      <c r="ANX53" s="77"/>
      <c r="ANY53" s="77"/>
      <c r="ANZ53" s="77"/>
      <c r="AOA53" s="77"/>
      <c r="AOB53" s="77"/>
      <c r="AOC53" s="77"/>
      <c r="AOD53" s="77"/>
      <c r="AOE53" s="77"/>
      <c r="AOF53" s="77"/>
      <c r="AOG53" s="77"/>
      <c r="AOH53" s="77"/>
      <c r="AOI53" s="77"/>
      <c r="AOJ53" s="77"/>
      <c r="AOK53" s="77"/>
      <c r="AOL53" s="77"/>
      <c r="AOM53" s="77"/>
      <c r="AON53" s="77"/>
      <c r="AOO53" s="77"/>
      <c r="AOP53" s="77"/>
      <c r="AOQ53" s="77"/>
      <c r="AOR53" s="77"/>
      <c r="AOS53" s="77"/>
      <c r="AOT53" s="77"/>
      <c r="AOU53" s="77"/>
      <c r="AOV53" s="77"/>
      <c r="AOW53" s="77"/>
      <c r="AOX53" s="77"/>
      <c r="AOY53" s="77"/>
      <c r="AOZ53" s="77"/>
      <c r="APA53" s="77"/>
      <c r="APB53" s="77"/>
      <c r="APC53" s="77"/>
      <c r="APD53" s="77"/>
      <c r="APE53" s="77"/>
      <c r="APF53" s="77"/>
      <c r="APG53" s="77"/>
      <c r="APH53" s="77"/>
      <c r="API53" s="77"/>
      <c r="APJ53" s="77"/>
      <c r="APK53" s="77"/>
      <c r="APL53" s="77"/>
      <c r="APM53" s="77"/>
      <c r="APN53" s="77"/>
      <c r="APO53" s="77"/>
      <c r="APP53" s="77"/>
      <c r="APQ53" s="77"/>
      <c r="APR53" s="77"/>
      <c r="APS53" s="77"/>
      <c r="APT53" s="77"/>
      <c r="APU53" s="77"/>
      <c r="APV53" s="77"/>
      <c r="APW53" s="77"/>
      <c r="APX53" s="77"/>
      <c r="APY53" s="77"/>
      <c r="APZ53" s="77"/>
      <c r="AQA53" s="77"/>
      <c r="AQB53" s="77"/>
      <c r="AQC53" s="77"/>
      <c r="AQD53" s="77"/>
      <c r="AQE53" s="77"/>
      <c r="AQF53" s="77"/>
      <c r="AQG53" s="77"/>
      <c r="AQH53" s="77"/>
      <c r="AQI53" s="77"/>
      <c r="AQJ53" s="77"/>
      <c r="AQK53" s="77"/>
      <c r="AQL53" s="77"/>
      <c r="AQM53" s="77"/>
      <c r="AQN53" s="77"/>
      <c r="AQO53" s="77"/>
      <c r="AQP53" s="77"/>
      <c r="AQQ53" s="77"/>
      <c r="AQR53" s="77"/>
      <c r="AQS53" s="77"/>
      <c r="AQT53" s="77"/>
      <c r="AQU53" s="77"/>
      <c r="AQV53" s="77"/>
      <c r="AQW53" s="77"/>
      <c r="AQX53" s="77"/>
      <c r="AQY53" s="77"/>
      <c r="AQZ53" s="77"/>
      <c r="ARA53" s="77"/>
      <c r="ARB53" s="77"/>
      <c r="ARC53" s="77"/>
      <c r="ARD53" s="77"/>
      <c r="ARE53" s="77"/>
      <c r="ARF53" s="77"/>
      <c r="ARG53" s="77"/>
      <c r="ARH53" s="77"/>
      <c r="ARI53" s="77"/>
      <c r="ARJ53" s="77"/>
      <c r="ARK53" s="77"/>
      <c r="ARL53" s="77"/>
      <c r="ARM53" s="77"/>
      <c r="ARN53" s="77"/>
      <c r="ARO53" s="77"/>
      <c r="ARP53" s="77"/>
      <c r="ARQ53" s="77"/>
      <c r="ARR53" s="77"/>
      <c r="ARS53" s="77"/>
      <c r="ART53" s="77"/>
      <c r="ARU53" s="77"/>
      <c r="ARV53" s="77"/>
      <c r="ARW53" s="77"/>
      <c r="ARX53" s="77"/>
      <c r="ARY53" s="77"/>
      <c r="ARZ53" s="77"/>
      <c r="ASA53" s="77"/>
      <c r="ASB53" s="77"/>
      <c r="ASC53" s="77"/>
      <c r="ASD53" s="77"/>
      <c r="ASE53" s="77"/>
      <c r="ASF53" s="77"/>
      <c r="ASG53" s="77"/>
      <c r="ASH53" s="77"/>
      <c r="ASI53" s="77"/>
      <c r="ASJ53" s="77"/>
      <c r="ASK53" s="77"/>
      <c r="ASL53" s="77"/>
      <c r="ASM53" s="77"/>
      <c r="ASN53" s="77"/>
      <c r="ASO53" s="77"/>
      <c r="ASP53" s="77"/>
      <c r="ASQ53" s="77"/>
      <c r="ASR53" s="77"/>
      <c r="ASS53" s="77"/>
      <c r="AST53" s="77"/>
      <c r="ASU53" s="77"/>
      <c r="ASV53" s="77"/>
      <c r="ASW53" s="77"/>
      <c r="ASX53" s="77"/>
      <c r="ASY53" s="77"/>
      <c r="ASZ53" s="77"/>
      <c r="ATA53" s="77"/>
      <c r="ATB53" s="77"/>
      <c r="ATC53" s="77"/>
      <c r="ATD53" s="77"/>
      <c r="ATE53" s="77"/>
      <c r="ATF53" s="77"/>
      <c r="ATG53" s="77"/>
      <c r="ATH53" s="77"/>
      <c r="ATI53" s="77"/>
      <c r="ATJ53" s="77"/>
      <c r="ATK53" s="77"/>
      <c r="ATL53" s="77"/>
      <c r="ATM53" s="77"/>
      <c r="ATN53" s="77"/>
      <c r="ATO53" s="77"/>
      <c r="ATP53" s="77"/>
      <c r="ATQ53" s="77"/>
      <c r="ATR53" s="77"/>
      <c r="ATS53" s="77"/>
      <c r="ATT53" s="77"/>
      <c r="ATU53" s="77"/>
      <c r="ATV53" s="77"/>
      <c r="ATW53" s="77"/>
      <c r="ATX53" s="77"/>
      <c r="ATY53" s="77"/>
      <c r="ATZ53" s="77"/>
      <c r="AUA53" s="77"/>
      <c r="AUB53" s="77"/>
      <c r="AUC53" s="77"/>
      <c r="AUD53" s="77"/>
      <c r="AUE53" s="77"/>
      <c r="AUF53" s="77"/>
      <c r="AUG53" s="77"/>
      <c r="AUH53" s="77"/>
      <c r="AUI53" s="77"/>
      <c r="AUJ53" s="77"/>
      <c r="AUK53" s="77"/>
      <c r="AUL53" s="77"/>
      <c r="AUM53" s="77"/>
      <c r="AUN53" s="77"/>
      <c r="AUO53" s="77"/>
      <c r="AUP53" s="77"/>
      <c r="AUQ53" s="77"/>
      <c r="AUR53" s="77"/>
      <c r="AUS53" s="77"/>
      <c r="AUT53" s="77"/>
      <c r="AUU53" s="77"/>
      <c r="AUV53" s="77"/>
      <c r="AUW53" s="77"/>
      <c r="AUX53" s="77"/>
      <c r="AUY53" s="77"/>
      <c r="AUZ53" s="77"/>
      <c r="AVA53" s="77"/>
      <c r="AVB53" s="77"/>
      <c r="AVC53" s="77"/>
      <c r="AVD53" s="77"/>
      <c r="AVE53" s="77"/>
      <c r="AVF53" s="77"/>
      <c r="AVG53" s="77"/>
      <c r="AVH53" s="77"/>
      <c r="AVI53" s="77"/>
      <c r="AVJ53" s="77"/>
      <c r="AVK53" s="77"/>
      <c r="AVL53" s="77"/>
      <c r="AVM53" s="77"/>
      <c r="AVN53" s="77"/>
      <c r="AVO53" s="77"/>
      <c r="AVP53" s="77"/>
      <c r="AVQ53" s="77"/>
      <c r="AVR53" s="77"/>
      <c r="AVS53" s="77"/>
      <c r="AVT53" s="77"/>
      <c r="AVU53" s="77"/>
      <c r="AVV53" s="77"/>
      <c r="AVW53" s="77"/>
      <c r="AVX53" s="77"/>
      <c r="AVY53" s="77"/>
      <c r="AVZ53" s="77"/>
      <c r="AWA53" s="77"/>
      <c r="AWB53" s="77"/>
      <c r="AWC53" s="77"/>
      <c r="AWD53" s="77"/>
      <c r="AWE53" s="77"/>
      <c r="AWF53" s="77"/>
      <c r="AWG53" s="77"/>
      <c r="AWH53" s="77"/>
      <c r="AWI53" s="77"/>
      <c r="AWJ53" s="77"/>
      <c r="AWK53" s="77"/>
      <c r="AWL53" s="77"/>
      <c r="AWM53" s="77"/>
      <c r="AWN53" s="77"/>
      <c r="AWO53" s="77"/>
      <c r="AWP53" s="77"/>
      <c r="AWQ53" s="77"/>
      <c r="AWR53" s="77"/>
      <c r="AWS53" s="77"/>
      <c r="AWT53" s="77"/>
      <c r="AWU53" s="77"/>
      <c r="AWV53" s="77"/>
      <c r="AWW53" s="77"/>
      <c r="AWX53" s="77"/>
      <c r="AWY53" s="77"/>
      <c r="AWZ53" s="77"/>
      <c r="AXA53" s="77"/>
      <c r="AXB53" s="77"/>
      <c r="AXC53" s="77"/>
      <c r="AXD53" s="77"/>
      <c r="AXE53" s="77"/>
      <c r="AXF53" s="77"/>
      <c r="AXG53" s="77"/>
      <c r="AXH53" s="77"/>
      <c r="AXI53" s="77"/>
      <c r="AXJ53" s="77"/>
      <c r="AXK53" s="77"/>
      <c r="AXL53" s="77"/>
      <c r="AXM53" s="77"/>
      <c r="AXN53" s="77"/>
      <c r="AXO53" s="77"/>
      <c r="AXP53" s="77"/>
      <c r="AXQ53" s="77"/>
      <c r="AXR53" s="77"/>
      <c r="AXS53" s="77"/>
      <c r="AXT53" s="77"/>
      <c r="AXU53" s="77"/>
      <c r="AXV53" s="77"/>
      <c r="AXW53" s="77"/>
      <c r="AXX53" s="77"/>
      <c r="AXY53" s="77"/>
      <c r="AXZ53" s="77"/>
      <c r="AYA53" s="77"/>
      <c r="AYB53" s="77"/>
      <c r="AYC53" s="77"/>
      <c r="AYD53" s="77"/>
      <c r="AYE53" s="77"/>
      <c r="AYF53" s="77"/>
      <c r="AYG53" s="77"/>
      <c r="AYH53" s="77"/>
      <c r="AYI53" s="77"/>
      <c r="AYJ53" s="77"/>
      <c r="AYK53" s="77"/>
      <c r="AYL53" s="77"/>
      <c r="AYM53" s="77"/>
      <c r="AYN53" s="77"/>
      <c r="AYO53" s="77"/>
      <c r="AYP53" s="77"/>
      <c r="AYQ53" s="77"/>
      <c r="AYR53" s="77"/>
      <c r="AYS53" s="77"/>
      <c r="AYT53" s="77"/>
      <c r="AYU53" s="77"/>
      <c r="AYV53" s="77"/>
      <c r="AYW53" s="77"/>
      <c r="AYX53" s="77"/>
      <c r="AYY53" s="77"/>
      <c r="AYZ53" s="77"/>
      <c r="AZA53" s="77"/>
      <c r="AZB53" s="77"/>
      <c r="AZC53" s="77"/>
      <c r="AZD53" s="77"/>
      <c r="AZE53" s="77"/>
      <c r="AZF53" s="77"/>
      <c r="AZG53" s="77"/>
      <c r="AZH53" s="77"/>
      <c r="AZI53" s="77"/>
      <c r="AZJ53" s="77"/>
      <c r="AZK53" s="77"/>
      <c r="AZL53" s="77"/>
      <c r="AZM53" s="77"/>
      <c r="AZN53" s="77"/>
      <c r="AZO53" s="77"/>
      <c r="AZP53" s="77"/>
      <c r="AZQ53" s="77"/>
      <c r="AZR53" s="77"/>
      <c r="AZS53" s="77"/>
      <c r="AZT53" s="77"/>
      <c r="AZU53" s="77"/>
      <c r="AZV53" s="77"/>
      <c r="AZW53" s="77"/>
      <c r="AZX53" s="77"/>
      <c r="AZY53" s="77"/>
      <c r="AZZ53" s="77"/>
      <c r="BAA53" s="77"/>
      <c r="BAB53" s="77"/>
      <c r="BAC53" s="77"/>
      <c r="BAD53" s="77"/>
      <c r="BAE53" s="77"/>
      <c r="BAF53" s="77"/>
      <c r="BAG53" s="77"/>
      <c r="BAH53" s="77"/>
      <c r="BAI53" s="77"/>
      <c r="BAJ53" s="77"/>
      <c r="BAK53" s="77"/>
      <c r="BAL53" s="77"/>
      <c r="BAM53" s="77"/>
      <c r="BAN53" s="77"/>
      <c r="BAO53" s="77"/>
      <c r="BAP53" s="77"/>
      <c r="BAQ53" s="77"/>
      <c r="BAR53" s="77"/>
      <c r="BAS53" s="77"/>
      <c r="BAT53" s="77"/>
      <c r="BAU53" s="77"/>
      <c r="BAV53" s="77"/>
      <c r="BAW53" s="77"/>
      <c r="BAX53" s="77"/>
      <c r="BAY53" s="77"/>
      <c r="BAZ53" s="77"/>
      <c r="BBA53" s="77"/>
      <c r="BBB53" s="77"/>
      <c r="BBC53" s="77"/>
      <c r="BBD53" s="77"/>
      <c r="BBE53" s="77"/>
      <c r="BBF53" s="77"/>
      <c r="BBG53" s="77"/>
      <c r="BBH53" s="77"/>
      <c r="BBI53" s="77"/>
      <c r="BBJ53" s="77"/>
      <c r="BBK53" s="77"/>
      <c r="BBL53" s="77"/>
      <c r="BBM53" s="77"/>
      <c r="BBN53" s="77"/>
      <c r="BBO53" s="77"/>
      <c r="BBP53" s="77"/>
      <c r="BBQ53" s="77"/>
      <c r="BBR53" s="77"/>
      <c r="BBS53" s="77"/>
      <c r="BBT53" s="77"/>
      <c r="BBU53" s="77"/>
      <c r="BBV53" s="77"/>
      <c r="BBW53" s="77"/>
      <c r="BBX53" s="77"/>
      <c r="BBY53" s="77"/>
      <c r="BBZ53" s="77"/>
      <c r="BCA53" s="77"/>
      <c r="BCB53" s="77"/>
      <c r="BCC53" s="77"/>
      <c r="BCD53" s="77"/>
      <c r="BCE53" s="77"/>
      <c r="BCF53" s="77"/>
      <c r="BCG53" s="77"/>
      <c r="BCH53" s="77"/>
      <c r="BCI53" s="77"/>
      <c r="BCJ53" s="77"/>
      <c r="BCK53" s="77"/>
      <c r="BCL53" s="77"/>
      <c r="BCM53" s="77"/>
      <c r="BCN53" s="77"/>
      <c r="BCO53" s="77"/>
      <c r="BCP53" s="77"/>
      <c r="BCQ53" s="77"/>
      <c r="BCR53" s="77"/>
      <c r="BCS53" s="77"/>
      <c r="BCT53" s="77"/>
      <c r="BCU53" s="77"/>
      <c r="BCV53" s="77"/>
      <c r="BCW53" s="77"/>
      <c r="BCX53" s="77"/>
      <c r="BCY53" s="77"/>
      <c r="BCZ53" s="77"/>
      <c r="BDA53" s="77"/>
      <c r="BDB53" s="77"/>
      <c r="BDC53" s="77"/>
      <c r="BDD53" s="77"/>
      <c r="BDE53" s="77"/>
      <c r="BDF53" s="77"/>
      <c r="BDG53" s="77"/>
      <c r="BDH53" s="77"/>
      <c r="BDI53" s="77"/>
      <c r="BDJ53" s="77"/>
      <c r="BDK53" s="77"/>
      <c r="BDL53" s="77"/>
      <c r="BDM53" s="77"/>
      <c r="BDN53" s="77"/>
      <c r="BDO53" s="77"/>
      <c r="BDP53" s="77"/>
      <c r="BDQ53" s="77"/>
      <c r="BDR53" s="77"/>
      <c r="BDS53" s="77"/>
      <c r="BDT53" s="77"/>
      <c r="BDU53" s="77"/>
      <c r="BDV53" s="77"/>
      <c r="BDW53" s="77"/>
      <c r="BDX53" s="77"/>
      <c r="BDY53" s="77"/>
      <c r="BDZ53" s="77"/>
      <c r="BEA53" s="77"/>
      <c r="BEB53" s="77"/>
      <c r="BEC53" s="77"/>
      <c r="BED53" s="77"/>
      <c r="BEE53" s="77"/>
      <c r="BEF53" s="77"/>
      <c r="BEG53" s="77"/>
      <c r="BEH53" s="77"/>
      <c r="BEI53" s="77"/>
      <c r="BEJ53" s="77"/>
      <c r="BEK53" s="77"/>
      <c r="BEL53" s="77"/>
      <c r="BEM53" s="77"/>
      <c r="BEN53" s="77"/>
      <c r="BEO53" s="77"/>
      <c r="BEP53" s="77"/>
      <c r="BEQ53" s="77"/>
      <c r="BER53" s="77"/>
      <c r="BES53" s="77"/>
      <c r="BET53" s="77"/>
      <c r="BEU53" s="77"/>
      <c r="BEV53" s="77"/>
      <c r="BEW53" s="77"/>
      <c r="BEX53" s="77"/>
      <c r="BEY53" s="77"/>
      <c r="BEZ53" s="77"/>
      <c r="BFA53" s="77"/>
      <c r="BFB53" s="77"/>
      <c r="BFC53" s="77"/>
      <c r="BFD53" s="77"/>
      <c r="BFE53" s="77"/>
      <c r="BFF53" s="77"/>
      <c r="BFG53" s="77"/>
      <c r="BFH53" s="77"/>
      <c r="BFI53" s="77"/>
      <c r="BFJ53" s="77"/>
      <c r="BFK53" s="77"/>
      <c r="BFL53" s="77"/>
      <c r="BFM53" s="77"/>
      <c r="BFN53" s="77"/>
      <c r="BFO53" s="77"/>
      <c r="BFP53" s="77"/>
      <c r="BFQ53" s="77"/>
      <c r="BFR53" s="77"/>
      <c r="BFS53" s="77"/>
      <c r="BFT53" s="77"/>
      <c r="BFU53" s="77"/>
      <c r="BFV53" s="77"/>
      <c r="BFW53" s="77"/>
      <c r="BFX53" s="77"/>
      <c r="BFY53" s="77"/>
      <c r="BFZ53" s="77"/>
      <c r="BGA53" s="77"/>
      <c r="BGB53" s="77"/>
      <c r="BGC53" s="77"/>
      <c r="BGD53" s="77"/>
      <c r="BGE53" s="77"/>
      <c r="BGF53" s="77"/>
      <c r="BGG53" s="77"/>
      <c r="BGH53" s="77"/>
      <c r="BGI53" s="77"/>
      <c r="BGJ53" s="77"/>
      <c r="BGK53" s="77"/>
      <c r="BGL53" s="77"/>
      <c r="BGM53" s="77"/>
      <c r="BGN53" s="77"/>
      <c r="BGO53" s="77"/>
      <c r="BGP53" s="77"/>
      <c r="BGQ53" s="77"/>
      <c r="BGR53" s="77"/>
      <c r="BGS53" s="77"/>
      <c r="BGT53" s="77"/>
      <c r="BGU53" s="77"/>
      <c r="BGV53" s="77"/>
      <c r="BGW53" s="77"/>
      <c r="BGX53" s="77"/>
      <c r="BGY53" s="77"/>
      <c r="BGZ53" s="77"/>
      <c r="BHA53" s="77"/>
      <c r="BHB53" s="77"/>
      <c r="BHC53" s="77"/>
      <c r="BHD53" s="77"/>
      <c r="BHE53" s="77"/>
      <c r="BHF53" s="77"/>
      <c r="BHG53" s="77"/>
      <c r="BHH53" s="77"/>
      <c r="BHI53" s="77"/>
      <c r="BHJ53" s="77"/>
      <c r="BHK53" s="77"/>
      <c r="BHL53" s="77"/>
      <c r="BHM53" s="77"/>
      <c r="BHN53" s="77"/>
      <c r="BHO53" s="77"/>
      <c r="BHP53" s="77"/>
      <c r="BHQ53" s="77"/>
      <c r="BHR53" s="77"/>
      <c r="BHS53" s="77"/>
      <c r="BHT53" s="77"/>
      <c r="BHU53" s="77"/>
      <c r="BHV53" s="77"/>
      <c r="BHW53" s="77"/>
      <c r="BHX53" s="77"/>
      <c r="BHY53" s="77"/>
      <c r="BHZ53" s="77"/>
      <c r="BIA53" s="77"/>
      <c r="BIB53" s="77"/>
      <c r="BIC53" s="77"/>
      <c r="BID53" s="77"/>
      <c r="BIE53" s="77"/>
      <c r="BIF53" s="77"/>
      <c r="BIG53" s="77"/>
      <c r="BIH53" s="77"/>
      <c r="BII53" s="77"/>
      <c r="BIJ53" s="77"/>
      <c r="BIK53" s="77"/>
      <c r="BIL53" s="77"/>
      <c r="BIM53" s="77"/>
      <c r="BIN53" s="77"/>
      <c r="BIO53" s="77"/>
      <c r="BIP53" s="77"/>
      <c r="BIQ53" s="77"/>
      <c r="BIR53" s="77"/>
      <c r="BIS53" s="77"/>
      <c r="BIT53" s="77"/>
      <c r="BIU53" s="77"/>
      <c r="BIV53" s="77"/>
      <c r="BIW53" s="77"/>
      <c r="BIX53" s="77"/>
      <c r="BIY53" s="77"/>
      <c r="BIZ53" s="77"/>
      <c r="BJA53" s="77"/>
      <c r="BJB53" s="77"/>
      <c r="BJC53" s="77"/>
      <c r="BJD53" s="77"/>
      <c r="BJE53" s="77"/>
      <c r="BJF53" s="77"/>
      <c r="BJG53" s="77"/>
      <c r="BJH53" s="77"/>
      <c r="BJI53" s="77"/>
      <c r="BJJ53" s="77"/>
      <c r="BJK53" s="77"/>
      <c r="BJL53" s="77"/>
      <c r="BJM53" s="77"/>
      <c r="BJN53" s="77"/>
      <c r="BJO53" s="77"/>
      <c r="BJP53" s="77"/>
      <c r="BJQ53" s="77"/>
      <c r="BJR53" s="77"/>
      <c r="BJS53" s="77"/>
      <c r="BJT53" s="77"/>
      <c r="BJU53" s="77"/>
      <c r="BJV53" s="77"/>
      <c r="BJW53" s="77"/>
      <c r="BJX53" s="77"/>
      <c r="BJY53" s="77"/>
      <c r="BJZ53" s="77"/>
      <c r="BKA53" s="77"/>
      <c r="BKB53" s="77"/>
      <c r="BKC53" s="77"/>
      <c r="BKD53" s="77"/>
      <c r="BKE53" s="77"/>
      <c r="BKF53" s="77"/>
      <c r="BKG53" s="77"/>
      <c r="BKH53" s="77"/>
      <c r="BKI53" s="77"/>
      <c r="BKJ53" s="77"/>
      <c r="BKK53" s="77"/>
      <c r="BKL53" s="77"/>
      <c r="BKM53" s="77"/>
      <c r="BKN53" s="77"/>
      <c r="BKO53" s="77"/>
      <c r="BKP53" s="77"/>
      <c r="BKQ53" s="77"/>
      <c r="BKR53" s="77"/>
      <c r="BKS53" s="77"/>
      <c r="BKT53" s="77"/>
      <c r="BKU53" s="77"/>
      <c r="BKV53" s="77"/>
      <c r="BKW53" s="77"/>
      <c r="BKX53" s="77"/>
      <c r="BKY53" s="77"/>
      <c r="BKZ53" s="77"/>
      <c r="BLA53" s="77"/>
      <c r="BLB53" s="77"/>
      <c r="BLC53" s="77"/>
      <c r="BLD53" s="77"/>
      <c r="BLE53" s="77"/>
      <c r="BLF53" s="77"/>
      <c r="BLG53" s="77"/>
      <c r="BLH53" s="77"/>
      <c r="BLI53" s="77"/>
      <c r="BLJ53" s="77"/>
      <c r="BLK53" s="77"/>
      <c r="BLL53" s="77"/>
      <c r="BLM53" s="77"/>
      <c r="BLN53" s="77"/>
      <c r="BLO53" s="77"/>
      <c r="BLP53" s="77"/>
      <c r="BLQ53" s="77"/>
      <c r="BLR53" s="77"/>
      <c r="BLS53" s="77"/>
      <c r="BLT53" s="77"/>
      <c r="BLU53" s="77"/>
      <c r="BLV53" s="77"/>
      <c r="BLW53" s="77"/>
      <c r="BLX53" s="77"/>
      <c r="BLY53" s="77"/>
      <c r="BLZ53" s="77"/>
      <c r="BMA53" s="77"/>
      <c r="BMB53" s="77"/>
      <c r="BMC53" s="77"/>
      <c r="BMD53" s="77"/>
      <c r="BME53" s="77"/>
      <c r="BMF53" s="77"/>
      <c r="BMG53" s="77"/>
      <c r="BMH53" s="77"/>
      <c r="BMI53" s="77"/>
      <c r="BMJ53" s="77"/>
      <c r="BMK53" s="77"/>
      <c r="BML53" s="77"/>
      <c r="BMM53" s="77"/>
      <c r="BMN53" s="77"/>
      <c r="BMO53" s="77"/>
      <c r="BMP53" s="77"/>
      <c r="BMQ53" s="77"/>
      <c r="BMR53" s="77"/>
      <c r="BMS53" s="77"/>
      <c r="BMT53" s="77"/>
      <c r="BMU53" s="77"/>
      <c r="BMV53" s="77"/>
      <c r="BMW53" s="77"/>
      <c r="BMX53" s="77"/>
      <c r="BMY53" s="77"/>
      <c r="BMZ53" s="77"/>
      <c r="BNA53" s="77"/>
      <c r="BNB53" s="77"/>
      <c r="BNC53" s="77"/>
      <c r="BND53" s="77"/>
      <c r="BNE53" s="77"/>
      <c r="BNF53" s="77"/>
      <c r="BNG53" s="77"/>
      <c r="BNH53" s="77"/>
      <c r="BNI53" s="77"/>
      <c r="BNJ53" s="77"/>
      <c r="BNK53" s="77"/>
      <c r="BNL53" s="77"/>
      <c r="BNM53" s="77"/>
      <c r="BNN53" s="77"/>
      <c r="BNO53" s="77"/>
      <c r="BNP53" s="77"/>
      <c r="BNQ53" s="77"/>
      <c r="BNR53" s="77"/>
      <c r="BNS53" s="77"/>
      <c r="BNT53" s="77"/>
      <c r="BNU53" s="77"/>
      <c r="BNV53" s="77"/>
      <c r="BNW53" s="77"/>
      <c r="BNX53" s="77"/>
      <c r="BNY53" s="77"/>
      <c r="BNZ53" s="77"/>
      <c r="BOA53" s="77"/>
      <c r="BOB53" s="77"/>
      <c r="BOC53" s="77"/>
      <c r="BOD53" s="77"/>
      <c r="BOE53" s="77"/>
      <c r="BOF53" s="77"/>
      <c r="BOG53" s="77"/>
      <c r="BOH53" s="77"/>
      <c r="BOI53" s="77"/>
      <c r="BOJ53" s="77"/>
      <c r="BOK53" s="77"/>
      <c r="BOL53" s="77"/>
      <c r="BOM53" s="77"/>
      <c r="BON53" s="77"/>
      <c r="BOO53" s="77"/>
      <c r="BOP53" s="77"/>
      <c r="BOQ53" s="77"/>
      <c r="BOR53" s="77"/>
      <c r="BOS53" s="77"/>
      <c r="BOT53" s="77"/>
      <c r="BOU53" s="77"/>
      <c r="BOV53" s="77"/>
      <c r="BOW53" s="77"/>
      <c r="BOX53" s="77"/>
      <c r="BOY53" s="77"/>
      <c r="BOZ53" s="77"/>
      <c r="BPA53" s="77"/>
      <c r="BPB53" s="77"/>
      <c r="BPC53" s="77"/>
      <c r="BPD53" s="77"/>
      <c r="BPE53" s="77"/>
      <c r="BPF53" s="77"/>
      <c r="BPG53" s="77"/>
      <c r="BPH53" s="77"/>
      <c r="BPI53" s="77"/>
      <c r="BPJ53" s="77"/>
      <c r="BPK53" s="77"/>
      <c r="BPL53" s="77"/>
      <c r="BPM53" s="77"/>
      <c r="BPN53" s="77"/>
      <c r="BPO53" s="77"/>
      <c r="BPP53" s="77"/>
      <c r="BPQ53" s="77"/>
      <c r="BPR53" s="77"/>
      <c r="BPS53" s="77"/>
      <c r="BPT53" s="77"/>
      <c r="BPU53" s="77"/>
      <c r="BPV53" s="77"/>
      <c r="BPW53" s="77"/>
      <c r="BPX53" s="77"/>
      <c r="BPY53" s="77"/>
      <c r="BPZ53" s="77"/>
      <c r="BQA53" s="77"/>
      <c r="BQB53" s="77"/>
      <c r="BQC53" s="77"/>
      <c r="BQD53" s="77"/>
      <c r="BQE53" s="77"/>
      <c r="BQF53" s="77"/>
      <c r="BQG53" s="77"/>
      <c r="BQH53" s="77"/>
      <c r="BQI53" s="77"/>
      <c r="BQJ53" s="77"/>
      <c r="BQK53" s="77"/>
      <c r="BQL53" s="77"/>
      <c r="BQM53" s="77"/>
      <c r="BQN53" s="77"/>
      <c r="BQO53" s="77"/>
      <c r="BQP53" s="77"/>
      <c r="BQQ53" s="77"/>
      <c r="BQR53" s="77"/>
      <c r="BQS53" s="77"/>
      <c r="BQT53" s="77"/>
      <c r="BQU53" s="77"/>
      <c r="BQV53" s="77"/>
      <c r="BQW53" s="77"/>
      <c r="BQX53" s="77"/>
      <c r="BQY53" s="77"/>
      <c r="BQZ53" s="77"/>
      <c r="BRA53" s="77"/>
      <c r="BRB53" s="77"/>
      <c r="BRC53" s="77"/>
      <c r="BRD53" s="77"/>
      <c r="BRE53" s="77"/>
      <c r="BRF53" s="77"/>
      <c r="BRG53" s="77"/>
      <c r="BRH53" s="77"/>
      <c r="BRI53" s="77"/>
      <c r="BRJ53" s="77"/>
      <c r="BRK53" s="77"/>
      <c r="BRL53" s="77"/>
      <c r="BRM53" s="77"/>
      <c r="BRN53" s="77"/>
      <c r="BRO53" s="77"/>
      <c r="BRP53" s="77"/>
      <c r="BRQ53" s="77"/>
      <c r="BRR53" s="77"/>
      <c r="BRS53" s="77"/>
      <c r="BRT53" s="77"/>
      <c r="BRU53" s="77"/>
      <c r="BRV53" s="77"/>
      <c r="BRW53" s="77"/>
      <c r="BRX53" s="77"/>
      <c r="BRY53" s="77"/>
      <c r="BRZ53" s="77"/>
      <c r="BSA53" s="77"/>
      <c r="BSB53" s="77"/>
      <c r="BSC53" s="77"/>
      <c r="BSD53" s="77"/>
      <c r="BSE53" s="77"/>
      <c r="BSF53" s="77"/>
      <c r="BSG53" s="77"/>
      <c r="BSH53" s="77"/>
      <c r="BSI53" s="77"/>
      <c r="BSJ53" s="77"/>
      <c r="BSK53" s="77"/>
      <c r="BSL53" s="77"/>
      <c r="BSM53" s="77"/>
      <c r="BSN53" s="77"/>
      <c r="BSO53" s="77"/>
      <c r="BSP53" s="77"/>
      <c r="BSQ53" s="77"/>
      <c r="BSR53" s="77"/>
      <c r="BSS53" s="77"/>
      <c r="BST53" s="77"/>
      <c r="BSU53" s="77"/>
      <c r="BSV53" s="77"/>
      <c r="BSW53" s="77"/>
      <c r="BSX53" s="77"/>
      <c r="BSY53" s="77"/>
      <c r="BSZ53" s="77"/>
      <c r="BTA53" s="77"/>
      <c r="BTB53" s="77"/>
      <c r="BTC53" s="77"/>
      <c r="BTD53" s="77"/>
      <c r="BTE53" s="77"/>
      <c r="BTF53" s="77"/>
      <c r="BTG53" s="77"/>
      <c r="BTH53" s="77"/>
      <c r="BTI53" s="77"/>
      <c r="BTJ53" s="77"/>
      <c r="BTK53" s="77"/>
      <c r="BTL53" s="77"/>
      <c r="BTM53" s="77"/>
      <c r="BTN53" s="77"/>
      <c r="BTO53" s="77"/>
      <c r="BTP53" s="77"/>
      <c r="BTQ53" s="77"/>
      <c r="BTR53" s="77"/>
      <c r="BTS53" s="77"/>
      <c r="BTT53" s="77"/>
      <c r="BTU53" s="77"/>
      <c r="BTV53" s="77"/>
      <c r="BTW53" s="77"/>
      <c r="BTX53" s="77"/>
      <c r="BTY53" s="77"/>
      <c r="BTZ53" s="77"/>
      <c r="BUA53" s="77"/>
      <c r="BUB53" s="77"/>
      <c r="BUC53" s="77"/>
      <c r="BUD53" s="77"/>
      <c r="BUE53" s="77"/>
      <c r="BUF53" s="77"/>
      <c r="BUG53" s="77"/>
      <c r="BUH53" s="77"/>
      <c r="BUI53" s="77"/>
      <c r="BUJ53" s="77"/>
      <c r="BUK53" s="77"/>
      <c r="BUL53" s="77"/>
      <c r="BUM53" s="77"/>
      <c r="BUN53" s="77"/>
      <c r="BUO53" s="77"/>
      <c r="BUP53" s="77"/>
      <c r="BUQ53" s="77"/>
      <c r="BUR53" s="77"/>
      <c r="BUS53" s="77"/>
      <c r="BUT53" s="77"/>
      <c r="BUU53" s="77"/>
      <c r="BUV53" s="77"/>
      <c r="BUW53" s="77"/>
      <c r="BUX53" s="77"/>
      <c r="BUY53" s="77"/>
      <c r="BUZ53" s="77"/>
      <c r="BVA53" s="77"/>
      <c r="BVB53" s="77"/>
      <c r="BVC53" s="77"/>
      <c r="BVD53" s="77"/>
      <c r="BVE53" s="77"/>
      <c r="BVF53" s="77"/>
      <c r="BVG53" s="77"/>
      <c r="BVH53" s="77"/>
      <c r="BVI53" s="77"/>
      <c r="BVJ53" s="77"/>
      <c r="BVK53" s="77"/>
      <c r="BVL53" s="77"/>
      <c r="BVM53" s="77"/>
      <c r="BVN53" s="77"/>
      <c r="BVO53" s="77"/>
      <c r="BVP53" s="77"/>
      <c r="BVQ53" s="77"/>
      <c r="BVR53" s="77"/>
      <c r="BVS53" s="77"/>
      <c r="BVT53" s="77"/>
      <c r="BVU53" s="77"/>
      <c r="BVV53" s="77"/>
      <c r="BVW53" s="77"/>
      <c r="BVX53" s="77"/>
      <c r="BVY53" s="77"/>
      <c r="BVZ53" s="77"/>
      <c r="BWA53" s="77"/>
      <c r="BWB53" s="77"/>
      <c r="BWC53" s="77"/>
      <c r="BWD53" s="77"/>
      <c r="BWE53" s="77"/>
      <c r="BWF53" s="77"/>
      <c r="BWG53" s="77"/>
      <c r="BWH53" s="77"/>
      <c r="BWI53" s="77"/>
      <c r="BWJ53" s="77"/>
      <c r="BWK53" s="77"/>
      <c r="BWL53" s="77"/>
      <c r="BWM53" s="77"/>
      <c r="BWN53" s="77"/>
      <c r="BWO53" s="77"/>
      <c r="BWP53" s="77"/>
      <c r="BWQ53" s="77"/>
      <c r="BWR53" s="77"/>
      <c r="BWS53" s="77"/>
      <c r="BWT53" s="77"/>
      <c r="BWU53" s="77"/>
      <c r="BWV53" s="77"/>
      <c r="BWW53" s="77"/>
      <c r="BWX53" s="77"/>
      <c r="BWY53" s="77"/>
      <c r="BWZ53" s="77"/>
      <c r="BXA53" s="77"/>
      <c r="BXB53" s="77"/>
      <c r="BXC53" s="77"/>
      <c r="BXD53" s="77"/>
      <c r="BXE53" s="77"/>
      <c r="BXF53" s="77"/>
      <c r="BXG53" s="77"/>
      <c r="BXH53" s="77"/>
      <c r="BXI53" s="77"/>
      <c r="BXJ53" s="77"/>
      <c r="BXK53" s="77"/>
      <c r="BXL53" s="77"/>
      <c r="BXM53" s="77"/>
      <c r="BXN53" s="77"/>
      <c r="BXO53" s="77"/>
      <c r="BXP53" s="77"/>
      <c r="BXQ53" s="77"/>
      <c r="BXR53" s="77"/>
      <c r="BXS53" s="77"/>
      <c r="BXT53" s="77"/>
      <c r="BXU53" s="77"/>
      <c r="BXV53" s="77"/>
      <c r="BXW53" s="77"/>
      <c r="BXX53" s="77"/>
      <c r="BXY53" s="77"/>
      <c r="BXZ53" s="77"/>
      <c r="BYA53" s="77"/>
      <c r="BYB53" s="77"/>
      <c r="BYC53" s="77"/>
      <c r="BYD53" s="77"/>
      <c r="BYE53" s="77"/>
      <c r="BYF53" s="77"/>
      <c r="BYG53" s="77"/>
      <c r="BYH53" s="77"/>
      <c r="BYI53" s="77"/>
      <c r="BYJ53" s="77"/>
      <c r="BYK53" s="77"/>
      <c r="BYL53" s="77"/>
      <c r="BYM53" s="77"/>
      <c r="BYN53" s="77"/>
      <c r="BYO53" s="77"/>
      <c r="BYP53" s="77"/>
      <c r="BYQ53" s="77"/>
      <c r="BYR53" s="77"/>
      <c r="BYS53" s="77"/>
      <c r="BYT53" s="77"/>
      <c r="BYU53" s="77"/>
      <c r="BYV53" s="77"/>
      <c r="BYW53" s="77"/>
      <c r="BYX53" s="77"/>
      <c r="BYY53" s="77"/>
      <c r="BYZ53" s="77"/>
      <c r="BZA53" s="77"/>
      <c r="BZB53" s="77"/>
      <c r="BZC53" s="77"/>
      <c r="BZD53" s="77"/>
      <c r="BZE53" s="77"/>
      <c r="BZF53" s="77"/>
      <c r="BZG53" s="77"/>
      <c r="BZH53" s="77"/>
      <c r="BZI53" s="77"/>
      <c r="BZJ53" s="77"/>
      <c r="BZK53" s="77"/>
      <c r="BZL53" s="77"/>
      <c r="BZM53" s="77"/>
      <c r="BZN53" s="77"/>
      <c r="BZO53" s="77"/>
      <c r="BZP53" s="77"/>
      <c r="BZQ53" s="77"/>
      <c r="BZR53" s="77"/>
      <c r="BZS53" s="77"/>
      <c r="BZT53" s="77"/>
      <c r="BZU53" s="77"/>
      <c r="BZV53" s="77"/>
      <c r="BZW53" s="77"/>
      <c r="BZX53" s="77"/>
      <c r="BZY53" s="77"/>
      <c r="BZZ53" s="77"/>
      <c r="CAA53" s="77"/>
      <c r="CAB53" s="77"/>
      <c r="CAC53" s="77"/>
      <c r="CAD53" s="77"/>
      <c r="CAE53" s="77"/>
      <c r="CAF53" s="77"/>
      <c r="CAG53" s="77"/>
      <c r="CAH53" s="77"/>
      <c r="CAI53" s="77"/>
      <c r="CAJ53" s="77"/>
    </row>
    <row r="54" spans="1:2064" s="7" customFormat="1" ht="15.5">
      <c r="A54" s="77"/>
      <c r="B54" s="304" t="s">
        <v>178</v>
      </c>
      <c r="C54" s="305"/>
      <c r="D54" s="305"/>
      <c r="E54" s="305"/>
      <c r="F54" s="305"/>
      <c r="G54" s="305"/>
      <c r="H54" s="305"/>
      <c r="I54" s="306"/>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c r="FO54" s="77"/>
      <c r="FP54" s="77"/>
      <c r="FQ54" s="77"/>
      <c r="FR54" s="77"/>
      <c r="FS54" s="77"/>
      <c r="FT54" s="77"/>
      <c r="FU54" s="77"/>
      <c r="FV54" s="77"/>
      <c r="FW54" s="77"/>
      <c r="FX54" s="77"/>
      <c r="FY54" s="77"/>
      <c r="FZ54" s="77"/>
      <c r="GA54" s="77"/>
      <c r="GB54" s="77"/>
      <c r="GC54" s="77"/>
      <c r="GD54" s="77"/>
      <c r="GE54" s="77"/>
      <c r="GF54" s="77"/>
      <c r="GG54" s="77"/>
      <c r="GH54" s="77"/>
      <c r="GI54" s="77"/>
      <c r="GJ54" s="77"/>
      <c r="GK54" s="77"/>
      <c r="GL54" s="77"/>
      <c r="GM54" s="77"/>
      <c r="GN54" s="77"/>
      <c r="GO54" s="77"/>
      <c r="GP54" s="77"/>
      <c r="GQ54" s="77"/>
      <c r="GR54" s="77"/>
      <c r="GS54" s="77"/>
      <c r="GT54" s="77"/>
      <c r="GU54" s="77"/>
      <c r="GV54" s="77"/>
      <c r="GW54" s="77"/>
      <c r="GX54" s="77"/>
      <c r="GY54" s="77"/>
      <c r="GZ54" s="77"/>
      <c r="HA54" s="77"/>
      <c r="HB54" s="77"/>
      <c r="HC54" s="77"/>
      <c r="HD54" s="77"/>
      <c r="HE54" s="77"/>
      <c r="HF54" s="77"/>
      <c r="HG54" s="77"/>
      <c r="HH54" s="77"/>
      <c r="HI54" s="77"/>
      <c r="HJ54" s="77"/>
      <c r="HK54" s="77"/>
      <c r="HL54" s="77"/>
      <c r="HM54" s="77"/>
      <c r="HN54" s="77"/>
      <c r="HO54" s="77"/>
      <c r="HP54" s="77"/>
      <c r="HQ54" s="77"/>
      <c r="HR54" s="77"/>
      <c r="HS54" s="77"/>
      <c r="HT54" s="77"/>
      <c r="HU54" s="77"/>
      <c r="HV54" s="77"/>
      <c r="HW54" s="77"/>
      <c r="HX54" s="77"/>
      <c r="HY54" s="77"/>
      <c r="HZ54" s="77"/>
      <c r="IA54" s="77"/>
      <c r="IB54" s="77"/>
      <c r="IC54" s="77"/>
      <c r="ID54" s="77"/>
      <c r="IE54" s="77"/>
      <c r="IF54" s="77"/>
      <c r="IG54" s="77"/>
      <c r="IH54" s="77"/>
      <c r="II54" s="77"/>
      <c r="IJ54" s="77"/>
      <c r="IK54" s="77"/>
      <c r="IL54" s="77"/>
      <c r="IM54" s="77"/>
      <c r="IN54" s="77"/>
      <c r="IO54" s="77"/>
      <c r="IP54" s="77"/>
      <c r="IQ54" s="77"/>
      <c r="IR54" s="77"/>
      <c r="IS54" s="77"/>
      <c r="IT54" s="77"/>
      <c r="IU54" s="77"/>
      <c r="IV54" s="77"/>
      <c r="IW54" s="77"/>
      <c r="IX54" s="77"/>
      <c r="IY54" s="77"/>
      <c r="IZ54" s="77"/>
      <c r="JA54" s="77"/>
      <c r="JB54" s="77"/>
      <c r="JC54" s="77"/>
      <c r="JD54" s="77"/>
      <c r="JE54" s="77"/>
      <c r="JF54" s="77"/>
      <c r="JG54" s="77"/>
      <c r="JH54" s="77"/>
      <c r="JI54" s="77"/>
      <c r="JJ54" s="77"/>
      <c r="JK54" s="77"/>
      <c r="JL54" s="77"/>
      <c r="JM54" s="77"/>
      <c r="JN54" s="77"/>
      <c r="JO54" s="77"/>
      <c r="JP54" s="77"/>
      <c r="JQ54" s="77"/>
      <c r="JR54" s="77"/>
      <c r="JS54" s="77"/>
      <c r="JT54" s="77"/>
      <c r="JU54" s="77"/>
      <c r="JV54" s="77"/>
      <c r="JW54" s="77"/>
      <c r="JX54" s="77"/>
      <c r="JY54" s="77"/>
      <c r="JZ54" s="77"/>
      <c r="KA54" s="77"/>
      <c r="KB54" s="77"/>
      <c r="KC54" s="77"/>
      <c r="KD54" s="77"/>
      <c r="KE54" s="77"/>
      <c r="KF54" s="77"/>
      <c r="KG54" s="77"/>
      <c r="KH54" s="77"/>
      <c r="KI54" s="77"/>
      <c r="KJ54" s="77"/>
      <c r="KK54" s="77"/>
      <c r="KL54" s="77"/>
      <c r="KM54" s="77"/>
      <c r="KN54" s="77"/>
      <c r="KO54" s="77"/>
      <c r="KP54" s="77"/>
      <c r="KQ54" s="77"/>
      <c r="KR54" s="77"/>
      <c r="KS54" s="77"/>
      <c r="KT54" s="77"/>
      <c r="KU54" s="77"/>
      <c r="KV54" s="77"/>
      <c r="KW54" s="77"/>
      <c r="KX54" s="77"/>
      <c r="KY54" s="77"/>
      <c r="KZ54" s="77"/>
      <c r="LA54" s="77"/>
      <c r="LB54" s="77"/>
      <c r="LC54" s="77"/>
      <c r="LD54" s="77"/>
      <c r="LE54" s="77"/>
      <c r="LF54" s="77"/>
      <c r="LG54" s="77"/>
      <c r="LH54" s="77"/>
      <c r="LI54" s="77"/>
      <c r="LJ54" s="77"/>
      <c r="LK54" s="77"/>
      <c r="LL54" s="77"/>
      <c r="LM54" s="77"/>
      <c r="LN54" s="77"/>
      <c r="LO54" s="77"/>
      <c r="LP54" s="77"/>
      <c r="LQ54" s="77"/>
      <c r="LR54" s="77"/>
      <c r="LS54" s="77"/>
      <c r="LT54" s="77"/>
      <c r="LU54" s="77"/>
      <c r="LV54" s="77"/>
      <c r="LW54" s="77"/>
      <c r="LX54" s="77"/>
      <c r="LY54" s="77"/>
      <c r="LZ54" s="77"/>
      <c r="MA54" s="77"/>
      <c r="MB54" s="77"/>
      <c r="MC54" s="77"/>
      <c r="MD54" s="77"/>
      <c r="ME54" s="77"/>
      <c r="MF54" s="77"/>
      <c r="MG54" s="77"/>
      <c r="MH54" s="77"/>
      <c r="MI54" s="77"/>
      <c r="MJ54" s="77"/>
      <c r="MK54" s="77"/>
      <c r="ML54" s="77"/>
      <c r="MM54" s="77"/>
      <c r="MN54" s="77"/>
      <c r="MO54" s="77"/>
      <c r="MP54" s="77"/>
      <c r="MQ54" s="77"/>
      <c r="MR54" s="77"/>
      <c r="MS54" s="77"/>
      <c r="MT54" s="77"/>
      <c r="MU54" s="77"/>
      <c r="MV54" s="77"/>
      <c r="MW54" s="77"/>
      <c r="MX54" s="77"/>
      <c r="MY54" s="77"/>
      <c r="MZ54" s="77"/>
      <c r="NA54" s="77"/>
      <c r="NB54" s="77"/>
      <c r="NC54" s="77"/>
      <c r="ND54" s="77"/>
      <c r="NE54" s="77"/>
      <c r="NF54" s="77"/>
      <c r="NG54" s="77"/>
      <c r="NH54" s="77"/>
      <c r="NI54" s="77"/>
      <c r="NJ54" s="77"/>
      <c r="NK54" s="77"/>
      <c r="NL54" s="77"/>
      <c r="NM54" s="77"/>
      <c r="NN54" s="77"/>
      <c r="NO54" s="77"/>
      <c r="NP54" s="77"/>
      <c r="NQ54" s="77"/>
      <c r="NR54" s="77"/>
      <c r="NS54" s="77"/>
      <c r="NT54" s="77"/>
      <c r="NU54" s="77"/>
      <c r="NV54" s="77"/>
      <c r="NW54" s="77"/>
      <c r="NX54" s="77"/>
      <c r="NY54" s="77"/>
      <c r="NZ54" s="77"/>
      <c r="OA54" s="77"/>
      <c r="OB54" s="77"/>
      <c r="OC54" s="77"/>
      <c r="OD54" s="77"/>
      <c r="OE54" s="77"/>
      <c r="OF54" s="77"/>
      <c r="OG54" s="77"/>
      <c r="OH54" s="77"/>
      <c r="OI54" s="77"/>
      <c r="OJ54" s="77"/>
      <c r="OK54" s="77"/>
      <c r="OL54" s="77"/>
      <c r="OM54" s="77"/>
      <c r="ON54" s="77"/>
      <c r="OO54" s="77"/>
      <c r="OP54" s="77"/>
      <c r="OQ54" s="77"/>
      <c r="OR54" s="77"/>
      <c r="OS54" s="77"/>
      <c r="OT54" s="77"/>
      <c r="OU54" s="77"/>
      <c r="OV54" s="77"/>
      <c r="OW54" s="77"/>
      <c r="OX54" s="77"/>
      <c r="OY54" s="77"/>
      <c r="OZ54" s="77"/>
      <c r="PA54" s="77"/>
      <c r="PB54" s="77"/>
      <c r="PC54" s="77"/>
      <c r="PD54" s="77"/>
      <c r="PE54" s="77"/>
      <c r="PF54" s="77"/>
      <c r="PG54" s="77"/>
      <c r="PH54" s="77"/>
      <c r="PI54" s="77"/>
      <c r="PJ54" s="77"/>
      <c r="PK54" s="77"/>
      <c r="PL54" s="77"/>
      <c r="PM54" s="77"/>
      <c r="PN54" s="77"/>
      <c r="PO54" s="77"/>
      <c r="PP54" s="77"/>
      <c r="PQ54" s="77"/>
      <c r="PR54" s="77"/>
      <c r="PS54" s="77"/>
      <c r="PT54" s="77"/>
      <c r="PU54" s="77"/>
      <c r="PV54" s="77"/>
      <c r="PW54" s="77"/>
      <c r="PX54" s="77"/>
      <c r="PY54" s="77"/>
      <c r="PZ54" s="77"/>
      <c r="QA54" s="77"/>
      <c r="QB54" s="77"/>
      <c r="QC54" s="77"/>
      <c r="QD54" s="77"/>
      <c r="QE54" s="77"/>
      <c r="QF54" s="77"/>
      <c r="QG54" s="77"/>
      <c r="QH54" s="77"/>
      <c r="QI54" s="77"/>
      <c r="QJ54" s="77"/>
      <c r="QK54" s="77"/>
      <c r="QL54" s="77"/>
      <c r="QM54" s="77"/>
      <c r="QN54" s="77"/>
      <c r="QO54" s="77"/>
      <c r="QP54" s="77"/>
      <c r="QQ54" s="77"/>
      <c r="QR54" s="77"/>
      <c r="QS54" s="77"/>
      <c r="QT54" s="77"/>
      <c r="QU54" s="77"/>
      <c r="QV54" s="77"/>
      <c r="QW54" s="77"/>
      <c r="QX54" s="77"/>
      <c r="QY54" s="77"/>
      <c r="QZ54" s="77"/>
      <c r="RA54" s="77"/>
      <c r="RB54" s="77"/>
      <c r="RC54" s="77"/>
      <c r="RD54" s="77"/>
      <c r="RE54" s="77"/>
      <c r="RF54" s="77"/>
      <c r="RG54" s="77"/>
      <c r="RH54" s="77"/>
      <c r="RI54" s="77"/>
      <c r="RJ54" s="77"/>
      <c r="RK54" s="77"/>
      <c r="RL54" s="77"/>
      <c r="RM54" s="77"/>
      <c r="RN54" s="77"/>
      <c r="RO54" s="77"/>
      <c r="RP54" s="77"/>
      <c r="RQ54" s="77"/>
      <c r="RR54" s="77"/>
      <c r="RS54" s="77"/>
      <c r="RT54" s="77"/>
      <c r="RU54" s="77"/>
      <c r="RV54" s="77"/>
      <c r="RW54" s="77"/>
      <c r="RX54" s="77"/>
      <c r="RY54" s="77"/>
      <c r="RZ54" s="77"/>
      <c r="SA54" s="77"/>
      <c r="SB54" s="77"/>
      <c r="SC54" s="77"/>
      <c r="SD54" s="77"/>
      <c r="SE54" s="77"/>
      <c r="SF54" s="77"/>
      <c r="SG54" s="77"/>
      <c r="SH54" s="77"/>
      <c r="SI54" s="77"/>
      <c r="SJ54" s="77"/>
      <c r="SK54" s="77"/>
      <c r="SL54" s="77"/>
      <c r="SM54" s="77"/>
      <c r="SN54" s="77"/>
      <c r="SO54" s="77"/>
      <c r="SP54" s="77"/>
      <c r="SQ54" s="77"/>
      <c r="SR54" s="77"/>
      <c r="SS54" s="77"/>
      <c r="ST54" s="77"/>
      <c r="SU54" s="77"/>
      <c r="SV54" s="77"/>
      <c r="SW54" s="77"/>
      <c r="SX54" s="77"/>
      <c r="SY54" s="77"/>
      <c r="SZ54" s="77"/>
      <c r="TA54" s="77"/>
      <c r="TB54" s="77"/>
      <c r="TC54" s="77"/>
      <c r="TD54" s="77"/>
      <c r="TE54" s="77"/>
      <c r="TF54" s="77"/>
      <c r="TG54" s="77"/>
      <c r="TH54" s="77"/>
      <c r="TI54" s="77"/>
      <c r="TJ54" s="77"/>
      <c r="TK54" s="77"/>
      <c r="TL54" s="77"/>
      <c r="TM54" s="77"/>
      <c r="TN54" s="77"/>
      <c r="TO54" s="77"/>
      <c r="TP54" s="77"/>
      <c r="TQ54" s="77"/>
      <c r="TR54" s="77"/>
      <c r="TS54" s="77"/>
      <c r="TT54" s="77"/>
      <c r="TU54" s="77"/>
      <c r="TV54" s="77"/>
      <c r="TW54" s="77"/>
      <c r="TX54" s="77"/>
      <c r="TY54" s="77"/>
      <c r="TZ54" s="77"/>
      <c r="UA54" s="77"/>
      <c r="UB54" s="77"/>
      <c r="UC54" s="77"/>
      <c r="UD54" s="77"/>
      <c r="UE54" s="77"/>
      <c r="UF54" s="77"/>
      <c r="UG54" s="77"/>
      <c r="UH54" s="77"/>
      <c r="UI54" s="77"/>
      <c r="UJ54" s="77"/>
      <c r="UK54" s="77"/>
      <c r="UL54" s="77"/>
      <c r="UM54" s="77"/>
      <c r="UN54" s="77"/>
      <c r="UO54" s="77"/>
      <c r="UP54" s="77"/>
      <c r="UQ54" s="77"/>
      <c r="UR54" s="77"/>
      <c r="US54" s="77"/>
      <c r="UT54" s="77"/>
      <c r="UU54" s="77"/>
      <c r="UV54" s="77"/>
      <c r="UW54" s="77"/>
      <c r="UX54" s="77"/>
      <c r="UY54" s="77"/>
      <c r="UZ54" s="77"/>
      <c r="VA54" s="77"/>
      <c r="VB54" s="77"/>
      <c r="VC54" s="77"/>
      <c r="VD54" s="77"/>
      <c r="VE54" s="77"/>
      <c r="VF54" s="77"/>
      <c r="VG54" s="77"/>
      <c r="VH54" s="77"/>
      <c r="VI54" s="77"/>
      <c r="VJ54" s="77"/>
      <c r="VK54" s="77"/>
      <c r="VL54" s="77"/>
      <c r="VM54" s="77"/>
      <c r="VN54" s="77"/>
      <c r="VO54" s="77"/>
      <c r="VP54" s="77"/>
      <c r="VQ54" s="77"/>
      <c r="VR54" s="77"/>
      <c r="VS54" s="77"/>
      <c r="VT54" s="77"/>
      <c r="VU54" s="77"/>
      <c r="VV54" s="77"/>
      <c r="VW54" s="77"/>
      <c r="VX54" s="77"/>
      <c r="VY54" s="77"/>
      <c r="VZ54" s="77"/>
      <c r="WA54" s="77"/>
      <c r="WB54" s="77"/>
      <c r="WC54" s="77"/>
      <c r="WD54" s="77"/>
      <c r="WE54" s="77"/>
      <c r="WF54" s="77"/>
      <c r="WG54" s="77"/>
      <c r="WH54" s="77"/>
      <c r="WI54" s="77"/>
      <c r="WJ54" s="77"/>
      <c r="WK54" s="77"/>
      <c r="WL54" s="77"/>
      <c r="WM54" s="77"/>
      <c r="WN54" s="77"/>
      <c r="WO54" s="77"/>
      <c r="WP54" s="77"/>
      <c r="WQ54" s="77"/>
      <c r="WR54" s="77"/>
      <c r="WS54" s="77"/>
      <c r="WT54" s="77"/>
      <c r="WU54" s="77"/>
      <c r="WV54" s="77"/>
      <c r="WW54" s="77"/>
      <c r="WX54" s="77"/>
      <c r="WY54" s="77"/>
      <c r="WZ54" s="77"/>
      <c r="XA54" s="77"/>
      <c r="XB54" s="77"/>
      <c r="XC54" s="77"/>
      <c r="XD54" s="77"/>
      <c r="XE54" s="77"/>
      <c r="XF54" s="77"/>
      <c r="XG54" s="77"/>
      <c r="XH54" s="77"/>
      <c r="XI54" s="77"/>
      <c r="XJ54" s="77"/>
      <c r="XK54" s="77"/>
      <c r="XL54" s="77"/>
      <c r="XM54" s="77"/>
      <c r="XN54" s="77"/>
      <c r="XO54" s="77"/>
      <c r="XP54" s="77"/>
      <c r="XQ54" s="77"/>
      <c r="XR54" s="77"/>
      <c r="XS54" s="77"/>
      <c r="XT54" s="77"/>
      <c r="XU54" s="77"/>
      <c r="XV54" s="77"/>
      <c r="XW54" s="77"/>
      <c r="XX54" s="77"/>
      <c r="XY54" s="77"/>
      <c r="XZ54" s="77"/>
      <c r="YA54" s="77"/>
      <c r="YB54" s="77"/>
      <c r="YC54" s="77"/>
      <c r="YD54" s="77"/>
      <c r="YE54" s="77"/>
      <c r="YF54" s="77"/>
      <c r="YG54" s="77"/>
      <c r="YH54" s="77"/>
      <c r="YI54" s="77"/>
      <c r="YJ54" s="77"/>
      <c r="YK54" s="77"/>
      <c r="YL54" s="77"/>
      <c r="YM54" s="77"/>
      <c r="YN54" s="77"/>
      <c r="YO54" s="77"/>
      <c r="YP54" s="77"/>
      <c r="YQ54" s="77"/>
      <c r="YR54" s="77"/>
      <c r="YS54" s="77"/>
      <c r="YT54" s="77"/>
      <c r="YU54" s="77"/>
      <c r="YV54" s="77"/>
      <c r="YW54" s="77"/>
      <c r="YX54" s="77"/>
      <c r="YY54" s="77"/>
      <c r="YZ54" s="77"/>
      <c r="ZA54" s="77"/>
      <c r="ZB54" s="77"/>
      <c r="ZC54" s="77"/>
      <c r="ZD54" s="77"/>
      <c r="ZE54" s="77"/>
      <c r="ZF54" s="77"/>
      <c r="ZG54" s="77"/>
      <c r="ZH54" s="77"/>
      <c r="ZI54" s="77"/>
      <c r="ZJ54" s="77"/>
      <c r="ZK54" s="77"/>
      <c r="ZL54" s="77"/>
      <c r="ZM54" s="77"/>
      <c r="ZN54" s="77"/>
      <c r="ZO54" s="77"/>
      <c r="ZP54" s="77"/>
      <c r="ZQ54" s="77"/>
      <c r="ZR54" s="77"/>
      <c r="ZS54" s="77"/>
      <c r="ZT54" s="77"/>
      <c r="ZU54" s="77"/>
      <c r="ZV54" s="77"/>
      <c r="ZW54" s="77"/>
      <c r="ZX54" s="77"/>
      <c r="ZY54" s="77"/>
      <c r="ZZ54" s="77"/>
      <c r="AAA54" s="77"/>
      <c r="AAB54" s="77"/>
      <c r="AAC54" s="77"/>
      <c r="AAD54" s="77"/>
      <c r="AAE54" s="77"/>
      <c r="AAF54" s="77"/>
      <c r="AAG54" s="77"/>
      <c r="AAH54" s="77"/>
      <c r="AAI54" s="77"/>
      <c r="AAJ54" s="77"/>
      <c r="AAK54" s="77"/>
      <c r="AAL54" s="77"/>
      <c r="AAM54" s="77"/>
      <c r="AAN54" s="77"/>
      <c r="AAO54" s="77"/>
      <c r="AAP54" s="77"/>
      <c r="AAQ54" s="77"/>
      <c r="AAR54" s="77"/>
      <c r="AAS54" s="77"/>
      <c r="AAT54" s="77"/>
      <c r="AAU54" s="77"/>
      <c r="AAV54" s="77"/>
      <c r="AAW54" s="77"/>
      <c r="AAX54" s="77"/>
      <c r="AAY54" s="77"/>
      <c r="AAZ54" s="77"/>
      <c r="ABA54" s="77"/>
      <c r="ABB54" s="77"/>
      <c r="ABC54" s="77"/>
      <c r="ABD54" s="77"/>
      <c r="ABE54" s="77"/>
      <c r="ABF54" s="77"/>
      <c r="ABG54" s="77"/>
      <c r="ABH54" s="77"/>
      <c r="ABI54" s="77"/>
      <c r="ABJ54" s="77"/>
      <c r="ABK54" s="77"/>
      <c r="ABL54" s="77"/>
      <c r="ABM54" s="77"/>
      <c r="ABN54" s="77"/>
      <c r="ABO54" s="77"/>
      <c r="ABP54" s="77"/>
      <c r="ABQ54" s="77"/>
      <c r="ABR54" s="77"/>
      <c r="ABS54" s="77"/>
      <c r="ABT54" s="77"/>
      <c r="ABU54" s="77"/>
      <c r="ABV54" s="77"/>
      <c r="ABW54" s="77"/>
      <c r="ABX54" s="77"/>
      <c r="ABY54" s="77"/>
      <c r="ABZ54" s="77"/>
      <c r="ACA54" s="77"/>
      <c r="ACB54" s="77"/>
      <c r="ACC54" s="77"/>
      <c r="ACD54" s="77"/>
      <c r="ACE54" s="77"/>
      <c r="ACF54" s="77"/>
      <c r="ACG54" s="77"/>
      <c r="ACH54" s="77"/>
      <c r="ACI54" s="77"/>
      <c r="ACJ54" s="77"/>
      <c r="ACK54" s="77"/>
      <c r="ACL54" s="77"/>
      <c r="ACM54" s="77"/>
      <c r="ACN54" s="77"/>
      <c r="ACO54" s="77"/>
      <c r="ACP54" s="77"/>
      <c r="ACQ54" s="77"/>
      <c r="ACR54" s="77"/>
      <c r="ACS54" s="77"/>
      <c r="ACT54" s="77"/>
      <c r="ACU54" s="77"/>
      <c r="ACV54" s="77"/>
      <c r="ACW54" s="77"/>
      <c r="ACX54" s="77"/>
      <c r="ACY54" s="77"/>
      <c r="ACZ54" s="77"/>
      <c r="ADA54" s="77"/>
      <c r="ADB54" s="77"/>
      <c r="ADC54" s="77"/>
      <c r="ADD54" s="77"/>
      <c r="ADE54" s="77"/>
      <c r="ADF54" s="77"/>
      <c r="ADG54" s="77"/>
      <c r="ADH54" s="77"/>
      <c r="ADI54" s="77"/>
      <c r="ADJ54" s="77"/>
      <c r="ADK54" s="77"/>
      <c r="ADL54" s="77"/>
      <c r="ADM54" s="77"/>
      <c r="ADN54" s="77"/>
      <c r="ADO54" s="77"/>
      <c r="ADP54" s="77"/>
      <c r="ADQ54" s="77"/>
      <c r="ADR54" s="77"/>
      <c r="ADS54" s="77"/>
      <c r="ADT54" s="77"/>
      <c r="ADU54" s="77"/>
      <c r="ADV54" s="77"/>
      <c r="ADW54" s="77"/>
      <c r="ADX54" s="77"/>
      <c r="ADY54" s="77"/>
      <c r="ADZ54" s="77"/>
      <c r="AEA54" s="77"/>
      <c r="AEB54" s="77"/>
      <c r="AEC54" s="77"/>
      <c r="AED54" s="77"/>
      <c r="AEE54" s="77"/>
      <c r="AEF54" s="77"/>
      <c r="AEG54" s="77"/>
      <c r="AEH54" s="77"/>
      <c r="AEI54" s="77"/>
      <c r="AEJ54" s="77"/>
      <c r="AEK54" s="77"/>
      <c r="AEL54" s="77"/>
      <c r="AEM54" s="77"/>
      <c r="AEN54" s="77"/>
      <c r="AEO54" s="77"/>
      <c r="AEP54" s="77"/>
      <c r="AEQ54" s="77"/>
      <c r="AER54" s="77"/>
      <c r="AES54" s="77"/>
      <c r="AET54" s="77"/>
      <c r="AEU54" s="77"/>
      <c r="AEV54" s="77"/>
      <c r="AEW54" s="77"/>
      <c r="AEX54" s="77"/>
      <c r="AEY54" s="77"/>
      <c r="AEZ54" s="77"/>
      <c r="AFA54" s="77"/>
      <c r="AFB54" s="77"/>
      <c r="AFC54" s="77"/>
      <c r="AFD54" s="77"/>
      <c r="AFE54" s="77"/>
      <c r="AFF54" s="77"/>
      <c r="AFG54" s="77"/>
      <c r="AFH54" s="77"/>
      <c r="AFI54" s="77"/>
      <c r="AFJ54" s="77"/>
      <c r="AFK54" s="77"/>
      <c r="AFL54" s="77"/>
      <c r="AFM54" s="77"/>
      <c r="AFN54" s="77"/>
      <c r="AFO54" s="77"/>
      <c r="AFP54" s="77"/>
      <c r="AFQ54" s="77"/>
      <c r="AFR54" s="77"/>
      <c r="AFS54" s="77"/>
      <c r="AFT54" s="77"/>
      <c r="AFU54" s="77"/>
      <c r="AFV54" s="77"/>
      <c r="AFW54" s="77"/>
      <c r="AFX54" s="77"/>
      <c r="AFY54" s="77"/>
      <c r="AFZ54" s="77"/>
      <c r="AGA54" s="77"/>
      <c r="AGB54" s="77"/>
      <c r="AGC54" s="77"/>
      <c r="AGD54" s="77"/>
      <c r="AGE54" s="77"/>
      <c r="AGF54" s="77"/>
      <c r="AGG54" s="77"/>
      <c r="AGH54" s="77"/>
      <c r="AGI54" s="77"/>
      <c r="AGJ54" s="77"/>
      <c r="AGK54" s="77"/>
      <c r="AGL54" s="77"/>
      <c r="AGM54" s="77"/>
      <c r="AGN54" s="77"/>
      <c r="AGO54" s="77"/>
      <c r="AGP54" s="77"/>
      <c r="AGQ54" s="77"/>
      <c r="AGR54" s="77"/>
      <c r="AGS54" s="77"/>
      <c r="AGT54" s="77"/>
      <c r="AGU54" s="77"/>
      <c r="AGV54" s="77"/>
      <c r="AGW54" s="77"/>
      <c r="AGX54" s="77"/>
      <c r="AGY54" s="77"/>
      <c r="AGZ54" s="77"/>
      <c r="AHA54" s="77"/>
      <c r="AHB54" s="77"/>
      <c r="AHC54" s="77"/>
      <c r="AHD54" s="77"/>
      <c r="AHE54" s="77"/>
      <c r="AHF54" s="77"/>
      <c r="AHG54" s="77"/>
      <c r="AHH54" s="77"/>
      <c r="AHI54" s="77"/>
      <c r="AHJ54" s="77"/>
      <c r="AHK54" s="77"/>
      <c r="AHL54" s="77"/>
      <c r="AHM54" s="77"/>
      <c r="AHN54" s="77"/>
      <c r="AHO54" s="77"/>
      <c r="AHP54" s="77"/>
      <c r="AHQ54" s="77"/>
      <c r="AHR54" s="77"/>
      <c r="AHS54" s="77"/>
      <c r="AHT54" s="77"/>
      <c r="AHU54" s="77"/>
      <c r="AHV54" s="77"/>
      <c r="AHW54" s="77"/>
      <c r="AHX54" s="77"/>
      <c r="AHY54" s="77"/>
      <c r="AHZ54" s="77"/>
      <c r="AIA54" s="77"/>
      <c r="AIB54" s="77"/>
      <c r="AIC54" s="77"/>
      <c r="AID54" s="77"/>
      <c r="AIE54" s="77"/>
      <c r="AIF54" s="77"/>
      <c r="AIG54" s="77"/>
      <c r="AIH54" s="77"/>
      <c r="AII54" s="77"/>
      <c r="AIJ54" s="77"/>
      <c r="AIK54" s="77"/>
      <c r="AIL54" s="77"/>
      <c r="AIM54" s="77"/>
      <c r="AIN54" s="77"/>
      <c r="AIO54" s="77"/>
      <c r="AIP54" s="77"/>
      <c r="AIQ54" s="77"/>
      <c r="AIR54" s="77"/>
      <c r="AIS54" s="77"/>
      <c r="AIT54" s="77"/>
      <c r="AIU54" s="77"/>
      <c r="AIV54" s="77"/>
      <c r="AIW54" s="77"/>
      <c r="AIX54" s="77"/>
      <c r="AIY54" s="77"/>
      <c r="AIZ54" s="77"/>
      <c r="AJA54" s="77"/>
      <c r="AJB54" s="77"/>
      <c r="AJC54" s="77"/>
      <c r="AJD54" s="77"/>
      <c r="AJE54" s="77"/>
      <c r="AJF54" s="77"/>
      <c r="AJG54" s="77"/>
      <c r="AJH54" s="77"/>
      <c r="AJI54" s="77"/>
      <c r="AJJ54" s="77"/>
      <c r="AJK54" s="77"/>
      <c r="AJL54" s="77"/>
      <c r="AJM54" s="77"/>
      <c r="AJN54" s="77"/>
      <c r="AJO54" s="77"/>
      <c r="AJP54" s="77"/>
      <c r="AJQ54" s="77"/>
      <c r="AJR54" s="77"/>
      <c r="AJS54" s="77"/>
      <c r="AJT54" s="77"/>
      <c r="AJU54" s="77"/>
      <c r="AJV54" s="77"/>
      <c r="AJW54" s="77"/>
      <c r="AJX54" s="77"/>
      <c r="AJY54" s="77"/>
      <c r="AJZ54" s="77"/>
      <c r="AKA54" s="77"/>
      <c r="AKB54" s="77"/>
      <c r="AKC54" s="77"/>
      <c r="AKD54" s="77"/>
      <c r="AKE54" s="77"/>
      <c r="AKF54" s="77"/>
      <c r="AKG54" s="77"/>
      <c r="AKH54" s="77"/>
      <c r="AKI54" s="77"/>
      <c r="AKJ54" s="77"/>
      <c r="AKK54" s="77"/>
      <c r="AKL54" s="77"/>
      <c r="AKM54" s="77"/>
      <c r="AKN54" s="77"/>
      <c r="AKO54" s="77"/>
      <c r="AKP54" s="77"/>
      <c r="AKQ54" s="77"/>
      <c r="AKR54" s="77"/>
      <c r="AKS54" s="77"/>
      <c r="AKT54" s="77"/>
      <c r="AKU54" s="77"/>
      <c r="AKV54" s="77"/>
      <c r="AKW54" s="77"/>
      <c r="AKX54" s="77"/>
      <c r="AKY54" s="77"/>
      <c r="AKZ54" s="77"/>
      <c r="ALA54" s="77"/>
      <c r="ALB54" s="77"/>
      <c r="ALC54" s="77"/>
      <c r="ALD54" s="77"/>
      <c r="ALE54" s="77"/>
      <c r="ALF54" s="77"/>
      <c r="ALG54" s="77"/>
      <c r="ALH54" s="77"/>
      <c r="ALI54" s="77"/>
      <c r="ALJ54" s="77"/>
      <c r="ALK54" s="77"/>
      <c r="ALL54" s="77"/>
      <c r="ALM54" s="77"/>
      <c r="ALN54" s="77"/>
      <c r="ALO54" s="77"/>
      <c r="ALP54" s="77"/>
      <c r="ALQ54" s="77"/>
      <c r="ALR54" s="77"/>
      <c r="ALS54" s="77"/>
      <c r="ALT54" s="77"/>
      <c r="ALU54" s="77"/>
      <c r="ALV54" s="77"/>
      <c r="ALW54" s="77"/>
      <c r="ALX54" s="77"/>
      <c r="ALY54" s="77"/>
      <c r="ALZ54" s="77"/>
      <c r="AMA54" s="77"/>
      <c r="AMB54" s="77"/>
      <c r="AMC54" s="77"/>
      <c r="AMD54" s="77"/>
      <c r="AME54" s="77"/>
      <c r="AMF54" s="77"/>
      <c r="AMG54" s="77"/>
      <c r="AMH54" s="77"/>
      <c r="AMI54" s="77"/>
      <c r="AMJ54" s="77"/>
      <c r="AMK54" s="77"/>
      <c r="AML54" s="77"/>
      <c r="AMM54" s="77"/>
      <c r="AMN54" s="77"/>
      <c r="AMO54" s="77"/>
      <c r="AMP54" s="77"/>
      <c r="AMQ54" s="77"/>
      <c r="AMR54" s="77"/>
      <c r="AMS54" s="77"/>
      <c r="AMT54" s="77"/>
      <c r="AMU54" s="77"/>
      <c r="AMV54" s="77"/>
      <c r="AMW54" s="77"/>
      <c r="AMX54" s="77"/>
      <c r="AMY54" s="77"/>
      <c r="AMZ54" s="77"/>
      <c r="ANA54" s="77"/>
      <c r="ANB54" s="77"/>
      <c r="ANC54" s="77"/>
      <c r="AND54" s="77"/>
      <c r="ANE54" s="77"/>
      <c r="ANF54" s="77"/>
      <c r="ANG54" s="77"/>
      <c r="ANH54" s="77"/>
      <c r="ANI54" s="77"/>
      <c r="ANJ54" s="77"/>
      <c r="ANK54" s="77"/>
      <c r="ANL54" s="77"/>
      <c r="ANM54" s="77"/>
      <c r="ANN54" s="77"/>
      <c r="ANO54" s="77"/>
      <c r="ANP54" s="77"/>
      <c r="ANQ54" s="77"/>
      <c r="ANR54" s="77"/>
      <c r="ANS54" s="77"/>
      <c r="ANT54" s="77"/>
      <c r="ANU54" s="77"/>
      <c r="ANV54" s="77"/>
      <c r="ANW54" s="77"/>
      <c r="ANX54" s="77"/>
      <c r="ANY54" s="77"/>
      <c r="ANZ54" s="77"/>
      <c r="AOA54" s="77"/>
      <c r="AOB54" s="77"/>
      <c r="AOC54" s="77"/>
      <c r="AOD54" s="77"/>
      <c r="AOE54" s="77"/>
      <c r="AOF54" s="77"/>
      <c r="AOG54" s="77"/>
      <c r="AOH54" s="77"/>
      <c r="AOI54" s="77"/>
      <c r="AOJ54" s="77"/>
      <c r="AOK54" s="77"/>
      <c r="AOL54" s="77"/>
      <c r="AOM54" s="77"/>
      <c r="AON54" s="77"/>
      <c r="AOO54" s="77"/>
      <c r="AOP54" s="77"/>
      <c r="AOQ54" s="77"/>
      <c r="AOR54" s="77"/>
      <c r="AOS54" s="77"/>
      <c r="AOT54" s="77"/>
      <c r="AOU54" s="77"/>
      <c r="AOV54" s="77"/>
      <c r="AOW54" s="77"/>
      <c r="AOX54" s="77"/>
      <c r="AOY54" s="77"/>
      <c r="AOZ54" s="77"/>
      <c r="APA54" s="77"/>
      <c r="APB54" s="77"/>
      <c r="APC54" s="77"/>
      <c r="APD54" s="77"/>
      <c r="APE54" s="77"/>
      <c r="APF54" s="77"/>
      <c r="APG54" s="77"/>
      <c r="APH54" s="77"/>
      <c r="API54" s="77"/>
      <c r="APJ54" s="77"/>
      <c r="APK54" s="77"/>
      <c r="APL54" s="77"/>
      <c r="APM54" s="77"/>
      <c r="APN54" s="77"/>
      <c r="APO54" s="77"/>
      <c r="APP54" s="77"/>
      <c r="APQ54" s="77"/>
      <c r="APR54" s="77"/>
      <c r="APS54" s="77"/>
      <c r="APT54" s="77"/>
      <c r="APU54" s="77"/>
      <c r="APV54" s="77"/>
      <c r="APW54" s="77"/>
      <c r="APX54" s="77"/>
      <c r="APY54" s="77"/>
      <c r="APZ54" s="77"/>
      <c r="AQA54" s="77"/>
      <c r="AQB54" s="77"/>
      <c r="AQC54" s="77"/>
      <c r="AQD54" s="77"/>
      <c r="AQE54" s="77"/>
      <c r="AQF54" s="77"/>
      <c r="AQG54" s="77"/>
      <c r="AQH54" s="77"/>
      <c r="AQI54" s="77"/>
      <c r="AQJ54" s="77"/>
      <c r="AQK54" s="77"/>
      <c r="AQL54" s="77"/>
      <c r="AQM54" s="77"/>
      <c r="AQN54" s="77"/>
      <c r="AQO54" s="77"/>
      <c r="AQP54" s="77"/>
      <c r="AQQ54" s="77"/>
      <c r="AQR54" s="77"/>
      <c r="AQS54" s="77"/>
      <c r="AQT54" s="77"/>
      <c r="AQU54" s="77"/>
      <c r="AQV54" s="77"/>
      <c r="AQW54" s="77"/>
      <c r="AQX54" s="77"/>
      <c r="AQY54" s="77"/>
      <c r="AQZ54" s="77"/>
      <c r="ARA54" s="77"/>
      <c r="ARB54" s="77"/>
      <c r="ARC54" s="77"/>
      <c r="ARD54" s="77"/>
      <c r="ARE54" s="77"/>
      <c r="ARF54" s="77"/>
      <c r="ARG54" s="77"/>
      <c r="ARH54" s="77"/>
      <c r="ARI54" s="77"/>
      <c r="ARJ54" s="77"/>
      <c r="ARK54" s="77"/>
      <c r="ARL54" s="77"/>
      <c r="ARM54" s="77"/>
      <c r="ARN54" s="77"/>
      <c r="ARO54" s="77"/>
      <c r="ARP54" s="77"/>
      <c r="ARQ54" s="77"/>
      <c r="ARR54" s="77"/>
      <c r="ARS54" s="77"/>
      <c r="ART54" s="77"/>
      <c r="ARU54" s="77"/>
      <c r="ARV54" s="77"/>
      <c r="ARW54" s="77"/>
      <c r="ARX54" s="77"/>
      <c r="ARY54" s="77"/>
      <c r="ARZ54" s="77"/>
      <c r="ASA54" s="77"/>
      <c r="ASB54" s="77"/>
      <c r="ASC54" s="77"/>
      <c r="ASD54" s="77"/>
      <c r="ASE54" s="77"/>
      <c r="ASF54" s="77"/>
      <c r="ASG54" s="77"/>
      <c r="ASH54" s="77"/>
      <c r="ASI54" s="77"/>
      <c r="ASJ54" s="77"/>
      <c r="ASK54" s="77"/>
      <c r="ASL54" s="77"/>
      <c r="ASM54" s="77"/>
      <c r="ASN54" s="77"/>
      <c r="ASO54" s="77"/>
      <c r="ASP54" s="77"/>
      <c r="ASQ54" s="77"/>
      <c r="ASR54" s="77"/>
      <c r="ASS54" s="77"/>
      <c r="AST54" s="77"/>
      <c r="ASU54" s="77"/>
      <c r="ASV54" s="77"/>
      <c r="ASW54" s="77"/>
      <c r="ASX54" s="77"/>
      <c r="ASY54" s="77"/>
      <c r="ASZ54" s="77"/>
      <c r="ATA54" s="77"/>
      <c r="ATB54" s="77"/>
      <c r="ATC54" s="77"/>
      <c r="ATD54" s="77"/>
      <c r="ATE54" s="77"/>
      <c r="ATF54" s="77"/>
      <c r="ATG54" s="77"/>
      <c r="ATH54" s="77"/>
      <c r="ATI54" s="77"/>
      <c r="ATJ54" s="77"/>
      <c r="ATK54" s="77"/>
      <c r="ATL54" s="77"/>
      <c r="ATM54" s="77"/>
      <c r="ATN54" s="77"/>
      <c r="ATO54" s="77"/>
      <c r="ATP54" s="77"/>
      <c r="ATQ54" s="77"/>
      <c r="ATR54" s="77"/>
      <c r="ATS54" s="77"/>
      <c r="ATT54" s="77"/>
      <c r="ATU54" s="77"/>
      <c r="ATV54" s="77"/>
      <c r="ATW54" s="77"/>
      <c r="ATX54" s="77"/>
      <c r="ATY54" s="77"/>
      <c r="ATZ54" s="77"/>
      <c r="AUA54" s="77"/>
      <c r="AUB54" s="77"/>
      <c r="AUC54" s="77"/>
      <c r="AUD54" s="77"/>
      <c r="AUE54" s="77"/>
      <c r="AUF54" s="77"/>
      <c r="AUG54" s="77"/>
      <c r="AUH54" s="77"/>
      <c r="AUI54" s="77"/>
      <c r="AUJ54" s="77"/>
      <c r="AUK54" s="77"/>
      <c r="AUL54" s="77"/>
      <c r="AUM54" s="77"/>
      <c r="AUN54" s="77"/>
      <c r="AUO54" s="77"/>
      <c r="AUP54" s="77"/>
      <c r="AUQ54" s="77"/>
      <c r="AUR54" s="77"/>
      <c r="AUS54" s="77"/>
      <c r="AUT54" s="77"/>
      <c r="AUU54" s="77"/>
      <c r="AUV54" s="77"/>
      <c r="AUW54" s="77"/>
      <c r="AUX54" s="77"/>
      <c r="AUY54" s="77"/>
      <c r="AUZ54" s="77"/>
      <c r="AVA54" s="77"/>
      <c r="AVB54" s="77"/>
      <c r="AVC54" s="77"/>
      <c r="AVD54" s="77"/>
      <c r="AVE54" s="77"/>
      <c r="AVF54" s="77"/>
      <c r="AVG54" s="77"/>
      <c r="AVH54" s="77"/>
      <c r="AVI54" s="77"/>
      <c r="AVJ54" s="77"/>
      <c r="AVK54" s="77"/>
      <c r="AVL54" s="77"/>
      <c r="AVM54" s="77"/>
      <c r="AVN54" s="77"/>
      <c r="AVO54" s="77"/>
      <c r="AVP54" s="77"/>
      <c r="AVQ54" s="77"/>
      <c r="AVR54" s="77"/>
      <c r="AVS54" s="77"/>
      <c r="AVT54" s="77"/>
      <c r="AVU54" s="77"/>
      <c r="AVV54" s="77"/>
      <c r="AVW54" s="77"/>
      <c r="AVX54" s="77"/>
      <c r="AVY54" s="77"/>
      <c r="AVZ54" s="77"/>
      <c r="AWA54" s="77"/>
      <c r="AWB54" s="77"/>
      <c r="AWC54" s="77"/>
      <c r="AWD54" s="77"/>
      <c r="AWE54" s="77"/>
      <c r="AWF54" s="77"/>
      <c r="AWG54" s="77"/>
      <c r="AWH54" s="77"/>
      <c r="AWI54" s="77"/>
      <c r="AWJ54" s="77"/>
      <c r="AWK54" s="77"/>
      <c r="AWL54" s="77"/>
      <c r="AWM54" s="77"/>
      <c r="AWN54" s="77"/>
      <c r="AWO54" s="77"/>
      <c r="AWP54" s="77"/>
      <c r="AWQ54" s="77"/>
      <c r="AWR54" s="77"/>
      <c r="AWS54" s="77"/>
      <c r="AWT54" s="77"/>
      <c r="AWU54" s="77"/>
      <c r="AWV54" s="77"/>
      <c r="AWW54" s="77"/>
      <c r="AWX54" s="77"/>
      <c r="AWY54" s="77"/>
      <c r="AWZ54" s="77"/>
      <c r="AXA54" s="77"/>
      <c r="AXB54" s="77"/>
      <c r="AXC54" s="77"/>
      <c r="AXD54" s="77"/>
      <c r="AXE54" s="77"/>
      <c r="AXF54" s="77"/>
      <c r="AXG54" s="77"/>
      <c r="AXH54" s="77"/>
      <c r="AXI54" s="77"/>
      <c r="AXJ54" s="77"/>
      <c r="AXK54" s="77"/>
      <c r="AXL54" s="77"/>
      <c r="AXM54" s="77"/>
      <c r="AXN54" s="77"/>
      <c r="AXO54" s="77"/>
      <c r="AXP54" s="77"/>
      <c r="AXQ54" s="77"/>
      <c r="AXR54" s="77"/>
      <c r="AXS54" s="77"/>
      <c r="AXT54" s="77"/>
      <c r="AXU54" s="77"/>
      <c r="AXV54" s="77"/>
      <c r="AXW54" s="77"/>
      <c r="AXX54" s="77"/>
      <c r="AXY54" s="77"/>
      <c r="AXZ54" s="77"/>
      <c r="AYA54" s="77"/>
      <c r="AYB54" s="77"/>
      <c r="AYC54" s="77"/>
      <c r="AYD54" s="77"/>
      <c r="AYE54" s="77"/>
      <c r="AYF54" s="77"/>
      <c r="AYG54" s="77"/>
      <c r="AYH54" s="77"/>
      <c r="AYI54" s="77"/>
      <c r="AYJ54" s="77"/>
      <c r="AYK54" s="77"/>
      <c r="AYL54" s="77"/>
      <c r="AYM54" s="77"/>
      <c r="AYN54" s="77"/>
      <c r="AYO54" s="77"/>
      <c r="AYP54" s="77"/>
      <c r="AYQ54" s="77"/>
      <c r="AYR54" s="77"/>
      <c r="AYS54" s="77"/>
      <c r="AYT54" s="77"/>
      <c r="AYU54" s="77"/>
      <c r="AYV54" s="77"/>
      <c r="AYW54" s="77"/>
      <c r="AYX54" s="77"/>
      <c r="AYY54" s="77"/>
      <c r="AYZ54" s="77"/>
      <c r="AZA54" s="77"/>
      <c r="AZB54" s="77"/>
      <c r="AZC54" s="77"/>
      <c r="AZD54" s="77"/>
      <c r="AZE54" s="77"/>
      <c r="AZF54" s="77"/>
      <c r="AZG54" s="77"/>
      <c r="AZH54" s="77"/>
      <c r="AZI54" s="77"/>
      <c r="AZJ54" s="77"/>
      <c r="AZK54" s="77"/>
      <c r="AZL54" s="77"/>
      <c r="AZM54" s="77"/>
      <c r="AZN54" s="77"/>
      <c r="AZO54" s="77"/>
      <c r="AZP54" s="77"/>
      <c r="AZQ54" s="77"/>
      <c r="AZR54" s="77"/>
      <c r="AZS54" s="77"/>
      <c r="AZT54" s="77"/>
      <c r="AZU54" s="77"/>
      <c r="AZV54" s="77"/>
      <c r="AZW54" s="77"/>
      <c r="AZX54" s="77"/>
      <c r="AZY54" s="77"/>
      <c r="AZZ54" s="77"/>
      <c r="BAA54" s="77"/>
      <c r="BAB54" s="77"/>
      <c r="BAC54" s="77"/>
      <c r="BAD54" s="77"/>
      <c r="BAE54" s="77"/>
      <c r="BAF54" s="77"/>
      <c r="BAG54" s="77"/>
      <c r="BAH54" s="77"/>
      <c r="BAI54" s="77"/>
      <c r="BAJ54" s="77"/>
      <c r="BAK54" s="77"/>
      <c r="BAL54" s="77"/>
      <c r="BAM54" s="77"/>
      <c r="BAN54" s="77"/>
      <c r="BAO54" s="77"/>
      <c r="BAP54" s="77"/>
      <c r="BAQ54" s="77"/>
      <c r="BAR54" s="77"/>
      <c r="BAS54" s="77"/>
      <c r="BAT54" s="77"/>
      <c r="BAU54" s="77"/>
      <c r="BAV54" s="77"/>
      <c r="BAW54" s="77"/>
      <c r="BAX54" s="77"/>
      <c r="BAY54" s="77"/>
      <c r="BAZ54" s="77"/>
      <c r="BBA54" s="77"/>
      <c r="BBB54" s="77"/>
      <c r="BBC54" s="77"/>
      <c r="BBD54" s="77"/>
      <c r="BBE54" s="77"/>
      <c r="BBF54" s="77"/>
      <c r="BBG54" s="77"/>
      <c r="BBH54" s="77"/>
      <c r="BBI54" s="77"/>
      <c r="BBJ54" s="77"/>
      <c r="BBK54" s="77"/>
      <c r="BBL54" s="77"/>
      <c r="BBM54" s="77"/>
      <c r="BBN54" s="77"/>
      <c r="BBO54" s="77"/>
      <c r="BBP54" s="77"/>
      <c r="BBQ54" s="77"/>
      <c r="BBR54" s="77"/>
      <c r="BBS54" s="77"/>
      <c r="BBT54" s="77"/>
      <c r="BBU54" s="77"/>
      <c r="BBV54" s="77"/>
      <c r="BBW54" s="77"/>
      <c r="BBX54" s="77"/>
      <c r="BBY54" s="77"/>
      <c r="BBZ54" s="77"/>
      <c r="BCA54" s="77"/>
      <c r="BCB54" s="77"/>
      <c r="BCC54" s="77"/>
      <c r="BCD54" s="77"/>
      <c r="BCE54" s="77"/>
      <c r="BCF54" s="77"/>
      <c r="BCG54" s="77"/>
      <c r="BCH54" s="77"/>
      <c r="BCI54" s="77"/>
      <c r="BCJ54" s="77"/>
      <c r="BCK54" s="77"/>
      <c r="BCL54" s="77"/>
      <c r="BCM54" s="77"/>
      <c r="BCN54" s="77"/>
      <c r="BCO54" s="77"/>
      <c r="BCP54" s="77"/>
      <c r="BCQ54" s="77"/>
      <c r="BCR54" s="77"/>
      <c r="BCS54" s="77"/>
      <c r="BCT54" s="77"/>
      <c r="BCU54" s="77"/>
      <c r="BCV54" s="77"/>
      <c r="BCW54" s="77"/>
      <c r="BCX54" s="77"/>
      <c r="BCY54" s="77"/>
      <c r="BCZ54" s="77"/>
      <c r="BDA54" s="77"/>
      <c r="BDB54" s="77"/>
      <c r="BDC54" s="77"/>
      <c r="BDD54" s="77"/>
      <c r="BDE54" s="77"/>
      <c r="BDF54" s="77"/>
      <c r="BDG54" s="77"/>
      <c r="BDH54" s="77"/>
      <c r="BDI54" s="77"/>
      <c r="BDJ54" s="77"/>
      <c r="BDK54" s="77"/>
      <c r="BDL54" s="77"/>
      <c r="BDM54" s="77"/>
      <c r="BDN54" s="77"/>
      <c r="BDO54" s="77"/>
      <c r="BDP54" s="77"/>
      <c r="BDQ54" s="77"/>
      <c r="BDR54" s="77"/>
      <c r="BDS54" s="77"/>
      <c r="BDT54" s="77"/>
      <c r="BDU54" s="77"/>
      <c r="BDV54" s="77"/>
      <c r="BDW54" s="77"/>
      <c r="BDX54" s="77"/>
      <c r="BDY54" s="77"/>
      <c r="BDZ54" s="77"/>
      <c r="BEA54" s="77"/>
      <c r="BEB54" s="77"/>
      <c r="BEC54" s="77"/>
      <c r="BED54" s="77"/>
      <c r="BEE54" s="77"/>
      <c r="BEF54" s="77"/>
      <c r="BEG54" s="77"/>
      <c r="BEH54" s="77"/>
      <c r="BEI54" s="77"/>
      <c r="BEJ54" s="77"/>
      <c r="BEK54" s="77"/>
      <c r="BEL54" s="77"/>
      <c r="BEM54" s="77"/>
      <c r="BEN54" s="77"/>
      <c r="BEO54" s="77"/>
      <c r="BEP54" s="77"/>
      <c r="BEQ54" s="77"/>
      <c r="BER54" s="77"/>
      <c r="BES54" s="77"/>
      <c r="BET54" s="77"/>
      <c r="BEU54" s="77"/>
      <c r="BEV54" s="77"/>
      <c r="BEW54" s="77"/>
      <c r="BEX54" s="77"/>
      <c r="BEY54" s="77"/>
      <c r="BEZ54" s="77"/>
      <c r="BFA54" s="77"/>
      <c r="BFB54" s="77"/>
      <c r="BFC54" s="77"/>
      <c r="BFD54" s="77"/>
      <c r="BFE54" s="77"/>
      <c r="BFF54" s="77"/>
      <c r="BFG54" s="77"/>
      <c r="BFH54" s="77"/>
      <c r="BFI54" s="77"/>
      <c r="BFJ54" s="77"/>
      <c r="BFK54" s="77"/>
      <c r="BFL54" s="77"/>
      <c r="BFM54" s="77"/>
      <c r="BFN54" s="77"/>
      <c r="BFO54" s="77"/>
      <c r="BFP54" s="77"/>
      <c r="BFQ54" s="77"/>
      <c r="BFR54" s="77"/>
      <c r="BFS54" s="77"/>
      <c r="BFT54" s="77"/>
      <c r="BFU54" s="77"/>
      <c r="BFV54" s="77"/>
      <c r="BFW54" s="77"/>
      <c r="BFX54" s="77"/>
      <c r="BFY54" s="77"/>
      <c r="BFZ54" s="77"/>
      <c r="BGA54" s="77"/>
      <c r="BGB54" s="77"/>
      <c r="BGC54" s="77"/>
      <c r="BGD54" s="77"/>
      <c r="BGE54" s="77"/>
      <c r="BGF54" s="77"/>
      <c r="BGG54" s="77"/>
      <c r="BGH54" s="77"/>
      <c r="BGI54" s="77"/>
      <c r="BGJ54" s="77"/>
      <c r="BGK54" s="77"/>
      <c r="BGL54" s="77"/>
      <c r="BGM54" s="77"/>
      <c r="BGN54" s="77"/>
      <c r="BGO54" s="77"/>
      <c r="BGP54" s="77"/>
      <c r="BGQ54" s="77"/>
      <c r="BGR54" s="77"/>
      <c r="BGS54" s="77"/>
      <c r="BGT54" s="77"/>
      <c r="BGU54" s="77"/>
      <c r="BGV54" s="77"/>
      <c r="BGW54" s="77"/>
      <c r="BGX54" s="77"/>
      <c r="BGY54" s="77"/>
      <c r="BGZ54" s="77"/>
      <c r="BHA54" s="77"/>
      <c r="BHB54" s="77"/>
      <c r="BHC54" s="77"/>
      <c r="BHD54" s="77"/>
      <c r="BHE54" s="77"/>
      <c r="BHF54" s="77"/>
      <c r="BHG54" s="77"/>
      <c r="BHH54" s="77"/>
      <c r="BHI54" s="77"/>
      <c r="BHJ54" s="77"/>
      <c r="BHK54" s="77"/>
      <c r="BHL54" s="77"/>
      <c r="BHM54" s="77"/>
      <c r="BHN54" s="77"/>
      <c r="BHO54" s="77"/>
      <c r="BHP54" s="77"/>
      <c r="BHQ54" s="77"/>
      <c r="BHR54" s="77"/>
      <c r="BHS54" s="77"/>
      <c r="BHT54" s="77"/>
      <c r="BHU54" s="77"/>
      <c r="BHV54" s="77"/>
      <c r="BHW54" s="77"/>
      <c r="BHX54" s="77"/>
      <c r="BHY54" s="77"/>
      <c r="BHZ54" s="77"/>
      <c r="BIA54" s="77"/>
      <c r="BIB54" s="77"/>
      <c r="BIC54" s="77"/>
      <c r="BID54" s="77"/>
      <c r="BIE54" s="77"/>
      <c r="BIF54" s="77"/>
      <c r="BIG54" s="77"/>
      <c r="BIH54" s="77"/>
      <c r="BII54" s="77"/>
      <c r="BIJ54" s="77"/>
      <c r="BIK54" s="77"/>
      <c r="BIL54" s="77"/>
      <c r="BIM54" s="77"/>
      <c r="BIN54" s="77"/>
      <c r="BIO54" s="77"/>
      <c r="BIP54" s="77"/>
      <c r="BIQ54" s="77"/>
      <c r="BIR54" s="77"/>
      <c r="BIS54" s="77"/>
      <c r="BIT54" s="77"/>
      <c r="BIU54" s="77"/>
      <c r="BIV54" s="77"/>
      <c r="BIW54" s="77"/>
      <c r="BIX54" s="77"/>
      <c r="BIY54" s="77"/>
      <c r="BIZ54" s="77"/>
      <c r="BJA54" s="77"/>
      <c r="BJB54" s="77"/>
      <c r="BJC54" s="77"/>
      <c r="BJD54" s="77"/>
      <c r="BJE54" s="77"/>
      <c r="BJF54" s="77"/>
      <c r="BJG54" s="77"/>
      <c r="BJH54" s="77"/>
      <c r="BJI54" s="77"/>
      <c r="BJJ54" s="77"/>
      <c r="BJK54" s="77"/>
      <c r="BJL54" s="77"/>
      <c r="BJM54" s="77"/>
      <c r="BJN54" s="77"/>
      <c r="BJO54" s="77"/>
      <c r="BJP54" s="77"/>
      <c r="BJQ54" s="77"/>
      <c r="BJR54" s="77"/>
      <c r="BJS54" s="77"/>
      <c r="BJT54" s="77"/>
      <c r="BJU54" s="77"/>
      <c r="BJV54" s="77"/>
      <c r="BJW54" s="77"/>
      <c r="BJX54" s="77"/>
      <c r="BJY54" s="77"/>
      <c r="BJZ54" s="77"/>
      <c r="BKA54" s="77"/>
      <c r="BKB54" s="77"/>
      <c r="BKC54" s="77"/>
      <c r="BKD54" s="77"/>
      <c r="BKE54" s="77"/>
      <c r="BKF54" s="77"/>
      <c r="BKG54" s="77"/>
      <c r="BKH54" s="77"/>
      <c r="BKI54" s="77"/>
      <c r="BKJ54" s="77"/>
      <c r="BKK54" s="77"/>
      <c r="BKL54" s="77"/>
      <c r="BKM54" s="77"/>
      <c r="BKN54" s="77"/>
      <c r="BKO54" s="77"/>
      <c r="BKP54" s="77"/>
      <c r="BKQ54" s="77"/>
      <c r="BKR54" s="77"/>
      <c r="BKS54" s="77"/>
      <c r="BKT54" s="77"/>
      <c r="BKU54" s="77"/>
      <c r="BKV54" s="77"/>
      <c r="BKW54" s="77"/>
      <c r="BKX54" s="77"/>
      <c r="BKY54" s="77"/>
      <c r="BKZ54" s="77"/>
      <c r="BLA54" s="77"/>
      <c r="BLB54" s="77"/>
      <c r="BLC54" s="77"/>
      <c r="BLD54" s="77"/>
      <c r="BLE54" s="77"/>
      <c r="BLF54" s="77"/>
      <c r="BLG54" s="77"/>
      <c r="BLH54" s="77"/>
      <c r="BLI54" s="77"/>
      <c r="BLJ54" s="77"/>
      <c r="BLK54" s="77"/>
      <c r="BLL54" s="77"/>
      <c r="BLM54" s="77"/>
      <c r="BLN54" s="77"/>
      <c r="BLO54" s="77"/>
      <c r="BLP54" s="77"/>
      <c r="BLQ54" s="77"/>
      <c r="BLR54" s="77"/>
      <c r="BLS54" s="77"/>
      <c r="BLT54" s="77"/>
      <c r="BLU54" s="77"/>
      <c r="BLV54" s="77"/>
      <c r="BLW54" s="77"/>
      <c r="BLX54" s="77"/>
      <c r="BLY54" s="77"/>
      <c r="BLZ54" s="77"/>
      <c r="BMA54" s="77"/>
      <c r="BMB54" s="77"/>
      <c r="BMC54" s="77"/>
      <c r="BMD54" s="77"/>
      <c r="BME54" s="77"/>
      <c r="BMF54" s="77"/>
      <c r="BMG54" s="77"/>
      <c r="BMH54" s="77"/>
      <c r="BMI54" s="77"/>
      <c r="BMJ54" s="77"/>
      <c r="BMK54" s="77"/>
      <c r="BML54" s="77"/>
      <c r="BMM54" s="77"/>
      <c r="BMN54" s="77"/>
      <c r="BMO54" s="77"/>
      <c r="BMP54" s="77"/>
      <c r="BMQ54" s="77"/>
      <c r="BMR54" s="77"/>
      <c r="BMS54" s="77"/>
      <c r="BMT54" s="77"/>
      <c r="BMU54" s="77"/>
      <c r="BMV54" s="77"/>
      <c r="BMW54" s="77"/>
      <c r="BMX54" s="77"/>
      <c r="BMY54" s="77"/>
      <c r="BMZ54" s="77"/>
      <c r="BNA54" s="77"/>
      <c r="BNB54" s="77"/>
      <c r="BNC54" s="77"/>
      <c r="BND54" s="77"/>
      <c r="BNE54" s="77"/>
      <c r="BNF54" s="77"/>
      <c r="BNG54" s="77"/>
      <c r="BNH54" s="77"/>
      <c r="BNI54" s="77"/>
      <c r="BNJ54" s="77"/>
      <c r="BNK54" s="77"/>
      <c r="BNL54" s="77"/>
      <c r="BNM54" s="77"/>
      <c r="BNN54" s="77"/>
      <c r="BNO54" s="77"/>
      <c r="BNP54" s="77"/>
      <c r="BNQ54" s="77"/>
      <c r="BNR54" s="77"/>
      <c r="BNS54" s="77"/>
      <c r="BNT54" s="77"/>
      <c r="BNU54" s="77"/>
      <c r="BNV54" s="77"/>
      <c r="BNW54" s="77"/>
      <c r="BNX54" s="77"/>
      <c r="BNY54" s="77"/>
      <c r="BNZ54" s="77"/>
      <c r="BOA54" s="77"/>
      <c r="BOB54" s="77"/>
      <c r="BOC54" s="77"/>
      <c r="BOD54" s="77"/>
      <c r="BOE54" s="77"/>
      <c r="BOF54" s="77"/>
      <c r="BOG54" s="77"/>
      <c r="BOH54" s="77"/>
      <c r="BOI54" s="77"/>
      <c r="BOJ54" s="77"/>
      <c r="BOK54" s="77"/>
      <c r="BOL54" s="77"/>
      <c r="BOM54" s="77"/>
      <c r="BON54" s="77"/>
      <c r="BOO54" s="77"/>
      <c r="BOP54" s="77"/>
      <c r="BOQ54" s="77"/>
      <c r="BOR54" s="77"/>
      <c r="BOS54" s="77"/>
      <c r="BOT54" s="77"/>
      <c r="BOU54" s="77"/>
      <c r="BOV54" s="77"/>
      <c r="BOW54" s="77"/>
      <c r="BOX54" s="77"/>
      <c r="BOY54" s="77"/>
      <c r="BOZ54" s="77"/>
      <c r="BPA54" s="77"/>
      <c r="BPB54" s="77"/>
      <c r="BPC54" s="77"/>
      <c r="BPD54" s="77"/>
      <c r="BPE54" s="77"/>
      <c r="BPF54" s="77"/>
      <c r="BPG54" s="77"/>
      <c r="BPH54" s="77"/>
      <c r="BPI54" s="77"/>
      <c r="BPJ54" s="77"/>
      <c r="BPK54" s="77"/>
      <c r="BPL54" s="77"/>
      <c r="BPM54" s="77"/>
      <c r="BPN54" s="77"/>
      <c r="BPO54" s="77"/>
      <c r="BPP54" s="77"/>
      <c r="BPQ54" s="77"/>
      <c r="BPR54" s="77"/>
      <c r="BPS54" s="77"/>
      <c r="BPT54" s="77"/>
      <c r="BPU54" s="77"/>
      <c r="BPV54" s="77"/>
      <c r="BPW54" s="77"/>
      <c r="BPX54" s="77"/>
      <c r="BPY54" s="77"/>
      <c r="BPZ54" s="77"/>
      <c r="BQA54" s="77"/>
      <c r="BQB54" s="77"/>
      <c r="BQC54" s="77"/>
      <c r="BQD54" s="77"/>
      <c r="BQE54" s="77"/>
      <c r="BQF54" s="77"/>
      <c r="BQG54" s="77"/>
      <c r="BQH54" s="77"/>
      <c r="BQI54" s="77"/>
      <c r="BQJ54" s="77"/>
      <c r="BQK54" s="77"/>
      <c r="BQL54" s="77"/>
      <c r="BQM54" s="77"/>
      <c r="BQN54" s="77"/>
      <c r="BQO54" s="77"/>
      <c r="BQP54" s="77"/>
      <c r="BQQ54" s="77"/>
      <c r="BQR54" s="77"/>
      <c r="BQS54" s="77"/>
      <c r="BQT54" s="77"/>
      <c r="BQU54" s="77"/>
      <c r="BQV54" s="77"/>
      <c r="BQW54" s="77"/>
      <c r="BQX54" s="77"/>
      <c r="BQY54" s="77"/>
      <c r="BQZ54" s="77"/>
      <c r="BRA54" s="77"/>
      <c r="BRB54" s="77"/>
      <c r="BRC54" s="77"/>
      <c r="BRD54" s="77"/>
      <c r="BRE54" s="77"/>
      <c r="BRF54" s="77"/>
      <c r="BRG54" s="77"/>
      <c r="BRH54" s="77"/>
      <c r="BRI54" s="77"/>
      <c r="BRJ54" s="77"/>
      <c r="BRK54" s="77"/>
      <c r="BRL54" s="77"/>
      <c r="BRM54" s="77"/>
      <c r="BRN54" s="77"/>
      <c r="BRO54" s="77"/>
      <c r="BRP54" s="77"/>
      <c r="BRQ54" s="77"/>
      <c r="BRR54" s="77"/>
      <c r="BRS54" s="77"/>
      <c r="BRT54" s="77"/>
      <c r="BRU54" s="77"/>
      <c r="BRV54" s="77"/>
      <c r="BRW54" s="77"/>
      <c r="BRX54" s="77"/>
      <c r="BRY54" s="77"/>
      <c r="BRZ54" s="77"/>
      <c r="BSA54" s="77"/>
      <c r="BSB54" s="77"/>
      <c r="BSC54" s="77"/>
      <c r="BSD54" s="77"/>
      <c r="BSE54" s="77"/>
      <c r="BSF54" s="77"/>
      <c r="BSG54" s="77"/>
      <c r="BSH54" s="77"/>
      <c r="BSI54" s="77"/>
      <c r="BSJ54" s="77"/>
      <c r="BSK54" s="77"/>
      <c r="BSL54" s="77"/>
      <c r="BSM54" s="77"/>
      <c r="BSN54" s="77"/>
      <c r="BSO54" s="77"/>
      <c r="BSP54" s="77"/>
      <c r="BSQ54" s="77"/>
      <c r="BSR54" s="77"/>
      <c r="BSS54" s="77"/>
      <c r="BST54" s="77"/>
      <c r="BSU54" s="77"/>
      <c r="BSV54" s="77"/>
      <c r="BSW54" s="77"/>
      <c r="BSX54" s="77"/>
      <c r="BSY54" s="77"/>
      <c r="BSZ54" s="77"/>
      <c r="BTA54" s="77"/>
      <c r="BTB54" s="77"/>
      <c r="BTC54" s="77"/>
      <c r="BTD54" s="77"/>
      <c r="BTE54" s="77"/>
      <c r="BTF54" s="77"/>
      <c r="BTG54" s="77"/>
      <c r="BTH54" s="77"/>
      <c r="BTI54" s="77"/>
      <c r="BTJ54" s="77"/>
      <c r="BTK54" s="77"/>
      <c r="BTL54" s="77"/>
      <c r="BTM54" s="77"/>
      <c r="BTN54" s="77"/>
      <c r="BTO54" s="77"/>
      <c r="BTP54" s="77"/>
      <c r="BTQ54" s="77"/>
      <c r="BTR54" s="77"/>
      <c r="BTS54" s="77"/>
      <c r="BTT54" s="77"/>
      <c r="BTU54" s="77"/>
      <c r="BTV54" s="77"/>
      <c r="BTW54" s="77"/>
      <c r="BTX54" s="77"/>
      <c r="BTY54" s="77"/>
      <c r="BTZ54" s="77"/>
      <c r="BUA54" s="77"/>
      <c r="BUB54" s="77"/>
      <c r="BUC54" s="77"/>
      <c r="BUD54" s="77"/>
      <c r="BUE54" s="77"/>
      <c r="BUF54" s="77"/>
      <c r="BUG54" s="77"/>
      <c r="BUH54" s="77"/>
      <c r="BUI54" s="77"/>
      <c r="BUJ54" s="77"/>
      <c r="BUK54" s="77"/>
      <c r="BUL54" s="77"/>
      <c r="BUM54" s="77"/>
      <c r="BUN54" s="77"/>
      <c r="BUO54" s="77"/>
      <c r="BUP54" s="77"/>
      <c r="BUQ54" s="77"/>
      <c r="BUR54" s="77"/>
      <c r="BUS54" s="77"/>
      <c r="BUT54" s="77"/>
      <c r="BUU54" s="77"/>
      <c r="BUV54" s="77"/>
      <c r="BUW54" s="77"/>
      <c r="BUX54" s="77"/>
      <c r="BUY54" s="77"/>
      <c r="BUZ54" s="77"/>
      <c r="BVA54" s="77"/>
      <c r="BVB54" s="77"/>
      <c r="BVC54" s="77"/>
      <c r="BVD54" s="77"/>
      <c r="BVE54" s="77"/>
      <c r="BVF54" s="77"/>
      <c r="BVG54" s="77"/>
      <c r="BVH54" s="77"/>
      <c r="BVI54" s="77"/>
      <c r="BVJ54" s="77"/>
      <c r="BVK54" s="77"/>
      <c r="BVL54" s="77"/>
      <c r="BVM54" s="77"/>
      <c r="BVN54" s="77"/>
      <c r="BVO54" s="77"/>
      <c r="BVP54" s="77"/>
      <c r="BVQ54" s="77"/>
      <c r="BVR54" s="77"/>
      <c r="BVS54" s="77"/>
      <c r="BVT54" s="77"/>
      <c r="BVU54" s="77"/>
      <c r="BVV54" s="77"/>
      <c r="BVW54" s="77"/>
      <c r="BVX54" s="77"/>
      <c r="BVY54" s="77"/>
      <c r="BVZ54" s="77"/>
      <c r="BWA54" s="77"/>
      <c r="BWB54" s="77"/>
      <c r="BWC54" s="77"/>
      <c r="BWD54" s="77"/>
      <c r="BWE54" s="77"/>
      <c r="BWF54" s="77"/>
      <c r="BWG54" s="77"/>
      <c r="BWH54" s="77"/>
      <c r="BWI54" s="77"/>
      <c r="BWJ54" s="77"/>
      <c r="BWK54" s="77"/>
      <c r="BWL54" s="77"/>
      <c r="BWM54" s="77"/>
      <c r="BWN54" s="77"/>
      <c r="BWO54" s="77"/>
      <c r="BWP54" s="77"/>
      <c r="BWQ54" s="77"/>
      <c r="BWR54" s="77"/>
      <c r="BWS54" s="77"/>
      <c r="BWT54" s="77"/>
      <c r="BWU54" s="77"/>
      <c r="BWV54" s="77"/>
      <c r="BWW54" s="77"/>
      <c r="BWX54" s="77"/>
      <c r="BWY54" s="77"/>
      <c r="BWZ54" s="77"/>
      <c r="BXA54" s="77"/>
      <c r="BXB54" s="77"/>
      <c r="BXC54" s="77"/>
      <c r="BXD54" s="77"/>
      <c r="BXE54" s="77"/>
      <c r="BXF54" s="77"/>
      <c r="BXG54" s="77"/>
      <c r="BXH54" s="77"/>
      <c r="BXI54" s="77"/>
      <c r="BXJ54" s="77"/>
      <c r="BXK54" s="77"/>
      <c r="BXL54" s="77"/>
      <c r="BXM54" s="77"/>
      <c r="BXN54" s="77"/>
      <c r="BXO54" s="77"/>
      <c r="BXP54" s="77"/>
      <c r="BXQ54" s="77"/>
      <c r="BXR54" s="77"/>
      <c r="BXS54" s="77"/>
      <c r="BXT54" s="77"/>
      <c r="BXU54" s="77"/>
      <c r="BXV54" s="77"/>
      <c r="BXW54" s="77"/>
      <c r="BXX54" s="77"/>
      <c r="BXY54" s="77"/>
      <c r="BXZ54" s="77"/>
      <c r="BYA54" s="77"/>
      <c r="BYB54" s="77"/>
      <c r="BYC54" s="77"/>
      <c r="BYD54" s="77"/>
      <c r="BYE54" s="77"/>
      <c r="BYF54" s="77"/>
      <c r="BYG54" s="77"/>
      <c r="BYH54" s="77"/>
      <c r="BYI54" s="77"/>
      <c r="BYJ54" s="77"/>
      <c r="BYK54" s="77"/>
      <c r="BYL54" s="77"/>
      <c r="BYM54" s="77"/>
      <c r="BYN54" s="77"/>
      <c r="BYO54" s="77"/>
      <c r="BYP54" s="77"/>
      <c r="BYQ54" s="77"/>
      <c r="BYR54" s="77"/>
      <c r="BYS54" s="77"/>
      <c r="BYT54" s="77"/>
      <c r="BYU54" s="77"/>
      <c r="BYV54" s="77"/>
      <c r="BYW54" s="77"/>
      <c r="BYX54" s="77"/>
      <c r="BYY54" s="77"/>
      <c r="BYZ54" s="77"/>
      <c r="BZA54" s="77"/>
      <c r="BZB54" s="77"/>
      <c r="BZC54" s="77"/>
      <c r="BZD54" s="77"/>
      <c r="BZE54" s="77"/>
      <c r="BZF54" s="77"/>
      <c r="BZG54" s="77"/>
      <c r="BZH54" s="77"/>
      <c r="BZI54" s="77"/>
      <c r="BZJ54" s="77"/>
      <c r="BZK54" s="77"/>
      <c r="BZL54" s="77"/>
      <c r="BZM54" s="77"/>
      <c r="BZN54" s="77"/>
      <c r="BZO54" s="77"/>
      <c r="BZP54" s="77"/>
      <c r="BZQ54" s="77"/>
      <c r="BZR54" s="77"/>
      <c r="BZS54" s="77"/>
      <c r="BZT54" s="77"/>
      <c r="BZU54" s="77"/>
      <c r="BZV54" s="77"/>
      <c r="BZW54" s="77"/>
      <c r="BZX54" s="77"/>
      <c r="BZY54" s="77"/>
      <c r="BZZ54" s="77"/>
      <c r="CAA54" s="77"/>
      <c r="CAB54" s="77"/>
      <c r="CAC54" s="77"/>
      <c r="CAD54" s="77"/>
      <c r="CAE54" s="77"/>
      <c r="CAF54" s="77"/>
      <c r="CAG54" s="77"/>
      <c r="CAH54" s="77"/>
      <c r="CAI54" s="77"/>
      <c r="CAJ54" s="77"/>
    </row>
    <row r="55" spans="1:2064" s="7" customFormat="1" ht="15.5">
      <c r="A55" s="77"/>
      <c r="B55" s="304" t="s">
        <v>184</v>
      </c>
      <c r="C55" s="305"/>
      <c r="D55" s="305"/>
      <c r="E55" s="305"/>
      <c r="F55" s="305"/>
      <c r="G55" s="305"/>
      <c r="H55" s="305"/>
      <c r="I55" s="306"/>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c r="FO55" s="77"/>
      <c r="FP55" s="77"/>
      <c r="FQ55" s="77"/>
      <c r="FR55" s="77"/>
      <c r="FS55" s="77"/>
      <c r="FT55" s="77"/>
      <c r="FU55" s="77"/>
      <c r="FV55" s="77"/>
      <c r="FW55" s="77"/>
      <c r="FX55" s="77"/>
      <c r="FY55" s="77"/>
      <c r="FZ55" s="77"/>
      <c r="GA55" s="77"/>
      <c r="GB55" s="77"/>
      <c r="GC55" s="77"/>
      <c r="GD55" s="77"/>
      <c r="GE55" s="77"/>
      <c r="GF55" s="77"/>
      <c r="GG55" s="77"/>
      <c r="GH55" s="77"/>
      <c r="GI55" s="77"/>
      <c r="GJ55" s="77"/>
      <c r="GK55" s="77"/>
      <c r="GL55" s="77"/>
      <c r="GM55" s="77"/>
      <c r="GN55" s="77"/>
      <c r="GO55" s="77"/>
      <c r="GP55" s="77"/>
      <c r="GQ55" s="77"/>
      <c r="GR55" s="77"/>
      <c r="GS55" s="77"/>
      <c r="GT55" s="77"/>
      <c r="GU55" s="77"/>
      <c r="GV55" s="77"/>
      <c r="GW55" s="77"/>
      <c r="GX55" s="77"/>
      <c r="GY55" s="77"/>
      <c r="GZ55" s="77"/>
      <c r="HA55" s="77"/>
      <c r="HB55" s="77"/>
      <c r="HC55" s="77"/>
      <c r="HD55" s="77"/>
      <c r="HE55" s="77"/>
      <c r="HF55" s="77"/>
      <c r="HG55" s="77"/>
      <c r="HH55" s="77"/>
      <c r="HI55" s="77"/>
      <c r="HJ55" s="77"/>
      <c r="HK55" s="77"/>
      <c r="HL55" s="77"/>
      <c r="HM55" s="77"/>
      <c r="HN55" s="77"/>
      <c r="HO55" s="77"/>
      <c r="HP55" s="77"/>
      <c r="HQ55" s="77"/>
      <c r="HR55" s="77"/>
      <c r="HS55" s="77"/>
      <c r="HT55" s="77"/>
      <c r="HU55" s="77"/>
      <c r="HV55" s="77"/>
      <c r="HW55" s="77"/>
      <c r="HX55" s="77"/>
      <c r="HY55" s="77"/>
      <c r="HZ55" s="77"/>
      <c r="IA55" s="77"/>
      <c r="IB55" s="77"/>
      <c r="IC55" s="77"/>
      <c r="ID55" s="77"/>
      <c r="IE55" s="77"/>
      <c r="IF55" s="77"/>
      <c r="IG55" s="77"/>
      <c r="IH55" s="77"/>
      <c r="II55" s="77"/>
      <c r="IJ55" s="77"/>
      <c r="IK55" s="77"/>
      <c r="IL55" s="77"/>
      <c r="IM55" s="77"/>
      <c r="IN55" s="77"/>
      <c r="IO55" s="77"/>
      <c r="IP55" s="77"/>
      <c r="IQ55" s="77"/>
      <c r="IR55" s="77"/>
      <c r="IS55" s="77"/>
      <c r="IT55" s="77"/>
      <c r="IU55" s="77"/>
      <c r="IV55" s="77"/>
      <c r="IW55" s="77"/>
      <c r="IX55" s="77"/>
      <c r="IY55" s="77"/>
      <c r="IZ55" s="77"/>
      <c r="JA55" s="77"/>
      <c r="JB55" s="77"/>
      <c r="JC55" s="77"/>
      <c r="JD55" s="77"/>
      <c r="JE55" s="77"/>
      <c r="JF55" s="77"/>
      <c r="JG55" s="77"/>
      <c r="JH55" s="77"/>
      <c r="JI55" s="77"/>
      <c r="JJ55" s="77"/>
      <c r="JK55" s="77"/>
      <c r="JL55" s="77"/>
      <c r="JM55" s="77"/>
      <c r="JN55" s="77"/>
      <c r="JO55" s="77"/>
      <c r="JP55" s="77"/>
      <c r="JQ55" s="77"/>
      <c r="JR55" s="77"/>
      <c r="JS55" s="77"/>
      <c r="JT55" s="77"/>
      <c r="JU55" s="77"/>
      <c r="JV55" s="77"/>
      <c r="JW55" s="77"/>
      <c r="JX55" s="77"/>
      <c r="JY55" s="77"/>
      <c r="JZ55" s="77"/>
      <c r="KA55" s="77"/>
      <c r="KB55" s="77"/>
      <c r="KC55" s="77"/>
      <c r="KD55" s="77"/>
      <c r="KE55" s="77"/>
      <c r="KF55" s="77"/>
      <c r="KG55" s="77"/>
      <c r="KH55" s="77"/>
      <c r="KI55" s="77"/>
      <c r="KJ55" s="77"/>
      <c r="KK55" s="77"/>
      <c r="KL55" s="77"/>
      <c r="KM55" s="77"/>
      <c r="KN55" s="77"/>
      <c r="KO55" s="77"/>
      <c r="KP55" s="77"/>
      <c r="KQ55" s="77"/>
      <c r="KR55" s="77"/>
      <c r="KS55" s="77"/>
      <c r="KT55" s="77"/>
      <c r="KU55" s="77"/>
      <c r="KV55" s="77"/>
      <c r="KW55" s="77"/>
      <c r="KX55" s="77"/>
      <c r="KY55" s="77"/>
      <c r="KZ55" s="77"/>
      <c r="LA55" s="77"/>
      <c r="LB55" s="77"/>
      <c r="LC55" s="77"/>
      <c r="LD55" s="77"/>
      <c r="LE55" s="77"/>
      <c r="LF55" s="77"/>
      <c r="LG55" s="77"/>
      <c r="LH55" s="77"/>
      <c r="LI55" s="77"/>
      <c r="LJ55" s="77"/>
      <c r="LK55" s="77"/>
      <c r="LL55" s="77"/>
      <c r="LM55" s="77"/>
      <c r="LN55" s="77"/>
      <c r="LO55" s="77"/>
      <c r="LP55" s="77"/>
      <c r="LQ55" s="77"/>
      <c r="LR55" s="77"/>
      <c r="LS55" s="77"/>
      <c r="LT55" s="77"/>
      <c r="LU55" s="77"/>
      <c r="LV55" s="77"/>
      <c r="LW55" s="77"/>
      <c r="LX55" s="77"/>
      <c r="LY55" s="77"/>
      <c r="LZ55" s="77"/>
      <c r="MA55" s="77"/>
      <c r="MB55" s="77"/>
      <c r="MC55" s="77"/>
      <c r="MD55" s="77"/>
      <c r="ME55" s="77"/>
      <c r="MF55" s="77"/>
      <c r="MG55" s="77"/>
      <c r="MH55" s="77"/>
      <c r="MI55" s="77"/>
      <c r="MJ55" s="77"/>
      <c r="MK55" s="77"/>
      <c r="ML55" s="77"/>
      <c r="MM55" s="77"/>
      <c r="MN55" s="77"/>
      <c r="MO55" s="77"/>
      <c r="MP55" s="77"/>
      <c r="MQ55" s="77"/>
      <c r="MR55" s="77"/>
      <c r="MS55" s="77"/>
      <c r="MT55" s="77"/>
      <c r="MU55" s="77"/>
      <c r="MV55" s="77"/>
      <c r="MW55" s="77"/>
      <c r="MX55" s="77"/>
      <c r="MY55" s="77"/>
      <c r="MZ55" s="77"/>
      <c r="NA55" s="77"/>
      <c r="NB55" s="77"/>
      <c r="NC55" s="77"/>
      <c r="ND55" s="77"/>
      <c r="NE55" s="77"/>
      <c r="NF55" s="77"/>
      <c r="NG55" s="77"/>
      <c r="NH55" s="77"/>
      <c r="NI55" s="77"/>
      <c r="NJ55" s="77"/>
      <c r="NK55" s="77"/>
      <c r="NL55" s="77"/>
      <c r="NM55" s="77"/>
      <c r="NN55" s="77"/>
      <c r="NO55" s="77"/>
      <c r="NP55" s="77"/>
      <c r="NQ55" s="77"/>
      <c r="NR55" s="77"/>
      <c r="NS55" s="77"/>
      <c r="NT55" s="77"/>
      <c r="NU55" s="77"/>
      <c r="NV55" s="77"/>
      <c r="NW55" s="77"/>
      <c r="NX55" s="77"/>
      <c r="NY55" s="77"/>
      <c r="NZ55" s="77"/>
      <c r="OA55" s="77"/>
      <c r="OB55" s="77"/>
      <c r="OC55" s="77"/>
      <c r="OD55" s="77"/>
      <c r="OE55" s="77"/>
      <c r="OF55" s="77"/>
      <c r="OG55" s="77"/>
      <c r="OH55" s="77"/>
      <c r="OI55" s="77"/>
      <c r="OJ55" s="77"/>
      <c r="OK55" s="77"/>
      <c r="OL55" s="77"/>
      <c r="OM55" s="77"/>
      <c r="ON55" s="77"/>
      <c r="OO55" s="77"/>
      <c r="OP55" s="77"/>
      <c r="OQ55" s="77"/>
      <c r="OR55" s="77"/>
      <c r="OS55" s="77"/>
      <c r="OT55" s="77"/>
      <c r="OU55" s="77"/>
      <c r="OV55" s="77"/>
      <c r="OW55" s="77"/>
      <c r="OX55" s="77"/>
      <c r="OY55" s="77"/>
      <c r="OZ55" s="77"/>
      <c r="PA55" s="77"/>
      <c r="PB55" s="77"/>
      <c r="PC55" s="77"/>
      <c r="PD55" s="77"/>
      <c r="PE55" s="77"/>
      <c r="PF55" s="77"/>
      <c r="PG55" s="77"/>
      <c r="PH55" s="77"/>
      <c r="PI55" s="77"/>
      <c r="PJ55" s="77"/>
      <c r="PK55" s="77"/>
      <c r="PL55" s="77"/>
      <c r="PM55" s="77"/>
      <c r="PN55" s="77"/>
      <c r="PO55" s="77"/>
      <c r="PP55" s="77"/>
      <c r="PQ55" s="77"/>
      <c r="PR55" s="77"/>
      <c r="PS55" s="77"/>
      <c r="PT55" s="77"/>
      <c r="PU55" s="77"/>
      <c r="PV55" s="77"/>
      <c r="PW55" s="77"/>
      <c r="PX55" s="77"/>
      <c r="PY55" s="77"/>
      <c r="PZ55" s="77"/>
      <c r="QA55" s="77"/>
      <c r="QB55" s="77"/>
      <c r="QC55" s="77"/>
      <c r="QD55" s="77"/>
      <c r="QE55" s="77"/>
      <c r="QF55" s="77"/>
      <c r="QG55" s="77"/>
      <c r="QH55" s="77"/>
      <c r="QI55" s="77"/>
      <c r="QJ55" s="77"/>
      <c r="QK55" s="77"/>
      <c r="QL55" s="77"/>
      <c r="QM55" s="77"/>
      <c r="QN55" s="77"/>
      <c r="QO55" s="77"/>
      <c r="QP55" s="77"/>
      <c r="QQ55" s="77"/>
      <c r="QR55" s="77"/>
      <c r="QS55" s="77"/>
      <c r="QT55" s="77"/>
      <c r="QU55" s="77"/>
      <c r="QV55" s="77"/>
      <c r="QW55" s="77"/>
      <c r="QX55" s="77"/>
      <c r="QY55" s="77"/>
      <c r="QZ55" s="77"/>
      <c r="RA55" s="77"/>
      <c r="RB55" s="77"/>
      <c r="RC55" s="77"/>
      <c r="RD55" s="77"/>
      <c r="RE55" s="77"/>
      <c r="RF55" s="77"/>
      <c r="RG55" s="77"/>
      <c r="RH55" s="77"/>
      <c r="RI55" s="77"/>
      <c r="RJ55" s="77"/>
      <c r="RK55" s="77"/>
      <c r="RL55" s="77"/>
      <c r="RM55" s="77"/>
      <c r="RN55" s="77"/>
      <c r="RO55" s="77"/>
      <c r="RP55" s="77"/>
      <c r="RQ55" s="77"/>
      <c r="RR55" s="77"/>
      <c r="RS55" s="77"/>
      <c r="RT55" s="77"/>
      <c r="RU55" s="77"/>
      <c r="RV55" s="77"/>
      <c r="RW55" s="77"/>
      <c r="RX55" s="77"/>
      <c r="RY55" s="77"/>
      <c r="RZ55" s="77"/>
      <c r="SA55" s="77"/>
      <c r="SB55" s="77"/>
      <c r="SC55" s="77"/>
      <c r="SD55" s="77"/>
      <c r="SE55" s="77"/>
      <c r="SF55" s="77"/>
      <c r="SG55" s="77"/>
      <c r="SH55" s="77"/>
      <c r="SI55" s="77"/>
      <c r="SJ55" s="77"/>
      <c r="SK55" s="77"/>
      <c r="SL55" s="77"/>
      <c r="SM55" s="77"/>
      <c r="SN55" s="77"/>
      <c r="SO55" s="77"/>
      <c r="SP55" s="77"/>
      <c r="SQ55" s="77"/>
      <c r="SR55" s="77"/>
      <c r="SS55" s="77"/>
      <c r="ST55" s="77"/>
      <c r="SU55" s="77"/>
      <c r="SV55" s="77"/>
      <c r="SW55" s="77"/>
      <c r="SX55" s="77"/>
      <c r="SY55" s="77"/>
      <c r="SZ55" s="77"/>
      <c r="TA55" s="77"/>
      <c r="TB55" s="77"/>
      <c r="TC55" s="77"/>
      <c r="TD55" s="77"/>
      <c r="TE55" s="77"/>
      <c r="TF55" s="77"/>
      <c r="TG55" s="77"/>
      <c r="TH55" s="77"/>
      <c r="TI55" s="77"/>
      <c r="TJ55" s="77"/>
      <c r="TK55" s="77"/>
      <c r="TL55" s="77"/>
      <c r="TM55" s="77"/>
      <c r="TN55" s="77"/>
      <c r="TO55" s="77"/>
      <c r="TP55" s="77"/>
      <c r="TQ55" s="77"/>
      <c r="TR55" s="77"/>
      <c r="TS55" s="77"/>
      <c r="TT55" s="77"/>
      <c r="TU55" s="77"/>
      <c r="TV55" s="77"/>
      <c r="TW55" s="77"/>
      <c r="TX55" s="77"/>
      <c r="TY55" s="77"/>
      <c r="TZ55" s="77"/>
      <c r="UA55" s="77"/>
      <c r="UB55" s="77"/>
      <c r="UC55" s="77"/>
      <c r="UD55" s="77"/>
      <c r="UE55" s="77"/>
      <c r="UF55" s="77"/>
      <c r="UG55" s="77"/>
      <c r="UH55" s="77"/>
      <c r="UI55" s="77"/>
      <c r="UJ55" s="77"/>
      <c r="UK55" s="77"/>
      <c r="UL55" s="77"/>
      <c r="UM55" s="77"/>
      <c r="UN55" s="77"/>
      <c r="UO55" s="77"/>
      <c r="UP55" s="77"/>
      <c r="UQ55" s="77"/>
      <c r="UR55" s="77"/>
      <c r="US55" s="77"/>
      <c r="UT55" s="77"/>
      <c r="UU55" s="77"/>
      <c r="UV55" s="77"/>
      <c r="UW55" s="77"/>
      <c r="UX55" s="77"/>
      <c r="UY55" s="77"/>
      <c r="UZ55" s="77"/>
      <c r="VA55" s="77"/>
      <c r="VB55" s="77"/>
      <c r="VC55" s="77"/>
      <c r="VD55" s="77"/>
      <c r="VE55" s="77"/>
      <c r="VF55" s="77"/>
      <c r="VG55" s="77"/>
      <c r="VH55" s="77"/>
      <c r="VI55" s="77"/>
      <c r="VJ55" s="77"/>
      <c r="VK55" s="77"/>
      <c r="VL55" s="77"/>
      <c r="VM55" s="77"/>
      <c r="VN55" s="77"/>
      <c r="VO55" s="77"/>
      <c r="VP55" s="77"/>
      <c r="VQ55" s="77"/>
      <c r="VR55" s="77"/>
      <c r="VS55" s="77"/>
      <c r="VT55" s="77"/>
      <c r="VU55" s="77"/>
      <c r="VV55" s="77"/>
      <c r="VW55" s="77"/>
      <c r="VX55" s="77"/>
      <c r="VY55" s="77"/>
      <c r="VZ55" s="77"/>
      <c r="WA55" s="77"/>
      <c r="WB55" s="77"/>
      <c r="WC55" s="77"/>
      <c r="WD55" s="77"/>
      <c r="WE55" s="77"/>
      <c r="WF55" s="77"/>
      <c r="WG55" s="77"/>
      <c r="WH55" s="77"/>
      <c r="WI55" s="77"/>
      <c r="WJ55" s="77"/>
      <c r="WK55" s="77"/>
      <c r="WL55" s="77"/>
      <c r="WM55" s="77"/>
      <c r="WN55" s="77"/>
      <c r="WO55" s="77"/>
      <c r="WP55" s="77"/>
      <c r="WQ55" s="77"/>
      <c r="WR55" s="77"/>
      <c r="WS55" s="77"/>
      <c r="WT55" s="77"/>
      <c r="WU55" s="77"/>
      <c r="WV55" s="77"/>
      <c r="WW55" s="77"/>
      <c r="WX55" s="77"/>
      <c r="WY55" s="77"/>
      <c r="WZ55" s="77"/>
      <c r="XA55" s="77"/>
      <c r="XB55" s="77"/>
      <c r="XC55" s="77"/>
      <c r="XD55" s="77"/>
      <c r="XE55" s="77"/>
      <c r="XF55" s="77"/>
      <c r="XG55" s="77"/>
      <c r="XH55" s="77"/>
      <c r="XI55" s="77"/>
      <c r="XJ55" s="77"/>
      <c r="XK55" s="77"/>
      <c r="XL55" s="77"/>
      <c r="XM55" s="77"/>
      <c r="XN55" s="77"/>
      <c r="XO55" s="77"/>
      <c r="XP55" s="77"/>
      <c r="XQ55" s="77"/>
      <c r="XR55" s="77"/>
      <c r="XS55" s="77"/>
      <c r="XT55" s="77"/>
      <c r="XU55" s="77"/>
      <c r="XV55" s="77"/>
      <c r="XW55" s="77"/>
      <c r="XX55" s="77"/>
      <c r="XY55" s="77"/>
      <c r="XZ55" s="77"/>
      <c r="YA55" s="77"/>
      <c r="YB55" s="77"/>
      <c r="YC55" s="77"/>
      <c r="YD55" s="77"/>
      <c r="YE55" s="77"/>
      <c r="YF55" s="77"/>
      <c r="YG55" s="77"/>
      <c r="YH55" s="77"/>
      <c r="YI55" s="77"/>
      <c r="YJ55" s="77"/>
      <c r="YK55" s="77"/>
      <c r="YL55" s="77"/>
      <c r="YM55" s="77"/>
      <c r="YN55" s="77"/>
      <c r="YO55" s="77"/>
      <c r="YP55" s="77"/>
      <c r="YQ55" s="77"/>
      <c r="YR55" s="77"/>
      <c r="YS55" s="77"/>
      <c r="YT55" s="77"/>
      <c r="YU55" s="77"/>
      <c r="YV55" s="77"/>
      <c r="YW55" s="77"/>
      <c r="YX55" s="77"/>
      <c r="YY55" s="77"/>
      <c r="YZ55" s="77"/>
      <c r="ZA55" s="77"/>
      <c r="ZB55" s="77"/>
      <c r="ZC55" s="77"/>
      <c r="ZD55" s="77"/>
      <c r="ZE55" s="77"/>
      <c r="ZF55" s="77"/>
      <c r="ZG55" s="77"/>
      <c r="ZH55" s="77"/>
      <c r="ZI55" s="77"/>
      <c r="ZJ55" s="77"/>
      <c r="ZK55" s="77"/>
      <c r="ZL55" s="77"/>
      <c r="ZM55" s="77"/>
      <c r="ZN55" s="77"/>
      <c r="ZO55" s="77"/>
      <c r="ZP55" s="77"/>
      <c r="ZQ55" s="77"/>
      <c r="ZR55" s="77"/>
      <c r="ZS55" s="77"/>
      <c r="ZT55" s="77"/>
      <c r="ZU55" s="77"/>
      <c r="ZV55" s="77"/>
      <c r="ZW55" s="77"/>
      <c r="ZX55" s="77"/>
      <c r="ZY55" s="77"/>
      <c r="ZZ55" s="77"/>
      <c r="AAA55" s="77"/>
      <c r="AAB55" s="77"/>
      <c r="AAC55" s="77"/>
      <c r="AAD55" s="77"/>
      <c r="AAE55" s="77"/>
      <c r="AAF55" s="77"/>
      <c r="AAG55" s="77"/>
      <c r="AAH55" s="77"/>
      <c r="AAI55" s="77"/>
      <c r="AAJ55" s="77"/>
      <c r="AAK55" s="77"/>
      <c r="AAL55" s="77"/>
      <c r="AAM55" s="77"/>
      <c r="AAN55" s="77"/>
      <c r="AAO55" s="77"/>
      <c r="AAP55" s="77"/>
      <c r="AAQ55" s="77"/>
      <c r="AAR55" s="77"/>
      <c r="AAS55" s="77"/>
      <c r="AAT55" s="77"/>
      <c r="AAU55" s="77"/>
      <c r="AAV55" s="77"/>
      <c r="AAW55" s="77"/>
      <c r="AAX55" s="77"/>
      <c r="AAY55" s="77"/>
      <c r="AAZ55" s="77"/>
      <c r="ABA55" s="77"/>
      <c r="ABB55" s="77"/>
      <c r="ABC55" s="77"/>
      <c r="ABD55" s="77"/>
      <c r="ABE55" s="77"/>
      <c r="ABF55" s="77"/>
      <c r="ABG55" s="77"/>
      <c r="ABH55" s="77"/>
      <c r="ABI55" s="77"/>
      <c r="ABJ55" s="77"/>
      <c r="ABK55" s="77"/>
      <c r="ABL55" s="77"/>
      <c r="ABM55" s="77"/>
      <c r="ABN55" s="77"/>
      <c r="ABO55" s="77"/>
      <c r="ABP55" s="77"/>
      <c r="ABQ55" s="77"/>
      <c r="ABR55" s="77"/>
      <c r="ABS55" s="77"/>
      <c r="ABT55" s="77"/>
      <c r="ABU55" s="77"/>
      <c r="ABV55" s="77"/>
      <c r="ABW55" s="77"/>
      <c r="ABX55" s="77"/>
      <c r="ABY55" s="77"/>
      <c r="ABZ55" s="77"/>
      <c r="ACA55" s="77"/>
      <c r="ACB55" s="77"/>
      <c r="ACC55" s="77"/>
      <c r="ACD55" s="77"/>
      <c r="ACE55" s="77"/>
      <c r="ACF55" s="77"/>
      <c r="ACG55" s="77"/>
      <c r="ACH55" s="77"/>
      <c r="ACI55" s="77"/>
      <c r="ACJ55" s="77"/>
      <c r="ACK55" s="77"/>
      <c r="ACL55" s="77"/>
      <c r="ACM55" s="77"/>
      <c r="ACN55" s="77"/>
      <c r="ACO55" s="77"/>
      <c r="ACP55" s="77"/>
      <c r="ACQ55" s="77"/>
      <c r="ACR55" s="77"/>
      <c r="ACS55" s="77"/>
      <c r="ACT55" s="77"/>
      <c r="ACU55" s="77"/>
      <c r="ACV55" s="77"/>
      <c r="ACW55" s="77"/>
      <c r="ACX55" s="77"/>
      <c r="ACY55" s="77"/>
      <c r="ACZ55" s="77"/>
      <c r="ADA55" s="77"/>
      <c r="ADB55" s="77"/>
      <c r="ADC55" s="77"/>
      <c r="ADD55" s="77"/>
      <c r="ADE55" s="77"/>
      <c r="ADF55" s="77"/>
      <c r="ADG55" s="77"/>
      <c r="ADH55" s="77"/>
      <c r="ADI55" s="77"/>
      <c r="ADJ55" s="77"/>
      <c r="ADK55" s="77"/>
      <c r="ADL55" s="77"/>
      <c r="ADM55" s="77"/>
      <c r="ADN55" s="77"/>
      <c r="ADO55" s="77"/>
      <c r="ADP55" s="77"/>
      <c r="ADQ55" s="77"/>
      <c r="ADR55" s="77"/>
      <c r="ADS55" s="77"/>
      <c r="ADT55" s="77"/>
      <c r="ADU55" s="77"/>
      <c r="ADV55" s="77"/>
      <c r="ADW55" s="77"/>
      <c r="ADX55" s="77"/>
      <c r="ADY55" s="77"/>
      <c r="ADZ55" s="77"/>
      <c r="AEA55" s="77"/>
      <c r="AEB55" s="77"/>
      <c r="AEC55" s="77"/>
      <c r="AED55" s="77"/>
      <c r="AEE55" s="77"/>
      <c r="AEF55" s="77"/>
      <c r="AEG55" s="77"/>
      <c r="AEH55" s="77"/>
      <c r="AEI55" s="77"/>
      <c r="AEJ55" s="77"/>
      <c r="AEK55" s="77"/>
      <c r="AEL55" s="77"/>
      <c r="AEM55" s="77"/>
      <c r="AEN55" s="77"/>
      <c r="AEO55" s="77"/>
      <c r="AEP55" s="77"/>
      <c r="AEQ55" s="77"/>
      <c r="AER55" s="77"/>
      <c r="AES55" s="77"/>
      <c r="AET55" s="77"/>
      <c r="AEU55" s="77"/>
      <c r="AEV55" s="77"/>
      <c r="AEW55" s="77"/>
      <c r="AEX55" s="77"/>
      <c r="AEY55" s="77"/>
      <c r="AEZ55" s="77"/>
      <c r="AFA55" s="77"/>
      <c r="AFB55" s="77"/>
      <c r="AFC55" s="77"/>
      <c r="AFD55" s="77"/>
      <c r="AFE55" s="77"/>
      <c r="AFF55" s="77"/>
      <c r="AFG55" s="77"/>
      <c r="AFH55" s="77"/>
      <c r="AFI55" s="77"/>
      <c r="AFJ55" s="77"/>
      <c r="AFK55" s="77"/>
      <c r="AFL55" s="77"/>
      <c r="AFM55" s="77"/>
      <c r="AFN55" s="77"/>
      <c r="AFO55" s="77"/>
      <c r="AFP55" s="77"/>
      <c r="AFQ55" s="77"/>
      <c r="AFR55" s="77"/>
      <c r="AFS55" s="77"/>
      <c r="AFT55" s="77"/>
      <c r="AFU55" s="77"/>
      <c r="AFV55" s="77"/>
      <c r="AFW55" s="77"/>
      <c r="AFX55" s="77"/>
      <c r="AFY55" s="77"/>
      <c r="AFZ55" s="77"/>
      <c r="AGA55" s="77"/>
      <c r="AGB55" s="77"/>
      <c r="AGC55" s="77"/>
      <c r="AGD55" s="77"/>
      <c r="AGE55" s="77"/>
      <c r="AGF55" s="77"/>
      <c r="AGG55" s="77"/>
      <c r="AGH55" s="77"/>
      <c r="AGI55" s="77"/>
      <c r="AGJ55" s="77"/>
      <c r="AGK55" s="77"/>
      <c r="AGL55" s="77"/>
      <c r="AGM55" s="77"/>
      <c r="AGN55" s="77"/>
      <c r="AGO55" s="77"/>
      <c r="AGP55" s="77"/>
      <c r="AGQ55" s="77"/>
      <c r="AGR55" s="77"/>
      <c r="AGS55" s="77"/>
      <c r="AGT55" s="77"/>
      <c r="AGU55" s="77"/>
      <c r="AGV55" s="77"/>
      <c r="AGW55" s="77"/>
      <c r="AGX55" s="77"/>
      <c r="AGY55" s="77"/>
      <c r="AGZ55" s="77"/>
      <c r="AHA55" s="77"/>
      <c r="AHB55" s="77"/>
      <c r="AHC55" s="77"/>
      <c r="AHD55" s="77"/>
      <c r="AHE55" s="77"/>
      <c r="AHF55" s="77"/>
      <c r="AHG55" s="77"/>
      <c r="AHH55" s="77"/>
      <c r="AHI55" s="77"/>
      <c r="AHJ55" s="77"/>
      <c r="AHK55" s="77"/>
      <c r="AHL55" s="77"/>
      <c r="AHM55" s="77"/>
      <c r="AHN55" s="77"/>
      <c r="AHO55" s="77"/>
      <c r="AHP55" s="77"/>
      <c r="AHQ55" s="77"/>
      <c r="AHR55" s="77"/>
      <c r="AHS55" s="77"/>
      <c r="AHT55" s="77"/>
      <c r="AHU55" s="77"/>
      <c r="AHV55" s="77"/>
      <c r="AHW55" s="77"/>
      <c r="AHX55" s="77"/>
      <c r="AHY55" s="77"/>
      <c r="AHZ55" s="77"/>
      <c r="AIA55" s="77"/>
      <c r="AIB55" s="77"/>
      <c r="AIC55" s="77"/>
      <c r="AID55" s="77"/>
      <c r="AIE55" s="77"/>
      <c r="AIF55" s="77"/>
      <c r="AIG55" s="77"/>
      <c r="AIH55" s="77"/>
      <c r="AII55" s="77"/>
      <c r="AIJ55" s="77"/>
      <c r="AIK55" s="77"/>
      <c r="AIL55" s="77"/>
      <c r="AIM55" s="77"/>
      <c r="AIN55" s="77"/>
      <c r="AIO55" s="77"/>
      <c r="AIP55" s="77"/>
      <c r="AIQ55" s="77"/>
      <c r="AIR55" s="77"/>
      <c r="AIS55" s="77"/>
      <c r="AIT55" s="77"/>
      <c r="AIU55" s="77"/>
      <c r="AIV55" s="77"/>
      <c r="AIW55" s="77"/>
      <c r="AIX55" s="77"/>
      <c r="AIY55" s="77"/>
      <c r="AIZ55" s="77"/>
      <c r="AJA55" s="77"/>
      <c r="AJB55" s="77"/>
      <c r="AJC55" s="77"/>
      <c r="AJD55" s="77"/>
      <c r="AJE55" s="77"/>
      <c r="AJF55" s="77"/>
      <c r="AJG55" s="77"/>
      <c r="AJH55" s="77"/>
      <c r="AJI55" s="77"/>
      <c r="AJJ55" s="77"/>
      <c r="AJK55" s="77"/>
      <c r="AJL55" s="77"/>
      <c r="AJM55" s="77"/>
      <c r="AJN55" s="77"/>
      <c r="AJO55" s="77"/>
      <c r="AJP55" s="77"/>
      <c r="AJQ55" s="77"/>
      <c r="AJR55" s="77"/>
      <c r="AJS55" s="77"/>
      <c r="AJT55" s="77"/>
      <c r="AJU55" s="77"/>
      <c r="AJV55" s="77"/>
      <c r="AJW55" s="77"/>
      <c r="AJX55" s="77"/>
      <c r="AJY55" s="77"/>
      <c r="AJZ55" s="77"/>
      <c r="AKA55" s="77"/>
      <c r="AKB55" s="77"/>
      <c r="AKC55" s="77"/>
      <c r="AKD55" s="77"/>
      <c r="AKE55" s="77"/>
      <c r="AKF55" s="77"/>
      <c r="AKG55" s="77"/>
      <c r="AKH55" s="77"/>
      <c r="AKI55" s="77"/>
      <c r="AKJ55" s="77"/>
      <c r="AKK55" s="77"/>
      <c r="AKL55" s="77"/>
      <c r="AKM55" s="77"/>
      <c r="AKN55" s="77"/>
      <c r="AKO55" s="77"/>
      <c r="AKP55" s="77"/>
      <c r="AKQ55" s="77"/>
      <c r="AKR55" s="77"/>
      <c r="AKS55" s="77"/>
      <c r="AKT55" s="77"/>
      <c r="AKU55" s="77"/>
      <c r="AKV55" s="77"/>
      <c r="AKW55" s="77"/>
      <c r="AKX55" s="77"/>
      <c r="AKY55" s="77"/>
      <c r="AKZ55" s="77"/>
      <c r="ALA55" s="77"/>
      <c r="ALB55" s="77"/>
      <c r="ALC55" s="77"/>
      <c r="ALD55" s="77"/>
      <c r="ALE55" s="77"/>
      <c r="ALF55" s="77"/>
      <c r="ALG55" s="77"/>
      <c r="ALH55" s="77"/>
      <c r="ALI55" s="77"/>
      <c r="ALJ55" s="77"/>
      <c r="ALK55" s="77"/>
      <c r="ALL55" s="77"/>
      <c r="ALM55" s="77"/>
      <c r="ALN55" s="77"/>
      <c r="ALO55" s="77"/>
      <c r="ALP55" s="77"/>
      <c r="ALQ55" s="77"/>
      <c r="ALR55" s="77"/>
      <c r="ALS55" s="77"/>
      <c r="ALT55" s="77"/>
      <c r="ALU55" s="77"/>
      <c r="ALV55" s="77"/>
      <c r="ALW55" s="77"/>
      <c r="ALX55" s="77"/>
      <c r="ALY55" s="77"/>
      <c r="ALZ55" s="77"/>
      <c r="AMA55" s="77"/>
      <c r="AMB55" s="77"/>
      <c r="AMC55" s="77"/>
      <c r="AMD55" s="77"/>
      <c r="AME55" s="77"/>
      <c r="AMF55" s="77"/>
      <c r="AMG55" s="77"/>
      <c r="AMH55" s="77"/>
      <c r="AMI55" s="77"/>
      <c r="AMJ55" s="77"/>
      <c r="AMK55" s="77"/>
      <c r="AML55" s="77"/>
      <c r="AMM55" s="77"/>
      <c r="AMN55" s="77"/>
      <c r="AMO55" s="77"/>
      <c r="AMP55" s="77"/>
      <c r="AMQ55" s="77"/>
      <c r="AMR55" s="77"/>
      <c r="AMS55" s="77"/>
      <c r="AMT55" s="77"/>
      <c r="AMU55" s="77"/>
      <c r="AMV55" s="77"/>
      <c r="AMW55" s="77"/>
      <c r="AMX55" s="77"/>
      <c r="AMY55" s="77"/>
      <c r="AMZ55" s="77"/>
      <c r="ANA55" s="77"/>
      <c r="ANB55" s="77"/>
      <c r="ANC55" s="77"/>
      <c r="AND55" s="77"/>
      <c r="ANE55" s="77"/>
      <c r="ANF55" s="77"/>
      <c r="ANG55" s="77"/>
      <c r="ANH55" s="77"/>
      <c r="ANI55" s="77"/>
      <c r="ANJ55" s="77"/>
      <c r="ANK55" s="77"/>
      <c r="ANL55" s="77"/>
      <c r="ANM55" s="77"/>
      <c r="ANN55" s="77"/>
      <c r="ANO55" s="77"/>
      <c r="ANP55" s="77"/>
      <c r="ANQ55" s="77"/>
      <c r="ANR55" s="77"/>
      <c r="ANS55" s="77"/>
      <c r="ANT55" s="77"/>
      <c r="ANU55" s="77"/>
      <c r="ANV55" s="77"/>
      <c r="ANW55" s="77"/>
      <c r="ANX55" s="77"/>
      <c r="ANY55" s="77"/>
      <c r="ANZ55" s="77"/>
      <c r="AOA55" s="77"/>
      <c r="AOB55" s="77"/>
      <c r="AOC55" s="77"/>
      <c r="AOD55" s="77"/>
      <c r="AOE55" s="77"/>
      <c r="AOF55" s="77"/>
      <c r="AOG55" s="77"/>
      <c r="AOH55" s="77"/>
      <c r="AOI55" s="77"/>
      <c r="AOJ55" s="77"/>
      <c r="AOK55" s="77"/>
      <c r="AOL55" s="77"/>
      <c r="AOM55" s="77"/>
      <c r="AON55" s="77"/>
      <c r="AOO55" s="77"/>
      <c r="AOP55" s="77"/>
      <c r="AOQ55" s="77"/>
      <c r="AOR55" s="77"/>
      <c r="AOS55" s="77"/>
      <c r="AOT55" s="77"/>
      <c r="AOU55" s="77"/>
      <c r="AOV55" s="77"/>
      <c r="AOW55" s="77"/>
      <c r="AOX55" s="77"/>
      <c r="AOY55" s="77"/>
      <c r="AOZ55" s="77"/>
      <c r="APA55" s="77"/>
      <c r="APB55" s="77"/>
      <c r="APC55" s="77"/>
      <c r="APD55" s="77"/>
      <c r="APE55" s="77"/>
      <c r="APF55" s="77"/>
      <c r="APG55" s="77"/>
      <c r="APH55" s="77"/>
      <c r="API55" s="77"/>
      <c r="APJ55" s="77"/>
      <c r="APK55" s="77"/>
      <c r="APL55" s="77"/>
      <c r="APM55" s="77"/>
      <c r="APN55" s="77"/>
      <c r="APO55" s="77"/>
      <c r="APP55" s="77"/>
      <c r="APQ55" s="77"/>
      <c r="APR55" s="77"/>
      <c r="APS55" s="77"/>
      <c r="APT55" s="77"/>
      <c r="APU55" s="77"/>
      <c r="APV55" s="77"/>
      <c r="APW55" s="77"/>
      <c r="APX55" s="77"/>
      <c r="APY55" s="77"/>
      <c r="APZ55" s="77"/>
      <c r="AQA55" s="77"/>
      <c r="AQB55" s="77"/>
      <c r="AQC55" s="77"/>
      <c r="AQD55" s="77"/>
      <c r="AQE55" s="77"/>
      <c r="AQF55" s="77"/>
      <c r="AQG55" s="77"/>
      <c r="AQH55" s="77"/>
      <c r="AQI55" s="77"/>
      <c r="AQJ55" s="77"/>
      <c r="AQK55" s="77"/>
      <c r="AQL55" s="77"/>
      <c r="AQM55" s="77"/>
      <c r="AQN55" s="77"/>
      <c r="AQO55" s="77"/>
      <c r="AQP55" s="77"/>
      <c r="AQQ55" s="77"/>
      <c r="AQR55" s="77"/>
      <c r="AQS55" s="77"/>
      <c r="AQT55" s="77"/>
      <c r="AQU55" s="77"/>
      <c r="AQV55" s="77"/>
      <c r="AQW55" s="77"/>
      <c r="AQX55" s="77"/>
      <c r="AQY55" s="77"/>
      <c r="AQZ55" s="77"/>
      <c r="ARA55" s="77"/>
      <c r="ARB55" s="77"/>
      <c r="ARC55" s="77"/>
      <c r="ARD55" s="77"/>
      <c r="ARE55" s="77"/>
      <c r="ARF55" s="77"/>
      <c r="ARG55" s="77"/>
      <c r="ARH55" s="77"/>
      <c r="ARI55" s="77"/>
      <c r="ARJ55" s="77"/>
      <c r="ARK55" s="77"/>
      <c r="ARL55" s="77"/>
      <c r="ARM55" s="77"/>
      <c r="ARN55" s="77"/>
      <c r="ARO55" s="77"/>
      <c r="ARP55" s="77"/>
      <c r="ARQ55" s="77"/>
      <c r="ARR55" s="77"/>
      <c r="ARS55" s="77"/>
      <c r="ART55" s="77"/>
      <c r="ARU55" s="77"/>
      <c r="ARV55" s="77"/>
      <c r="ARW55" s="77"/>
      <c r="ARX55" s="77"/>
      <c r="ARY55" s="77"/>
      <c r="ARZ55" s="77"/>
      <c r="ASA55" s="77"/>
      <c r="ASB55" s="77"/>
      <c r="ASC55" s="77"/>
      <c r="ASD55" s="77"/>
      <c r="ASE55" s="77"/>
      <c r="ASF55" s="77"/>
      <c r="ASG55" s="77"/>
      <c r="ASH55" s="77"/>
      <c r="ASI55" s="77"/>
      <c r="ASJ55" s="77"/>
      <c r="ASK55" s="77"/>
      <c r="ASL55" s="77"/>
      <c r="ASM55" s="77"/>
      <c r="ASN55" s="77"/>
      <c r="ASO55" s="77"/>
      <c r="ASP55" s="77"/>
      <c r="ASQ55" s="77"/>
      <c r="ASR55" s="77"/>
      <c r="ASS55" s="77"/>
      <c r="AST55" s="77"/>
      <c r="ASU55" s="77"/>
      <c r="ASV55" s="77"/>
      <c r="ASW55" s="77"/>
      <c r="ASX55" s="77"/>
      <c r="ASY55" s="77"/>
      <c r="ASZ55" s="77"/>
      <c r="ATA55" s="77"/>
      <c r="ATB55" s="77"/>
      <c r="ATC55" s="77"/>
      <c r="ATD55" s="77"/>
      <c r="ATE55" s="77"/>
      <c r="ATF55" s="77"/>
      <c r="ATG55" s="77"/>
      <c r="ATH55" s="77"/>
      <c r="ATI55" s="77"/>
      <c r="ATJ55" s="77"/>
      <c r="ATK55" s="77"/>
      <c r="ATL55" s="77"/>
      <c r="ATM55" s="77"/>
      <c r="ATN55" s="77"/>
      <c r="ATO55" s="77"/>
      <c r="ATP55" s="77"/>
      <c r="ATQ55" s="77"/>
      <c r="ATR55" s="77"/>
      <c r="ATS55" s="77"/>
      <c r="ATT55" s="77"/>
      <c r="ATU55" s="77"/>
      <c r="ATV55" s="77"/>
      <c r="ATW55" s="77"/>
      <c r="ATX55" s="77"/>
      <c r="ATY55" s="77"/>
      <c r="ATZ55" s="77"/>
      <c r="AUA55" s="77"/>
      <c r="AUB55" s="77"/>
      <c r="AUC55" s="77"/>
      <c r="AUD55" s="77"/>
      <c r="AUE55" s="77"/>
      <c r="AUF55" s="77"/>
      <c r="AUG55" s="77"/>
      <c r="AUH55" s="77"/>
      <c r="AUI55" s="77"/>
      <c r="AUJ55" s="77"/>
      <c r="AUK55" s="77"/>
      <c r="AUL55" s="77"/>
      <c r="AUM55" s="77"/>
      <c r="AUN55" s="77"/>
      <c r="AUO55" s="77"/>
      <c r="AUP55" s="77"/>
      <c r="AUQ55" s="77"/>
      <c r="AUR55" s="77"/>
      <c r="AUS55" s="77"/>
      <c r="AUT55" s="77"/>
      <c r="AUU55" s="77"/>
      <c r="AUV55" s="77"/>
      <c r="AUW55" s="77"/>
      <c r="AUX55" s="77"/>
      <c r="AUY55" s="77"/>
      <c r="AUZ55" s="77"/>
      <c r="AVA55" s="77"/>
      <c r="AVB55" s="77"/>
      <c r="AVC55" s="77"/>
      <c r="AVD55" s="77"/>
      <c r="AVE55" s="77"/>
      <c r="AVF55" s="77"/>
      <c r="AVG55" s="77"/>
      <c r="AVH55" s="77"/>
      <c r="AVI55" s="77"/>
      <c r="AVJ55" s="77"/>
      <c r="AVK55" s="77"/>
      <c r="AVL55" s="77"/>
      <c r="AVM55" s="77"/>
      <c r="AVN55" s="77"/>
      <c r="AVO55" s="77"/>
      <c r="AVP55" s="77"/>
      <c r="AVQ55" s="77"/>
      <c r="AVR55" s="77"/>
      <c r="AVS55" s="77"/>
      <c r="AVT55" s="77"/>
      <c r="AVU55" s="77"/>
      <c r="AVV55" s="77"/>
      <c r="AVW55" s="77"/>
      <c r="AVX55" s="77"/>
      <c r="AVY55" s="77"/>
      <c r="AVZ55" s="77"/>
      <c r="AWA55" s="77"/>
      <c r="AWB55" s="77"/>
      <c r="AWC55" s="77"/>
      <c r="AWD55" s="77"/>
      <c r="AWE55" s="77"/>
      <c r="AWF55" s="77"/>
      <c r="AWG55" s="77"/>
      <c r="AWH55" s="77"/>
      <c r="AWI55" s="77"/>
      <c r="AWJ55" s="77"/>
      <c r="AWK55" s="77"/>
      <c r="AWL55" s="77"/>
      <c r="AWM55" s="77"/>
      <c r="AWN55" s="77"/>
      <c r="AWO55" s="77"/>
      <c r="AWP55" s="77"/>
      <c r="AWQ55" s="77"/>
      <c r="AWR55" s="77"/>
      <c r="AWS55" s="77"/>
      <c r="AWT55" s="77"/>
      <c r="AWU55" s="77"/>
      <c r="AWV55" s="77"/>
      <c r="AWW55" s="77"/>
      <c r="AWX55" s="77"/>
      <c r="AWY55" s="77"/>
      <c r="AWZ55" s="77"/>
      <c r="AXA55" s="77"/>
      <c r="AXB55" s="77"/>
      <c r="AXC55" s="77"/>
      <c r="AXD55" s="77"/>
      <c r="AXE55" s="77"/>
      <c r="AXF55" s="77"/>
      <c r="AXG55" s="77"/>
      <c r="AXH55" s="77"/>
      <c r="AXI55" s="77"/>
      <c r="AXJ55" s="77"/>
      <c r="AXK55" s="77"/>
      <c r="AXL55" s="77"/>
      <c r="AXM55" s="77"/>
      <c r="AXN55" s="77"/>
      <c r="AXO55" s="77"/>
      <c r="AXP55" s="77"/>
      <c r="AXQ55" s="77"/>
      <c r="AXR55" s="77"/>
      <c r="AXS55" s="77"/>
      <c r="AXT55" s="77"/>
      <c r="AXU55" s="77"/>
      <c r="AXV55" s="77"/>
      <c r="AXW55" s="77"/>
      <c r="AXX55" s="77"/>
      <c r="AXY55" s="77"/>
      <c r="AXZ55" s="77"/>
      <c r="AYA55" s="77"/>
      <c r="AYB55" s="77"/>
      <c r="AYC55" s="77"/>
      <c r="AYD55" s="77"/>
      <c r="AYE55" s="77"/>
      <c r="AYF55" s="77"/>
      <c r="AYG55" s="77"/>
      <c r="AYH55" s="77"/>
      <c r="AYI55" s="77"/>
      <c r="AYJ55" s="77"/>
      <c r="AYK55" s="77"/>
      <c r="AYL55" s="77"/>
      <c r="AYM55" s="77"/>
      <c r="AYN55" s="77"/>
      <c r="AYO55" s="77"/>
      <c r="AYP55" s="77"/>
      <c r="AYQ55" s="77"/>
      <c r="AYR55" s="77"/>
      <c r="AYS55" s="77"/>
      <c r="AYT55" s="77"/>
      <c r="AYU55" s="77"/>
      <c r="AYV55" s="77"/>
      <c r="AYW55" s="77"/>
      <c r="AYX55" s="77"/>
      <c r="AYY55" s="77"/>
      <c r="AYZ55" s="77"/>
      <c r="AZA55" s="77"/>
      <c r="AZB55" s="77"/>
      <c r="AZC55" s="77"/>
      <c r="AZD55" s="77"/>
      <c r="AZE55" s="77"/>
      <c r="AZF55" s="77"/>
      <c r="AZG55" s="77"/>
      <c r="AZH55" s="77"/>
      <c r="AZI55" s="77"/>
      <c r="AZJ55" s="77"/>
      <c r="AZK55" s="77"/>
      <c r="AZL55" s="77"/>
      <c r="AZM55" s="77"/>
      <c r="AZN55" s="77"/>
      <c r="AZO55" s="77"/>
      <c r="AZP55" s="77"/>
      <c r="AZQ55" s="77"/>
      <c r="AZR55" s="77"/>
      <c r="AZS55" s="77"/>
      <c r="AZT55" s="77"/>
      <c r="AZU55" s="77"/>
      <c r="AZV55" s="77"/>
      <c r="AZW55" s="77"/>
      <c r="AZX55" s="77"/>
      <c r="AZY55" s="77"/>
      <c r="AZZ55" s="77"/>
      <c r="BAA55" s="77"/>
      <c r="BAB55" s="77"/>
      <c r="BAC55" s="77"/>
      <c r="BAD55" s="77"/>
      <c r="BAE55" s="77"/>
      <c r="BAF55" s="77"/>
      <c r="BAG55" s="77"/>
      <c r="BAH55" s="77"/>
      <c r="BAI55" s="77"/>
      <c r="BAJ55" s="77"/>
      <c r="BAK55" s="77"/>
      <c r="BAL55" s="77"/>
      <c r="BAM55" s="77"/>
      <c r="BAN55" s="77"/>
      <c r="BAO55" s="77"/>
      <c r="BAP55" s="77"/>
      <c r="BAQ55" s="77"/>
      <c r="BAR55" s="77"/>
      <c r="BAS55" s="77"/>
      <c r="BAT55" s="77"/>
      <c r="BAU55" s="77"/>
      <c r="BAV55" s="77"/>
      <c r="BAW55" s="77"/>
      <c r="BAX55" s="77"/>
      <c r="BAY55" s="77"/>
      <c r="BAZ55" s="77"/>
      <c r="BBA55" s="77"/>
      <c r="BBB55" s="77"/>
      <c r="BBC55" s="77"/>
      <c r="BBD55" s="77"/>
      <c r="BBE55" s="77"/>
      <c r="BBF55" s="77"/>
      <c r="BBG55" s="77"/>
      <c r="BBH55" s="77"/>
      <c r="BBI55" s="77"/>
      <c r="BBJ55" s="77"/>
      <c r="BBK55" s="77"/>
      <c r="BBL55" s="77"/>
      <c r="BBM55" s="77"/>
      <c r="BBN55" s="77"/>
      <c r="BBO55" s="77"/>
      <c r="BBP55" s="77"/>
      <c r="BBQ55" s="77"/>
      <c r="BBR55" s="77"/>
      <c r="BBS55" s="77"/>
      <c r="BBT55" s="77"/>
      <c r="BBU55" s="77"/>
      <c r="BBV55" s="77"/>
      <c r="BBW55" s="77"/>
      <c r="BBX55" s="77"/>
      <c r="BBY55" s="77"/>
      <c r="BBZ55" s="77"/>
      <c r="BCA55" s="77"/>
      <c r="BCB55" s="77"/>
      <c r="BCC55" s="77"/>
      <c r="BCD55" s="77"/>
      <c r="BCE55" s="77"/>
      <c r="BCF55" s="77"/>
      <c r="BCG55" s="77"/>
      <c r="BCH55" s="77"/>
      <c r="BCI55" s="77"/>
      <c r="BCJ55" s="77"/>
      <c r="BCK55" s="77"/>
      <c r="BCL55" s="77"/>
      <c r="BCM55" s="77"/>
      <c r="BCN55" s="77"/>
      <c r="BCO55" s="77"/>
      <c r="BCP55" s="77"/>
      <c r="BCQ55" s="77"/>
      <c r="BCR55" s="77"/>
      <c r="BCS55" s="77"/>
      <c r="BCT55" s="77"/>
      <c r="BCU55" s="77"/>
      <c r="BCV55" s="77"/>
      <c r="BCW55" s="77"/>
      <c r="BCX55" s="77"/>
      <c r="BCY55" s="77"/>
      <c r="BCZ55" s="77"/>
      <c r="BDA55" s="77"/>
      <c r="BDB55" s="77"/>
      <c r="BDC55" s="77"/>
      <c r="BDD55" s="77"/>
      <c r="BDE55" s="77"/>
      <c r="BDF55" s="77"/>
      <c r="BDG55" s="77"/>
      <c r="BDH55" s="77"/>
      <c r="BDI55" s="77"/>
      <c r="BDJ55" s="77"/>
      <c r="BDK55" s="77"/>
      <c r="BDL55" s="77"/>
      <c r="BDM55" s="77"/>
      <c r="BDN55" s="77"/>
      <c r="BDO55" s="77"/>
      <c r="BDP55" s="77"/>
      <c r="BDQ55" s="77"/>
      <c r="BDR55" s="77"/>
      <c r="BDS55" s="77"/>
      <c r="BDT55" s="77"/>
      <c r="BDU55" s="77"/>
      <c r="BDV55" s="77"/>
      <c r="BDW55" s="77"/>
      <c r="BDX55" s="77"/>
      <c r="BDY55" s="77"/>
      <c r="BDZ55" s="77"/>
      <c r="BEA55" s="77"/>
      <c r="BEB55" s="77"/>
      <c r="BEC55" s="77"/>
      <c r="BED55" s="77"/>
      <c r="BEE55" s="77"/>
      <c r="BEF55" s="77"/>
      <c r="BEG55" s="77"/>
      <c r="BEH55" s="77"/>
      <c r="BEI55" s="77"/>
      <c r="BEJ55" s="77"/>
      <c r="BEK55" s="77"/>
      <c r="BEL55" s="77"/>
      <c r="BEM55" s="77"/>
      <c r="BEN55" s="77"/>
      <c r="BEO55" s="77"/>
      <c r="BEP55" s="77"/>
      <c r="BEQ55" s="77"/>
      <c r="BER55" s="77"/>
      <c r="BES55" s="77"/>
      <c r="BET55" s="77"/>
      <c r="BEU55" s="77"/>
      <c r="BEV55" s="77"/>
      <c r="BEW55" s="77"/>
      <c r="BEX55" s="77"/>
      <c r="BEY55" s="77"/>
      <c r="BEZ55" s="77"/>
      <c r="BFA55" s="77"/>
      <c r="BFB55" s="77"/>
      <c r="BFC55" s="77"/>
      <c r="BFD55" s="77"/>
      <c r="BFE55" s="77"/>
      <c r="BFF55" s="77"/>
      <c r="BFG55" s="77"/>
      <c r="BFH55" s="77"/>
      <c r="BFI55" s="77"/>
      <c r="BFJ55" s="77"/>
      <c r="BFK55" s="77"/>
      <c r="BFL55" s="77"/>
      <c r="BFM55" s="77"/>
      <c r="BFN55" s="77"/>
      <c r="BFO55" s="77"/>
      <c r="BFP55" s="77"/>
      <c r="BFQ55" s="77"/>
      <c r="BFR55" s="77"/>
      <c r="BFS55" s="77"/>
      <c r="BFT55" s="77"/>
      <c r="BFU55" s="77"/>
      <c r="BFV55" s="77"/>
      <c r="BFW55" s="77"/>
      <c r="BFX55" s="77"/>
      <c r="BFY55" s="77"/>
      <c r="BFZ55" s="77"/>
      <c r="BGA55" s="77"/>
      <c r="BGB55" s="77"/>
      <c r="BGC55" s="77"/>
      <c r="BGD55" s="77"/>
      <c r="BGE55" s="77"/>
      <c r="BGF55" s="77"/>
      <c r="BGG55" s="77"/>
      <c r="BGH55" s="77"/>
      <c r="BGI55" s="77"/>
      <c r="BGJ55" s="77"/>
      <c r="BGK55" s="77"/>
      <c r="BGL55" s="77"/>
      <c r="BGM55" s="77"/>
      <c r="BGN55" s="77"/>
      <c r="BGO55" s="77"/>
      <c r="BGP55" s="77"/>
      <c r="BGQ55" s="77"/>
      <c r="BGR55" s="77"/>
      <c r="BGS55" s="77"/>
      <c r="BGT55" s="77"/>
      <c r="BGU55" s="77"/>
      <c r="BGV55" s="77"/>
      <c r="BGW55" s="77"/>
      <c r="BGX55" s="77"/>
      <c r="BGY55" s="77"/>
      <c r="BGZ55" s="77"/>
      <c r="BHA55" s="77"/>
      <c r="BHB55" s="77"/>
      <c r="BHC55" s="77"/>
      <c r="BHD55" s="77"/>
      <c r="BHE55" s="77"/>
      <c r="BHF55" s="77"/>
      <c r="BHG55" s="77"/>
      <c r="BHH55" s="77"/>
      <c r="BHI55" s="77"/>
      <c r="BHJ55" s="77"/>
      <c r="BHK55" s="77"/>
      <c r="BHL55" s="77"/>
      <c r="BHM55" s="77"/>
      <c r="BHN55" s="77"/>
      <c r="BHO55" s="77"/>
      <c r="BHP55" s="77"/>
      <c r="BHQ55" s="77"/>
      <c r="BHR55" s="77"/>
      <c r="BHS55" s="77"/>
      <c r="BHT55" s="77"/>
      <c r="BHU55" s="77"/>
      <c r="BHV55" s="77"/>
      <c r="BHW55" s="77"/>
      <c r="BHX55" s="77"/>
      <c r="BHY55" s="77"/>
      <c r="BHZ55" s="77"/>
      <c r="BIA55" s="77"/>
      <c r="BIB55" s="77"/>
      <c r="BIC55" s="77"/>
      <c r="BID55" s="77"/>
      <c r="BIE55" s="77"/>
      <c r="BIF55" s="77"/>
      <c r="BIG55" s="77"/>
      <c r="BIH55" s="77"/>
      <c r="BII55" s="77"/>
      <c r="BIJ55" s="77"/>
      <c r="BIK55" s="77"/>
      <c r="BIL55" s="77"/>
      <c r="BIM55" s="77"/>
      <c r="BIN55" s="77"/>
      <c r="BIO55" s="77"/>
      <c r="BIP55" s="77"/>
      <c r="BIQ55" s="77"/>
      <c r="BIR55" s="77"/>
      <c r="BIS55" s="77"/>
      <c r="BIT55" s="77"/>
      <c r="BIU55" s="77"/>
      <c r="BIV55" s="77"/>
      <c r="BIW55" s="77"/>
      <c r="BIX55" s="77"/>
      <c r="BIY55" s="77"/>
      <c r="BIZ55" s="77"/>
      <c r="BJA55" s="77"/>
      <c r="BJB55" s="77"/>
      <c r="BJC55" s="77"/>
      <c r="BJD55" s="77"/>
      <c r="BJE55" s="77"/>
      <c r="BJF55" s="77"/>
      <c r="BJG55" s="77"/>
      <c r="BJH55" s="77"/>
      <c r="BJI55" s="77"/>
      <c r="BJJ55" s="77"/>
      <c r="BJK55" s="77"/>
      <c r="BJL55" s="77"/>
      <c r="BJM55" s="77"/>
      <c r="BJN55" s="77"/>
      <c r="BJO55" s="77"/>
      <c r="BJP55" s="77"/>
      <c r="BJQ55" s="77"/>
      <c r="BJR55" s="77"/>
      <c r="BJS55" s="77"/>
      <c r="BJT55" s="77"/>
      <c r="BJU55" s="77"/>
      <c r="BJV55" s="77"/>
      <c r="BJW55" s="77"/>
      <c r="BJX55" s="77"/>
      <c r="BJY55" s="77"/>
      <c r="BJZ55" s="77"/>
      <c r="BKA55" s="77"/>
      <c r="BKB55" s="77"/>
      <c r="BKC55" s="77"/>
      <c r="BKD55" s="77"/>
      <c r="BKE55" s="77"/>
      <c r="BKF55" s="77"/>
      <c r="BKG55" s="77"/>
      <c r="BKH55" s="77"/>
      <c r="BKI55" s="77"/>
      <c r="BKJ55" s="77"/>
      <c r="BKK55" s="77"/>
      <c r="BKL55" s="77"/>
      <c r="BKM55" s="77"/>
      <c r="BKN55" s="77"/>
      <c r="BKO55" s="77"/>
      <c r="BKP55" s="77"/>
      <c r="BKQ55" s="77"/>
      <c r="BKR55" s="77"/>
      <c r="BKS55" s="77"/>
      <c r="BKT55" s="77"/>
      <c r="BKU55" s="77"/>
      <c r="BKV55" s="77"/>
      <c r="BKW55" s="77"/>
      <c r="BKX55" s="77"/>
      <c r="BKY55" s="77"/>
      <c r="BKZ55" s="77"/>
      <c r="BLA55" s="77"/>
      <c r="BLB55" s="77"/>
      <c r="BLC55" s="77"/>
      <c r="BLD55" s="77"/>
      <c r="BLE55" s="77"/>
      <c r="BLF55" s="77"/>
      <c r="BLG55" s="77"/>
      <c r="BLH55" s="77"/>
      <c r="BLI55" s="77"/>
      <c r="BLJ55" s="77"/>
      <c r="BLK55" s="77"/>
      <c r="BLL55" s="77"/>
      <c r="BLM55" s="77"/>
      <c r="BLN55" s="77"/>
      <c r="BLO55" s="77"/>
      <c r="BLP55" s="77"/>
      <c r="BLQ55" s="77"/>
      <c r="BLR55" s="77"/>
      <c r="BLS55" s="77"/>
      <c r="BLT55" s="77"/>
      <c r="BLU55" s="77"/>
      <c r="BLV55" s="77"/>
      <c r="BLW55" s="77"/>
      <c r="BLX55" s="77"/>
      <c r="BLY55" s="77"/>
      <c r="BLZ55" s="77"/>
      <c r="BMA55" s="77"/>
      <c r="BMB55" s="77"/>
      <c r="BMC55" s="77"/>
      <c r="BMD55" s="77"/>
      <c r="BME55" s="77"/>
      <c r="BMF55" s="77"/>
      <c r="BMG55" s="77"/>
      <c r="BMH55" s="77"/>
      <c r="BMI55" s="77"/>
      <c r="BMJ55" s="77"/>
      <c r="BMK55" s="77"/>
      <c r="BML55" s="77"/>
      <c r="BMM55" s="77"/>
      <c r="BMN55" s="77"/>
      <c r="BMO55" s="77"/>
      <c r="BMP55" s="77"/>
      <c r="BMQ55" s="77"/>
      <c r="BMR55" s="77"/>
      <c r="BMS55" s="77"/>
      <c r="BMT55" s="77"/>
      <c r="BMU55" s="77"/>
      <c r="BMV55" s="77"/>
      <c r="BMW55" s="77"/>
      <c r="BMX55" s="77"/>
      <c r="BMY55" s="77"/>
      <c r="BMZ55" s="77"/>
      <c r="BNA55" s="77"/>
      <c r="BNB55" s="77"/>
      <c r="BNC55" s="77"/>
      <c r="BND55" s="77"/>
      <c r="BNE55" s="77"/>
      <c r="BNF55" s="77"/>
      <c r="BNG55" s="77"/>
      <c r="BNH55" s="77"/>
      <c r="BNI55" s="77"/>
      <c r="BNJ55" s="77"/>
      <c r="BNK55" s="77"/>
      <c r="BNL55" s="77"/>
      <c r="BNM55" s="77"/>
      <c r="BNN55" s="77"/>
      <c r="BNO55" s="77"/>
      <c r="BNP55" s="77"/>
      <c r="BNQ55" s="77"/>
      <c r="BNR55" s="77"/>
      <c r="BNS55" s="77"/>
      <c r="BNT55" s="77"/>
      <c r="BNU55" s="77"/>
      <c r="BNV55" s="77"/>
      <c r="BNW55" s="77"/>
      <c r="BNX55" s="77"/>
      <c r="BNY55" s="77"/>
      <c r="BNZ55" s="77"/>
      <c r="BOA55" s="77"/>
      <c r="BOB55" s="77"/>
      <c r="BOC55" s="77"/>
      <c r="BOD55" s="77"/>
      <c r="BOE55" s="77"/>
      <c r="BOF55" s="77"/>
      <c r="BOG55" s="77"/>
      <c r="BOH55" s="77"/>
      <c r="BOI55" s="77"/>
      <c r="BOJ55" s="77"/>
      <c r="BOK55" s="77"/>
      <c r="BOL55" s="77"/>
      <c r="BOM55" s="77"/>
      <c r="BON55" s="77"/>
      <c r="BOO55" s="77"/>
      <c r="BOP55" s="77"/>
      <c r="BOQ55" s="77"/>
      <c r="BOR55" s="77"/>
      <c r="BOS55" s="77"/>
      <c r="BOT55" s="77"/>
      <c r="BOU55" s="77"/>
      <c r="BOV55" s="77"/>
      <c r="BOW55" s="77"/>
      <c r="BOX55" s="77"/>
      <c r="BOY55" s="77"/>
      <c r="BOZ55" s="77"/>
      <c r="BPA55" s="77"/>
      <c r="BPB55" s="77"/>
      <c r="BPC55" s="77"/>
      <c r="BPD55" s="77"/>
      <c r="BPE55" s="77"/>
      <c r="BPF55" s="77"/>
      <c r="BPG55" s="77"/>
      <c r="BPH55" s="77"/>
      <c r="BPI55" s="77"/>
      <c r="BPJ55" s="77"/>
      <c r="BPK55" s="77"/>
      <c r="BPL55" s="77"/>
      <c r="BPM55" s="77"/>
      <c r="BPN55" s="77"/>
      <c r="BPO55" s="77"/>
      <c r="BPP55" s="77"/>
      <c r="BPQ55" s="77"/>
      <c r="BPR55" s="77"/>
      <c r="BPS55" s="77"/>
      <c r="BPT55" s="77"/>
      <c r="BPU55" s="77"/>
      <c r="BPV55" s="77"/>
      <c r="BPW55" s="77"/>
      <c r="BPX55" s="77"/>
      <c r="BPY55" s="77"/>
      <c r="BPZ55" s="77"/>
      <c r="BQA55" s="77"/>
      <c r="BQB55" s="77"/>
      <c r="BQC55" s="77"/>
      <c r="BQD55" s="77"/>
      <c r="BQE55" s="77"/>
      <c r="BQF55" s="77"/>
      <c r="BQG55" s="77"/>
      <c r="BQH55" s="77"/>
      <c r="BQI55" s="77"/>
      <c r="BQJ55" s="77"/>
      <c r="BQK55" s="77"/>
      <c r="BQL55" s="77"/>
      <c r="BQM55" s="77"/>
      <c r="BQN55" s="77"/>
      <c r="BQO55" s="77"/>
      <c r="BQP55" s="77"/>
      <c r="BQQ55" s="77"/>
      <c r="BQR55" s="77"/>
      <c r="BQS55" s="77"/>
      <c r="BQT55" s="77"/>
      <c r="BQU55" s="77"/>
      <c r="BQV55" s="77"/>
      <c r="BQW55" s="77"/>
      <c r="BQX55" s="77"/>
      <c r="BQY55" s="77"/>
      <c r="BQZ55" s="77"/>
      <c r="BRA55" s="77"/>
      <c r="BRB55" s="77"/>
      <c r="BRC55" s="77"/>
      <c r="BRD55" s="77"/>
      <c r="BRE55" s="77"/>
      <c r="BRF55" s="77"/>
      <c r="BRG55" s="77"/>
      <c r="BRH55" s="77"/>
      <c r="BRI55" s="77"/>
      <c r="BRJ55" s="77"/>
      <c r="BRK55" s="77"/>
      <c r="BRL55" s="77"/>
      <c r="BRM55" s="77"/>
      <c r="BRN55" s="77"/>
      <c r="BRO55" s="77"/>
      <c r="BRP55" s="77"/>
      <c r="BRQ55" s="77"/>
      <c r="BRR55" s="77"/>
      <c r="BRS55" s="77"/>
      <c r="BRT55" s="77"/>
      <c r="BRU55" s="77"/>
      <c r="BRV55" s="77"/>
      <c r="BRW55" s="77"/>
      <c r="BRX55" s="77"/>
      <c r="BRY55" s="77"/>
      <c r="BRZ55" s="77"/>
      <c r="BSA55" s="77"/>
      <c r="BSB55" s="77"/>
      <c r="BSC55" s="77"/>
      <c r="BSD55" s="77"/>
      <c r="BSE55" s="77"/>
      <c r="BSF55" s="77"/>
      <c r="BSG55" s="77"/>
      <c r="BSH55" s="77"/>
      <c r="BSI55" s="77"/>
      <c r="BSJ55" s="77"/>
      <c r="BSK55" s="77"/>
      <c r="BSL55" s="77"/>
      <c r="BSM55" s="77"/>
      <c r="BSN55" s="77"/>
      <c r="BSO55" s="77"/>
      <c r="BSP55" s="77"/>
      <c r="BSQ55" s="77"/>
      <c r="BSR55" s="77"/>
      <c r="BSS55" s="77"/>
      <c r="BST55" s="77"/>
      <c r="BSU55" s="77"/>
      <c r="BSV55" s="77"/>
      <c r="BSW55" s="77"/>
      <c r="BSX55" s="77"/>
      <c r="BSY55" s="77"/>
      <c r="BSZ55" s="77"/>
      <c r="BTA55" s="77"/>
      <c r="BTB55" s="77"/>
      <c r="BTC55" s="77"/>
      <c r="BTD55" s="77"/>
      <c r="BTE55" s="77"/>
      <c r="BTF55" s="77"/>
      <c r="BTG55" s="77"/>
      <c r="BTH55" s="77"/>
      <c r="BTI55" s="77"/>
      <c r="BTJ55" s="77"/>
      <c r="BTK55" s="77"/>
      <c r="BTL55" s="77"/>
      <c r="BTM55" s="77"/>
      <c r="BTN55" s="77"/>
      <c r="BTO55" s="77"/>
      <c r="BTP55" s="77"/>
      <c r="BTQ55" s="77"/>
      <c r="BTR55" s="77"/>
      <c r="BTS55" s="77"/>
      <c r="BTT55" s="77"/>
      <c r="BTU55" s="77"/>
      <c r="BTV55" s="77"/>
      <c r="BTW55" s="77"/>
      <c r="BTX55" s="77"/>
      <c r="BTY55" s="77"/>
      <c r="BTZ55" s="77"/>
      <c r="BUA55" s="77"/>
      <c r="BUB55" s="77"/>
      <c r="BUC55" s="77"/>
      <c r="BUD55" s="77"/>
      <c r="BUE55" s="77"/>
      <c r="BUF55" s="77"/>
      <c r="BUG55" s="77"/>
      <c r="BUH55" s="77"/>
      <c r="BUI55" s="77"/>
      <c r="BUJ55" s="77"/>
      <c r="BUK55" s="77"/>
      <c r="BUL55" s="77"/>
      <c r="BUM55" s="77"/>
      <c r="BUN55" s="77"/>
      <c r="BUO55" s="77"/>
      <c r="BUP55" s="77"/>
      <c r="BUQ55" s="77"/>
      <c r="BUR55" s="77"/>
      <c r="BUS55" s="77"/>
      <c r="BUT55" s="77"/>
      <c r="BUU55" s="77"/>
      <c r="BUV55" s="77"/>
      <c r="BUW55" s="77"/>
      <c r="BUX55" s="77"/>
      <c r="BUY55" s="77"/>
      <c r="BUZ55" s="77"/>
      <c r="BVA55" s="77"/>
      <c r="BVB55" s="77"/>
      <c r="BVC55" s="77"/>
      <c r="BVD55" s="77"/>
      <c r="BVE55" s="77"/>
      <c r="BVF55" s="77"/>
      <c r="BVG55" s="77"/>
      <c r="BVH55" s="77"/>
      <c r="BVI55" s="77"/>
      <c r="BVJ55" s="77"/>
      <c r="BVK55" s="77"/>
      <c r="BVL55" s="77"/>
      <c r="BVM55" s="77"/>
      <c r="BVN55" s="77"/>
      <c r="BVO55" s="77"/>
      <c r="BVP55" s="77"/>
      <c r="BVQ55" s="77"/>
      <c r="BVR55" s="77"/>
      <c r="BVS55" s="77"/>
      <c r="BVT55" s="77"/>
      <c r="BVU55" s="77"/>
      <c r="BVV55" s="77"/>
      <c r="BVW55" s="77"/>
      <c r="BVX55" s="77"/>
      <c r="BVY55" s="77"/>
      <c r="BVZ55" s="77"/>
      <c r="BWA55" s="77"/>
      <c r="BWB55" s="77"/>
      <c r="BWC55" s="77"/>
      <c r="BWD55" s="77"/>
      <c r="BWE55" s="77"/>
      <c r="BWF55" s="77"/>
      <c r="BWG55" s="77"/>
      <c r="BWH55" s="77"/>
      <c r="BWI55" s="77"/>
      <c r="BWJ55" s="77"/>
      <c r="BWK55" s="77"/>
      <c r="BWL55" s="77"/>
      <c r="BWM55" s="77"/>
      <c r="BWN55" s="77"/>
      <c r="BWO55" s="77"/>
      <c r="BWP55" s="77"/>
      <c r="BWQ55" s="77"/>
      <c r="BWR55" s="77"/>
      <c r="BWS55" s="77"/>
      <c r="BWT55" s="77"/>
      <c r="BWU55" s="77"/>
      <c r="BWV55" s="77"/>
      <c r="BWW55" s="77"/>
      <c r="BWX55" s="77"/>
      <c r="BWY55" s="77"/>
      <c r="BWZ55" s="77"/>
      <c r="BXA55" s="77"/>
      <c r="BXB55" s="77"/>
      <c r="BXC55" s="77"/>
      <c r="BXD55" s="77"/>
      <c r="BXE55" s="77"/>
      <c r="BXF55" s="77"/>
      <c r="BXG55" s="77"/>
      <c r="BXH55" s="77"/>
      <c r="BXI55" s="77"/>
      <c r="BXJ55" s="77"/>
      <c r="BXK55" s="77"/>
      <c r="BXL55" s="77"/>
      <c r="BXM55" s="77"/>
      <c r="BXN55" s="77"/>
      <c r="BXO55" s="77"/>
      <c r="BXP55" s="77"/>
      <c r="BXQ55" s="77"/>
      <c r="BXR55" s="77"/>
      <c r="BXS55" s="77"/>
      <c r="BXT55" s="77"/>
      <c r="BXU55" s="77"/>
      <c r="BXV55" s="77"/>
      <c r="BXW55" s="77"/>
      <c r="BXX55" s="77"/>
      <c r="BXY55" s="77"/>
      <c r="BXZ55" s="77"/>
      <c r="BYA55" s="77"/>
      <c r="BYB55" s="77"/>
      <c r="BYC55" s="77"/>
      <c r="BYD55" s="77"/>
      <c r="BYE55" s="77"/>
      <c r="BYF55" s="77"/>
      <c r="BYG55" s="77"/>
      <c r="BYH55" s="77"/>
      <c r="BYI55" s="77"/>
      <c r="BYJ55" s="77"/>
      <c r="BYK55" s="77"/>
      <c r="BYL55" s="77"/>
      <c r="BYM55" s="77"/>
      <c r="BYN55" s="77"/>
      <c r="BYO55" s="77"/>
      <c r="BYP55" s="77"/>
      <c r="BYQ55" s="77"/>
      <c r="BYR55" s="77"/>
      <c r="BYS55" s="77"/>
      <c r="BYT55" s="77"/>
      <c r="BYU55" s="77"/>
      <c r="BYV55" s="77"/>
      <c r="BYW55" s="77"/>
      <c r="BYX55" s="77"/>
      <c r="BYY55" s="77"/>
      <c r="BYZ55" s="77"/>
      <c r="BZA55" s="77"/>
      <c r="BZB55" s="77"/>
      <c r="BZC55" s="77"/>
      <c r="BZD55" s="77"/>
      <c r="BZE55" s="77"/>
      <c r="BZF55" s="77"/>
      <c r="BZG55" s="77"/>
      <c r="BZH55" s="77"/>
      <c r="BZI55" s="77"/>
      <c r="BZJ55" s="77"/>
      <c r="BZK55" s="77"/>
      <c r="BZL55" s="77"/>
      <c r="BZM55" s="77"/>
      <c r="BZN55" s="77"/>
      <c r="BZO55" s="77"/>
      <c r="BZP55" s="77"/>
      <c r="BZQ55" s="77"/>
      <c r="BZR55" s="77"/>
      <c r="BZS55" s="77"/>
      <c r="BZT55" s="77"/>
      <c r="BZU55" s="77"/>
      <c r="BZV55" s="77"/>
      <c r="BZW55" s="77"/>
      <c r="BZX55" s="77"/>
      <c r="BZY55" s="77"/>
      <c r="BZZ55" s="77"/>
      <c r="CAA55" s="77"/>
      <c r="CAB55" s="77"/>
      <c r="CAC55" s="77"/>
      <c r="CAD55" s="77"/>
      <c r="CAE55" s="77"/>
      <c r="CAF55" s="77"/>
      <c r="CAG55" s="77"/>
      <c r="CAH55" s="77"/>
      <c r="CAI55" s="77"/>
      <c r="CAJ55" s="77"/>
    </row>
    <row r="56" spans="1:2064" s="7" customFormat="1" ht="15.5">
      <c r="A56" s="77"/>
      <c r="B56" s="304" t="s">
        <v>185</v>
      </c>
      <c r="C56" s="305"/>
      <c r="D56" s="305"/>
      <c r="E56" s="305"/>
      <c r="F56" s="305"/>
      <c r="G56" s="305"/>
      <c r="H56" s="305"/>
      <c r="I56" s="306"/>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c r="FR56" s="77"/>
      <c r="FS56" s="77"/>
      <c r="FT56" s="77"/>
      <c r="FU56" s="77"/>
      <c r="FV56" s="77"/>
      <c r="FW56" s="77"/>
      <c r="FX56" s="77"/>
      <c r="FY56" s="77"/>
      <c r="FZ56" s="77"/>
      <c r="GA56" s="77"/>
      <c r="GB56" s="77"/>
      <c r="GC56" s="77"/>
      <c r="GD56" s="77"/>
      <c r="GE56" s="77"/>
      <c r="GF56" s="77"/>
      <c r="GG56" s="77"/>
      <c r="GH56" s="77"/>
      <c r="GI56" s="77"/>
      <c r="GJ56" s="77"/>
      <c r="GK56" s="77"/>
      <c r="GL56" s="77"/>
      <c r="GM56" s="77"/>
      <c r="GN56" s="77"/>
      <c r="GO56" s="77"/>
      <c r="GP56" s="77"/>
      <c r="GQ56" s="77"/>
      <c r="GR56" s="77"/>
      <c r="GS56" s="77"/>
      <c r="GT56" s="77"/>
      <c r="GU56" s="77"/>
      <c r="GV56" s="77"/>
      <c r="GW56" s="77"/>
      <c r="GX56" s="77"/>
      <c r="GY56" s="77"/>
      <c r="GZ56" s="77"/>
      <c r="HA56" s="77"/>
      <c r="HB56" s="77"/>
      <c r="HC56" s="77"/>
      <c r="HD56" s="77"/>
      <c r="HE56" s="77"/>
      <c r="HF56" s="77"/>
      <c r="HG56" s="77"/>
      <c r="HH56" s="77"/>
      <c r="HI56" s="77"/>
      <c r="HJ56" s="77"/>
      <c r="HK56" s="77"/>
      <c r="HL56" s="77"/>
      <c r="HM56" s="77"/>
      <c r="HN56" s="77"/>
      <c r="HO56" s="77"/>
      <c r="HP56" s="77"/>
      <c r="HQ56" s="77"/>
      <c r="HR56" s="77"/>
      <c r="HS56" s="77"/>
      <c r="HT56" s="77"/>
      <c r="HU56" s="77"/>
      <c r="HV56" s="77"/>
      <c r="HW56" s="77"/>
      <c r="HX56" s="77"/>
      <c r="HY56" s="77"/>
      <c r="HZ56" s="77"/>
      <c r="IA56" s="77"/>
      <c r="IB56" s="77"/>
      <c r="IC56" s="77"/>
      <c r="ID56" s="77"/>
      <c r="IE56" s="77"/>
      <c r="IF56" s="77"/>
      <c r="IG56" s="77"/>
      <c r="IH56" s="77"/>
      <c r="II56" s="77"/>
      <c r="IJ56" s="77"/>
      <c r="IK56" s="77"/>
      <c r="IL56" s="77"/>
      <c r="IM56" s="77"/>
      <c r="IN56" s="77"/>
      <c r="IO56" s="77"/>
      <c r="IP56" s="77"/>
      <c r="IQ56" s="77"/>
      <c r="IR56" s="77"/>
      <c r="IS56" s="77"/>
      <c r="IT56" s="77"/>
      <c r="IU56" s="77"/>
      <c r="IV56" s="77"/>
      <c r="IW56" s="77"/>
      <c r="IX56" s="77"/>
      <c r="IY56" s="77"/>
      <c r="IZ56" s="77"/>
      <c r="JA56" s="77"/>
      <c r="JB56" s="77"/>
      <c r="JC56" s="77"/>
      <c r="JD56" s="77"/>
      <c r="JE56" s="77"/>
      <c r="JF56" s="77"/>
      <c r="JG56" s="77"/>
      <c r="JH56" s="77"/>
      <c r="JI56" s="77"/>
      <c r="JJ56" s="77"/>
      <c r="JK56" s="77"/>
      <c r="JL56" s="77"/>
      <c r="JM56" s="77"/>
      <c r="JN56" s="77"/>
      <c r="JO56" s="77"/>
      <c r="JP56" s="77"/>
      <c r="JQ56" s="77"/>
      <c r="JR56" s="77"/>
      <c r="JS56" s="77"/>
      <c r="JT56" s="77"/>
      <c r="JU56" s="77"/>
      <c r="JV56" s="77"/>
      <c r="JW56" s="77"/>
      <c r="JX56" s="77"/>
      <c r="JY56" s="77"/>
      <c r="JZ56" s="77"/>
      <c r="KA56" s="77"/>
      <c r="KB56" s="77"/>
      <c r="KC56" s="77"/>
      <c r="KD56" s="77"/>
      <c r="KE56" s="77"/>
      <c r="KF56" s="77"/>
      <c r="KG56" s="77"/>
      <c r="KH56" s="77"/>
      <c r="KI56" s="77"/>
      <c r="KJ56" s="77"/>
      <c r="KK56" s="77"/>
      <c r="KL56" s="77"/>
      <c r="KM56" s="77"/>
      <c r="KN56" s="77"/>
      <c r="KO56" s="77"/>
      <c r="KP56" s="77"/>
      <c r="KQ56" s="77"/>
      <c r="KR56" s="77"/>
      <c r="KS56" s="77"/>
      <c r="KT56" s="77"/>
      <c r="KU56" s="77"/>
      <c r="KV56" s="77"/>
      <c r="KW56" s="77"/>
      <c r="KX56" s="77"/>
      <c r="KY56" s="77"/>
      <c r="KZ56" s="77"/>
      <c r="LA56" s="77"/>
      <c r="LB56" s="77"/>
      <c r="LC56" s="77"/>
      <c r="LD56" s="77"/>
      <c r="LE56" s="77"/>
      <c r="LF56" s="77"/>
      <c r="LG56" s="77"/>
      <c r="LH56" s="77"/>
      <c r="LI56" s="77"/>
      <c r="LJ56" s="77"/>
      <c r="LK56" s="77"/>
      <c r="LL56" s="77"/>
      <c r="LM56" s="77"/>
      <c r="LN56" s="77"/>
      <c r="LO56" s="77"/>
      <c r="LP56" s="77"/>
      <c r="LQ56" s="77"/>
      <c r="LR56" s="77"/>
      <c r="LS56" s="77"/>
      <c r="LT56" s="77"/>
      <c r="LU56" s="77"/>
      <c r="LV56" s="77"/>
      <c r="LW56" s="77"/>
      <c r="LX56" s="77"/>
      <c r="LY56" s="77"/>
      <c r="LZ56" s="77"/>
      <c r="MA56" s="77"/>
      <c r="MB56" s="77"/>
      <c r="MC56" s="77"/>
      <c r="MD56" s="77"/>
      <c r="ME56" s="77"/>
      <c r="MF56" s="77"/>
      <c r="MG56" s="77"/>
      <c r="MH56" s="77"/>
      <c r="MI56" s="77"/>
      <c r="MJ56" s="77"/>
      <c r="MK56" s="77"/>
      <c r="ML56" s="77"/>
      <c r="MM56" s="77"/>
      <c r="MN56" s="77"/>
      <c r="MO56" s="77"/>
      <c r="MP56" s="77"/>
      <c r="MQ56" s="77"/>
      <c r="MR56" s="77"/>
      <c r="MS56" s="77"/>
      <c r="MT56" s="77"/>
      <c r="MU56" s="77"/>
      <c r="MV56" s="77"/>
      <c r="MW56" s="77"/>
      <c r="MX56" s="77"/>
      <c r="MY56" s="77"/>
      <c r="MZ56" s="77"/>
      <c r="NA56" s="77"/>
      <c r="NB56" s="77"/>
      <c r="NC56" s="77"/>
      <c r="ND56" s="77"/>
      <c r="NE56" s="77"/>
      <c r="NF56" s="77"/>
      <c r="NG56" s="77"/>
      <c r="NH56" s="77"/>
      <c r="NI56" s="77"/>
      <c r="NJ56" s="77"/>
      <c r="NK56" s="77"/>
      <c r="NL56" s="77"/>
      <c r="NM56" s="77"/>
      <c r="NN56" s="77"/>
      <c r="NO56" s="77"/>
      <c r="NP56" s="77"/>
      <c r="NQ56" s="77"/>
      <c r="NR56" s="77"/>
      <c r="NS56" s="77"/>
      <c r="NT56" s="77"/>
      <c r="NU56" s="77"/>
      <c r="NV56" s="77"/>
      <c r="NW56" s="77"/>
      <c r="NX56" s="77"/>
      <c r="NY56" s="77"/>
      <c r="NZ56" s="77"/>
      <c r="OA56" s="77"/>
      <c r="OB56" s="77"/>
      <c r="OC56" s="77"/>
      <c r="OD56" s="77"/>
      <c r="OE56" s="77"/>
      <c r="OF56" s="77"/>
      <c r="OG56" s="77"/>
      <c r="OH56" s="77"/>
      <c r="OI56" s="77"/>
      <c r="OJ56" s="77"/>
      <c r="OK56" s="77"/>
      <c r="OL56" s="77"/>
      <c r="OM56" s="77"/>
      <c r="ON56" s="77"/>
      <c r="OO56" s="77"/>
      <c r="OP56" s="77"/>
      <c r="OQ56" s="77"/>
      <c r="OR56" s="77"/>
      <c r="OS56" s="77"/>
      <c r="OT56" s="77"/>
      <c r="OU56" s="77"/>
      <c r="OV56" s="77"/>
      <c r="OW56" s="77"/>
      <c r="OX56" s="77"/>
      <c r="OY56" s="77"/>
      <c r="OZ56" s="77"/>
      <c r="PA56" s="77"/>
      <c r="PB56" s="77"/>
      <c r="PC56" s="77"/>
      <c r="PD56" s="77"/>
      <c r="PE56" s="77"/>
      <c r="PF56" s="77"/>
      <c r="PG56" s="77"/>
      <c r="PH56" s="77"/>
      <c r="PI56" s="77"/>
      <c r="PJ56" s="77"/>
      <c r="PK56" s="77"/>
      <c r="PL56" s="77"/>
      <c r="PM56" s="77"/>
      <c r="PN56" s="77"/>
      <c r="PO56" s="77"/>
      <c r="PP56" s="77"/>
      <c r="PQ56" s="77"/>
      <c r="PR56" s="77"/>
      <c r="PS56" s="77"/>
      <c r="PT56" s="77"/>
      <c r="PU56" s="77"/>
      <c r="PV56" s="77"/>
      <c r="PW56" s="77"/>
      <c r="PX56" s="77"/>
      <c r="PY56" s="77"/>
      <c r="PZ56" s="77"/>
      <c r="QA56" s="77"/>
      <c r="QB56" s="77"/>
      <c r="QC56" s="77"/>
      <c r="QD56" s="77"/>
      <c r="QE56" s="77"/>
      <c r="QF56" s="77"/>
      <c r="QG56" s="77"/>
      <c r="QH56" s="77"/>
      <c r="QI56" s="77"/>
      <c r="QJ56" s="77"/>
      <c r="QK56" s="77"/>
      <c r="QL56" s="77"/>
      <c r="QM56" s="77"/>
      <c r="QN56" s="77"/>
      <c r="QO56" s="77"/>
      <c r="QP56" s="77"/>
      <c r="QQ56" s="77"/>
      <c r="QR56" s="77"/>
      <c r="QS56" s="77"/>
      <c r="QT56" s="77"/>
      <c r="QU56" s="77"/>
      <c r="QV56" s="77"/>
      <c r="QW56" s="77"/>
      <c r="QX56" s="77"/>
      <c r="QY56" s="77"/>
      <c r="QZ56" s="77"/>
      <c r="RA56" s="77"/>
      <c r="RB56" s="77"/>
      <c r="RC56" s="77"/>
      <c r="RD56" s="77"/>
      <c r="RE56" s="77"/>
      <c r="RF56" s="77"/>
      <c r="RG56" s="77"/>
      <c r="RH56" s="77"/>
      <c r="RI56" s="77"/>
      <c r="RJ56" s="77"/>
      <c r="RK56" s="77"/>
      <c r="RL56" s="77"/>
      <c r="RM56" s="77"/>
      <c r="RN56" s="77"/>
      <c r="RO56" s="77"/>
      <c r="RP56" s="77"/>
      <c r="RQ56" s="77"/>
      <c r="RR56" s="77"/>
      <c r="RS56" s="77"/>
      <c r="RT56" s="77"/>
      <c r="RU56" s="77"/>
      <c r="RV56" s="77"/>
      <c r="RW56" s="77"/>
      <c r="RX56" s="77"/>
      <c r="RY56" s="77"/>
      <c r="RZ56" s="77"/>
      <c r="SA56" s="77"/>
      <c r="SB56" s="77"/>
      <c r="SC56" s="77"/>
      <c r="SD56" s="77"/>
      <c r="SE56" s="77"/>
      <c r="SF56" s="77"/>
      <c r="SG56" s="77"/>
      <c r="SH56" s="77"/>
      <c r="SI56" s="77"/>
      <c r="SJ56" s="77"/>
      <c r="SK56" s="77"/>
      <c r="SL56" s="77"/>
      <c r="SM56" s="77"/>
      <c r="SN56" s="77"/>
      <c r="SO56" s="77"/>
      <c r="SP56" s="77"/>
      <c r="SQ56" s="77"/>
      <c r="SR56" s="77"/>
      <c r="SS56" s="77"/>
      <c r="ST56" s="77"/>
      <c r="SU56" s="77"/>
      <c r="SV56" s="77"/>
      <c r="SW56" s="77"/>
      <c r="SX56" s="77"/>
      <c r="SY56" s="77"/>
      <c r="SZ56" s="77"/>
      <c r="TA56" s="77"/>
      <c r="TB56" s="77"/>
      <c r="TC56" s="77"/>
      <c r="TD56" s="77"/>
      <c r="TE56" s="77"/>
      <c r="TF56" s="77"/>
      <c r="TG56" s="77"/>
      <c r="TH56" s="77"/>
      <c r="TI56" s="77"/>
      <c r="TJ56" s="77"/>
      <c r="TK56" s="77"/>
      <c r="TL56" s="77"/>
      <c r="TM56" s="77"/>
      <c r="TN56" s="77"/>
      <c r="TO56" s="77"/>
      <c r="TP56" s="77"/>
      <c r="TQ56" s="77"/>
      <c r="TR56" s="77"/>
      <c r="TS56" s="77"/>
      <c r="TT56" s="77"/>
      <c r="TU56" s="77"/>
      <c r="TV56" s="77"/>
      <c r="TW56" s="77"/>
      <c r="TX56" s="77"/>
      <c r="TY56" s="77"/>
      <c r="TZ56" s="77"/>
      <c r="UA56" s="77"/>
      <c r="UB56" s="77"/>
      <c r="UC56" s="77"/>
      <c r="UD56" s="77"/>
      <c r="UE56" s="77"/>
      <c r="UF56" s="77"/>
      <c r="UG56" s="77"/>
      <c r="UH56" s="77"/>
      <c r="UI56" s="77"/>
      <c r="UJ56" s="77"/>
      <c r="UK56" s="77"/>
      <c r="UL56" s="77"/>
      <c r="UM56" s="77"/>
      <c r="UN56" s="77"/>
      <c r="UO56" s="77"/>
      <c r="UP56" s="77"/>
      <c r="UQ56" s="77"/>
      <c r="UR56" s="77"/>
      <c r="US56" s="77"/>
      <c r="UT56" s="77"/>
      <c r="UU56" s="77"/>
      <c r="UV56" s="77"/>
      <c r="UW56" s="77"/>
      <c r="UX56" s="77"/>
      <c r="UY56" s="77"/>
      <c r="UZ56" s="77"/>
      <c r="VA56" s="77"/>
      <c r="VB56" s="77"/>
      <c r="VC56" s="77"/>
      <c r="VD56" s="77"/>
      <c r="VE56" s="77"/>
      <c r="VF56" s="77"/>
      <c r="VG56" s="77"/>
      <c r="VH56" s="77"/>
      <c r="VI56" s="77"/>
      <c r="VJ56" s="77"/>
      <c r="VK56" s="77"/>
      <c r="VL56" s="77"/>
      <c r="VM56" s="77"/>
      <c r="VN56" s="77"/>
      <c r="VO56" s="77"/>
      <c r="VP56" s="77"/>
      <c r="VQ56" s="77"/>
      <c r="VR56" s="77"/>
      <c r="VS56" s="77"/>
      <c r="VT56" s="77"/>
      <c r="VU56" s="77"/>
      <c r="VV56" s="77"/>
      <c r="VW56" s="77"/>
      <c r="VX56" s="77"/>
      <c r="VY56" s="77"/>
      <c r="VZ56" s="77"/>
      <c r="WA56" s="77"/>
      <c r="WB56" s="77"/>
      <c r="WC56" s="77"/>
      <c r="WD56" s="77"/>
      <c r="WE56" s="77"/>
      <c r="WF56" s="77"/>
      <c r="WG56" s="77"/>
      <c r="WH56" s="77"/>
      <c r="WI56" s="77"/>
      <c r="WJ56" s="77"/>
      <c r="WK56" s="77"/>
      <c r="WL56" s="77"/>
      <c r="WM56" s="77"/>
      <c r="WN56" s="77"/>
      <c r="WO56" s="77"/>
      <c r="WP56" s="77"/>
      <c r="WQ56" s="77"/>
      <c r="WR56" s="77"/>
      <c r="WS56" s="77"/>
      <c r="WT56" s="77"/>
      <c r="WU56" s="77"/>
      <c r="WV56" s="77"/>
      <c r="WW56" s="77"/>
      <c r="WX56" s="77"/>
      <c r="WY56" s="77"/>
      <c r="WZ56" s="77"/>
      <c r="XA56" s="77"/>
      <c r="XB56" s="77"/>
      <c r="XC56" s="77"/>
      <c r="XD56" s="77"/>
      <c r="XE56" s="77"/>
      <c r="XF56" s="77"/>
      <c r="XG56" s="77"/>
      <c r="XH56" s="77"/>
      <c r="XI56" s="77"/>
      <c r="XJ56" s="77"/>
      <c r="XK56" s="77"/>
      <c r="XL56" s="77"/>
      <c r="XM56" s="77"/>
      <c r="XN56" s="77"/>
      <c r="XO56" s="77"/>
      <c r="XP56" s="77"/>
      <c r="XQ56" s="77"/>
      <c r="XR56" s="77"/>
      <c r="XS56" s="77"/>
      <c r="XT56" s="77"/>
      <c r="XU56" s="77"/>
      <c r="XV56" s="77"/>
      <c r="XW56" s="77"/>
      <c r="XX56" s="77"/>
      <c r="XY56" s="77"/>
      <c r="XZ56" s="77"/>
      <c r="YA56" s="77"/>
      <c r="YB56" s="77"/>
      <c r="YC56" s="77"/>
      <c r="YD56" s="77"/>
      <c r="YE56" s="77"/>
      <c r="YF56" s="77"/>
      <c r="YG56" s="77"/>
      <c r="YH56" s="77"/>
      <c r="YI56" s="77"/>
      <c r="YJ56" s="77"/>
      <c r="YK56" s="77"/>
      <c r="YL56" s="77"/>
      <c r="YM56" s="77"/>
      <c r="YN56" s="77"/>
      <c r="YO56" s="77"/>
      <c r="YP56" s="77"/>
      <c r="YQ56" s="77"/>
      <c r="YR56" s="77"/>
      <c r="YS56" s="77"/>
      <c r="YT56" s="77"/>
      <c r="YU56" s="77"/>
      <c r="YV56" s="77"/>
      <c r="YW56" s="77"/>
      <c r="YX56" s="77"/>
      <c r="YY56" s="77"/>
      <c r="YZ56" s="77"/>
      <c r="ZA56" s="77"/>
      <c r="ZB56" s="77"/>
      <c r="ZC56" s="77"/>
      <c r="ZD56" s="77"/>
      <c r="ZE56" s="77"/>
      <c r="ZF56" s="77"/>
      <c r="ZG56" s="77"/>
      <c r="ZH56" s="77"/>
      <c r="ZI56" s="77"/>
      <c r="ZJ56" s="77"/>
      <c r="ZK56" s="77"/>
      <c r="ZL56" s="77"/>
      <c r="ZM56" s="77"/>
      <c r="ZN56" s="77"/>
      <c r="ZO56" s="77"/>
      <c r="ZP56" s="77"/>
      <c r="ZQ56" s="77"/>
      <c r="ZR56" s="77"/>
      <c r="ZS56" s="77"/>
      <c r="ZT56" s="77"/>
      <c r="ZU56" s="77"/>
      <c r="ZV56" s="77"/>
      <c r="ZW56" s="77"/>
      <c r="ZX56" s="77"/>
      <c r="ZY56" s="77"/>
      <c r="ZZ56" s="77"/>
      <c r="AAA56" s="77"/>
      <c r="AAB56" s="77"/>
      <c r="AAC56" s="77"/>
      <c r="AAD56" s="77"/>
      <c r="AAE56" s="77"/>
      <c r="AAF56" s="77"/>
      <c r="AAG56" s="77"/>
      <c r="AAH56" s="77"/>
      <c r="AAI56" s="77"/>
      <c r="AAJ56" s="77"/>
      <c r="AAK56" s="77"/>
      <c r="AAL56" s="77"/>
      <c r="AAM56" s="77"/>
      <c r="AAN56" s="77"/>
      <c r="AAO56" s="77"/>
      <c r="AAP56" s="77"/>
      <c r="AAQ56" s="77"/>
      <c r="AAR56" s="77"/>
      <c r="AAS56" s="77"/>
      <c r="AAT56" s="77"/>
      <c r="AAU56" s="77"/>
      <c r="AAV56" s="77"/>
      <c r="AAW56" s="77"/>
      <c r="AAX56" s="77"/>
      <c r="AAY56" s="77"/>
      <c r="AAZ56" s="77"/>
      <c r="ABA56" s="77"/>
      <c r="ABB56" s="77"/>
      <c r="ABC56" s="77"/>
      <c r="ABD56" s="77"/>
      <c r="ABE56" s="77"/>
      <c r="ABF56" s="77"/>
      <c r="ABG56" s="77"/>
      <c r="ABH56" s="77"/>
      <c r="ABI56" s="77"/>
      <c r="ABJ56" s="77"/>
      <c r="ABK56" s="77"/>
      <c r="ABL56" s="77"/>
      <c r="ABM56" s="77"/>
      <c r="ABN56" s="77"/>
      <c r="ABO56" s="77"/>
      <c r="ABP56" s="77"/>
      <c r="ABQ56" s="77"/>
      <c r="ABR56" s="77"/>
      <c r="ABS56" s="77"/>
      <c r="ABT56" s="77"/>
      <c r="ABU56" s="77"/>
      <c r="ABV56" s="77"/>
      <c r="ABW56" s="77"/>
      <c r="ABX56" s="77"/>
      <c r="ABY56" s="77"/>
      <c r="ABZ56" s="77"/>
      <c r="ACA56" s="77"/>
      <c r="ACB56" s="77"/>
      <c r="ACC56" s="77"/>
      <c r="ACD56" s="77"/>
      <c r="ACE56" s="77"/>
      <c r="ACF56" s="77"/>
      <c r="ACG56" s="77"/>
      <c r="ACH56" s="77"/>
      <c r="ACI56" s="77"/>
      <c r="ACJ56" s="77"/>
      <c r="ACK56" s="77"/>
      <c r="ACL56" s="77"/>
      <c r="ACM56" s="77"/>
      <c r="ACN56" s="77"/>
      <c r="ACO56" s="77"/>
      <c r="ACP56" s="77"/>
      <c r="ACQ56" s="77"/>
      <c r="ACR56" s="77"/>
      <c r="ACS56" s="77"/>
      <c r="ACT56" s="77"/>
      <c r="ACU56" s="77"/>
      <c r="ACV56" s="77"/>
      <c r="ACW56" s="77"/>
      <c r="ACX56" s="77"/>
      <c r="ACY56" s="77"/>
      <c r="ACZ56" s="77"/>
      <c r="ADA56" s="77"/>
      <c r="ADB56" s="77"/>
      <c r="ADC56" s="77"/>
      <c r="ADD56" s="77"/>
      <c r="ADE56" s="77"/>
      <c r="ADF56" s="77"/>
      <c r="ADG56" s="77"/>
      <c r="ADH56" s="77"/>
      <c r="ADI56" s="77"/>
      <c r="ADJ56" s="77"/>
      <c r="ADK56" s="77"/>
      <c r="ADL56" s="77"/>
      <c r="ADM56" s="77"/>
      <c r="ADN56" s="77"/>
      <c r="ADO56" s="77"/>
      <c r="ADP56" s="77"/>
      <c r="ADQ56" s="77"/>
      <c r="ADR56" s="77"/>
      <c r="ADS56" s="77"/>
      <c r="ADT56" s="77"/>
      <c r="ADU56" s="77"/>
      <c r="ADV56" s="77"/>
      <c r="ADW56" s="77"/>
      <c r="ADX56" s="77"/>
      <c r="ADY56" s="77"/>
      <c r="ADZ56" s="77"/>
      <c r="AEA56" s="77"/>
      <c r="AEB56" s="77"/>
      <c r="AEC56" s="77"/>
      <c r="AED56" s="77"/>
      <c r="AEE56" s="77"/>
      <c r="AEF56" s="77"/>
      <c r="AEG56" s="77"/>
      <c r="AEH56" s="77"/>
      <c r="AEI56" s="77"/>
      <c r="AEJ56" s="77"/>
      <c r="AEK56" s="77"/>
      <c r="AEL56" s="77"/>
      <c r="AEM56" s="77"/>
      <c r="AEN56" s="77"/>
      <c r="AEO56" s="77"/>
      <c r="AEP56" s="77"/>
      <c r="AEQ56" s="77"/>
      <c r="AER56" s="77"/>
      <c r="AES56" s="77"/>
      <c r="AET56" s="77"/>
      <c r="AEU56" s="77"/>
      <c r="AEV56" s="77"/>
      <c r="AEW56" s="77"/>
      <c r="AEX56" s="77"/>
      <c r="AEY56" s="77"/>
      <c r="AEZ56" s="77"/>
      <c r="AFA56" s="77"/>
      <c r="AFB56" s="77"/>
      <c r="AFC56" s="77"/>
      <c r="AFD56" s="77"/>
      <c r="AFE56" s="77"/>
      <c r="AFF56" s="77"/>
      <c r="AFG56" s="77"/>
      <c r="AFH56" s="77"/>
      <c r="AFI56" s="77"/>
      <c r="AFJ56" s="77"/>
      <c r="AFK56" s="77"/>
      <c r="AFL56" s="77"/>
      <c r="AFM56" s="77"/>
      <c r="AFN56" s="77"/>
      <c r="AFO56" s="77"/>
      <c r="AFP56" s="77"/>
      <c r="AFQ56" s="77"/>
      <c r="AFR56" s="77"/>
      <c r="AFS56" s="77"/>
      <c r="AFT56" s="77"/>
      <c r="AFU56" s="77"/>
      <c r="AFV56" s="77"/>
      <c r="AFW56" s="77"/>
      <c r="AFX56" s="77"/>
      <c r="AFY56" s="77"/>
      <c r="AFZ56" s="77"/>
      <c r="AGA56" s="77"/>
      <c r="AGB56" s="77"/>
      <c r="AGC56" s="77"/>
      <c r="AGD56" s="77"/>
      <c r="AGE56" s="77"/>
      <c r="AGF56" s="77"/>
      <c r="AGG56" s="77"/>
      <c r="AGH56" s="77"/>
      <c r="AGI56" s="77"/>
      <c r="AGJ56" s="77"/>
      <c r="AGK56" s="77"/>
      <c r="AGL56" s="77"/>
      <c r="AGM56" s="77"/>
      <c r="AGN56" s="77"/>
      <c r="AGO56" s="77"/>
      <c r="AGP56" s="77"/>
      <c r="AGQ56" s="77"/>
      <c r="AGR56" s="77"/>
      <c r="AGS56" s="77"/>
      <c r="AGT56" s="77"/>
      <c r="AGU56" s="77"/>
      <c r="AGV56" s="77"/>
      <c r="AGW56" s="77"/>
      <c r="AGX56" s="77"/>
      <c r="AGY56" s="77"/>
      <c r="AGZ56" s="77"/>
      <c r="AHA56" s="77"/>
      <c r="AHB56" s="77"/>
      <c r="AHC56" s="77"/>
      <c r="AHD56" s="77"/>
      <c r="AHE56" s="77"/>
      <c r="AHF56" s="77"/>
      <c r="AHG56" s="77"/>
      <c r="AHH56" s="77"/>
      <c r="AHI56" s="77"/>
      <c r="AHJ56" s="77"/>
      <c r="AHK56" s="77"/>
      <c r="AHL56" s="77"/>
      <c r="AHM56" s="77"/>
      <c r="AHN56" s="77"/>
      <c r="AHO56" s="77"/>
      <c r="AHP56" s="77"/>
      <c r="AHQ56" s="77"/>
      <c r="AHR56" s="77"/>
      <c r="AHS56" s="77"/>
      <c r="AHT56" s="77"/>
      <c r="AHU56" s="77"/>
      <c r="AHV56" s="77"/>
      <c r="AHW56" s="77"/>
      <c r="AHX56" s="77"/>
      <c r="AHY56" s="77"/>
      <c r="AHZ56" s="77"/>
      <c r="AIA56" s="77"/>
      <c r="AIB56" s="77"/>
      <c r="AIC56" s="77"/>
      <c r="AID56" s="77"/>
      <c r="AIE56" s="77"/>
      <c r="AIF56" s="77"/>
      <c r="AIG56" s="77"/>
      <c r="AIH56" s="77"/>
      <c r="AII56" s="77"/>
      <c r="AIJ56" s="77"/>
      <c r="AIK56" s="77"/>
      <c r="AIL56" s="77"/>
      <c r="AIM56" s="77"/>
      <c r="AIN56" s="77"/>
      <c r="AIO56" s="77"/>
      <c r="AIP56" s="77"/>
      <c r="AIQ56" s="77"/>
      <c r="AIR56" s="77"/>
      <c r="AIS56" s="77"/>
      <c r="AIT56" s="77"/>
      <c r="AIU56" s="77"/>
      <c r="AIV56" s="77"/>
      <c r="AIW56" s="77"/>
      <c r="AIX56" s="77"/>
      <c r="AIY56" s="77"/>
      <c r="AIZ56" s="77"/>
      <c r="AJA56" s="77"/>
      <c r="AJB56" s="77"/>
      <c r="AJC56" s="77"/>
      <c r="AJD56" s="77"/>
      <c r="AJE56" s="77"/>
      <c r="AJF56" s="77"/>
      <c r="AJG56" s="77"/>
      <c r="AJH56" s="77"/>
      <c r="AJI56" s="77"/>
      <c r="AJJ56" s="77"/>
      <c r="AJK56" s="77"/>
      <c r="AJL56" s="77"/>
      <c r="AJM56" s="77"/>
      <c r="AJN56" s="77"/>
      <c r="AJO56" s="77"/>
      <c r="AJP56" s="77"/>
      <c r="AJQ56" s="77"/>
      <c r="AJR56" s="77"/>
      <c r="AJS56" s="77"/>
      <c r="AJT56" s="77"/>
      <c r="AJU56" s="77"/>
      <c r="AJV56" s="77"/>
      <c r="AJW56" s="77"/>
      <c r="AJX56" s="77"/>
      <c r="AJY56" s="77"/>
      <c r="AJZ56" s="77"/>
      <c r="AKA56" s="77"/>
      <c r="AKB56" s="77"/>
      <c r="AKC56" s="77"/>
      <c r="AKD56" s="77"/>
      <c r="AKE56" s="77"/>
      <c r="AKF56" s="77"/>
      <c r="AKG56" s="77"/>
      <c r="AKH56" s="77"/>
      <c r="AKI56" s="77"/>
      <c r="AKJ56" s="77"/>
      <c r="AKK56" s="77"/>
      <c r="AKL56" s="77"/>
      <c r="AKM56" s="77"/>
      <c r="AKN56" s="77"/>
      <c r="AKO56" s="77"/>
      <c r="AKP56" s="77"/>
      <c r="AKQ56" s="77"/>
      <c r="AKR56" s="77"/>
      <c r="AKS56" s="77"/>
      <c r="AKT56" s="77"/>
      <c r="AKU56" s="77"/>
      <c r="AKV56" s="77"/>
      <c r="AKW56" s="77"/>
      <c r="AKX56" s="77"/>
      <c r="AKY56" s="77"/>
      <c r="AKZ56" s="77"/>
      <c r="ALA56" s="77"/>
      <c r="ALB56" s="77"/>
      <c r="ALC56" s="77"/>
      <c r="ALD56" s="77"/>
      <c r="ALE56" s="77"/>
      <c r="ALF56" s="77"/>
      <c r="ALG56" s="77"/>
      <c r="ALH56" s="77"/>
      <c r="ALI56" s="77"/>
      <c r="ALJ56" s="77"/>
      <c r="ALK56" s="77"/>
      <c r="ALL56" s="77"/>
      <c r="ALM56" s="77"/>
      <c r="ALN56" s="77"/>
      <c r="ALO56" s="77"/>
      <c r="ALP56" s="77"/>
      <c r="ALQ56" s="77"/>
      <c r="ALR56" s="77"/>
      <c r="ALS56" s="77"/>
      <c r="ALT56" s="77"/>
      <c r="ALU56" s="77"/>
      <c r="ALV56" s="77"/>
      <c r="ALW56" s="77"/>
      <c r="ALX56" s="77"/>
      <c r="ALY56" s="77"/>
      <c r="ALZ56" s="77"/>
      <c r="AMA56" s="77"/>
      <c r="AMB56" s="77"/>
      <c r="AMC56" s="77"/>
      <c r="AMD56" s="77"/>
      <c r="AME56" s="77"/>
      <c r="AMF56" s="77"/>
      <c r="AMG56" s="77"/>
      <c r="AMH56" s="77"/>
      <c r="AMI56" s="77"/>
      <c r="AMJ56" s="77"/>
      <c r="AMK56" s="77"/>
      <c r="AML56" s="77"/>
      <c r="AMM56" s="77"/>
      <c r="AMN56" s="77"/>
      <c r="AMO56" s="77"/>
      <c r="AMP56" s="77"/>
      <c r="AMQ56" s="77"/>
      <c r="AMR56" s="77"/>
      <c r="AMS56" s="77"/>
      <c r="AMT56" s="77"/>
      <c r="AMU56" s="77"/>
      <c r="AMV56" s="77"/>
      <c r="AMW56" s="77"/>
      <c r="AMX56" s="77"/>
      <c r="AMY56" s="77"/>
      <c r="AMZ56" s="77"/>
      <c r="ANA56" s="77"/>
      <c r="ANB56" s="77"/>
      <c r="ANC56" s="77"/>
      <c r="AND56" s="77"/>
      <c r="ANE56" s="77"/>
      <c r="ANF56" s="77"/>
      <c r="ANG56" s="77"/>
      <c r="ANH56" s="77"/>
      <c r="ANI56" s="77"/>
      <c r="ANJ56" s="77"/>
      <c r="ANK56" s="77"/>
      <c r="ANL56" s="77"/>
      <c r="ANM56" s="77"/>
      <c r="ANN56" s="77"/>
      <c r="ANO56" s="77"/>
      <c r="ANP56" s="77"/>
      <c r="ANQ56" s="77"/>
      <c r="ANR56" s="77"/>
      <c r="ANS56" s="77"/>
      <c r="ANT56" s="77"/>
      <c r="ANU56" s="77"/>
      <c r="ANV56" s="77"/>
      <c r="ANW56" s="77"/>
      <c r="ANX56" s="77"/>
      <c r="ANY56" s="77"/>
      <c r="ANZ56" s="77"/>
      <c r="AOA56" s="77"/>
      <c r="AOB56" s="77"/>
      <c r="AOC56" s="77"/>
      <c r="AOD56" s="77"/>
      <c r="AOE56" s="77"/>
      <c r="AOF56" s="77"/>
      <c r="AOG56" s="77"/>
      <c r="AOH56" s="77"/>
      <c r="AOI56" s="77"/>
      <c r="AOJ56" s="77"/>
      <c r="AOK56" s="77"/>
      <c r="AOL56" s="77"/>
      <c r="AOM56" s="77"/>
      <c r="AON56" s="77"/>
      <c r="AOO56" s="77"/>
      <c r="AOP56" s="77"/>
      <c r="AOQ56" s="77"/>
      <c r="AOR56" s="77"/>
      <c r="AOS56" s="77"/>
      <c r="AOT56" s="77"/>
      <c r="AOU56" s="77"/>
      <c r="AOV56" s="77"/>
      <c r="AOW56" s="77"/>
      <c r="AOX56" s="77"/>
      <c r="AOY56" s="77"/>
      <c r="AOZ56" s="77"/>
      <c r="APA56" s="77"/>
      <c r="APB56" s="77"/>
      <c r="APC56" s="77"/>
      <c r="APD56" s="77"/>
      <c r="APE56" s="77"/>
      <c r="APF56" s="77"/>
      <c r="APG56" s="77"/>
      <c r="APH56" s="77"/>
      <c r="API56" s="77"/>
      <c r="APJ56" s="77"/>
      <c r="APK56" s="77"/>
      <c r="APL56" s="77"/>
      <c r="APM56" s="77"/>
      <c r="APN56" s="77"/>
      <c r="APO56" s="77"/>
      <c r="APP56" s="77"/>
      <c r="APQ56" s="77"/>
      <c r="APR56" s="77"/>
      <c r="APS56" s="77"/>
      <c r="APT56" s="77"/>
      <c r="APU56" s="77"/>
      <c r="APV56" s="77"/>
      <c r="APW56" s="77"/>
      <c r="APX56" s="77"/>
      <c r="APY56" s="77"/>
      <c r="APZ56" s="77"/>
      <c r="AQA56" s="77"/>
      <c r="AQB56" s="77"/>
      <c r="AQC56" s="77"/>
      <c r="AQD56" s="77"/>
      <c r="AQE56" s="77"/>
      <c r="AQF56" s="77"/>
      <c r="AQG56" s="77"/>
      <c r="AQH56" s="77"/>
      <c r="AQI56" s="77"/>
      <c r="AQJ56" s="77"/>
      <c r="AQK56" s="77"/>
      <c r="AQL56" s="77"/>
      <c r="AQM56" s="77"/>
      <c r="AQN56" s="77"/>
      <c r="AQO56" s="77"/>
      <c r="AQP56" s="77"/>
      <c r="AQQ56" s="77"/>
      <c r="AQR56" s="77"/>
      <c r="AQS56" s="77"/>
      <c r="AQT56" s="77"/>
      <c r="AQU56" s="77"/>
      <c r="AQV56" s="77"/>
      <c r="AQW56" s="77"/>
      <c r="AQX56" s="77"/>
      <c r="AQY56" s="77"/>
      <c r="AQZ56" s="77"/>
      <c r="ARA56" s="77"/>
      <c r="ARB56" s="77"/>
      <c r="ARC56" s="77"/>
      <c r="ARD56" s="77"/>
      <c r="ARE56" s="77"/>
      <c r="ARF56" s="77"/>
      <c r="ARG56" s="77"/>
      <c r="ARH56" s="77"/>
      <c r="ARI56" s="77"/>
      <c r="ARJ56" s="77"/>
      <c r="ARK56" s="77"/>
      <c r="ARL56" s="77"/>
      <c r="ARM56" s="77"/>
      <c r="ARN56" s="77"/>
      <c r="ARO56" s="77"/>
      <c r="ARP56" s="77"/>
      <c r="ARQ56" s="77"/>
      <c r="ARR56" s="77"/>
      <c r="ARS56" s="77"/>
      <c r="ART56" s="77"/>
      <c r="ARU56" s="77"/>
      <c r="ARV56" s="77"/>
      <c r="ARW56" s="77"/>
      <c r="ARX56" s="77"/>
      <c r="ARY56" s="77"/>
      <c r="ARZ56" s="77"/>
      <c r="ASA56" s="77"/>
      <c r="ASB56" s="77"/>
      <c r="ASC56" s="77"/>
      <c r="ASD56" s="77"/>
      <c r="ASE56" s="77"/>
      <c r="ASF56" s="77"/>
      <c r="ASG56" s="77"/>
      <c r="ASH56" s="77"/>
      <c r="ASI56" s="77"/>
      <c r="ASJ56" s="77"/>
      <c r="ASK56" s="77"/>
      <c r="ASL56" s="77"/>
      <c r="ASM56" s="77"/>
      <c r="ASN56" s="77"/>
      <c r="ASO56" s="77"/>
      <c r="ASP56" s="77"/>
      <c r="ASQ56" s="77"/>
      <c r="ASR56" s="77"/>
      <c r="ASS56" s="77"/>
      <c r="AST56" s="77"/>
      <c r="ASU56" s="77"/>
      <c r="ASV56" s="77"/>
      <c r="ASW56" s="77"/>
      <c r="ASX56" s="77"/>
      <c r="ASY56" s="77"/>
      <c r="ASZ56" s="77"/>
      <c r="ATA56" s="77"/>
      <c r="ATB56" s="77"/>
      <c r="ATC56" s="77"/>
      <c r="ATD56" s="77"/>
      <c r="ATE56" s="77"/>
      <c r="ATF56" s="77"/>
      <c r="ATG56" s="77"/>
      <c r="ATH56" s="77"/>
      <c r="ATI56" s="77"/>
      <c r="ATJ56" s="77"/>
      <c r="ATK56" s="77"/>
      <c r="ATL56" s="77"/>
      <c r="ATM56" s="77"/>
      <c r="ATN56" s="77"/>
      <c r="ATO56" s="77"/>
      <c r="ATP56" s="77"/>
      <c r="ATQ56" s="77"/>
      <c r="ATR56" s="77"/>
      <c r="ATS56" s="77"/>
      <c r="ATT56" s="77"/>
      <c r="ATU56" s="77"/>
      <c r="ATV56" s="77"/>
      <c r="ATW56" s="77"/>
      <c r="ATX56" s="77"/>
      <c r="ATY56" s="77"/>
      <c r="ATZ56" s="77"/>
      <c r="AUA56" s="77"/>
      <c r="AUB56" s="77"/>
      <c r="AUC56" s="77"/>
      <c r="AUD56" s="77"/>
      <c r="AUE56" s="77"/>
      <c r="AUF56" s="77"/>
      <c r="AUG56" s="77"/>
      <c r="AUH56" s="77"/>
      <c r="AUI56" s="77"/>
      <c r="AUJ56" s="77"/>
      <c r="AUK56" s="77"/>
      <c r="AUL56" s="77"/>
      <c r="AUM56" s="77"/>
      <c r="AUN56" s="77"/>
      <c r="AUO56" s="77"/>
      <c r="AUP56" s="77"/>
      <c r="AUQ56" s="77"/>
      <c r="AUR56" s="77"/>
      <c r="AUS56" s="77"/>
      <c r="AUT56" s="77"/>
      <c r="AUU56" s="77"/>
      <c r="AUV56" s="77"/>
      <c r="AUW56" s="77"/>
      <c r="AUX56" s="77"/>
      <c r="AUY56" s="77"/>
      <c r="AUZ56" s="77"/>
      <c r="AVA56" s="77"/>
      <c r="AVB56" s="77"/>
      <c r="AVC56" s="77"/>
      <c r="AVD56" s="77"/>
      <c r="AVE56" s="77"/>
      <c r="AVF56" s="77"/>
      <c r="AVG56" s="77"/>
      <c r="AVH56" s="77"/>
      <c r="AVI56" s="77"/>
      <c r="AVJ56" s="77"/>
      <c r="AVK56" s="77"/>
      <c r="AVL56" s="77"/>
      <c r="AVM56" s="77"/>
      <c r="AVN56" s="77"/>
      <c r="AVO56" s="77"/>
      <c r="AVP56" s="77"/>
      <c r="AVQ56" s="77"/>
      <c r="AVR56" s="77"/>
      <c r="AVS56" s="77"/>
      <c r="AVT56" s="77"/>
      <c r="AVU56" s="77"/>
      <c r="AVV56" s="77"/>
      <c r="AVW56" s="77"/>
      <c r="AVX56" s="77"/>
      <c r="AVY56" s="77"/>
      <c r="AVZ56" s="77"/>
      <c r="AWA56" s="77"/>
      <c r="AWB56" s="77"/>
      <c r="AWC56" s="77"/>
      <c r="AWD56" s="77"/>
      <c r="AWE56" s="77"/>
      <c r="AWF56" s="77"/>
      <c r="AWG56" s="77"/>
      <c r="AWH56" s="77"/>
      <c r="AWI56" s="77"/>
      <c r="AWJ56" s="77"/>
      <c r="AWK56" s="77"/>
      <c r="AWL56" s="77"/>
      <c r="AWM56" s="77"/>
      <c r="AWN56" s="77"/>
      <c r="AWO56" s="77"/>
      <c r="AWP56" s="77"/>
      <c r="AWQ56" s="77"/>
      <c r="AWR56" s="77"/>
      <c r="AWS56" s="77"/>
      <c r="AWT56" s="77"/>
      <c r="AWU56" s="77"/>
      <c r="AWV56" s="77"/>
      <c r="AWW56" s="77"/>
      <c r="AWX56" s="77"/>
      <c r="AWY56" s="77"/>
      <c r="AWZ56" s="77"/>
      <c r="AXA56" s="77"/>
      <c r="AXB56" s="77"/>
      <c r="AXC56" s="77"/>
      <c r="AXD56" s="77"/>
      <c r="AXE56" s="77"/>
      <c r="AXF56" s="77"/>
      <c r="AXG56" s="77"/>
      <c r="AXH56" s="77"/>
      <c r="AXI56" s="77"/>
      <c r="AXJ56" s="77"/>
      <c r="AXK56" s="77"/>
      <c r="AXL56" s="77"/>
      <c r="AXM56" s="77"/>
      <c r="AXN56" s="77"/>
      <c r="AXO56" s="77"/>
      <c r="AXP56" s="77"/>
      <c r="AXQ56" s="77"/>
      <c r="AXR56" s="77"/>
      <c r="AXS56" s="77"/>
      <c r="AXT56" s="77"/>
      <c r="AXU56" s="77"/>
      <c r="AXV56" s="77"/>
      <c r="AXW56" s="77"/>
      <c r="AXX56" s="77"/>
      <c r="AXY56" s="77"/>
      <c r="AXZ56" s="77"/>
      <c r="AYA56" s="77"/>
      <c r="AYB56" s="77"/>
      <c r="AYC56" s="77"/>
      <c r="AYD56" s="77"/>
      <c r="AYE56" s="77"/>
      <c r="AYF56" s="77"/>
      <c r="AYG56" s="77"/>
      <c r="AYH56" s="77"/>
      <c r="AYI56" s="77"/>
      <c r="AYJ56" s="77"/>
      <c r="AYK56" s="77"/>
      <c r="AYL56" s="77"/>
      <c r="AYM56" s="77"/>
      <c r="AYN56" s="77"/>
      <c r="AYO56" s="77"/>
      <c r="AYP56" s="77"/>
      <c r="AYQ56" s="77"/>
      <c r="AYR56" s="77"/>
      <c r="AYS56" s="77"/>
      <c r="AYT56" s="77"/>
      <c r="AYU56" s="77"/>
      <c r="AYV56" s="77"/>
      <c r="AYW56" s="77"/>
      <c r="AYX56" s="77"/>
      <c r="AYY56" s="77"/>
      <c r="AYZ56" s="77"/>
      <c r="AZA56" s="77"/>
      <c r="AZB56" s="77"/>
      <c r="AZC56" s="77"/>
      <c r="AZD56" s="77"/>
      <c r="AZE56" s="77"/>
      <c r="AZF56" s="77"/>
      <c r="AZG56" s="77"/>
      <c r="AZH56" s="77"/>
      <c r="AZI56" s="77"/>
      <c r="AZJ56" s="77"/>
      <c r="AZK56" s="77"/>
      <c r="AZL56" s="77"/>
      <c r="AZM56" s="77"/>
      <c r="AZN56" s="77"/>
      <c r="AZO56" s="77"/>
      <c r="AZP56" s="77"/>
      <c r="AZQ56" s="77"/>
      <c r="AZR56" s="77"/>
      <c r="AZS56" s="77"/>
      <c r="AZT56" s="77"/>
      <c r="AZU56" s="77"/>
      <c r="AZV56" s="77"/>
      <c r="AZW56" s="77"/>
      <c r="AZX56" s="77"/>
      <c r="AZY56" s="77"/>
      <c r="AZZ56" s="77"/>
      <c r="BAA56" s="77"/>
      <c r="BAB56" s="77"/>
      <c r="BAC56" s="77"/>
      <c r="BAD56" s="77"/>
      <c r="BAE56" s="77"/>
      <c r="BAF56" s="77"/>
      <c r="BAG56" s="77"/>
      <c r="BAH56" s="77"/>
      <c r="BAI56" s="77"/>
      <c r="BAJ56" s="77"/>
      <c r="BAK56" s="77"/>
      <c r="BAL56" s="77"/>
      <c r="BAM56" s="77"/>
      <c r="BAN56" s="77"/>
      <c r="BAO56" s="77"/>
      <c r="BAP56" s="77"/>
      <c r="BAQ56" s="77"/>
      <c r="BAR56" s="77"/>
      <c r="BAS56" s="77"/>
      <c r="BAT56" s="77"/>
      <c r="BAU56" s="77"/>
      <c r="BAV56" s="77"/>
      <c r="BAW56" s="77"/>
      <c r="BAX56" s="77"/>
      <c r="BAY56" s="77"/>
      <c r="BAZ56" s="77"/>
      <c r="BBA56" s="77"/>
      <c r="BBB56" s="77"/>
      <c r="BBC56" s="77"/>
      <c r="BBD56" s="77"/>
      <c r="BBE56" s="77"/>
      <c r="BBF56" s="77"/>
      <c r="BBG56" s="77"/>
      <c r="BBH56" s="77"/>
      <c r="BBI56" s="77"/>
      <c r="BBJ56" s="77"/>
      <c r="BBK56" s="77"/>
      <c r="BBL56" s="77"/>
      <c r="BBM56" s="77"/>
      <c r="BBN56" s="77"/>
      <c r="BBO56" s="77"/>
      <c r="BBP56" s="77"/>
      <c r="BBQ56" s="77"/>
      <c r="BBR56" s="77"/>
      <c r="BBS56" s="77"/>
      <c r="BBT56" s="77"/>
      <c r="BBU56" s="77"/>
      <c r="BBV56" s="77"/>
      <c r="BBW56" s="77"/>
      <c r="BBX56" s="77"/>
      <c r="BBY56" s="77"/>
      <c r="BBZ56" s="77"/>
      <c r="BCA56" s="77"/>
      <c r="BCB56" s="77"/>
      <c r="BCC56" s="77"/>
      <c r="BCD56" s="77"/>
      <c r="BCE56" s="77"/>
      <c r="BCF56" s="77"/>
      <c r="BCG56" s="77"/>
      <c r="BCH56" s="77"/>
      <c r="BCI56" s="77"/>
      <c r="BCJ56" s="77"/>
      <c r="BCK56" s="77"/>
      <c r="BCL56" s="77"/>
      <c r="BCM56" s="77"/>
      <c r="BCN56" s="77"/>
      <c r="BCO56" s="77"/>
      <c r="BCP56" s="77"/>
      <c r="BCQ56" s="77"/>
      <c r="BCR56" s="77"/>
      <c r="BCS56" s="77"/>
      <c r="BCT56" s="77"/>
      <c r="BCU56" s="77"/>
      <c r="BCV56" s="77"/>
      <c r="BCW56" s="77"/>
      <c r="BCX56" s="77"/>
      <c r="BCY56" s="77"/>
      <c r="BCZ56" s="77"/>
      <c r="BDA56" s="77"/>
      <c r="BDB56" s="77"/>
      <c r="BDC56" s="77"/>
      <c r="BDD56" s="77"/>
      <c r="BDE56" s="77"/>
      <c r="BDF56" s="77"/>
      <c r="BDG56" s="77"/>
      <c r="BDH56" s="77"/>
      <c r="BDI56" s="77"/>
      <c r="BDJ56" s="77"/>
      <c r="BDK56" s="77"/>
      <c r="BDL56" s="77"/>
      <c r="BDM56" s="77"/>
      <c r="BDN56" s="77"/>
      <c r="BDO56" s="77"/>
      <c r="BDP56" s="77"/>
      <c r="BDQ56" s="77"/>
      <c r="BDR56" s="77"/>
      <c r="BDS56" s="77"/>
      <c r="BDT56" s="77"/>
      <c r="BDU56" s="77"/>
      <c r="BDV56" s="77"/>
      <c r="BDW56" s="77"/>
      <c r="BDX56" s="77"/>
      <c r="BDY56" s="77"/>
      <c r="BDZ56" s="77"/>
      <c r="BEA56" s="77"/>
      <c r="BEB56" s="77"/>
      <c r="BEC56" s="77"/>
      <c r="BED56" s="77"/>
      <c r="BEE56" s="77"/>
      <c r="BEF56" s="77"/>
      <c r="BEG56" s="77"/>
      <c r="BEH56" s="77"/>
      <c r="BEI56" s="77"/>
      <c r="BEJ56" s="77"/>
      <c r="BEK56" s="77"/>
      <c r="BEL56" s="77"/>
      <c r="BEM56" s="77"/>
      <c r="BEN56" s="77"/>
      <c r="BEO56" s="77"/>
      <c r="BEP56" s="77"/>
      <c r="BEQ56" s="77"/>
      <c r="BER56" s="77"/>
      <c r="BES56" s="77"/>
      <c r="BET56" s="77"/>
      <c r="BEU56" s="77"/>
      <c r="BEV56" s="77"/>
      <c r="BEW56" s="77"/>
      <c r="BEX56" s="77"/>
      <c r="BEY56" s="77"/>
      <c r="BEZ56" s="77"/>
      <c r="BFA56" s="77"/>
      <c r="BFB56" s="77"/>
      <c r="BFC56" s="77"/>
      <c r="BFD56" s="77"/>
      <c r="BFE56" s="77"/>
      <c r="BFF56" s="77"/>
      <c r="BFG56" s="77"/>
      <c r="BFH56" s="77"/>
      <c r="BFI56" s="77"/>
      <c r="BFJ56" s="77"/>
      <c r="BFK56" s="77"/>
      <c r="BFL56" s="77"/>
      <c r="BFM56" s="77"/>
      <c r="BFN56" s="77"/>
      <c r="BFO56" s="77"/>
      <c r="BFP56" s="77"/>
      <c r="BFQ56" s="77"/>
      <c r="BFR56" s="77"/>
      <c r="BFS56" s="77"/>
      <c r="BFT56" s="77"/>
      <c r="BFU56" s="77"/>
      <c r="BFV56" s="77"/>
      <c r="BFW56" s="77"/>
      <c r="BFX56" s="77"/>
      <c r="BFY56" s="77"/>
      <c r="BFZ56" s="77"/>
      <c r="BGA56" s="77"/>
      <c r="BGB56" s="77"/>
      <c r="BGC56" s="77"/>
      <c r="BGD56" s="77"/>
      <c r="BGE56" s="77"/>
      <c r="BGF56" s="77"/>
      <c r="BGG56" s="77"/>
      <c r="BGH56" s="77"/>
      <c r="BGI56" s="77"/>
      <c r="BGJ56" s="77"/>
      <c r="BGK56" s="77"/>
      <c r="BGL56" s="77"/>
      <c r="BGM56" s="77"/>
      <c r="BGN56" s="77"/>
      <c r="BGO56" s="77"/>
      <c r="BGP56" s="77"/>
      <c r="BGQ56" s="77"/>
      <c r="BGR56" s="77"/>
      <c r="BGS56" s="77"/>
      <c r="BGT56" s="77"/>
      <c r="BGU56" s="77"/>
      <c r="BGV56" s="77"/>
      <c r="BGW56" s="77"/>
      <c r="BGX56" s="77"/>
      <c r="BGY56" s="77"/>
      <c r="BGZ56" s="77"/>
      <c r="BHA56" s="77"/>
      <c r="BHB56" s="77"/>
      <c r="BHC56" s="77"/>
      <c r="BHD56" s="77"/>
      <c r="BHE56" s="77"/>
      <c r="BHF56" s="77"/>
      <c r="BHG56" s="77"/>
      <c r="BHH56" s="77"/>
      <c r="BHI56" s="77"/>
      <c r="BHJ56" s="77"/>
      <c r="BHK56" s="77"/>
      <c r="BHL56" s="77"/>
      <c r="BHM56" s="77"/>
      <c r="BHN56" s="77"/>
      <c r="BHO56" s="77"/>
      <c r="BHP56" s="77"/>
      <c r="BHQ56" s="77"/>
      <c r="BHR56" s="77"/>
      <c r="BHS56" s="77"/>
      <c r="BHT56" s="77"/>
      <c r="BHU56" s="77"/>
      <c r="BHV56" s="77"/>
      <c r="BHW56" s="77"/>
      <c r="BHX56" s="77"/>
      <c r="BHY56" s="77"/>
      <c r="BHZ56" s="77"/>
      <c r="BIA56" s="77"/>
      <c r="BIB56" s="77"/>
      <c r="BIC56" s="77"/>
      <c r="BID56" s="77"/>
      <c r="BIE56" s="77"/>
      <c r="BIF56" s="77"/>
      <c r="BIG56" s="77"/>
      <c r="BIH56" s="77"/>
      <c r="BII56" s="77"/>
      <c r="BIJ56" s="77"/>
      <c r="BIK56" s="77"/>
      <c r="BIL56" s="77"/>
      <c r="BIM56" s="77"/>
      <c r="BIN56" s="77"/>
      <c r="BIO56" s="77"/>
      <c r="BIP56" s="77"/>
      <c r="BIQ56" s="77"/>
      <c r="BIR56" s="77"/>
      <c r="BIS56" s="77"/>
      <c r="BIT56" s="77"/>
      <c r="BIU56" s="77"/>
      <c r="BIV56" s="77"/>
      <c r="BIW56" s="77"/>
      <c r="BIX56" s="77"/>
      <c r="BIY56" s="77"/>
      <c r="BIZ56" s="77"/>
      <c r="BJA56" s="77"/>
      <c r="BJB56" s="77"/>
      <c r="BJC56" s="77"/>
      <c r="BJD56" s="77"/>
      <c r="BJE56" s="77"/>
      <c r="BJF56" s="77"/>
      <c r="BJG56" s="77"/>
      <c r="BJH56" s="77"/>
      <c r="BJI56" s="77"/>
      <c r="BJJ56" s="77"/>
      <c r="BJK56" s="77"/>
      <c r="BJL56" s="77"/>
      <c r="BJM56" s="77"/>
      <c r="BJN56" s="77"/>
      <c r="BJO56" s="77"/>
      <c r="BJP56" s="77"/>
      <c r="BJQ56" s="77"/>
      <c r="BJR56" s="77"/>
      <c r="BJS56" s="77"/>
      <c r="BJT56" s="77"/>
      <c r="BJU56" s="77"/>
      <c r="BJV56" s="77"/>
      <c r="BJW56" s="77"/>
      <c r="BJX56" s="77"/>
      <c r="BJY56" s="77"/>
      <c r="BJZ56" s="77"/>
      <c r="BKA56" s="77"/>
      <c r="BKB56" s="77"/>
      <c r="BKC56" s="77"/>
      <c r="BKD56" s="77"/>
      <c r="BKE56" s="77"/>
      <c r="BKF56" s="77"/>
      <c r="BKG56" s="77"/>
      <c r="BKH56" s="77"/>
      <c r="BKI56" s="77"/>
      <c r="BKJ56" s="77"/>
      <c r="BKK56" s="77"/>
      <c r="BKL56" s="77"/>
      <c r="BKM56" s="77"/>
      <c r="BKN56" s="77"/>
      <c r="BKO56" s="77"/>
      <c r="BKP56" s="77"/>
      <c r="BKQ56" s="77"/>
      <c r="BKR56" s="77"/>
      <c r="BKS56" s="77"/>
      <c r="BKT56" s="77"/>
      <c r="BKU56" s="77"/>
      <c r="BKV56" s="77"/>
      <c r="BKW56" s="77"/>
      <c r="BKX56" s="77"/>
      <c r="BKY56" s="77"/>
      <c r="BKZ56" s="77"/>
      <c r="BLA56" s="77"/>
      <c r="BLB56" s="77"/>
      <c r="BLC56" s="77"/>
      <c r="BLD56" s="77"/>
      <c r="BLE56" s="77"/>
      <c r="BLF56" s="77"/>
      <c r="BLG56" s="77"/>
      <c r="BLH56" s="77"/>
      <c r="BLI56" s="77"/>
      <c r="BLJ56" s="77"/>
      <c r="BLK56" s="77"/>
      <c r="BLL56" s="77"/>
      <c r="BLM56" s="77"/>
      <c r="BLN56" s="77"/>
      <c r="BLO56" s="77"/>
      <c r="BLP56" s="77"/>
      <c r="BLQ56" s="77"/>
      <c r="BLR56" s="77"/>
      <c r="BLS56" s="77"/>
      <c r="BLT56" s="77"/>
      <c r="BLU56" s="77"/>
      <c r="BLV56" s="77"/>
      <c r="BLW56" s="77"/>
      <c r="BLX56" s="77"/>
      <c r="BLY56" s="77"/>
      <c r="BLZ56" s="77"/>
      <c r="BMA56" s="77"/>
      <c r="BMB56" s="77"/>
      <c r="BMC56" s="77"/>
      <c r="BMD56" s="77"/>
      <c r="BME56" s="77"/>
      <c r="BMF56" s="77"/>
      <c r="BMG56" s="77"/>
      <c r="BMH56" s="77"/>
      <c r="BMI56" s="77"/>
      <c r="BMJ56" s="77"/>
      <c r="BMK56" s="77"/>
      <c r="BML56" s="77"/>
      <c r="BMM56" s="77"/>
      <c r="BMN56" s="77"/>
      <c r="BMO56" s="77"/>
      <c r="BMP56" s="77"/>
      <c r="BMQ56" s="77"/>
      <c r="BMR56" s="77"/>
      <c r="BMS56" s="77"/>
      <c r="BMT56" s="77"/>
      <c r="BMU56" s="77"/>
      <c r="BMV56" s="77"/>
      <c r="BMW56" s="77"/>
      <c r="BMX56" s="77"/>
      <c r="BMY56" s="77"/>
      <c r="BMZ56" s="77"/>
      <c r="BNA56" s="77"/>
      <c r="BNB56" s="77"/>
      <c r="BNC56" s="77"/>
      <c r="BND56" s="77"/>
      <c r="BNE56" s="77"/>
      <c r="BNF56" s="77"/>
      <c r="BNG56" s="77"/>
      <c r="BNH56" s="77"/>
      <c r="BNI56" s="77"/>
      <c r="BNJ56" s="77"/>
      <c r="BNK56" s="77"/>
      <c r="BNL56" s="77"/>
      <c r="BNM56" s="77"/>
      <c r="BNN56" s="77"/>
      <c r="BNO56" s="77"/>
      <c r="BNP56" s="77"/>
      <c r="BNQ56" s="77"/>
      <c r="BNR56" s="77"/>
      <c r="BNS56" s="77"/>
      <c r="BNT56" s="77"/>
      <c r="BNU56" s="77"/>
      <c r="BNV56" s="77"/>
      <c r="BNW56" s="77"/>
      <c r="BNX56" s="77"/>
      <c r="BNY56" s="77"/>
      <c r="BNZ56" s="77"/>
      <c r="BOA56" s="77"/>
      <c r="BOB56" s="77"/>
      <c r="BOC56" s="77"/>
      <c r="BOD56" s="77"/>
      <c r="BOE56" s="77"/>
      <c r="BOF56" s="77"/>
      <c r="BOG56" s="77"/>
      <c r="BOH56" s="77"/>
      <c r="BOI56" s="77"/>
      <c r="BOJ56" s="77"/>
      <c r="BOK56" s="77"/>
      <c r="BOL56" s="77"/>
      <c r="BOM56" s="77"/>
      <c r="BON56" s="77"/>
      <c r="BOO56" s="77"/>
      <c r="BOP56" s="77"/>
      <c r="BOQ56" s="77"/>
      <c r="BOR56" s="77"/>
      <c r="BOS56" s="77"/>
      <c r="BOT56" s="77"/>
      <c r="BOU56" s="77"/>
      <c r="BOV56" s="77"/>
      <c r="BOW56" s="77"/>
      <c r="BOX56" s="77"/>
      <c r="BOY56" s="77"/>
      <c r="BOZ56" s="77"/>
      <c r="BPA56" s="77"/>
      <c r="BPB56" s="77"/>
      <c r="BPC56" s="77"/>
      <c r="BPD56" s="77"/>
      <c r="BPE56" s="77"/>
      <c r="BPF56" s="77"/>
      <c r="BPG56" s="77"/>
      <c r="BPH56" s="77"/>
      <c r="BPI56" s="77"/>
      <c r="BPJ56" s="77"/>
      <c r="BPK56" s="77"/>
      <c r="BPL56" s="77"/>
      <c r="BPM56" s="77"/>
      <c r="BPN56" s="77"/>
      <c r="BPO56" s="77"/>
      <c r="BPP56" s="77"/>
      <c r="BPQ56" s="77"/>
      <c r="BPR56" s="77"/>
      <c r="BPS56" s="77"/>
      <c r="BPT56" s="77"/>
      <c r="BPU56" s="77"/>
      <c r="BPV56" s="77"/>
      <c r="BPW56" s="77"/>
      <c r="BPX56" s="77"/>
      <c r="BPY56" s="77"/>
      <c r="BPZ56" s="77"/>
      <c r="BQA56" s="77"/>
      <c r="BQB56" s="77"/>
      <c r="BQC56" s="77"/>
      <c r="BQD56" s="77"/>
      <c r="BQE56" s="77"/>
      <c r="BQF56" s="77"/>
      <c r="BQG56" s="77"/>
      <c r="BQH56" s="77"/>
      <c r="BQI56" s="77"/>
      <c r="BQJ56" s="77"/>
      <c r="BQK56" s="77"/>
      <c r="BQL56" s="77"/>
      <c r="BQM56" s="77"/>
      <c r="BQN56" s="77"/>
      <c r="BQO56" s="77"/>
      <c r="BQP56" s="77"/>
      <c r="BQQ56" s="77"/>
      <c r="BQR56" s="77"/>
      <c r="BQS56" s="77"/>
      <c r="BQT56" s="77"/>
      <c r="BQU56" s="77"/>
      <c r="BQV56" s="77"/>
      <c r="BQW56" s="77"/>
      <c r="BQX56" s="77"/>
      <c r="BQY56" s="77"/>
      <c r="BQZ56" s="77"/>
      <c r="BRA56" s="77"/>
      <c r="BRB56" s="77"/>
      <c r="BRC56" s="77"/>
      <c r="BRD56" s="77"/>
      <c r="BRE56" s="77"/>
      <c r="BRF56" s="77"/>
      <c r="BRG56" s="77"/>
      <c r="BRH56" s="77"/>
      <c r="BRI56" s="77"/>
      <c r="BRJ56" s="77"/>
      <c r="BRK56" s="77"/>
      <c r="BRL56" s="77"/>
      <c r="BRM56" s="77"/>
      <c r="BRN56" s="77"/>
      <c r="BRO56" s="77"/>
      <c r="BRP56" s="77"/>
      <c r="BRQ56" s="77"/>
      <c r="BRR56" s="77"/>
      <c r="BRS56" s="77"/>
      <c r="BRT56" s="77"/>
      <c r="BRU56" s="77"/>
      <c r="BRV56" s="77"/>
      <c r="BRW56" s="77"/>
      <c r="BRX56" s="77"/>
      <c r="BRY56" s="77"/>
      <c r="BRZ56" s="77"/>
      <c r="BSA56" s="77"/>
      <c r="BSB56" s="77"/>
      <c r="BSC56" s="77"/>
      <c r="BSD56" s="77"/>
      <c r="BSE56" s="77"/>
      <c r="BSF56" s="77"/>
      <c r="BSG56" s="77"/>
      <c r="BSH56" s="77"/>
      <c r="BSI56" s="77"/>
      <c r="BSJ56" s="77"/>
      <c r="BSK56" s="77"/>
      <c r="BSL56" s="77"/>
      <c r="BSM56" s="77"/>
      <c r="BSN56" s="77"/>
      <c r="BSO56" s="77"/>
      <c r="BSP56" s="77"/>
      <c r="BSQ56" s="77"/>
      <c r="BSR56" s="77"/>
      <c r="BSS56" s="77"/>
      <c r="BST56" s="77"/>
      <c r="BSU56" s="77"/>
      <c r="BSV56" s="77"/>
      <c r="BSW56" s="77"/>
      <c r="BSX56" s="77"/>
      <c r="BSY56" s="77"/>
      <c r="BSZ56" s="77"/>
      <c r="BTA56" s="77"/>
      <c r="BTB56" s="77"/>
      <c r="BTC56" s="77"/>
      <c r="BTD56" s="77"/>
      <c r="BTE56" s="77"/>
      <c r="BTF56" s="77"/>
      <c r="BTG56" s="77"/>
      <c r="BTH56" s="77"/>
      <c r="BTI56" s="77"/>
      <c r="BTJ56" s="77"/>
      <c r="BTK56" s="77"/>
      <c r="BTL56" s="77"/>
      <c r="BTM56" s="77"/>
      <c r="BTN56" s="77"/>
      <c r="BTO56" s="77"/>
      <c r="BTP56" s="77"/>
      <c r="BTQ56" s="77"/>
      <c r="BTR56" s="77"/>
      <c r="BTS56" s="77"/>
      <c r="BTT56" s="77"/>
      <c r="BTU56" s="77"/>
      <c r="BTV56" s="77"/>
      <c r="BTW56" s="77"/>
      <c r="BTX56" s="77"/>
      <c r="BTY56" s="77"/>
      <c r="BTZ56" s="77"/>
      <c r="BUA56" s="77"/>
      <c r="BUB56" s="77"/>
      <c r="BUC56" s="77"/>
      <c r="BUD56" s="77"/>
      <c r="BUE56" s="77"/>
      <c r="BUF56" s="77"/>
      <c r="BUG56" s="77"/>
      <c r="BUH56" s="77"/>
      <c r="BUI56" s="77"/>
      <c r="BUJ56" s="77"/>
      <c r="BUK56" s="77"/>
      <c r="BUL56" s="77"/>
      <c r="BUM56" s="77"/>
      <c r="BUN56" s="77"/>
      <c r="BUO56" s="77"/>
      <c r="BUP56" s="77"/>
      <c r="BUQ56" s="77"/>
      <c r="BUR56" s="77"/>
      <c r="BUS56" s="77"/>
      <c r="BUT56" s="77"/>
      <c r="BUU56" s="77"/>
      <c r="BUV56" s="77"/>
      <c r="BUW56" s="77"/>
      <c r="BUX56" s="77"/>
      <c r="BUY56" s="77"/>
      <c r="BUZ56" s="77"/>
      <c r="BVA56" s="77"/>
      <c r="BVB56" s="77"/>
      <c r="BVC56" s="77"/>
      <c r="BVD56" s="77"/>
      <c r="BVE56" s="77"/>
      <c r="BVF56" s="77"/>
      <c r="BVG56" s="77"/>
      <c r="BVH56" s="77"/>
      <c r="BVI56" s="77"/>
      <c r="BVJ56" s="77"/>
      <c r="BVK56" s="77"/>
      <c r="BVL56" s="77"/>
      <c r="BVM56" s="77"/>
      <c r="BVN56" s="77"/>
      <c r="BVO56" s="77"/>
      <c r="BVP56" s="77"/>
      <c r="BVQ56" s="77"/>
      <c r="BVR56" s="77"/>
      <c r="BVS56" s="77"/>
      <c r="BVT56" s="77"/>
      <c r="BVU56" s="77"/>
      <c r="BVV56" s="77"/>
      <c r="BVW56" s="77"/>
      <c r="BVX56" s="77"/>
      <c r="BVY56" s="77"/>
      <c r="BVZ56" s="77"/>
      <c r="BWA56" s="77"/>
      <c r="BWB56" s="77"/>
      <c r="BWC56" s="77"/>
      <c r="BWD56" s="77"/>
      <c r="BWE56" s="77"/>
      <c r="BWF56" s="77"/>
      <c r="BWG56" s="77"/>
      <c r="BWH56" s="77"/>
      <c r="BWI56" s="77"/>
      <c r="BWJ56" s="77"/>
      <c r="BWK56" s="77"/>
      <c r="BWL56" s="77"/>
      <c r="BWM56" s="77"/>
      <c r="BWN56" s="77"/>
      <c r="BWO56" s="77"/>
      <c r="BWP56" s="77"/>
      <c r="BWQ56" s="77"/>
      <c r="BWR56" s="77"/>
      <c r="BWS56" s="77"/>
      <c r="BWT56" s="77"/>
      <c r="BWU56" s="77"/>
      <c r="BWV56" s="77"/>
      <c r="BWW56" s="77"/>
      <c r="BWX56" s="77"/>
      <c r="BWY56" s="77"/>
      <c r="BWZ56" s="77"/>
      <c r="BXA56" s="77"/>
      <c r="BXB56" s="77"/>
      <c r="BXC56" s="77"/>
      <c r="BXD56" s="77"/>
      <c r="BXE56" s="77"/>
      <c r="BXF56" s="77"/>
      <c r="BXG56" s="77"/>
      <c r="BXH56" s="77"/>
      <c r="BXI56" s="77"/>
      <c r="BXJ56" s="77"/>
      <c r="BXK56" s="77"/>
      <c r="BXL56" s="77"/>
      <c r="BXM56" s="77"/>
      <c r="BXN56" s="77"/>
      <c r="BXO56" s="77"/>
      <c r="BXP56" s="77"/>
      <c r="BXQ56" s="77"/>
      <c r="BXR56" s="77"/>
      <c r="BXS56" s="77"/>
      <c r="BXT56" s="77"/>
      <c r="BXU56" s="77"/>
      <c r="BXV56" s="77"/>
      <c r="BXW56" s="77"/>
      <c r="BXX56" s="77"/>
      <c r="BXY56" s="77"/>
      <c r="BXZ56" s="77"/>
      <c r="BYA56" s="77"/>
      <c r="BYB56" s="77"/>
      <c r="BYC56" s="77"/>
      <c r="BYD56" s="77"/>
      <c r="BYE56" s="77"/>
      <c r="BYF56" s="77"/>
      <c r="BYG56" s="77"/>
      <c r="BYH56" s="77"/>
      <c r="BYI56" s="77"/>
      <c r="BYJ56" s="77"/>
      <c r="BYK56" s="77"/>
      <c r="BYL56" s="77"/>
      <c r="BYM56" s="77"/>
      <c r="BYN56" s="77"/>
      <c r="BYO56" s="77"/>
      <c r="BYP56" s="77"/>
      <c r="BYQ56" s="77"/>
      <c r="BYR56" s="77"/>
      <c r="BYS56" s="77"/>
      <c r="BYT56" s="77"/>
      <c r="BYU56" s="77"/>
      <c r="BYV56" s="77"/>
      <c r="BYW56" s="77"/>
      <c r="BYX56" s="77"/>
      <c r="BYY56" s="77"/>
      <c r="BYZ56" s="77"/>
      <c r="BZA56" s="77"/>
      <c r="BZB56" s="77"/>
      <c r="BZC56" s="77"/>
      <c r="BZD56" s="77"/>
      <c r="BZE56" s="77"/>
      <c r="BZF56" s="77"/>
      <c r="BZG56" s="77"/>
      <c r="BZH56" s="77"/>
      <c r="BZI56" s="77"/>
      <c r="BZJ56" s="77"/>
      <c r="BZK56" s="77"/>
      <c r="BZL56" s="77"/>
      <c r="BZM56" s="77"/>
      <c r="BZN56" s="77"/>
      <c r="BZO56" s="77"/>
      <c r="BZP56" s="77"/>
      <c r="BZQ56" s="77"/>
      <c r="BZR56" s="77"/>
      <c r="BZS56" s="77"/>
      <c r="BZT56" s="77"/>
      <c r="BZU56" s="77"/>
      <c r="BZV56" s="77"/>
      <c r="BZW56" s="77"/>
      <c r="BZX56" s="77"/>
      <c r="BZY56" s="77"/>
      <c r="BZZ56" s="77"/>
      <c r="CAA56" s="77"/>
      <c r="CAB56" s="77"/>
      <c r="CAC56" s="77"/>
      <c r="CAD56" s="77"/>
      <c r="CAE56" s="77"/>
      <c r="CAF56" s="77"/>
      <c r="CAG56" s="77"/>
      <c r="CAH56" s="77"/>
      <c r="CAI56" s="77"/>
      <c r="CAJ56" s="77"/>
    </row>
    <row r="57" spans="1:2064" s="7" customFormat="1" ht="15.5">
      <c r="A57" s="77"/>
      <c r="B57" s="304" t="s">
        <v>189</v>
      </c>
      <c r="C57" s="305"/>
      <c r="D57" s="305"/>
      <c r="E57" s="305"/>
      <c r="F57" s="305"/>
      <c r="G57" s="305"/>
      <c r="H57" s="305"/>
      <c r="I57" s="306"/>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c r="FR57" s="77"/>
      <c r="FS57" s="77"/>
      <c r="FT57" s="77"/>
      <c r="FU57" s="77"/>
      <c r="FV57" s="77"/>
      <c r="FW57" s="77"/>
      <c r="FX57" s="77"/>
      <c r="FY57" s="77"/>
      <c r="FZ57" s="77"/>
      <c r="GA57" s="77"/>
      <c r="GB57" s="77"/>
      <c r="GC57" s="77"/>
      <c r="GD57" s="77"/>
      <c r="GE57" s="77"/>
      <c r="GF57" s="77"/>
      <c r="GG57" s="77"/>
      <c r="GH57" s="77"/>
      <c r="GI57" s="77"/>
      <c r="GJ57" s="77"/>
      <c r="GK57" s="77"/>
      <c r="GL57" s="77"/>
      <c r="GM57" s="77"/>
      <c r="GN57" s="77"/>
      <c r="GO57" s="77"/>
      <c r="GP57" s="77"/>
      <c r="GQ57" s="77"/>
      <c r="GR57" s="77"/>
      <c r="GS57" s="77"/>
      <c r="GT57" s="77"/>
      <c r="GU57" s="77"/>
      <c r="GV57" s="77"/>
      <c r="GW57" s="77"/>
      <c r="GX57" s="77"/>
      <c r="GY57" s="77"/>
      <c r="GZ57" s="77"/>
      <c r="HA57" s="77"/>
      <c r="HB57" s="77"/>
      <c r="HC57" s="77"/>
      <c r="HD57" s="77"/>
      <c r="HE57" s="77"/>
      <c r="HF57" s="77"/>
      <c r="HG57" s="77"/>
      <c r="HH57" s="77"/>
      <c r="HI57" s="77"/>
      <c r="HJ57" s="77"/>
      <c r="HK57" s="77"/>
      <c r="HL57" s="77"/>
      <c r="HM57" s="77"/>
      <c r="HN57" s="77"/>
      <c r="HO57" s="77"/>
      <c r="HP57" s="77"/>
      <c r="HQ57" s="77"/>
      <c r="HR57" s="77"/>
      <c r="HS57" s="77"/>
      <c r="HT57" s="77"/>
      <c r="HU57" s="77"/>
      <c r="HV57" s="77"/>
      <c r="HW57" s="77"/>
      <c r="HX57" s="77"/>
      <c r="HY57" s="77"/>
      <c r="HZ57" s="77"/>
      <c r="IA57" s="77"/>
      <c r="IB57" s="77"/>
      <c r="IC57" s="77"/>
      <c r="ID57" s="77"/>
      <c r="IE57" s="77"/>
      <c r="IF57" s="77"/>
      <c r="IG57" s="77"/>
      <c r="IH57" s="77"/>
      <c r="II57" s="77"/>
      <c r="IJ57" s="77"/>
      <c r="IK57" s="77"/>
      <c r="IL57" s="77"/>
      <c r="IM57" s="77"/>
      <c r="IN57" s="77"/>
      <c r="IO57" s="77"/>
      <c r="IP57" s="77"/>
      <c r="IQ57" s="77"/>
      <c r="IR57" s="77"/>
      <c r="IS57" s="77"/>
      <c r="IT57" s="77"/>
      <c r="IU57" s="77"/>
      <c r="IV57" s="77"/>
      <c r="IW57" s="77"/>
      <c r="IX57" s="77"/>
      <c r="IY57" s="77"/>
      <c r="IZ57" s="77"/>
      <c r="JA57" s="77"/>
      <c r="JB57" s="77"/>
      <c r="JC57" s="77"/>
      <c r="JD57" s="77"/>
      <c r="JE57" s="77"/>
      <c r="JF57" s="77"/>
      <c r="JG57" s="77"/>
      <c r="JH57" s="77"/>
      <c r="JI57" s="77"/>
      <c r="JJ57" s="77"/>
      <c r="JK57" s="77"/>
      <c r="JL57" s="77"/>
      <c r="JM57" s="77"/>
      <c r="JN57" s="77"/>
      <c r="JO57" s="77"/>
      <c r="JP57" s="77"/>
      <c r="JQ57" s="77"/>
      <c r="JR57" s="77"/>
      <c r="JS57" s="77"/>
      <c r="JT57" s="77"/>
      <c r="JU57" s="77"/>
      <c r="JV57" s="77"/>
      <c r="JW57" s="77"/>
      <c r="JX57" s="77"/>
      <c r="JY57" s="77"/>
      <c r="JZ57" s="77"/>
      <c r="KA57" s="77"/>
      <c r="KB57" s="77"/>
      <c r="KC57" s="77"/>
      <c r="KD57" s="77"/>
      <c r="KE57" s="77"/>
      <c r="KF57" s="77"/>
      <c r="KG57" s="77"/>
      <c r="KH57" s="77"/>
      <c r="KI57" s="77"/>
      <c r="KJ57" s="77"/>
      <c r="KK57" s="77"/>
      <c r="KL57" s="77"/>
      <c r="KM57" s="77"/>
      <c r="KN57" s="77"/>
      <c r="KO57" s="77"/>
      <c r="KP57" s="77"/>
      <c r="KQ57" s="77"/>
      <c r="KR57" s="77"/>
      <c r="KS57" s="77"/>
      <c r="KT57" s="77"/>
      <c r="KU57" s="77"/>
      <c r="KV57" s="77"/>
      <c r="KW57" s="77"/>
      <c r="KX57" s="77"/>
      <c r="KY57" s="77"/>
      <c r="KZ57" s="77"/>
      <c r="LA57" s="77"/>
      <c r="LB57" s="77"/>
      <c r="LC57" s="77"/>
      <c r="LD57" s="77"/>
      <c r="LE57" s="77"/>
      <c r="LF57" s="77"/>
      <c r="LG57" s="77"/>
      <c r="LH57" s="77"/>
      <c r="LI57" s="77"/>
      <c r="LJ57" s="77"/>
      <c r="LK57" s="77"/>
      <c r="LL57" s="77"/>
      <c r="LM57" s="77"/>
      <c r="LN57" s="77"/>
      <c r="LO57" s="77"/>
      <c r="LP57" s="77"/>
      <c r="LQ57" s="77"/>
      <c r="LR57" s="77"/>
      <c r="LS57" s="77"/>
      <c r="LT57" s="77"/>
      <c r="LU57" s="77"/>
      <c r="LV57" s="77"/>
      <c r="LW57" s="77"/>
      <c r="LX57" s="77"/>
      <c r="LY57" s="77"/>
      <c r="LZ57" s="77"/>
      <c r="MA57" s="77"/>
      <c r="MB57" s="77"/>
      <c r="MC57" s="77"/>
      <c r="MD57" s="77"/>
      <c r="ME57" s="77"/>
      <c r="MF57" s="77"/>
      <c r="MG57" s="77"/>
      <c r="MH57" s="77"/>
      <c r="MI57" s="77"/>
      <c r="MJ57" s="77"/>
      <c r="MK57" s="77"/>
      <c r="ML57" s="77"/>
      <c r="MM57" s="77"/>
      <c r="MN57" s="77"/>
      <c r="MO57" s="77"/>
      <c r="MP57" s="77"/>
      <c r="MQ57" s="77"/>
      <c r="MR57" s="77"/>
      <c r="MS57" s="77"/>
      <c r="MT57" s="77"/>
      <c r="MU57" s="77"/>
      <c r="MV57" s="77"/>
      <c r="MW57" s="77"/>
      <c r="MX57" s="77"/>
      <c r="MY57" s="77"/>
      <c r="MZ57" s="77"/>
      <c r="NA57" s="77"/>
      <c r="NB57" s="77"/>
      <c r="NC57" s="77"/>
      <c r="ND57" s="77"/>
      <c r="NE57" s="77"/>
      <c r="NF57" s="77"/>
      <c r="NG57" s="77"/>
      <c r="NH57" s="77"/>
      <c r="NI57" s="77"/>
      <c r="NJ57" s="77"/>
      <c r="NK57" s="77"/>
      <c r="NL57" s="77"/>
      <c r="NM57" s="77"/>
      <c r="NN57" s="77"/>
      <c r="NO57" s="77"/>
      <c r="NP57" s="77"/>
      <c r="NQ57" s="77"/>
      <c r="NR57" s="77"/>
      <c r="NS57" s="77"/>
      <c r="NT57" s="77"/>
      <c r="NU57" s="77"/>
      <c r="NV57" s="77"/>
      <c r="NW57" s="77"/>
      <c r="NX57" s="77"/>
      <c r="NY57" s="77"/>
      <c r="NZ57" s="77"/>
      <c r="OA57" s="77"/>
      <c r="OB57" s="77"/>
      <c r="OC57" s="77"/>
      <c r="OD57" s="77"/>
      <c r="OE57" s="77"/>
      <c r="OF57" s="77"/>
      <c r="OG57" s="77"/>
      <c r="OH57" s="77"/>
      <c r="OI57" s="77"/>
      <c r="OJ57" s="77"/>
      <c r="OK57" s="77"/>
      <c r="OL57" s="77"/>
      <c r="OM57" s="77"/>
      <c r="ON57" s="77"/>
      <c r="OO57" s="77"/>
      <c r="OP57" s="77"/>
      <c r="OQ57" s="77"/>
      <c r="OR57" s="77"/>
      <c r="OS57" s="77"/>
      <c r="OT57" s="77"/>
      <c r="OU57" s="77"/>
      <c r="OV57" s="77"/>
      <c r="OW57" s="77"/>
      <c r="OX57" s="77"/>
      <c r="OY57" s="77"/>
      <c r="OZ57" s="77"/>
      <c r="PA57" s="77"/>
      <c r="PB57" s="77"/>
      <c r="PC57" s="77"/>
      <c r="PD57" s="77"/>
      <c r="PE57" s="77"/>
      <c r="PF57" s="77"/>
      <c r="PG57" s="77"/>
      <c r="PH57" s="77"/>
      <c r="PI57" s="77"/>
      <c r="PJ57" s="77"/>
      <c r="PK57" s="77"/>
      <c r="PL57" s="77"/>
      <c r="PM57" s="77"/>
      <c r="PN57" s="77"/>
      <c r="PO57" s="77"/>
      <c r="PP57" s="77"/>
      <c r="PQ57" s="77"/>
      <c r="PR57" s="77"/>
      <c r="PS57" s="77"/>
      <c r="PT57" s="77"/>
      <c r="PU57" s="77"/>
      <c r="PV57" s="77"/>
      <c r="PW57" s="77"/>
      <c r="PX57" s="77"/>
      <c r="PY57" s="77"/>
      <c r="PZ57" s="77"/>
      <c r="QA57" s="77"/>
      <c r="QB57" s="77"/>
      <c r="QC57" s="77"/>
      <c r="QD57" s="77"/>
      <c r="QE57" s="77"/>
      <c r="QF57" s="77"/>
      <c r="QG57" s="77"/>
      <c r="QH57" s="77"/>
      <c r="QI57" s="77"/>
      <c r="QJ57" s="77"/>
      <c r="QK57" s="77"/>
      <c r="QL57" s="77"/>
      <c r="QM57" s="77"/>
      <c r="QN57" s="77"/>
      <c r="QO57" s="77"/>
      <c r="QP57" s="77"/>
      <c r="QQ57" s="77"/>
      <c r="QR57" s="77"/>
      <c r="QS57" s="77"/>
      <c r="QT57" s="77"/>
      <c r="QU57" s="77"/>
      <c r="QV57" s="77"/>
      <c r="QW57" s="77"/>
      <c r="QX57" s="77"/>
      <c r="QY57" s="77"/>
      <c r="QZ57" s="77"/>
      <c r="RA57" s="77"/>
      <c r="RB57" s="77"/>
      <c r="RC57" s="77"/>
      <c r="RD57" s="77"/>
      <c r="RE57" s="77"/>
      <c r="RF57" s="77"/>
      <c r="RG57" s="77"/>
      <c r="RH57" s="77"/>
      <c r="RI57" s="77"/>
      <c r="RJ57" s="77"/>
      <c r="RK57" s="77"/>
      <c r="RL57" s="77"/>
      <c r="RM57" s="77"/>
      <c r="RN57" s="77"/>
      <c r="RO57" s="77"/>
      <c r="RP57" s="77"/>
      <c r="RQ57" s="77"/>
      <c r="RR57" s="77"/>
      <c r="RS57" s="77"/>
      <c r="RT57" s="77"/>
      <c r="RU57" s="77"/>
      <c r="RV57" s="77"/>
      <c r="RW57" s="77"/>
      <c r="RX57" s="77"/>
      <c r="RY57" s="77"/>
      <c r="RZ57" s="77"/>
      <c r="SA57" s="77"/>
      <c r="SB57" s="77"/>
      <c r="SC57" s="77"/>
      <c r="SD57" s="77"/>
      <c r="SE57" s="77"/>
      <c r="SF57" s="77"/>
      <c r="SG57" s="77"/>
      <c r="SH57" s="77"/>
      <c r="SI57" s="77"/>
      <c r="SJ57" s="77"/>
      <c r="SK57" s="77"/>
      <c r="SL57" s="77"/>
      <c r="SM57" s="77"/>
      <c r="SN57" s="77"/>
      <c r="SO57" s="77"/>
      <c r="SP57" s="77"/>
      <c r="SQ57" s="77"/>
      <c r="SR57" s="77"/>
      <c r="SS57" s="77"/>
      <c r="ST57" s="77"/>
      <c r="SU57" s="77"/>
      <c r="SV57" s="77"/>
      <c r="SW57" s="77"/>
      <c r="SX57" s="77"/>
      <c r="SY57" s="77"/>
      <c r="SZ57" s="77"/>
      <c r="TA57" s="77"/>
      <c r="TB57" s="77"/>
      <c r="TC57" s="77"/>
      <c r="TD57" s="77"/>
      <c r="TE57" s="77"/>
      <c r="TF57" s="77"/>
      <c r="TG57" s="77"/>
      <c r="TH57" s="77"/>
      <c r="TI57" s="77"/>
      <c r="TJ57" s="77"/>
      <c r="TK57" s="77"/>
      <c r="TL57" s="77"/>
      <c r="TM57" s="77"/>
      <c r="TN57" s="77"/>
      <c r="TO57" s="77"/>
      <c r="TP57" s="77"/>
      <c r="TQ57" s="77"/>
      <c r="TR57" s="77"/>
      <c r="TS57" s="77"/>
      <c r="TT57" s="77"/>
      <c r="TU57" s="77"/>
      <c r="TV57" s="77"/>
      <c r="TW57" s="77"/>
      <c r="TX57" s="77"/>
      <c r="TY57" s="77"/>
      <c r="TZ57" s="77"/>
      <c r="UA57" s="77"/>
      <c r="UB57" s="77"/>
      <c r="UC57" s="77"/>
      <c r="UD57" s="77"/>
      <c r="UE57" s="77"/>
      <c r="UF57" s="77"/>
      <c r="UG57" s="77"/>
      <c r="UH57" s="77"/>
      <c r="UI57" s="77"/>
      <c r="UJ57" s="77"/>
      <c r="UK57" s="77"/>
      <c r="UL57" s="77"/>
      <c r="UM57" s="77"/>
      <c r="UN57" s="77"/>
      <c r="UO57" s="77"/>
      <c r="UP57" s="77"/>
      <c r="UQ57" s="77"/>
      <c r="UR57" s="77"/>
      <c r="US57" s="77"/>
      <c r="UT57" s="77"/>
      <c r="UU57" s="77"/>
      <c r="UV57" s="77"/>
      <c r="UW57" s="77"/>
      <c r="UX57" s="77"/>
      <c r="UY57" s="77"/>
      <c r="UZ57" s="77"/>
      <c r="VA57" s="77"/>
      <c r="VB57" s="77"/>
      <c r="VC57" s="77"/>
      <c r="VD57" s="77"/>
      <c r="VE57" s="77"/>
      <c r="VF57" s="77"/>
      <c r="VG57" s="77"/>
      <c r="VH57" s="77"/>
      <c r="VI57" s="77"/>
      <c r="VJ57" s="77"/>
      <c r="VK57" s="77"/>
      <c r="VL57" s="77"/>
      <c r="VM57" s="77"/>
      <c r="VN57" s="77"/>
      <c r="VO57" s="77"/>
      <c r="VP57" s="77"/>
      <c r="VQ57" s="77"/>
      <c r="VR57" s="77"/>
      <c r="VS57" s="77"/>
      <c r="VT57" s="77"/>
      <c r="VU57" s="77"/>
      <c r="VV57" s="77"/>
      <c r="VW57" s="77"/>
      <c r="VX57" s="77"/>
      <c r="VY57" s="77"/>
      <c r="VZ57" s="77"/>
      <c r="WA57" s="77"/>
      <c r="WB57" s="77"/>
      <c r="WC57" s="77"/>
      <c r="WD57" s="77"/>
      <c r="WE57" s="77"/>
      <c r="WF57" s="77"/>
      <c r="WG57" s="77"/>
      <c r="WH57" s="77"/>
      <c r="WI57" s="77"/>
      <c r="WJ57" s="77"/>
      <c r="WK57" s="77"/>
      <c r="WL57" s="77"/>
      <c r="WM57" s="77"/>
      <c r="WN57" s="77"/>
      <c r="WO57" s="77"/>
      <c r="WP57" s="77"/>
      <c r="WQ57" s="77"/>
      <c r="WR57" s="77"/>
      <c r="WS57" s="77"/>
      <c r="WT57" s="77"/>
      <c r="WU57" s="77"/>
      <c r="WV57" s="77"/>
      <c r="WW57" s="77"/>
      <c r="WX57" s="77"/>
      <c r="WY57" s="77"/>
      <c r="WZ57" s="77"/>
      <c r="XA57" s="77"/>
      <c r="XB57" s="77"/>
      <c r="XC57" s="77"/>
      <c r="XD57" s="77"/>
      <c r="XE57" s="77"/>
      <c r="XF57" s="77"/>
      <c r="XG57" s="77"/>
      <c r="XH57" s="77"/>
      <c r="XI57" s="77"/>
      <c r="XJ57" s="77"/>
      <c r="XK57" s="77"/>
      <c r="XL57" s="77"/>
      <c r="XM57" s="77"/>
      <c r="XN57" s="77"/>
      <c r="XO57" s="77"/>
      <c r="XP57" s="77"/>
      <c r="XQ57" s="77"/>
      <c r="XR57" s="77"/>
      <c r="XS57" s="77"/>
      <c r="XT57" s="77"/>
      <c r="XU57" s="77"/>
      <c r="XV57" s="77"/>
      <c r="XW57" s="77"/>
      <c r="XX57" s="77"/>
      <c r="XY57" s="77"/>
      <c r="XZ57" s="77"/>
      <c r="YA57" s="77"/>
      <c r="YB57" s="77"/>
      <c r="YC57" s="77"/>
      <c r="YD57" s="77"/>
      <c r="YE57" s="77"/>
      <c r="YF57" s="77"/>
      <c r="YG57" s="77"/>
      <c r="YH57" s="77"/>
      <c r="YI57" s="77"/>
      <c r="YJ57" s="77"/>
      <c r="YK57" s="77"/>
      <c r="YL57" s="77"/>
      <c r="YM57" s="77"/>
      <c r="YN57" s="77"/>
      <c r="YO57" s="77"/>
      <c r="YP57" s="77"/>
      <c r="YQ57" s="77"/>
      <c r="YR57" s="77"/>
      <c r="YS57" s="77"/>
      <c r="YT57" s="77"/>
      <c r="YU57" s="77"/>
      <c r="YV57" s="77"/>
      <c r="YW57" s="77"/>
      <c r="YX57" s="77"/>
      <c r="YY57" s="77"/>
      <c r="YZ57" s="77"/>
      <c r="ZA57" s="77"/>
      <c r="ZB57" s="77"/>
      <c r="ZC57" s="77"/>
      <c r="ZD57" s="77"/>
      <c r="ZE57" s="77"/>
      <c r="ZF57" s="77"/>
      <c r="ZG57" s="77"/>
      <c r="ZH57" s="77"/>
      <c r="ZI57" s="77"/>
      <c r="ZJ57" s="77"/>
      <c r="ZK57" s="77"/>
      <c r="ZL57" s="77"/>
      <c r="ZM57" s="77"/>
      <c r="ZN57" s="77"/>
      <c r="ZO57" s="77"/>
      <c r="ZP57" s="77"/>
      <c r="ZQ57" s="77"/>
      <c r="ZR57" s="77"/>
      <c r="ZS57" s="77"/>
      <c r="ZT57" s="77"/>
      <c r="ZU57" s="77"/>
      <c r="ZV57" s="77"/>
      <c r="ZW57" s="77"/>
      <c r="ZX57" s="77"/>
      <c r="ZY57" s="77"/>
      <c r="ZZ57" s="77"/>
      <c r="AAA57" s="77"/>
      <c r="AAB57" s="77"/>
      <c r="AAC57" s="77"/>
      <c r="AAD57" s="77"/>
      <c r="AAE57" s="77"/>
      <c r="AAF57" s="77"/>
      <c r="AAG57" s="77"/>
      <c r="AAH57" s="77"/>
      <c r="AAI57" s="77"/>
      <c r="AAJ57" s="77"/>
      <c r="AAK57" s="77"/>
      <c r="AAL57" s="77"/>
      <c r="AAM57" s="77"/>
      <c r="AAN57" s="77"/>
      <c r="AAO57" s="77"/>
      <c r="AAP57" s="77"/>
      <c r="AAQ57" s="77"/>
      <c r="AAR57" s="77"/>
      <c r="AAS57" s="77"/>
      <c r="AAT57" s="77"/>
      <c r="AAU57" s="77"/>
      <c r="AAV57" s="77"/>
      <c r="AAW57" s="77"/>
      <c r="AAX57" s="77"/>
      <c r="AAY57" s="77"/>
      <c r="AAZ57" s="77"/>
      <c r="ABA57" s="77"/>
      <c r="ABB57" s="77"/>
      <c r="ABC57" s="77"/>
      <c r="ABD57" s="77"/>
      <c r="ABE57" s="77"/>
      <c r="ABF57" s="77"/>
      <c r="ABG57" s="77"/>
      <c r="ABH57" s="77"/>
      <c r="ABI57" s="77"/>
      <c r="ABJ57" s="77"/>
      <c r="ABK57" s="77"/>
      <c r="ABL57" s="77"/>
      <c r="ABM57" s="77"/>
      <c r="ABN57" s="77"/>
      <c r="ABO57" s="77"/>
      <c r="ABP57" s="77"/>
      <c r="ABQ57" s="77"/>
      <c r="ABR57" s="77"/>
      <c r="ABS57" s="77"/>
      <c r="ABT57" s="77"/>
      <c r="ABU57" s="77"/>
      <c r="ABV57" s="77"/>
      <c r="ABW57" s="77"/>
      <c r="ABX57" s="77"/>
      <c r="ABY57" s="77"/>
      <c r="ABZ57" s="77"/>
      <c r="ACA57" s="77"/>
      <c r="ACB57" s="77"/>
      <c r="ACC57" s="77"/>
      <c r="ACD57" s="77"/>
      <c r="ACE57" s="77"/>
      <c r="ACF57" s="77"/>
      <c r="ACG57" s="77"/>
      <c r="ACH57" s="77"/>
      <c r="ACI57" s="77"/>
      <c r="ACJ57" s="77"/>
      <c r="ACK57" s="77"/>
      <c r="ACL57" s="77"/>
      <c r="ACM57" s="77"/>
      <c r="ACN57" s="77"/>
      <c r="ACO57" s="77"/>
      <c r="ACP57" s="77"/>
      <c r="ACQ57" s="77"/>
      <c r="ACR57" s="77"/>
      <c r="ACS57" s="77"/>
      <c r="ACT57" s="77"/>
      <c r="ACU57" s="77"/>
      <c r="ACV57" s="77"/>
      <c r="ACW57" s="77"/>
      <c r="ACX57" s="77"/>
      <c r="ACY57" s="77"/>
      <c r="ACZ57" s="77"/>
      <c r="ADA57" s="77"/>
      <c r="ADB57" s="77"/>
      <c r="ADC57" s="77"/>
      <c r="ADD57" s="77"/>
      <c r="ADE57" s="77"/>
      <c r="ADF57" s="77"/>
      <c r="ADG57" s="77"/>
      <c r="ADH57" s="77"/>
      <c r="ADI57" s="77"/>
      <c r="ADJ57" s="77"/>
      <c r="ADK57" s="77"/>
      <c r="ADL57" s="77"/>
      <c r="ADM57" s="77"/>
      <c r="ADN57" s="77"/>
      <c r="ADO57" s="77"/>
      <c r="ADP57" s="77"/>
      <c r="ADQ57" s="77"/>
      <c r="ADR57" s="77"/>
      <c r="ADS57" s="77"/>
      <c r="ADT57" s="77"/>
      <c r="ADU57" s="77"/>
      <c r="ADV57" s="77"/>
      <c r="ADW57" s="77"/>
      <c r="ADX57" s="77"/>
      <c r="ADY57" s="77"/>
      <c r="ADZ57" s="77"/>
      <c r="AEA57" s="77"/>
      <c r="AEB57" s="77"/>
      <c r="AEC57" s="77"/>
      <c r="AED57" s="77"/>
      <c r="AEE57" s="77"/>
      <c r="AEF57" s="77"/>
      <c r="AEG57" s="77"/>
      <c r="AEH57" s="77"/>
      <c r="AEI57" s="77"/>
      <c r="AEJ57" s="77"/>
      <c r="AEK57" s="77"/>
      <c r="AEL57" s="77"/>
      <c r="AEM57" s="77"/>
      <c r="AEN57" s="77"/>
      <c r="AEO57" s="77"/>
      <c r="AEP57" s="77"/>
      <c r="AEQ57" s="77"/>
      <c r="AER57" s="77"/>
      <c r="AES57" s="77"/>
      <c r="AET57" s="77"/>
      <c r="AEU57" s="77"/>
      <c r="AEV57" s="77"/>
      <c r="AEW57" s="77"/>
      <c r="AEX57" s="77"/>
      <c r="AEY57" s="77"/>
      <c r="AEZ57" s="77"/>
      <c r="AFA57" s="77"/>
      <c r="AFB57" s="77"/>
      <c r="AFC57" s="77"/>
      <c r="AFD57" s="77"/>
      <c r="AFE57" s="77"/>
      <c r="AFF57" s="77"/>
      <c r="AFG57" s="77"/>
      <c r="AFH57" s="77"/>
      <c r="AFI57" s="77"/>
      <c r="AFJ57" s="77"/>
      <c r="AFK57" s="77"/>
      <c r="AFL57" s="77"/>
      <c r="AFM57" s="77"/>
      <c r="AFN57" s="77"/>
      <c r="AFO57" s="77"/>
      <c r="AFP57" s="77"/>
      <c r="AFQ57" s="77"/>
      <c r="AFR57" s="77"/>
      <c r="AFS57" s="77"/>
      <c r="AFT57" s="77"/>
      <c r="AFU57" s="77"/>
      <c r="AFV57" s="77"/>
      <c r="AFW57" s="77"/>
      <c r="AFX57" s="77"/>
      <c r="AFY57" s="77"/>
      <c r="AFZ57" s="77"/>
      <c r="AGA57" s="77"/>
      <c r="AGB57" s="77"/>
      <c r="AGC57" s="77"/>
      <c r="AGD57" s="77"/>
      <c r="AGE57" s="77"/>
      <c r="AGF57" s="77"/>
      <c r="AGG57" s="77"/>
      <c r="AGH57" s="77"/>
      <c r="AGI57" s="77"/>
      <c r="AGJ57" s="77"/>
      <c r="AGK57" s="77"/>
      <c r="AGL57" s="77"/>
      <c r="AGM57" s="77"/>
      <c r="AGN57" s="77"/>
      <c r="AGO57" s="77"/>
      <c r="AGP57" s="77"/>
      <c r="AGQ57" s="77"/>
      <c r="AGR57" s="77"/>
      <c r="AGS57" s="77"/>
      <c r="AGT57" s="77"/>
      <c r="AGU57" s="77"/>
      <c r="AGV57" s="77"/>
      <c r="AGW57" s="77"/>
      <c r="AGX57" s="77"/>
      <c r="AGY57" s="77"/>
      <c r="AGZ57" s="77"/>
      <c r="AHA57" s="77"/>
      <c r="AHB57" s="77"/>
      <c r="AHC57" s="77"/>
      <c r="AHD57" s="77"/>
      <c r="AHE57" s="77"/>
      <c r="AHF57" s="77"/>
      <c r="AHG57" s="77"/>
      <c r="AHH57" s="77"/>
      <c r="AHI57" s="77"/>
      <c r="AHJ57" s="77"/>
      <c r="AHK57" s="77"/>
      <c r="AHL57" s="77"/>
      <c r="AHM57" s="77"/>
      <c r="AHN57" s="77"/>
      <c r="AHO57" s="77"/>
      <c r="AHP57" s="77"/>
      <c r="AHQ57" s="77"/>
      <c r="AHR57" s="77"/>
      <c r="AHS57" s="77"/>
      <c r="AHT57" s="77"/>
      <c r="AHU57" s="77"/>
      <c r="AHV57" s="77"/>
      <c r="AHW57" s="77"/>
      <c r="AHX57" s="77"/>
      <c r="AHY57" s="77"/>
      <c r="AHZ57" s="77"/>
      <c r="AIA57" s="77"/>
      <c r="AIB57" s="77"/>
      <c r="AIC57" s="77"/>
      <c r="AID57" s="77"/>
      <c r="AIE57" s="77"/>
      <c r="AIF57" s="77"/>
      <c r="AIG57" s="77"/>
      <c r="AIH57" s="77"/>
      <c r="AII57" s="77"/>
      <c r="AIJ57" s="77"/>
      <c r="AIK57" s="77"/>
      <c r="AIL57" s="77"/>
      <c r="AIM57" s="77"/>
      <c r="AIN57" s="77"/>
      <c r="AIO57" s="77"/>
      <c r="AIP57" s="77"/>
      <c r="AIQ57" s="77"/>
      <c r="AIR57" s="77"/>
      <c r="AIS57" s="77"/>
      <c r="AIT57" s="77"/>
      <c r="AIU57" s="77"/>
      <c r="AIV57" s="77"/>
      <c r="AIW57" s="77"/>
      <c r="AIX57" s="77"/>
      <c r="AIY57" s="77"/>
      <c r="AIZ57" s="77"/>
      <c r="AJA57" s="77"/>
      <c r="AJB57" s="77"/>
      <c r="AJC57" s="77"/>
      <c r="AJD57" s="77"/>
      <c r="AJE57" s="77"/>
      <c r="AJF57" s="77"/>
      <c r="AJG57" s="77"/>
      <c r="AJH57" s="77"/>
      <c r="AJI57" s="77"/>
      <c r="AJJ57" s="77"/>
      <c r="AJK57" s="77"/>
      <c r="AJL57" s="77"/>
      <c r="AJM57" s="77"/>
      <c r="AJN57" s="77"/>
      <c r="AJO57" s="77"/>
      <c r="AJP57" s="77"/>
      <c r="AJQ57" s="77"/>
      <c r="AJR57" s="77"/>
      <c r="AJS57" s="77"/>
      <c r="AJT57" s="77"/>
      <c r="AJU57" s="77"/>
      <c r="AJV57" s="77"/>
      <c r="AJW57" s="77"/>
      <c r="AJX57" s="77"/>
      <c r="AJY57" s="77"/>
      <c r="AJZ57" s="77"/>
      <c r="AKA57" s="77"/>
      <c r="AKB57" s="77"/>
      <c r="AKC57" s="77"/>
      <c r="AKD57" s="77"/>
      <c r="AKE57" s="77"/>
      <c r="AKF57" s="77"/>
      <c r="AKG57" s="77"/>
      <c r="AKH57" s="77"/>
      <c r="AKI57" s="77"/>
      <c r="AKJ57" s="77"/>
      <c r="AKK57" s="77"/>
      <c r="AKL57" s="77"/>
      <c r="AKM57" s="77"/>
      <c r="AKN57" s="77"/>
      <c r="AKO57" s="77"/>
      <c r="AKP57" s="77"/>
      <c r="AKQ57" s="77"/>
      <c r="AKR57" s="77"/>
      <c r="AKS57" s="77"/>
      <c r="AKT57" s="77"/>
      <c r="AKU57" s="77"/>
      <c r="AKV57" s="77"/>
      <c r="AKW57" s="77"/>
      <c r="AKX57" s="77"/>
      <c r="AKY57" s="77"/>
      <c r="AKZ57" s="77"/>
      <c r="ALA57" s="77"/>
      <c r="ALB57" s="77"/>
      <c r="ALC57" s="77"/>
      <c r="ALD57" s="77"/>
      <c r="ALE57" s="77"/>
      <c r="ALF57" s="77"/>
      <c r="ALG57" s="77"/>
      <c r="ALH57" s="77"/>
      <c r="ALI57" s="77"/>
      <c r="ALJ57" s="77"/>
      <c r="ALK57" s="77"/>
      <c r="ALL57" s="77"/>
      <c r="ALM57" s="77"/>
      <c r="ALN57" s="77"/>
      <c r="ALO57" s="77"/>
      <c r="ALP57" s="77"/>
      <c r="ALQ57" s="77"/>
      <c r="ALR57" s="77"/>
      <c r="ALS57" s="77"/>
      <c r="ALT57" s="77"/>
      <c r="ALU57" s="77"/>
      <c r="ALV57" s="77"/>
      <c r="ALW57" s="77"/>
      <c r="ALX57" s="77"/>
      <c r="ALY57" s="77"/>
      <c r="ALZ57" s="77"/>
      <c r="AMA57" s="77"/>
      <c r="AMB57" s="77"/>
      <c r="AMC57" s="77"/>
      <c r="AMD57" s="77"/>
      <c r="AME57" s="77"/>
      <c r="AMF57" s="77"/>
      <c r="AMG57" s="77"/>
      <c r="AMH57" s="77"/>
      <c r="AMI57" s="77"/>
      <c r="AMJ57" s="77"/>
      <c r="AMK57" s="77"/>
      <c r="AML57" s="77"/>
      <c r="AMM57" s="77"/>
      <c r="AMN57" s="77"/>
      <c r="AMO57" s="77"/>
      <c r="AMP57" s="77"/>
      <c r="AMQ57" s="77"/>
      <c r="AMR57" s="77"/>
      <c r="AMS57" s="77"/>
      <c r="AMT57" s="77"/>
      <c r="AMU57" s="77"/>
      <c r="AMV57" s="77"/>
      <c r="AMW57" s="77"/>
      <c r="AMX57" s="77"/>
      <c r="AMY57" s="77"/>
      <c r="AMZ57" s="77"/>
      <c r="ANA57" s="77"/>
      <c r="ANB57" s="77"/>
      <c r="ANC57" s="77"/>
      <c r="AND57" s="77"/>
      <c r="ANE57" s="77"/>
      <c r="ANF57" s="77"/>
      <c r="ANG57" s="77"/>
      <c r="ANH57" s="77"/>
      <c r="ANI57" s="77"/>
      <c r="ANJ57" s="77"/>
      <c r="ANK57" s="77"/>
      <c r="ANL57" s="77"/>
      <c r="ANM57" s="77"/>
      <c r="ANN57" s="77"/>
      <c r="ANO57" s="77"/>
      <c r="ANP57" s="77"/>
      <c r="ANQ57" s="77"/>
      <c r="ANR57" s="77"/>
      <c r="ANS57" s="77"/>
      <c r="ANT57" s="77"/>
      <c r="ANU57" s="77"/>
      <c r="ANV57" s="77"/>
      <c r="ANW57" s="77"/>
      <c r="ANX57" s="77"/>
      <c r="ANY57" s="77"/>
      <c r="ANZ57" s="77"/>
      <c r="AOA57" s="77"/>
      <c r="AOB57" s="77"/>
      <c r="AOC57" s="77"/>
      <c r="AOD57" s="77"/>
      <c r="AOE57" s="77"/>
      <c r="AOF57" s="77"/>
      <c r="AOG57" s="77"/>
      <c r="AOH57" s="77"/>
      <c r="AOI57" s="77"/>
      <c r="AOJ57" s="77"/>
      <c r="AOK57" s="77"/>
      <c r="AOL57" s="77"/>
      <c r="AOM57" s="77"/>
      <c r="AON57" s="77"/>
      <c r="AOO57" s="77"/>
      <c r="AOP57" s="77"/>
      <c r="AOQ57" s="77"/>
      <c r="AOR57" s="77"/>
      <c r="AOS57" s="77"/>
      <c r="AOT57" s="77"/>
      <c r="AOU57" s="77"/>
      <c r="AOV57" s="77"/>
      <c r="AOW57" s="77"/>
      <c r="AOX57" s="77"/>
      <c r="AOY57" s="77"/>
      <c r="AOZ57" s="77"/>
      <c r="APA57" s="77"/>
      <c r="APB57" s="77"/>
      <c r="APC57" s="77"/>
      <c r="APD57" s="77"/>
      <c r="APE57" s="77"/>
      <c r="APF57" s="77"/>
      <c r="APG57" s="77"/>
      <c r="APH57" s="77"/>
      <c r="API57" s="77"/>
      <c r="APJ57" s="77"/>
      <c r="APK57" s="77"/>
      <c r="APL57" s="77"/>
      <c r="APM57" s="77"/>
      <c r="APN57" s="77"/>
      <c r="APO57" s="77"/>
      <c r="APP57" s="77"/>
      <c r="APQ57" s="77"/>
      <c r="APR57" s="77"/>
      <c r="APS57" s="77"/>
      <c r="APT57" s="77"/>
      <c r="APU57" s="77"/>
      <c r="APV57" s="77"/>
      <c r="APW57" s="77"/>
      <c r="APX57" s="77"/>
      <c r="APY57" s="77"/>
      <c r="APZ57" s="77"/>
      <c r="AQA57" s="77"/>
      <c r="AQB57" s="77"/>
      <c r="AQC57" s="77"/>
      <c r="AQD57" s="77"/>
      <c r="AQE57" s="77"/>
      <c r="AQF57" s="77"/>
      <c r="AQG57" s="77"/>
      <c r="AQH57" s="77"/>
      <c r="AQI57" s="77"/>
      <c r="AQJ57" s="77"/>
      <c r="AQK57" s="77"/>
      <c r="AQL57" s="77"/>
      <c r="AQM57" s="77"/>
      <c r="AQN57" s="77"/>
      <c r="AQO57" s="77"/>
      <c r="AQP57" s="77"/>
      <c r="AQQ57" s="77"/>
      <c r="AQR57" s="77"/>
      <c r="AQS57" s="77"/>
      <c r="AQT57" s="77"/>
      <c r="AQU57" s="77"/>
      <c r="AQV57" s="77"/>
      <c r="AQW57" s="77"/>
      <c r="AQX57" s="77"/>
      <c r="AQY57" s="77"/>
      <c r="AQZ57" s="77"/>
      <c r="ARA57" s="77"/>
      <c r="ARB57" s="77"/>
      <c r="ARC57" s="77"/>
      <c r="ARD57" s="77"/>
      <c r="ARE57" s="77"/>
      <c r="ARF57" s="77"/>
      <c r="ARG57" s="77"/>
      <c r="ARH57" s="77"/>
      <c r="ARI57" s="77"/>
      <c r="ARJ57" s="77"/>
      <c r="ARK57" s="77"/>
      <c r="ARL57" s="77"/>
      <c r="ARM57" s="77"/>
      <c r="ARN57" s="77"/>
      <c r="ARO57" s="77"/>
      <c r="ARP57" s="77"/>
      <c r="ARQ57" s="77"/>
      <c r="ARR57" s="77"/>
      <c r="ARS57" s="77"/>
      <c r="ART57" s="77"/>
      <c r="ARU57" s="77"/>
      <c r="ARV57" s="77"/>
      <c r="ARW57" s="77"/>
      <c r="ARX57" s="77"/>
      <c r="ARY57" s="77"/>
      <c r="ARZ57" s="77"/>
      <c r="ASA57" s="77"/>
      <c r="ASB57" s="77"/>
      <c r="ASC57" s="77"/>
      <c r="ASD57" s="77"/>
      <c r="ASE57" s="77"/>
      <c r="ASF57" s="77"/>
      <c r="ASG57" s="77"/>
      <c r="ASH57" s="77"/>
      <c r="ASI57" s="77"/>
      <c r="ASJ57" s="77"/>
      <c r="ASK57" s="77"/>
      <c r="ASL57" s="77"/>
      <c r="ASM57" s="77"/>
      <c r="ASN57" s="77"/>
      <c r="ASO57" s="77"/>
      <c r="ASP57" s="77"/>
      <c r="ASQ57" s="77"/>
      <c r="ASR57" s="77"/>
      <c r="ASS57" s="77"/>
      <c r="AST57" s="77"/>
      <c r="ASU57" s="77"/>
      <c r="ASV57" s="77"/>
      <c r="ASW57" s="77"/>
      <c r="ASX57" s="77"/>
      <c r="ASY57" s="77"/>
      <c r="ASZ57" s="77"/>
      <c r="ATA57" s="77"/>
      <c r="ATB57" s="77"/>
      <c r="ATC57" s="77"/>
      <c r="ATD57" s="77"/>
      <c r="ATE57" s="77"/>
      <c r="ATF57" s="77"/>
      <c r="ATG57" s="77"/>
      <c r="ATH57" s="77"/>
      <c r="ATI57" s="77"/>
      <c r="ATJ57" s="77"/>
      <c r="ATK57" s="77"/>
      <c r="ATL57" s="77"/>
      <c r="ATM57" s="77"/>
      <c r="ATN57" s="77"/>
      <c r="ATO57" s="77"/>
      <c r="ATP57" s="77"/>
      <c r="ATQ57" s="77"/>
      <c r="ATR57" s="77"/>
      <c r="ATS57" s="77"/>
      <c r="ATT57" s="77"/>
      <c r="ATU57" s="77"/>
      <c r="ATV57" s="77"/>
      <c r="ATW57" s="77"/>
      <c r="ATX57" s="77"/>
      <c r="ATY57" s="77"/>
      <c r="ATZ57" s="77"/>
      <c r="AUA57" s="77"/>
      <c r="AUB57" s="77"/>
      <c r="AUC57" s="77"/>
      <c r="AUD57" s="77"/>
      <c r="AUE57" s="77"/>
      <c r="AUF57" s="77"/>
      <c r="AUG57" s="77"/>
      <c r="AUH57" s="77"/>
      <c r="AUI57" s="77"/>
      <c r="AUJ57" s="77"/>
      <c r="AUK57" s="77"/>
      <c r="AUL57" s="77"/>
      <c r="AUM57" s="77"/>
      <c r="AUN57" s="77"/>
      <c r="AUO57" s="77"/>
      <c r="AUP57" s="77"/>
      <c r="AUQ57" s="77"/>
      <c r="AUR57" s="77"/>
      <c r="AUS57" s="77"/>
      <c r="AUT57" s="77"/>
      <c r="AUU57" s="77"/>
      <c r="AUV57" s="77"/>
      <c r="AUW57" s="77"/>
      <c r="AUX57" s="77"/>
      <c r="AUY57" s="77"/>
      <c r="AUZ57" s="77"/>
      <c r="AVA57" s="77"/>
      <c r="AVB57" s="77"/>
      <c r="AVC57" s="77"/>
      <c r="AVD57" s="77"/>
      <c r="AVE57" s="77"/>
      <c r="AVF57" s="77"/>
      <c r="AVG57" s="77"/>
      <c r="AVH57" s="77"/>
      <c r="AVI57" s="77"/>
      <c r="AVJ57" s="77"/>
      <c r="AVK57" s="77"/>
      <c r="AVL57" s="77"/>
      <c r="AVM57" s="77"/>
      <c r="AVN57" s="77"/>
      <c r="AVO57" s="77"/>
      <c r="AVP57" s="77"/>
      <c r="AVQ57" s="77"/>
      <c r="AVR57" s="77"/>
      <c r="AVS57" s="77"/>
      <c r="AVT57" s="77"/>
      <c r="AVU57" s="77"/>
      <c r="AVV57" s="77"/>
      <c r="AVW57" s="77"/>
      <c r="AVX57" s="77"/>
      <c r="AVY57" s="77"/>
      <c r="AVZ57" s="77"/>
      <c r="AWA57" s="77"/>
      <c r="AWB57" s="77"/>
      <c r="AWC57" s="77"/>
      <c r="AWD57" s="77"/>
      <c r="AWE57" s="77"/>
      <c r="AWF57" s="77"/>
      <c r="AWG57" s="77"/>
      <c r="AWH57" s="77"/>
      <c r="AWI57" s="77"/>
      <c r="AWJ57" s="77"/>
      <c r="AWK57" s="77"/>
      <c r="AWL57" s="77"/>
      <c r="AWM57" s="77"/>
      <c r="AWN57" s="77"/>
      <c r="AWO57" s="77"/>
      <c r="AWP57" s="77"/>
      <c r="AWQ57" s="77"/>
      <c r="AWR57" s="77"/>
      <c r="AWS57" s="77"/>
      <c r="AWT57" s="77"/>
      <c r="AWU57" s="77"/>
      <c r="AWV57" s="77"/>
      <c r="AWW57" s="77"/>
      <c r="AWX57" s="77"/>
      <c r="AWY57" s="77"/>
      <c r="AWZ57" s="77"/>
      <c r="AXA57" s="77"/>
      <c r="AXB57" s="77"/>
      <c r="AXC57" s="77"/>
      <c r="AXD57" s="77"/>
      <c r="AXE57" s="77"/>
      <c r="AXF57" s="77"/>
      <c r="AXG57" s="77"/>
      <c r="AXH57" s="77"/>
      <c r="AXI57" s="77"/>
      <c r="AXJ57" s="77"/>
      <c r="AXK57" s="77"/>
      <c r="AXL57" s="77"/>
      <c r="AXM57" s="77"/>
      <c r="AXN57" s="77"/>
      <c r="AXO57" s="77"/>
      <c r="AXP57" s="77"/>
      <c r="AXQ57" s="77"/>
      <c r="AXR57" s="77"/>
      <c r="AXS57" s="77"/>
      <c r="AXT57" s="77"/>
      <c r="AXU57" s="77"/>
      <c r="AXV57" s="77"/>
      <c r="AXW57" s="77"/>
      <c r="AXX57" s="77"/>
      <c r="AXY57" s="77"/>
      <c r="AXZ57" s="77"/>
      <c r="AYA57" s="77"/>
      <c r="AYB57" s="77"/>
      <c r="AYC57" s="77"/>
      <c r="AYD57" s="77"/>
      <c r="AYE57" s="77"/>
      <c r="AYF57" s="77"/>
      <c r="AYG57" s="77"/>
      <c r="AYH57" s="77"/>
      <c r="AYI57" s="77"/>
      <c r="AYJ57" s="77"/>
      <c r="AYK57" s="77"/>
      <c r="AYL57" s="77"/>
      <c r="AYM57" s="77"/>
      <c r="AYN57" s="77"/>
      <c r="AYO57" s="77"/>
      <c r="AYP57" s="77"/>
      <c r="AYQ57" s="77"/>
      <c r="AYR57" s="77"/>
      <c r="AYS57" s="77"/>
      <c r="AYT57" s="77"/>
      <c r="AYU57" s="77"/>
      <c r="AYV57" s="77"/>
      <c r="AYW57" s="77"/>
      <c r="AYX57" s="77"/>
      <c r="AYY57" s="77"/>
      <c r="AYZ57" s="77"/>
      <c r="AZA57" s="77"/>
      <c r="AZB57" s="77"/>
      <c r="AZC57" s="77"/>
      <c r="AZD57" s="77"/>
      <c r="AZE57" s="77"/>
      <c r="AZF57" s="77"/>
      <c r="AZG57" s="77"/>
      <c r="AZH57" s="77"/>
      <c r="AZI57" s="77"/>
      <c r="AZJ57" s="77"/>
      <c r="AZK57" s="77"/>
      <c r="AZL57" s="77"/>
      <c r="AZM57" s="77"/>
      <c r="AZN57" s="77"/>
      <c r="AZO57" s="77"/>
      <c r="AZP57" s="77"/>
      <c r="AZQ57" s="77"/>
      <c r="AZR57" s="77"/>
      <c r="AZS57" s="77"/>
      <c r="AZT57" s="77"/>
      <c r="AZU57" s="77"/>
      <c r="AZV57" s="77"/>
      <c r="AZW57" s="77"/>
      <c r="AZX57" s="77"/>
      <c r="AZY57" s="77"/>
      <c r="AZZ57" s="77"/>
      <c r="BAA57" s="77"/>
      <c r="BAB57" s="77"/>
      <c r="BAC57" s="77"/>
      <c r="BAD57" s="77"/>
      <c r="BAE57" s="77"/>
      <c r="BAF57" s="77"/>
      <c r="BAG57" s="77"/>
      <c r="BAH57" s="77"/>
      <c r="BAI57" s="77"/>
      <c r="BAJ57" s="77"/>
      <c r="BAK57" s="77"/>
      <c r="BAL57" s="77"/>
      <c r="BAM57" s="77"/>
      <c r="BAN57" s="77"/>
      <c r="BAO57" s="77"/>
      <c r="BAP57" s="77"/>
      <c r="BAQ57" s="77"/>
      <c r="BAR57" s="77"/>
      <c r="BAS57" s="77"/>
      <c r="BAT57" s="77"/>
      <c r="BAU57" s="77"/>
      <c r="BAV57" s="77"/>
      <c r="BAW57" s="77"/>
      <c r="BAX57" s="77"/>
      <c r="BAY57" s="77"/>
      <c r="BAZ57" s="77"/>
      <c r="BBA57" s="77"/>
      <c r="BBB57" s="77"/>
      <c r="BBC57" s="77"/>
      <c r="BBD57" s="77"/>
      <c r="BBE57" s="77"/>
      <c r="BBF57" s="77"/>
      <c r="BBG57" s="77"/>
      <c r="BBH57" s="77"/>
      <c r="BBI57" s="77"/>
      <c r="BBJ57" s="77"/>
      <c r="BBK57" s="77"/>
      <c r="BBL57" s="77"/>
      <c r="BBM57" s="77"/>
      <c r="BBN57" s="77"/>
      <c r="BBO57" s="77"/>
      <c r="BBP57" s="77"/>
      <c r="BBQ57" s="77"/>
      <c r="BBR57" s="77"/>
      <c r="BBS57" s="77"/>
      <c r="BBT57" s="77"/>
      <c r="BBU57" s="77"/>
      <c r="BBV57" s="77"/>
      <c r="BBW57" s="77"/>
      <c r="BBX57" s="77"/>
      <c r="BBY57" s="77"/>
      <c r="BBZ57" s="77"/>
      <c r="BCA57" s="77"/>
      <c r="BCB57" s="77"/>
      <c r="BCC57" s="77"/>
      <c r="BCD57" s="77"/>
      <c r="BCE57" s="77"/>
      <c r="BCF57" s="77"/>
      <c r="BCG57" s="77"/>
      <c r="BCH57" s="77"/>
      <c r="BCI57" s="77"/>
      <c r="BCJ57" s="77"/>
      <c r="BCK57" s="77"/>
      <c r="BCL57" s="77"/>
      <c r="BCM57" s="77"/>
      <c r="BCN57" s="77"/>
      <c r="BCO57" s="77"/>
      <c r="BCP57" s="77"/>
      <c r="BCQ57" s="77"/>
      <c r="BCR57" s="77"/>
      <c r="BCS57" s="77"/>
      <c r="BCT57" s="77"/>
      <c r="BCU57" s="77"/>
      <c r="BCV57" s="77"/>
      <c r="BCW57" s="77"/>
      <c r="BCX57" s="77"/>
      <c r="BCY57" s="77"/>
      <c r="BCZ57" s="77"/>
      <c r="BDA57" s="77"/>
      <c r="BDB57" s="77"/>
      <c r="BDC57" s="77"/>
      <c r="BDD57" s="77"/>
      <c r="BDE57" s="77"/>
      <c r="BDF57" s="77"/>
      <c r="BDG57" s="77"/>
      <c r="BDH57" s="77"/>
      <c r="BDI57" s="77"/>
      <c r="BDJ57" s="77"/>
      <c r="BDK57" s="77"/>
      <c r="BDL57" s="77"/>
      <c r="BDM57" s="77"/>
      <c r="BDN57" s="77"/>
      <c r="BDO57" s="77"/>
      <c r="BDP57" s="77"/>
      <c r="BDQ57" s="77"/>
      <c r="BDR57" s="77"/>
      <c r="BDS57" s="77"/>
      <c r="BDT57" s="77"/>
      <c r="BDU57" s="77"/>
      <c r="BDV57" s="77"/>
      <c r="BDW57" s="77"/>
      <c r="BDX57" s="77"/>
      <c r="BDY57" s="77"/>
      <c r="BDZ57" s="77"/>
      <c r="BEA57" s="77"/>
      <c r="BEB57" s="77"/>
      <c r="BEC57" s="77"/>
      <c r="BED57" s="77"/>
      <c r="BEE57" s="77"/>
      <c r="BEF57" s="77"/>
      <c r="BEG57" s="77"/>
      <c r="BEH57" s="77"/>
      <c r="BEI57" s="77"/>
      <c r="BEJ57" s="77"/>
      <c r="BEK57" s="77"/>
      <c r="BEL57" s="77"/>
      <c r="BEM57" s="77"/>
      <c r="BEN57" s="77"/>
      <c r="BEO57" s="77"/>
      <c r="BEP57" s="77"/>
      <c r="BEQ57" s="77"/>
      <c r="BER57" s="77"/>
      <c r="BES57" s="77"/>
      <c r="BET57" s="77"/>
      <c r="BEU57" s="77"/>
      <c r="BEV57" s="77"/>
      <c r="BEW57" s="77"/>
      <c r="BEX57" s="77"/>
      <c r="BEY57" s="77"/>
      <c r="BEZ57" s="77"/>
      <c r="BFA57" s="77"/>
      <c r="BFB57" s="77"/>
      <c r="BFC57" s="77"/>
      <c r="BFD57" s="77"/>
      <c r="BFE57" s="77"/>
      <c r="BFF57" s="77"/>
      <c r="BFG57" s="77"/>
      <c r="BFH57" s="77"/>
      <c r="BFI57" s="77"/>
      <c r="BFJ57" s="77"/>
      <c r="BFK57" s="77"/>
      <c r="BFL57" s="77"/>
      <c r="BFM57" s="77"/>
      <c r="BFN57" s="77"/>
      <c r="BFO57" s="77"/>
      <c r="BFP57" s="77"/>
      <c r="BFQ57" s="77"/>
      <c r="BFR57" s="77"/>
      <c r="BFS57" s="77"/>
      <c r="BFT57" s="77"/>
      <c r="BFU57" s="77"/>
      <c r="BFV57" s="77"/>
      <c r="BFW57" s="77"/>
      <c r="BFX57" s="77"/>
      <c r="BFY57" s="77"/>
      <c r="BFZ57" s="77"/>
      <c r="BGA57" s="77"/>
      <c r="BGB57" s="77"/>
      <c r="BGC57" s="77"/>
      <c r="BGD57" s="77"/>
      <c r="BGE57" s="77"/>
      <c r="BGF57" s="77"/>
      <c r="BGG57" s="77"/>
      <c r="BGH57" s="77"/>
      <c r="BGI57" s="77"/>
      <c r="BGJ57" s="77"/>
      <c r="BGK57" s="77"/>
      <c r="BGL57" s="77"/>
      <c r="BGM57" s="77"/>
      <c r="BGN57" s="77"/>
      <c r="BGO57" s="77"/>
      <c r="BGP57" s="77"/>
      <c r="BGQ57" s="77"/>
      <c r="BGR57" s="77"/>
      <c r="BGS57" s="77"/>
      <c r="BGT57" s="77"/>
      <c r="BGU57" s="77"/>
      <c r="BGV57" s="77"/>
      <c r="BGW57" s="77"/>
      <c r="BGX57" s="77"/>
      <c r="BGY57" s="77"/>
      <c r="BGZ57" s="77"/>
      <c r="BHA57" s="77"/>
      <c r="BHB57" s="77"/>
      <c r="BHC57" s="77"/>
      <c r="BHD57" s="77"/>
      <c r="BHE57" s="77"/>
      <c r="BHF57" s="77"/>
      <c r="BHG57" s="77"/>
      <c r="BHH57" s="77"/>
      <c r="BHI57" s="77"/>
      <c r="BHJ57" s="77"/>
      <c r="BHK57" s="77"/>
      <c r="BHL57" s="77"/>
      <c r="BHM57" s="77"/>
      <c r="BHN57" s="77"/>
      <c r="BHO57" s="77"/>
      <c r="BHP57" s="77"/>
      <c r="BHQ57" s="77"/>
      <c r="BHR57" s="77"/>
      <c r="BHS57" s="77"/>
      <c r="BHT57" s="77"/>
      <c r="BHU57" s="77"/>
      <c r="BHV57" s="77"/>
      <c r="BHW57" s="77"/>
      <c r="BHX57" s="77"/>
      <c r="BHY57" s="77"/>
      <c r="BHZ57" s="77"/>
      <c r="BIA57" s="77"/>
      <c r="BIB57" s="77"/>
      <c r="BIC57" s="77"/>
      <c r="BID57" s="77"/>
      <c r="BIE57" s="77"/>
      <c r="BIF57" s="77"/>
      <c r="BIG57" s="77"/>
      <c r="BIH57" s="77"/>
      <c r="BII57" s="77"/>
      <c r="BIJ57" s="77"/>
      <c r="BIK57" s="77"/>
      <c r="BIL57" s="77"/>
      <c r="BIM57" s="77"/>
      <c r="BIN57" s="77"/>
      <c r="BIO57" s="77"/>
      <c r="BIP57" s="77"/>
      <c r="BIQ57" s="77"/>
      <c r="BIR57" s="77"/>
      <c r="BIS57" s="77"/>
      <c r="BIT57" s="77"/>
      <c r="BIU57" s="77"/>
      <c r="BIV57" s="77"/>
      <c r="BIW57" s="77"/>
      <c r="BIX57" s="77"/>
      <c r="BIY57" s="77"/>
      <c r="BIZ57" s="77"/>
      <c r="BJA57" s="77"/>
      <c r="BJB57" s="77"/>
      <c r="BJC57" s="77"/>
      <c r="BJD57" s="77"/>
      <c r="BJE57" s="77"/>
      <c r="BJF57" s="77"/>
      <c r="BJG57" s="77"/>
      <c r="BJH57" s="77"/>
      <c r="BJI57" s="77"/>
      <c r="BJJ57" s="77"/>
      <c r="BJK57" s="77"/>
      <c r="BJL57" s="77"/>
      <c r="BJM57" s="77"/>
      <c r="BJN57" s="77"/>
      <c r="BJO57" s="77"/>
      <c r="BJP57" s="77"/>
      <c r="BJQ57" s="77"/>
      <c r="BJR57" s="77"/>
      <c r="BJS57" s="77"/>
      <c r="BJT57" s="77"/>
      <c r="BJU57" s="77"/>
      <c r="BJV57" s="77"/>
      <c r="BJW57" s="77"/>
      <c r="BJX57" s="77"/>
      <c r="BJY57" s="77"/>
      <c r="BJZ57" s="77"/>
      <c r="BKA57" s="77"/>
      <c r="BKB57" s="77"/>
      <c r="BKC57" s="77"/>
      <c r="BKD57" s="77"/>
      <c r="BKE57" s="77"/>
      <c r="BKF57" s="77"/>
      <c r="BKG57" s="77"/>
      <c r="BKH57" s="77"/>
      <c r="BKI57" s="77"/>
      <c r="BKJ57" s="77"/>
      <c r="BKK57" s="77"/>
      <c r="BKL57" s="77"/>
      <c r="BKM57" s="77"/>
      <c r="BKN57" s="77"/>
      <c r="BKO57" s="77"/>
      <c r="BKP57" s="77"/>
      <c r="BKQ57" s="77"/>
      <c r="BKR57" s="77"/>
      <c r="BKS57" s="77"/>
      <c r="BKT57" s="77"/>
      <c r="BKU57" s="77"/>
      <c r="BKV57" s="77"/>
      <c r="BKW57" s="77"/>
      <c r="BKX57" s="77"/>
      <c r="BKY57" s="77"/>
      <c r="BKZ57" s="77"/>
      <c r="BLA57" s="77"/>
      <c r="BLB57" s="77"/>
      <c r="BLC57" s="77"/>
      <c r="BLD57" s="77"/>
      <c r="BLE57" s="77"/>
      <c r="BLF57" s="77"/>
      <c r="BLG57" s="77"/>
      <c r="BLH57" s="77"/>
      <c r="BLI57" s="77"/>
      <c r="BLJ57" s="77"/>
      <c r="BLK57" s="77"/>
      <c r="BLL57" s="77"/>
      <c r="BLM57" s="77"/>
      <c r="BLN57" s="77"/>
      <c r="BLO57" s="77"/>
      <c r="BLP57" s="77"/>
      <c r="BLQ57" s="77"/>
      <c r="BLR57" s="77"/>
      <c r="BLS57" s="77"/>
      <c r="BLT57" s="77"/>
      <c r="BLU57" s="77"/>
      <c r="BLV57" s="77"/>
      <c r="BLW57" s="77"/>
      <c r="BLX57" s="77"/>
      <c r="BLY57" s="77"/>
      <c r="BLZ57" s="77"/>
      <c r="BMA57" s="77"/>
      <c r="BMB57" s="77"/>
      <c r="BMC57" s="77"/>
      <c r="BMD57" s="77"/>
      <c r="BME57" s="77"/>
      <c r="BMF57" s="77"/>
      <c r="BMG57" s="77"/>
      <c r="BMH57" s="77"/>
      <c r="BMI57" s="77"/>
      <c r="BMJ57" s="77"/>
      <c r="BMK57" s="77"/>
      <c r="BML57" s="77"/>
      <c r="BMM57" s="77"/>
      <c r="BMN57" s="77"/>
      <c r="BMO57" s="77"/>
      <c r="BMP57" s="77"/>
      <c r="BMQ57" s="77"/>
      <c r="BMR57" s="77"/>
      <c r="BMS57" s="77"/>
      <c r="BMT57" s="77"/>
      <c r="BMU57" s="77"/>
      <c r="BMV57" s="77"/>
      <c r="BMW57" s="77"/>
      <c r="BMX57" s="77"/>
      <c r="BMY57" s="77"/>
      <c r="BMZ57" s="77"/>
      <c r="BNA57" s="77"/>
      <c r="BNB57" s="77"/>
      <c r="BNC57" s="77"/>
      <c r="BND57" s="77"/>
      <c r="BNE57" s="77"/>
      <c r="BNF57" s="77"/>
      <c r="BNG57" s="77"/>
      <c r="BNH57" s="77"/>
      <c r="BNI57" s="77"/>
      <c r="BNJ57" s="77"/>
      <c r="BNK57" s="77"/>
      <c r="BNL57" s="77"/>
      <c r="BNM57" s="77"/>
      <c r="BNN57" s="77"/>
      <c r="BNO57" s="77"/>
      <c r="BNP57" s="77"/>
      <c r="BNQ57" s="77"/>
      <c r="BNR57" s="77"/>
      <c r="BNS57" s="77"/>
      <c r="BNT57" s="77"/>
      <c r="BNU57" s="77"/>
      <c r="BNV57" s="77"/>
      <c r="BNW57" s="77"/>
      <c r="BNX57" s="77"/>
      <c r="BNY57" s="77"/>
      <c r="BNZ57" s="77"/>
      <c r="BOA57" s="77"/>
      <c r="BOB57" s="77"/>
      <c r="BOC57" s="77"/>
      <c r="BOD57" s="77"/>
      <c r="BOE57" s="77"/>
      <c r="BOF57" s="77"/>
      <c r="BOG57" s="77"/>
      <c r="BOH57" s="77"/>
      <c r="BOI57" s="77"/>
      <c r="BOJ57" s="77"/>
      <c r="BOK57" s="77"/>
      <c r="BOL57" s="77"/>
      <c r="BOM57" s="77"/>
      <c r="BON57" s="77"/>
      <c r="BOO57" s="77"/>
      <c r="BOP57" s="77"/>
      <c r="BOQ57" s="77"/>
      <c r="BOR57" s="77"/>
      <c r="BOS57" s="77"/>
      <c r="BOT57" s="77"/>
      <c r="BOU57" s="77"/>
      <c r="BOV57" s="77"/>
      <c r="BOW57" s="77"/>
      <c r="BOX57" s="77"/>
      <c r="BOY57" s="77"/>
      <c r="BOZ57" s="77"/>
      <c r="BPA57" s="77"/>
      <c r="BPB57" s="77"/>
      <c r="BPC57" s="77"/>
      <c r="BPD57" s="77"/>
      <c r="BPE57" s="77"/>
      <c r="BPF57" s="77"/>
      <c r="BPG57" s="77"/>
      <c r="BPH57" s="77"/>
      <c r="BPI57" s="77"/>
      <c r="BPJ57" s="77"/>
      <c r="BPK57" s="77"/>
      <c r="BPL57" s="77"/>
      <c r="BPM57" s="77"/>
      <c r="BPN57" s="77"/>
      <c r="BPO57" s="77"/>
      <c r="BPP57" s="77"/>
      <c r="BPQ57" s="77"/>
      <c r="BPR57" s="77"/>
      <c r="BPS57" s="77"/>
      <c r="BPT57" s="77"/>
      <c r="BPU57" s="77"/>
      <c r="BPV57" s="77"/>
      <c r="BPW57" s="77"/>
      <c r="BPX57" s="77"/>
      <c r="BPY57" s="77"/>
      <c r="BPZ57" s="77"/>
      <c r="BQA57" s="77"/>
      <c r="BQB57" s="77"/>
      <c r="BQC57" s="77"/>
      <c r="BQD57" s="77"/>
      <c r="BQE57" s="77"/>
      <c r="BQF57" s="77"/>
      <c r="BQG57" s="77"/>
      <c r="BQH57" s="77"/>
      <c r="BQI57" s="77"/>
      <c r="BQJ57" s="77"/>
      <c r="BQK57" s="77"/>
      <c r="BQL57" s="77"/>
      <c r="BQM57" s="77"/>
      <c r="BQN57" s="77"/>
      <c r="BQO57" s="77"/>
      <c r="BQP57" s="77"/>
      <c r="BQQ57" s="77"/>
      <c r="BQR57" s="77"/>
      <c r="BQS57" s="77"/>
      <c r="BQT57" s="77"/>
      <c r="BQU57" s="77"/>
      <c r="BQV57" s="77"/>
      <c r="BQW57" s="77"/>
      <c r="BQX57" s="77"/>
      <c r="BQY57" s="77"/>
      <c r="BQZ57" s="77"/>
      <c r="BRA57" s="77"/>
      <c r="BRB57" s="77"/>
      <c r="BRC57" s="77"/>
      <c r="BRD57" s="77"/>
      <c r="BRE57" s="77"/>
      <c r="BRF57" s="77"/>
      <c r="BRG57" s="77"/>
      <c r="BRH57" s="77"/>
      <c r="BRI57" s="77"/>
      <c r="BRJ57" s="77"/>
      <c r="BRK57" s="77"/>
      <c r="BRL57" s="77"/>
      <c r="BRM57" s="77"/>
      <c r="BRN57" s="77"/>
      <c r="BRO57" s="77"/>
      <c r="BRP57" s="77"/>
      <c r="BRQ57" s="77"/>
      <c r="BRR57" s="77"/>
      <c r="BRS57" s="77"/>
      <c r="BRT57" s="77"/>
      <c r="BRU57" s="77"/>
      <c r="BRV57" s="77"/>
      <c r="BRW57" s="77"/>
      <c r="BRX57" s="77"/>
      <c r="BRY57" s="77"/>
      <c r="BRZ57" s="77"/>
      <c r="BSA57" s="77"/>
      <c r="BSB57" s="77"/>
      <c r="BSC57" s="77"/>
      <c r="BSD57" s="77"/>
      <c r="BSE57" s="77"/>
      <c r="BSF57" s="77"/>
      <c r="BSG57" s="77"/>
      <c r="BSH57" s="77"/>
      <c r="BSI57" s="77"/>
      <c r="BSJ57" s="77"/>
      <c r="BSK57" s="77"/>
      <c r="BSL57" s="77"/>
      <c r="BSM57" s="77"/>
      <c r="BSN57" s="77"/>
      <c r="BSO57" s="77"/>
      <c r="BSP57" s="77"/>
      <c r="BSQ57" s="77"/>
      <c r="BSR57" s="77"/>
      <c r="BSS57" s="77"/>
      <c r="BST57" s="77"/>
      <c r="BSU57" s="77"/>
      <c r="BSV57" s="77"/>
      <c r="BSW57" s="77"/>
      <c r="BSX57" s="77"/>
      <c r="BSY57" s="77"/>
      <c r="BSZ57" s="77"/>
      <c r="BTA57" s="77"/>
      <c r="BTB57" s="77"/>
      <c r="BTC57" s="77"/>
      <c r="BTD57" s="77"/>
      <c r="BTE57" s="77"/>
      <c r="BTF57" s="77"/>
      <c r="BTG57" s="77"/>
      <c r="BTH57" s="77"/>
      <c r="BTI57" s="77"/>
      <c r="BTJ57" s="77"/>
      <c r="BTK57" s="77"/>
      <c r="BTL57" s="77"/>
      <c r="BTM57" s="77"/>
      <c r="BTN57" s="77"/>
      <c r="BTO57" s="77"/>
      <c r="BTP57" s="77"/>
      <c r="BTQ57" s="77"/>
      <c r="BTR57" s="77"/>
      <c r="BTS57" s="77"/>
      <c r="BTT57" s="77"/>
      <c r="BTU57" s="77"/>
      <c r="BTV57" s="77"/>
      <c r="BTW57" s="77"/>
      <c r="BTX57" s="77"/>
      <c r="BTY57" s="77"/>
      <c r="BTZ57" s="77"/>
      <c r="BUA57" s="77"/>
      <c r="BUB57" s="77"/>
      <c r="BUC57" s="77"/>
      <c r="BUD57" s="77"/>
      <c r="BUE57" s="77"/>
      <c r="BUF57" s="77"/>
      <c r="BUG57" s="77"/>
      <c r="BUH57" s="77"/>
      <c r="BUI57" s="77"/>
      <c r="BUJ57" s="77"/>
      <c r="BUK57" s="77"/>
      <c r="BUL57" s="77"/>
      <c r="BUM57" s="77"/>
      <c r="BUN57" s="77"/>
      <c r="BUO57" s="77"/>
      <c r="BUP57" s="77"/>
      <c r="BUQ57" s="77"/>
      <c r="BUR57" s="77"/>
      <c r="BUS57" s="77"/>
      <c r="BUT57" s="77"/>
      <c r="BUU57" s="77"/>
      <c r="BUV57" s="77"/>
      <c r="BUW57" s="77"/>
      <c r="BUX57" s="77"/>
      <c r="BUY57" s="77"/>
      <c r="BUZ57" s="77"/>
      <c r="BVA57" s="77"/>
      <c r="BVB57" s="77"/>
      <c r="BVC57" s="77"/>
      <c r="BVD57" s="77"/>
      <c r="BVE57" s="77"/>
      <c r="BVF57" s="77"/>
      <c r="BVG57" s="77"/>
      <c r="BVH57" s="77"/>
      <c r="BVI57" s="77"/>
      <c r="BVJ57" s="77"/>
      <c r="BVK57" s="77"/>
      <c r="BVL57" s="77"/>
      <c r="BVM57" s="77"/>
      <c r="BVN57" s="77"/>
      <c r="BVO57" s="77"/>
      <c r="BVP57" s="77"/>
      <c r="BVQ57" s="77"/>
      <c r="BVR57" s="77"/>
      <c r="BVS57" s="77"/>
      <c r="BVT57" s="77"/>
      <c r="BVU57" s="77"/>
      <c r="BVV57" s="77"/>
      <c r="BVW57" s="77"/>
      <c r="BVX57" s="77"/>
      <c r="BVY57" s="77"/>
      <c r="BVZ57" s="77"/>
      <c r="BWA57" s="77"/>
      <c r="BWB57" s="77"/>
      <c r="BWC57" s="77"/>
      <c r="BWD57" s="77"/>
      <c r="BWE57" s="77"/>
      <c r="BWF57" s="77"/>
      <c r="BWG57" s="77"/>
      <c r="BWH57" s="77"/>
      <c r="BWI57" s="77"/>
      <c r="BWJ57" s="77"/>
      <c r="BWK57" s="77"/>
      <c r="BWL57" s="77"/>
      <c r="BWM57" s="77"/>
      <c r="BWN57" s="77"/>
      <c r="BWO57" s="77"/>
      <c r="BWP57" s="77"/>
      <c r="BWQ57" s="77"/>
      <c r="BWR57" s="77"/>
      <c r="BWS57" s="77"/>
      <c r="BWT57" s="77"/>
      <c r="BWU57" s="77"/>
      <c r="BWV57" s="77"/>
      <c r="BWW57" s="77"/>
      <c r="BWX57" s="77"/>
      <c r="BWY57" s="77"/>
      <c r="BWZ57" s="77"/>
      <c r="BXA57" s="77"/>
      <c r="BXB57" s="77"/>
      <c r="BXC57" s="77"/>
      <c r="BXD57" s="77"/>
      <c r="BXE57" s="77"/>
      <c r="BXF57" s="77"/>
      <c r="BXG57" s="77"/>
      <c r="BXH57" s="77"/>
      <c r="BXI57" s="77"/>
      <c r="BXJ57" s="77"/>
      <c r="BXK57" s="77"/>
      <c r="BXL57" s="77"/>
      <c r="BXM57" s="77"/>
      <c r="BXN57" s="77"/>
      <c r="BXO57" s="77"/>
      <c r="BXP57" s="77"/>
      <c r="BXQ57" s="77"/>
      <c r="BXR57" s="77"/>
      <c r="BXS57" s="77"/>
      <c r="BXT57" s="77"/>
      <c r="BXU57" s="77"/>
      <c r="BXV57" s="77"/>
      <c r="BXW57" s="77"/>
      <c r="BXX57" s="77"/>
      <c r="BXY57" s="77"/>
      <c r="BXZ57" s="77"/>
      <c r="BYA57" s="77"/>
      <c r="BYB57" s="77"/>
      <c r="BYC57" s="77"/>
      <c r="BYD57" s="77"/>
      <c r="BYE57" s="77"/>
      <c r="BYF57" s="77"/>
      <c r="BYG57" s="77"/>
      <c r="BYH57" s="77"/>
      <c r="BYI57" s="77"/>
      <c r="BYJ57" s="77"/>
      <c r="BYK57" s="77"/>
      <c r="BYL57" s="77"/>
      <c r="BYM57" s="77"/>
      <c r="BYN57" s="77"/>
      <c r="BYO57" s="77"/>
      <c r="BYP57" s="77"/>
      <c r="BYQ57" s="77"/>
      <c r="BYR57" s="77"/>
      <c r="BYS57" s="77"/>
      <c r="BYT57" s="77"/>
      <c r="BYU57" s="77"/>
      <c r="BYV57" s="77"/>
      <c r="BYW57" s="77"/>
      <c r="BYX57" s="77"/>
      <c r="BYY57" s="77"/>
      <c r="BYZ57" s="77"/>
      <c r="BZA57" s="77"/>
      <c r="BZB57" s="77"/>
      <c r="BZC57" s="77"/>
      <c r="BZD57" s="77"/>
      <c r="BZE57" s="77"/>
      <c r="BZF57" s="77"/>
      <c r="BZG57" s="77"/>
      <c r="BZH57" s="77"/>
      <c r="BZI57" s="77"/>
      <c r="BZJ57" s="77"/>
      <c r="BZK57" s="77"/>
      <c r="BZL57" s="77"/>
      <c r="BZM57" s="77"/>
      <c r="BZN57" s="77"/>
      <c r="BZO57" s="77"/>
      <c r="BZP57" s="77"/>
      <c r="BZQ57" s="77"/>
      <c r="BZR57" s="77"/>
      <c r="BZS57" s="77"/>
      <c r="BZT57" s="77"/>
      <c r="BZU57" s="77"/>
      <c r="BZV57" s="77"/>
      <c r="BZW57" s="77"/>
      <c r="BZX57" s="77"/>
      <c r="BZY57" s="77"/>
      <c r="BZZ57" s="77"/>
      <c r="CAA57" s="77"/>
      <c r="CAB57" s="77"/>
      <c r="CAC57" s="77"/>
      <c r="CAD57" s="77"/>
      <c r="CAE57" s="77"/>
      <c r="CAF57" s="77"/>
      <c r="CAG57" s="77"/>
      <c r="CAH57" s="77"/>
      <c r="CAI57" s="77"/>
      <c r="CAJ57" s="77"/>
    </row>
    <row r="58" spans="1:2064" s="7" customFormat="1" ht="15.5">
      <c r="A58" s="77"/>
      <c r="B58" s="304" t="s">
        <v>179</v>
      </c>
      <c r="C58" s="305"/>
      <c r="D58" s="305"/>
      <c r="E58" s="305"/>
      <c r="F58" s="305"/>
      <c r="G58" s="305"/>
      <c r="H58" s="305"/>
      <c r="I58" s="306"/>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c r="FO58" s="77"/>
      <c r="FP58" s="77"/>
      <c r="FQ58" s="77"/>
      <c r="FR58" s="77"/>
      <c r="FS58" s="77"/>
      <c r="FT58" s="77"/>
      <c r="FU58" s="77"/>
      <c r="FV58" s="77"/>
      <c r="FW58" s="77"/>
      <c r="FX58" s="77"/>
      <c r="FY58" s="77"/>
      <c r="FZ58" s="77"/>
      <c r="GA58" s="77"/>
      <c r="GB58" s="77"/>
      <c r="GC58" s="77"/>
      <c r="GD58" s="77"/>
      <c r="GE58" s="77"/>
      <c r="GF58" s="77"/>
      <c r="GG58" s="77"/>
      <c r="GH58" s="77"/>
      <c r="GI58" s="77"/>
      <c r="GJ58" s="77"/>
      <c r="GK58" s="77"/>
      <c r="GL58" s="77"/>
      <c r="GM58" s="77"/>
      <c r="GN58" s="77"/>
      <c r="GO58" s="77"/>
      <c r="GP58" s="77"/>
      <c r="GQ58" s="77"/>
      <c r="GR58" s="77"/>
      <c r="GS58" s="77"/>
      <c r="GT58" s="77"/>
      <c r="GU58" s="77"/>
      <c r="GV58" s="77"/>
      <c r="GW58" s="77"/>
      <c r="GX58" s="77"/>
      <c r="GY58" s="77"/>
      <c r="GZ58" s="77"/>
      <c r="HA58" s="77"/>
      <c r="HB58" s="77"/>
      <c r="HC58" s="77"/>
      <c r="HD58" s="77"/>
      <c r="HE58" s="77"/>
      <c r="HF58" s="77"/>
      <c r="HG58" s="77"/>
      <c r="HH58" s="77"/>
      <c r="HI58" s="77"/>
      <c r="HJ58" s="77"/>
      <c r="HK58" s="77"/>
      <c r="HL58" s="77"/>
      <c r="HM58" s="77"/>
      <c r="HN58" s="77"/>
      <c r="HO58" s="77"/>
      <c r="HP58" s="77"/>
      <c r="HQ58" s="77"/>
      <c r="HR58" s="77"/>
      <c r="HS58" s="77"/>
      <c r="HT58" s="77"/>
      <c r="HU58" s="77"/>
      <c r="HV58" s="77"/>
      <c r="HW58" s="77"/>
      <c r="HX58" s="77"/>
      <c r="HY58" s="77"/>
      <c r="HZ58" s="77"/>
      <c r="IA58" s="77"/>
      <c r="IB58" s="77"/>
      <c r="IC58" s="77"/>
      <c r="ID58" s="77"/>
      <c r="IE58" s="77"/>
      <c r="IF58" s="77"/>
      <c r="IG58" s="77"/>
      <c r="IH58" s="77"/>
      <c r="II58" s="77"/>
      <c r="IJ58" s="77"/>
      <c r="IK58" s="77"/>
      <c r="IL58" s="77"/>
      <c r="IM58" s="77"/>
      <c r="IN58" s="77"/>
      <c r="IO58" s="77"/>
      <c r="IP58" s="77"/>
      <c r="IQ58" s="77"/>
      <c r="IR58" s="77"/>
      <c r="IS58" s="77"/>
      <c r="IT58" s="77"/>
      <c r="IU58" s="77"/>
      <c r="IV58" s="77"/>
      <c r="IW58" s="77"/>
      <c r="IX58" s="77"/>
      <c r="IY58" s="77"/>
      <c r="IZ58" s="77"/>
      <c r="JA58" s="77"/>
      <c r="JB58" s="77"/>
      <c r="JC58" s="77"/>
      <c r="JD58" s="77"/>
      <c r="JE58" s="77"/>
      <c r="JF58" s="77"/>
      <c r="JG58" s="77"/>
      <c r="JH58" s="77"/>
      <c r="JI58" s="77"/>
      <c r="JJ58" s="77"/>
      <c r="JK58" s="77"/>
      <c r="JL58" s="77"/>
      <c r="JM58" s="77"/>
      <c r="JN58" s="77"/>
      <c r="JO58" s="77"/>
      <c r="JP58" s="77"/>
      <c r="JQ58" s="77"/>
      <c r="JR58" s="77"/>
      <c r="JS58" s="77"/>
      <c r="JT58" s="77"/>
      <c r="JU58" s="77"/>
      <c r="JV58" s="77"/>
      <c r="JW58" s="77"/>
      <c r="JX58" s="77"/>
      <c r="JY58" s="77"/>
      <c r="JZ58" s="77"/>
      <c r="KA58" s="77"/>
      <c r="KB58" s="77"/>
      <c r="KC58" s="77"/>
      <c r="KD58" s="77"/>
      <c r="KE58" s="77"/>
      <c r="KF58" s="77"/>
      <c r="KG58" s="77"/>
      <c r="KH58" s="77"/>
      <c r="KI58" s="77"/>
      <c r="KJ58" s="77"/>
      <c r="KK58" s="77"/>
      <c r="KL58" s="77"/>
      <c r="KM58" s="77"/>
      <c r="KN58" s="77"/>
      <c r="KO58" s="77"/>
      <c r="KP58" s="77"/>
      <c r="KQ58" s="77"/>
      <c r="KR58" s="77"/>
      <c r="KS58" s="77"/>
      <c r="KT58" s="77"/>
      <c r="KU58" s="77"/>
      <c r="KV58" s="77"/>
      <c r="KW58" s="77"/>
      <c r="KX58" s="77"/>
      <c r="KY58" s="77"/>
      <c r="KZ58" s="77"/>
      <c r="LA58" s="77"/>
      <c r="LB58" s="77"/>
      <c r="LC58" s="77"/>
      <c r="LD58" s="77"/>
      <c r="LE58" s="77"/>
      <c r="LF58" s="77"/>
      <c r="LG58" s="77"/>
      <c r="LH58" s="77"/>
      <c r="LI58" s="77"/>
      <c r="LJ58" s="77"/>
      <c r="LK58" s="77"/>
      <c r="LL58" s="77"/>
      <c r="LM58" s="77"/>
      <c r="LN58" s="77"/>
      <c r="LO58" s="77"/>
      <c r="LP58" s="77"/>
      <c r="LQ58" s="77"/>
      <c r="LR58" s="77"/>
      <c r="LS58" s="77"/>
      <c r="LT58" s="77"/>
      <c r="LU58" s="77"/>
      <c r="LV58" s="77"/>
      <c r="LW58" s="77"/>
      <c r="LX58" s="77"/>
      <c r="LY58" s="77"/>
      <c r="LZ58" s="77"/>
      <c r="MA58" s="77"/>
      <c r="MB58" s="77"/>
      <c r="MC58" s="77"/>
      <c r="MD58" s="77"/>
      <c r="ME58" s="77"/>
      <c r="MF58" s="77"/>
      <c r="MG58" s="77"/>
      <c r="MH58" s="77"/>
      <c r="MI58" s="77"/>
      <c r="MJ58" s="77"/>
      <c r="MK58" s="77"/>
      <c r="ML58" s="77"/>
      <c r="MM58" s="77"/>
      <c r="MN58" s="77"/>
      <c r="MO58" s="77"/>
      <c r="MP58" s="77"/>
      <c r="MQ58" s="77"/>
      <c r="MR58" s="77"/>
      <c r="MS58" s="77"/>
      <c r="MT58" s="77"/>
      <c r="MU58" s="77"/>
      <c r="MV58" s="77"/>
      <c r="MW58" s="77"/>
      <c r="MX58" s="77"/>
      <c r="MY58" s="77"/>
      <c r="MZ58" s="77"/>
      <c r="NA58" s="77"/>
      <c r="NB58" s="77"/>
      <c r="NC58" s="77"/>
      <c r="ND58" s="77"/>
      <c r="NE58" s="77"/>
      <c r="NF58" s="77"/>
      <c r="NG58" s="77"/>
      <c r="NH58" s="77"/>
      <c r="NI58" s="77"/>
      <c r="NJ58" s="77"/>
      <c r="NK58" s="77"/>
      <c r="NL58" s="77"/>
      <c r="NM58" s="77"/>
      <c r="NN58" s="77"/>
      <c r="NO58" s="77"/>
      <c r="NP58" s="77"/>
      <c r="NQ58" s="77"/>
      <c r="NR58" s="77"/>
      <c r="NS58" s="77"/>
      <c r="NT58" s="77"/>
      <c r="NU58" s="77"/>
      <c r="NV58" s="77"/>
      <c r="NW58" s="77"/>
      <c r="NX58" s="77"/>
      <c r="NY58" s="77"/>
      <c r="NZ58" s="77"/>
      <c r="OA58" s="77"/>
      <c r="OB58" s="77"/>
      <c r="OC58" s="77"/>
      <c r="OD58" s="77"/>
      <c r="OE58" s="77"/>
      <c r="OF58" s="77"/>
      <c r="OG58" s="77"/>
      <c r="OH58" s="77"/>
      <c r="OI58" s="77"/>
      <c r="OJ58" s="77"/>
      <c r="OK58" s="77"/>
      <c r="OL58" s="77"/>
      <c r="OM58" s="77"/>
      <c r="ON58" s="77"/>
      <c r="OO58" s="77"/>
      <c r="OP58" s="77"/>
      <c r="OQ58" s="77"/>
      <c r="OR58" s="77"/>
      <c r="OS58" s="77"/>
      <c r="OT58" s="77"/>
      <c r="OU58" s="77"/>
      <c r="OV58" s="77"/>
      <c r="OW58" s="77"/>
      <c r="OX58" s="77"/>
      <c r="OY58" s="77"/>
      <c r="OZ58" s="77"/>
      <c r="PA58" s="77"/>
      <c r="PB58" s="77"/>
      <c r="PC58" s="77"/>
      <c r="PD58" s="77"/>
      <c r="PE58" s="77"/>
      <c r="PF58" s="77"/>
      <c r="PG58" s="77"/>
      <c r="PH58" s="77"/>
      <c r="PI58" s="77"/>
      <c r="PJ58" s="77"/>
      <c r="PK58" s="77"/>
      <c r="PL58" s="77"/>
      <c r="PM58" s="77"/>
      <c r="PN58" s="77"/>
      <c r="PO58" s="77"/>
      <c r="PP58" s="77"/>
      <c r="PQ58" s="77"/>
      <c r="PR58" s="77"/>
      <c r="PS58" s="77"/>
      <c r="PT58" s="77"/>
      <c r="PU58" s="77"/>
      <c r="PV58" s="77"/>
      <c r="PW58" s="77"/>
      <c r="PX58" s="77"/>
      <c r="PY58" s="77"/>
      <c r="PZ58" s="77"/>
      <c r="QA58" s="77"/>
      <c r="QB58" s="77"/>
      <c r="QC58" s="77"/>
      <c r="QD58" s="77"/>
      <c r="QE58" s="77"/>
      <c r="QF58" s="77"/>
      <c r="QG58" s="77"/>
      <c r="QH58" s="77"/>
      <c r="QI58" s="77"/>
      <c r="QJ58" s="77"/>
      <c r="QK58" s="77"/>
      <c r="QL58" s="77"/>
      <c r="QM58" s="77"/>
      <c r="QN58" s="77"/>
      <c r="QO58" s="77"/>
      <c r="QP58" s="77"/>
      <c r="QQ58" s="77"/>
      <c r="QR58" s="77"/>
      <c r="QS58" s="77"/>
      <c r="QT58" s="77"/>
      <c r="QU58" s="77"/>
      <c r="QV58" s="77"/>
      <c r="QW58" s="77"/>
      <c r="QX58" s="77"/>
      <c r="QY58" s="77"/>
      <c r="QZ58" s="77"/>
      <c r="RA58" s="77"/>
      <c r="RB58" s="77"/>
      <c r="RC58" s="77"/>
      <c r="RD58" s="77"/>
      <c r="RE58" s="77"/>
      <c r="RF58" s="77"/>
      <c r="RG58" s="77"/>
      <c r="RH58" s="77"/>
      <c r="RI58" s="77"/>
      <c r="RJ58" s="77"/>
      <c r="RK58" s="77"/>
      <c r="RL58" s="77"/>
      <c r="RM58" s="77"/>
      <c r="RN58" s="77"/>
      <c r="RO58" s="77"/>
      <c r="RP58" s="77"/>
      <c r="RQ58" s="77"/>
      <c r="RR58" s="77"/>
      <c r="RS58" s="77"/>
      <c r="RT58" s="77"/>
      <c r="RU58" s="77"/>
      <c r="RV58" s="77"/>
      <c r="RW58" s="77"/>
      <c r="RX58" s="77"/>
      <c r="RY58" s="77"/>
      <c r="RZ58" s="77"/>
      <c r="SA58" s="77"/>
      <c r="SB58" s="77"/>
      <c r="SC58" s="77"/>
      <c r="SD58" s="77"/>
      <c r="SE58" s="77"/>
      <c r="SF58" s="77"/>
      <c r="SG58" s="77"/>
      <c r="SH58" s="77"/>
      <c r="SI58" s="77"/>
      <c r="SJ58" s="77"/>
      <c r="SK58" s="77"/>
      <c r="SL58" s="77"/>
      <c r="SM58" s="77"/>
      <c r="SN58" s="77"/>
      <c r="SO58" s="77"/>
      <c r="SP58" s="77"/>
      <c r="SQ58" s="77"/>
      <c r="SR58" s="77"/>
      <c r="SS58" s="77"/>
      <c r="ST58" s="77"/>
      <c r="SU58" s="77"/>
      <c r="SV58" s="77"/>
      <c r="SW58" s="77"/>
      <c r="SX58" s="77"/>
      <c r="SY58" s="77"/>
      <c r="SZ58" s="77"/>
      <c r="TA58" s="77"/>
      <c r="TB58" s="77"/>
      <c r="TC58" s="77"/>
      <c r="TD58" s="77"/>
      <c r="TE58" s="77"/>
      <c r="TF58" s="77"/>
      <c r="TG58" s="77"/>
      <c r="TH58" s="77"/>
      <c r="TI58" s="77"/>
      <c r="TJ58" s="77"/>
      <c r="TK58" s="77"/>
      <c r="TL58" s="77"/>
      <c r="TM58" s="77"/>
      <c r="TN58" s="77"/>
      <c r="TO58" s="77"/>
      <c r="TP58" s="77"/>
      <c r="TQ58" s="77"/>
      <c r="TR58" s="77"/>
      <c r="TS58" s="77"/>
      <c r="TT58" s="77"/>
      <c r="TU58" s="77"/>
      <c r="TV58" s="77"/>
      <c r="TW58" s="77"/>
      <c r="TX58" s="77"/>
      <c r="TY58" s="77"/>
      <c r="TZ58" s="77"/>
      <c r="UA58" s="77"/>
      <c r="UB58" s="77"/>
      <c r="UC58" s="77"/>
      <c r="UD58" s="77"/>
      <c r="UE58" s="77"/>
      <c r="UF58" s="77"/>
      <c r="UG58" s="77"/>
      <c r="UH58" s="77"/>
      <c r="UI58" s="77"/>
      <c r="UJ58" s="77"/>
      <c r="UK58" s="77"/>
      <c r="UL58" s="77"/>
      <c r="UM58" s="77"/>
      <c r="UN58" s="77"/>
      <c r="UO58" s="77"/>
      <c r="UP58" s="77"/>
      <c r="UQ58" s="77"/>
      <c r="UR58" s="77"/>
      <c r="US58" s="77"/>
      <c r="UT58" s="77"/>
      <c r="UU58" s="77"/>
      <c r="UV58" s="77"/>
      <c r="UW58" s="77"/>
      <c r="UX58" s="77"/>
      <c r="UY58" s="77"/>
      <c r="UZ58" s="77"/>
      <c r="VA58" s="77"/>
      <c r="VB58" s="77"/>
      <c r="VC58" s="77"/>
      <c r="VD58" s="77"/>
      <c r="VE58" s="77"/>
      <c r="VF58" s="77"/>
      <c r="VG58" s="77"/>
      <c r="VH58" s="77"/>
      <c r="VI58" s="77"/>
      <c r="VJ58" s="77"/>
      <c r="VK58" s="77"/>
      <c r="VL58" s="77"/>
      <c r="VM58" s="77"/>
      <c r="VN58" s="77"/>
      <c r="VO58" s="77"/>
      <c r="VP58" s="77"/>
      <c r="VQ58" s="77"/>
      <c r="VR58" s="77"/>
      <c r="VS58" s="77"/>
      <c r="VT58" s="77"/>
      <c r="VU58" s="77"/>
      <c r="VV58" s="77"/>
      <c r="VW58" s="77"/>
      <c r="VX58" s="77"/>
      <c r="VY58" s="77"/>
      <c r="VZ58" s="77"/>
      <c r="WA58" s="77"/>
      <c r="WB58" s="77"/>
      <c r="WC58" s="77"/>
      <c r="WD58" s="77"/>
      <c r="WE58" s="77"/>
      <c r="WF58" s="77"/>
      <c r="WG58" s="77"/>
      <c r="WH58" s="77"/>
      <c r="WI58" s="77"/>
      <c r="WJ58" s="77"/>
      <c r="WK58" s="77"/>
      <c r="WL58" s="77"/>
      <c r="WM58" s="77"/>
      <c r="WN58" s="77"/>
      <c r="WO58" s="77"/>
      <c r="WP58" s="77"/>
      <c r="WQ58" s="77"/>
      <c r="WR58" s="77"/>
      <c r="WS58" s="77"/>
      <c r="WT58" s="77"/>
      <c r="WU58" s="77"/>
      <c r="WV58" s="77"/>
      <c r="WW58" s="77"/>
      <c r="WX58" s="77"/>
      <c r="WY58" s="77"/>
      <c r="WZ58" s="77"/>
      <c r="XA58" s="77"/>
      <c r="XB58" s="77"/>
      <c r="XC58" s="77"/>
      <c r="XD58" s="77"/>
      <c r="XE58" s="77"/>
      <c r="XF58" s="77"/>
      <c r="XG58" s="77"/>
      <c r="XH58" s="77"/>
      <c r="XI58" s="77"/>
      <c r="XJ58" s="77"/>
      <c r="XK58" s="77"/>
      <c r="XL58" s="77"/>
      <c r="XM58" s="77"/>
      <c r="XN58" s="77"/>
      <c r="XO58" s="77"/>
      <c r="XP58" s="77"/>
      <c r="XQ58" s="77"/>
      <c r="XR58" s="77"/>
      <c r="XS58" s="77"/>
      <c r="XT58" s="77"/>
      <c r="XU58" s="77"/>
      <c r="XV58" s="77"/>
      <c r="XW58" s="77"/>
      <c r="XX58" s="77"/>
      <c r="XY58" s="77"/>
      <c r="XZ58" s="77"/>
      <c r="YA58" s="77"/>
      <c r="YB58" s="77"/>
      <c r="YC58" s="77"/>
      <c r="YD58" s="77"/>
      <c r="YE58" s="77"/>
      <c r="YF58" s="77"/>
      <c r="YG58" s="77"/>
      <c r="YH58" s="77"/>
      <c r="YI58" s="77"/>
      <c r="YJ58" s="77"/>
      <c r="YK58" s="77"/>
      <c r="YL58" s="77"/>
      <c r="YM58" s="77"/>
      <c r="YN58" s="77"/>
      <c r="YO58" s="77"/>
      <c r="YP58" s="77"/>
      <c r="YQ58" s="77"/>
      <c r="YR58" s="77"/>
      <c r="YS58" s="77"/>
      <c r="YT58" s="77"/>
      <c r="YU58" s="77"/>
      <c r="YV58" s="77"/>
      <c r="YW58" s="77"/>
      <c r="YX58" s="77"/>
      <c r="YY58" s="77"/>
      <c r="YZ58" s="77"/>
      <c r="ZA58" s="77"/>
      <c r="ZB58" s="77"/>
      <c r="ZC58" s="77"/>
      <c r="ZD58" s="77"/>
      <c r="ZE58" s="77"/>
      <c r="ZF58" s="77"/>
      <c r="ZG58" s="77"/>
      <c r="ZH58" s="77"/>
      <c r="ZI58" s="77"/>
      <c r="ZJ58" s="77"/>
      <c r="ZK58" s="77"/>
      <c r="ZL58" s="77"/>
      <c r="ZM58" s="77"/>
      <c r="ZN58" s="77"/>
      <c r="ZO58" s="77"/>
      <c r="ZP58" s="77"/>
      <c r="ZQ58" s="77"/>
      <c r="ZR58" s="77"/>
      <c r="ZS58" s="77"/>
      <c r="ZT58" s="77"/>
      <c r="ZU58" s="77"/>
      <c r="ZV58" s="77"/>
      <c r="ZW58" s="77"/>
      <c r="ZX58" s="77"/>
      <c r="ZY58" s="77"/>
      <c r="ZZ58" s="77"/>
      <c r="AAA58" s="77"/>
      <c r="AAB58" s="77"/>
      <c r="AAC58" s="77"/>
      <c r="AAD58" s="77"/>
      <c r="AAE58" s="77"/>
      <c r="AAF58" s="77"/>
      <c r="AAG58" s="77"/>
      <c r="AAH58" s="77"/>
      <c r="AAI58" s="77"/>
      <c r="AAJ58" s="77"/>
      <c r="AAK58" s="77"/>
      <c r="AAL58" s="77"/>
      <c r="AAM58" s="77"/>
      <c r="AAN58" s="77"/>
      <c r="AAO58" s="77"/>
      <c r="AAP58" s="77"/>
      <c r="AAQ58" s="77"/>
      <c r="AAR58" s="77"/>
      <c r="AAS58" s="77"/>
      <c r="AAT58" s="77"/>
      <c r="AAU58" s="77"/>
      <c r="AAV58" s="77"/>
      <c r="AAW58" s="77"/>
      <c r="AAX58" s="77"/>
      <c r="AAY58" s="77"/>
      <c r="AAZ58" s="77"/>
      <c r="ABA58" s="77"/>
      <c r="ABB58" s="77"/>
      <c r="ABC58" s="77"/>
      <c r="ABD58" s="77"/>
      <c r="ABE58" s="77"/>
      <c r="ABF58" s="77"/>
      <c r="ABG58" s="77"/>
      <c r="ABH58" s="77"/>
      <c r="ABI58" s="77"/>
      <c r="ABJ58" s="77"/>
      <c r="ABK58" s="77"/>
      <c r="ABL58" s="77"/>
      <c r="ABM58" s="77"/>
      <c r="ABN58" s="77"/>
      <c r="ABO58" s="77"/>
      <c r="ABP58" s="77"/>
      <c r="ABQ58" s="77"/>
      <c r="ABR58" s="77"/>
      <c r="ABS58" s="77"/>
      <c r="ABT58" s="77"/>
      <c r="ABU58" s="77"/>
      <c r="ABV58" s="77"/>
      <c r="ABW58" s="77"/>
      <c r="ABX58" s="77"/>
      <c r="ABY58" s="77"/>
      <c r="ABZ58" s="77"/>
      <c r="ACA58" s="77"/>
      <c r="ACB58" s="77"/>
      <c r="ACC58" s="77"/>
      <c r="ACD58" s="77"/>
      <c r="ACE58" s="77"/>
      <c r="ACF58" s="77"/>
      <c r="ACG58" s="77"/>
      <c r="ACH58" s="77"/>
      <c r="ACI58" s="77"/>
      <c r="ACJ58" s="77"/>
      <c r="ACK58" s="77"/>
      <c r="ACL58" s="77"/>
      <c r="ACM58" s="77"/>
      <c r="ACN58" s="77"/>
      <c r="ACO58" s="77"/>
      <c r="ACP58" s="77"/>
      <c r="ACQ58" s="77"/>
      <c r="ACR58" s="77"/>
      <c r="ACS58" s="77"/>
      <c r="ACT58" s="77"/>
      <c r="ACU58" s="77"/>
      <c r="ACV58" s="77"/>
      <c r="ACW58" s="77"/>
      <c r="ACX58" s="77"/>
      <c r="ACY58" s="77"/>
      <c r="ACZ58" s="77"/>
      <c r="ADA58" s="77"/>
      <c r="ADB58" s="77"/>
      <c r="ADC58" s="77"/>
      <c r="ADD58" s="77"/>
      <c r="ADE58" s="77"/>
      <c r="ADF58" s="77"/>
      <c r="ADG58" s="77"/>
      <c r="ADH58" s="77"/>
      <c r="ADI58" s="77"/>
      <c r="ADJ58" s="77"/>
      <c r="ADK58" s="77"/>
      <c r="ADL58" s="77"/>
      <c r="ADM58" s="77"/>
      <c r="ADN58" s="77"/>
      <c r="ADO58" s="77"/>
      <c r="ADP58" s="77"/>
      <c r="ADQ58" s="77"/>
      <c r="ADR58" s="77"/>
      <c r="ADS58" s="77"/>
      <c r="ADT58" s="77"/>
      <c r="ADU58" s="77"/>
      <c r="ADV58" s="77"/>
      <c r="ADW58" s="77"/>
      <c r="ADX58" s="77"/>
      <c r="ADY58" s="77"/>
      <c r="ADZ58" s="77"/>
      <c r="AEA58" s="77"/>
      <c r="AEB58" s="77"/>
      <c r="AEC58" s="77"/>
      <c r="AED58" s="77"/>
      <c r="AEE58" s="77"/>
      <c r="AEF58" s="77"/>
      <c r="AEG58" s="77"/>
      <c r="AEH58" s="77"/>
      <c r="AEI58" s="77"/>
      <c r="AEJ58" s="77"/>
      <c r="AEK58" s="77"/>
      <c r="AEL58" s="77"/>
      <c r="AEM58" s="77"/>
      <c r="AEN58" s="77"/>
      <c r="AEO58" s="77"/>
      <c r="AEP58" s="77"/>
      <c r="AEQ58" s="77"/>
      <c r="AER58" s="77"/>
      <c r="AES58" s="77"/>
      <c r="AET58" s="77"/>
      <c r="AEU58" s="77"/>
      <c r="AEV58" s="77"/>
      <c r="AEW58" s="77"/>
      <c r="AEX58" s="77"/>
      <c r="AEY58" s="77"/>
      <c r="AEZ58" s="77"/>
      <c r="AFA58" s="77"/>
      <c r="AFB58" s="77"/>
      <c r="AFC58" s="77"/>
      <c r="AFD58" s="77"/>
      <c r="AFE58" s="77"/>
      <c r="AFF58" s="77"/>
      <c r="AFG58" s="77"/>
      <c r="AFH58" s="77"/>
      <c r="AFI58" s="77"/>
      <c r="AFJ58" s="77"/>
      <c r="AFK58" s="77"/>
      <c r="AFL58" s="77"/>
      <c r="AFM58" s="77"/>
      <c r="AFN58" s="77"/>
      <c r="AFO58" s="77"/>
      <c r="AFP58" s="77"/>
      <c r="AFQ58" s="77"/>
      <c r="AFR58" s="77"/>
      <c r="AFS58" s="77"/>
      <c r="AFT58" s="77"/>
      <c r="AFU58" s="77"/>
      <c r="AFV58" s="77"/>
      <c r="AFW58" s="77"/>
      <c r="AFX58" s="77"/>
      <c r="AFY58" s="77"/>
      <c r="AFZ58" s="77"/>
      <c r="AGA58" s="77"/>
      <c r="AGB58" s="77"/>
      <c r="AGC58" s="77"/>
      <c r="AGD58" s="77"/>
      <c r="AGE58" s="77"/>
      <c r="AGF58" s="77"/>
      <c r="AGG58" s="77"/>
      <c r="AGH58" s="77"/>
      <c r="AGI58" s="77"/>
      <c r="AGJ58" s="77"/>
      <c r="AGK58" s="77"/>
      <c r="AGL58" s="77"/>
      <c r="AGM58" s="77"/>
      <c r="AGN58" s="77"/>
      <c r="AGO58" s="77"/>
      <c r="AGP58" s="77"/>
      <c r="AGQ58" s="77"/>
      <c r="AGR58" s="77"/>
      <c r="AGS58" s="77"/>
      <c r="AGT58" s="77"/>
      <c r="AGU58" s="77"/>
      <c r="AGV58" s="77"/>
      <c r="AGW58" s="77"/>
      <c r="AGX58" s="77"/>
      <c r="AGY58" s="77"/>
      <c r="AGZ58" s="77"/>
      <c r="AHA58" s="77"/>
      <c r="AHB58" s="77"/>
      <c r="AHC58" s="77"/>
      <c r="AHD58" s="77"/>
      <c r="AHE58" s="77"/>
      <c r="AHF58" s="77"/>
      <c r="AHG58" s="77"/>
      <c r="AHH58" s="77"/>
      <c r="AHI58" s="77"/>
      <c r="AHJ58" s="77"/>
      <c r="AHK58" s="77"/>
      <c r="AHL58" s="77"/>
      <c r="AHM58" s="77"/>
      <c r="AHN58" s="77"/>
      <c r="AHO58" s="77"/>
      <c r="AHP58" s="77"/>
      <c r="AHQ58" s="77"/>
      <c r="AHR58" s="77"/>
      <c r="AHS58" s="77"/>
      <c r="AHT58" s="77"/>
      <c r="AHU58" s="77"/>
      <c r="AHV58" s="77"/>
      <c r="AHW58" s="77"/>
      <c r="AHX58" s="77"/>
      <c r="AHY58" s="77"/>
      <c r="AHZ58" s="77"/>
      <c r="AIA58" s="77"/>
      <c r="AIB58" s="77"/>
      <c r="AIC58" s="77"/>
      <c r="AID58" s="77"/>
      <c r="AIE58" s="77"/>
      <c r="AIF58" s="77"/>
      <c r="AIG58" s="77"/>
      <c r="AIH58" s="77"/>
      <c r="AII58" s="77"/>
      <c r="AIJ58" s="77"/>
      <c r="AIK58" s="77"/>
      <c r="AIL58" s="77"/>
      <c r="AIM58" s="77"/>
      <c r="AIN58" s="77"/>
      <c r="AIO58" s="77"/>
      <c r="AIP58" s="77"/>
      <c r="AIQ58" s="77"/>
      <c r="AIR58" s="77"/>
      <c r="AIS58" s="77"/>
      <c r="AIT58" s="77"/>
      <c r="AIU58" s="77"/>
      <c r="AIV58" s="77"/>
      <c r="AIW58" s="77"/>
      <c r="AIX58" s="77"/>
      <c r="AIY58" s="77"/>
      <c r="AIZ58" s="77"/>
      <c r="AJA58" s="77"/>
      <c r="AJB58" s="77"/>
      <c r="AJC58" s="77"/>
      <c r="AJD58" s="77"/>
      <c r="AJE58" s="77"/>
      <c r="AJF58" s="77"/>
      <c r="AJG58" s="77"/>
      <c r="AJH58" s="77"/>
      <c r="AJI58" s="77"/>
      <c r="AJJ58" s="77"/>
      <c r="AJK58" s="77"/>
      <c r="AJL58" s="77"/>
      <c r="AJM58" s="77"/>
      <c r="AJN58" s="77"/>
      <c r="AJO58" s="77"/>
      <c r="AJP58" s="77"/>
      <c r="AJQ58" s="77"/>
      <c r="AJR58" s="77"/>
      <c r="AJS58" s="77"/>
      <c r="AJT58" s="77"/>
      <c r="AJU58" s="77"/>
      <c r="AJV58" s="77"/>
      <c r="AJW58" s="77"/>
      <c r="AJX58" s="77"/>
      <c r="AJY58" s="77"/>
      <c r="AJZ58" s="77"/>
      <c r="AKA58" s="77"/>
      <c r="AKB58" s="77"/>
      <c r="AKC58" s="77"/>
      <c r="AKD58" s="77"/>
      <c r="AKE58" s="77"/>
      <c r="AKF58" s="77"/>
      <c r="AKG58" s="77"/>
      <c r="AKH58" s="77"/>
      <c r="AKI58" s="77"/>
      <c r="AKJ58" s="77"/>
      <c r="AKK58" s="77"/>
      <c r="AKL58" s="77"/>
      <c r="AKM58" s="77"/>
      <c r="AKN58" s="77"/>
      <c r="AKO58" s="77"/>
      <c r="AKP58" s="77"/>
      <c r="AKQ58" s="77"/>
      <c r="AKR58" s="77"/>
      <c r="AKS58" s="77"/>
      <c r="AKT58" s="77"/>
      <c r="AKU58" s="77"/>
      <c r="AKV58" s="77"/>
      <c r="AKW58" s="77"/>
      <c r="AKX58" s="77"/>
      <c r="AKY58" s="77"/>
      <c r="AKZ58" s="77"/>
      <c r="ALA58" s="77"/>
      <c r="ALB58" s="77"/>
      <c r="ALC58" s="77"/>
      <c r="ALD58" s="77"/>
      <c r="ALE58" s="77"/>
      <c r="ALF58" s="77"/>
      <c r="ALG58" s="77"/>
      <c r="ALH58" s="77"/>
      <c r="ALI58" s="77"/>
      <c r="ALJ58" s="77"/>
      <c r="ALK58" s="77"/>
      <c r="ALL58" s="77"/>
      <c r="ALM58" s="77"/>
      <c r="ALN58" s="77"/>
      <c r="ALO58" s="77"/>
      <c r="ALP58" s="77"/>
      <c r="ALQ58" s="77"/>
      <c r="ALR58" s="77"/>
      <c r="ALS58" s="77"/>
      <c r="ALT58" s="77"/>
      <c r="ALU58" s="77"/>
      <c r="ALV58" s="77"/>
      <c r="ALW58" s="77"/>
      <c r="ALX58" s="77"/>
      <c r="ALY58" s="77"/>
      <c r="ALZ58" s="77"/>
      <c r="AMA58" s="77"/>
      <c r="AMB58" s="77"/>
      <c r="AMC58" s="77"/>
      <c r="AMD58" s="77"/>
      <c r="AME58" s="77"/>
      <c r="AMF58" s="77"/>
      <c r="AMG58" s="77"/>
      <c r="AMH58" s="77"/>
      <c r="AMI58" s="77"/>
      <c r="AMJ58" s="77"/>
      <c r="AMK58" s="77"/>
      <c r="AML58" s="77"/>
      <c r="AMM58" s="77"/>
      <c r="AMN58" s="77"/>
      <c r="AMO58" s="77"/>
      <c r="AMP58" s="77"/>
      <c r="AMQ58" s="77"/>
      <c r="AMR58" s="77"/>
      <c r="AMS58" s="77"/>
      <c r="AMT58" s="77"/>
      <c r="AMU58" s="77"/>
      <c r="AMV58" s="77"/>
      <c r="AMW58" s="77"/>
      <c r="AMX58" s="77"/>
      <c r="AMY58" s="77"/>
      <c r="AMZ58" s="77"/>
      <c r="ANA58" s="77"/>
      <c r="ANB58" s="77"/>
      <c r="ANC58" s="77"/>
      <c r="AND58" s="77"/>
      <c r="ANE58" s="77"/>
      <c r="ANF58" s="77"/>
      <c r="ANG58" s="77"/>
      <c r="ANH58" s="77"/>
      <c r="ANI58" s="77"/>
      <c r="ANJ58" s="77"/>
      <c r="ANK58" s="77"/>
      <c r="ANL58" s="77"/>
      <c r="ANM58" s="77"/>
      <c r="ANN58" s="77"/>
      <c r="ANO58" s="77"/>
      <c r="ANP58" s="77"/>
      <c r="ANQ58" s="77"/>
      <c r="ANR58" s="77"/>
      <c r="ANS58" s="77"/>
      <c r="ANT58" s="77"/>
      <c r="ANU58" s="77"/>
      <c r="ANV58" s="77"/>
      <c r="ANW58" s="77"/>
      <c r="ANX58" s="77"/>
      <c r="ANY58" s="77"/>
      <c r="ANZ58" s="77"/>
      <c r="AOA58" s="77"/>
      <c r="AOB58" s="77"/>
      <c r="AOC58" s="77"/>
      <c r="AOD58" s="77"/>
      <c r="AOE58" s="77"/>
      <c r="AOF58" s="77"/>
      <c r="AOG58" s="77"/>
      <c r="AOH58" s="77"/>
      <c r="AOI58" s="77"/>
      <c r="AOJ58" s="77"/>
      <c r="AOK58" s="77"/>
      <c r="AOL58" s="77"/>
      <c r="AOM58" s="77"/>
      <c r="AON58" s="77"/>
      <c r="AOO58" s="77"/>
      <c r="AOP58" s="77"/>
      <c r="AOQ58" s="77"/>
      <c r="AOR58" s="77"/>
      <c r="AOS58" s="77"/>
      <c r="AOT58" s="77"/>
      <c r="AOU58" s="77"/>
      <c r="AOV58" s="77"/>
      <c r="AOW58" s="77"/>
      <c r="AOX58" s="77"/>
      <c r="AOY58" s="77"/>
      <c r="AOZ58" s="77"/>
      <c r="APA58" s="77"/>
      <c r="APB58" s="77"/>
      <c r="APC58" s="77"/>
      <c r="APD58" s="77"/>
      <c r="APE58" s="77"/>
      <c r="APF58" s="77"/>
      <c r="APG58" s="77"/>
      <c r="APH58" s="77"/>
      <c r="API58" s="77"/>
      <c r="APJ58" s="77"/>
      <c r="APK58" s="77"/>
      <c r="APL58" s="77"/>
      <c r="APM58" s="77"/>
      <c r="APN58" s="77"/>
      <c r="APO58" s="77"/>
      <c r="APP58" s="77"/>
      <c r="APQ58" s="77"/>
      <c r="APR58" s="77"/>
      <c r="APS58" s="77"/>
      <c r="APT58" s="77"/>
      <c r="APU58" s="77"/>
      <c r="APV58" s="77"/>
      <c r="APW58" s="77"/>
      <c r="APX58" s="77"/>
      <c r="APY58" s="77"/>
      <c r="APZ58" s="77"/>
      <c r="AQA58" s="77"/>
      <c r="AQB58" s="77"/>
      <c r="AQC58" s="77"/>
      <c r="AQD58" s="77"/>
      <c r="AQE58" s="77"/>
      <c r="AQF58" s="77"/>
      <c r="AQG58" s="77"/>
      <c r="AQH58" s="77"/>
      <c r="AQI58" s="77"/>
      <c r="AQJ58" s="77"/>
      <c r="AQK58" s="77"/>
      <c r="AQL58" s="77"/>
      <c r="AQM58" s="77"/>
      <c r="AQN58" s="77"/>
      <c r="AQO58" s="77"/>
      <c r="AQP58" s="77"/>
      <c r="AQQ58" s="77"/>
      <c r="AQR58" s="77"/>
      <c r="AQS58" s="77"/>
      <c r="AQT58" s="77"/>
      <c r="AQU58" s="77"/>
      <c r="AQV58" s="77"/>
      <c r="AQW58" s="77"/>
      <c r="AQX58" s="77"/>
      <c r="AQY58" s="77"/>
      <c r="AQZ58" s="77"/>
      <c r="ARA58" s="77"/>
      <c r="ARB58" s="77"/>
      <c r="ARC58" s="77"/>
      <c r="ARD58" s="77"/>
      <c r="ARE58" s="77"/>
      <c r="ARF58" s="77"/>
      <c r="ARG58" s="77"/>
      <c r="ARH58" s="77"/>
      <c r="ARI58" s="77"/>
      <c r="ARJ58" s="77"/>
      <c r="ARK58" s="77"/>
      <c r="ARL58" s="77"/>
      <c r="ARM58" s="77"/>
      <c r="ARN58" s="77"/>
      <c r="ARO58" s="77"/>
      <c r="ARP58" s="77"/>
      <c r="ARQ58" s="77"/>
      <c r="ARR58" s="77"/>
      <c r="ARS58" s="77"/>
      <c r="ART58" s="77"/>
      <c r="ARU58" s="77"/>
      <c r="ARV58" s="77"/>
      <c r="ARW58" s="77"/>
      <c r="ARX58" s="77"/>
      <c r="ARY58" s="77"/>
      <c r="ARZ58" s="77"/>
      <c r="ASA58" s="77"/>
      <c r="ASB58" s="77"/>
      <c r="ASC58" s="77"/>
      <c r="ASD58" s="77"/>
      <c r="ASE58" s="77"/>
      <c r="ASF58" s="77"/>
      <c r="ASG58" s="77"/>
      <c r="ASH58" s="77"/>
      <c r="ASI58" s="77"/>
      <c r="ASJ58" s="77"/>
      <c r="ASK58" s="77"/>
      <c r="ASL58" s="77"/>
      <c r="ASM58" s="77"/>
      <c r="ASN58" s="77"/>
      <c r="ASO58" s="77"/>
      <c r="ASP58" s="77"/>
      <c r="ASQ58" s="77"/>
      <c r="ASR58" s="77"/>
      <c r="ASS58" s="77"/>
      <c r="AST58" s="77"/>
      <c r="ASU58" s="77"/>
      <c r="ASV58" s="77"/>
      <c r="ASW58" s="77"/>
      <c r="ASX58" s="77"/>
      <c r="ASY58" s="77"/>
      <c r="ASZ58" s="77"/>
      <c r="ATA58" s="77"/>
      <c r="ATB58" s="77"/>
      <c r="ATC58" s="77"/>
      <c r="ATD58" s="77"/>
      <c r="ATE58" s="77"/>
      <c r="ATF58" s="77"/>
      <c r="ATG58" s="77"/>
      <c r="ATH58" s="77"/>
      <c r="ATI58" s="77"/>
      <c r="ATJ58" s="77"/>
      <c r="ATK58" s="77"/>
      <c r="ATL58" s="77"/>
      <c r="ATM58" s="77"/>
      <c r="ATN58" s="77"/>
      <c r="ATO58" s="77"/>
      <c r="ATP58" s="77"/>
      <c r="ATQ58" s="77"/>
      <c r="ATR58" s="77"/>
      <c r="ATS58" s="77"/>
      <c r="ATT58" s="77"/>
      <c r="ATU58" s="77"/>
      <c r="ATV58" s="77"/>
      <c r="ATW58" s="77"/>
      <c r="ATX58" s="77"/>
      <c r="ATY58" s="77"/>
      <c r="ATZ58" s="77"/>
      <c r="AUA58" s="77"/>
      <c r="AUB58" s="77"/>
      <c r="AUC58" s="77"/>
      <c r="AUD58" s="77"/>
      <c r="AUE58" s="77"/>
      <c r="AUF58" s="77"/>
      <c r="AUG58" s="77"/>
      <c r="AUH58" s="77"/>
      <c r="AUI58" s="77"/>
      <c r="AUJ58" s="77"/>
      <c r="AUK58" s="77"/>
      <c r="AUL58" s="77"/>
      <c r="AUM58" s="77"/>
      <c r="AUN58" s="77"/>
      <c r="AUO58" s="77"/>
      <c r="AUP58" s="77"/>
      <c r="AUQ58" s="77"/>
      <c r="AUR58" s="77"/>
      <c r="AUS58" s="77"/>
      <c r="AUT58" s="77"/>
      <c r="AUU58" s="77"/>
      <c r="AUV58" s="77"/>
      <c r="AUW58" s="77"/>
      <c r="AUX58" s="77"/>
      <c r="AUY58" s="77"/>
      <c r="AUZ58" s="77"/>
      <c r="AVA58" s="77"/>
      <c r="AVB58" s="77"/>
      <c r="AVC58" s="77"/>
      <c r="AVD58" s="77"/>
      <c r="AVE58" s="77"/>
      <c r="AVF58" s="77"/>
      <c r="AVG58" s="77"/>
      <c r="AVH58" s="77"/>
      <c r="AVI58" s="77"/>
      <c r="AVJ58" s="77"/>
      <c r="AVK58" s="77"/>
      <c r="AVL58" s="77"/>
      <c r="AVM58" s="77"/>
      <c r="AVN58" s="77"/>
      <c r="AVO58" s="77"/>
      <c r="AVP58" s="77"/>
      <c r="AVQ58" s="77"/>
      <c r="AVR58" s="77"/>
      <c r="AVS58" s="77"/>
      <c r="AVT58" s="77"/>
      <c r="AVU58" s="77"/>
      <c r="AVV58" s="77"/>
      <c r="AVW58" s="77"/>
      <c r="AVX58" s="77"/>
      <c r="AVY58" s="77"/>
      <c r="AVZ58" s="77"/>
      <c r="AWA58" s="77"/>
      <c r="AWB58" s="77"/>
      <c r="AWC58" s="77"/>
      <c r="AWD58" s="77"/>
      <c r="AWE58" s="77"/>
      <c r="AWF58" s="77"/>
      <c r="AWG58" s="77"/>
      <c r="AWH58" s="77"/>
      <c r="AWI58" s="77"/>
      <c r="AWJ58" s="77"/>
      <c r="AWK58" s="77"/>
      <c r="AWL58" s="77"/>
      <c r="AWM58" s="77"/>
      <c r="AWN58" s="77"/>
      <c r="AWO58" s="77"/>
      <c r="AWP58" s="77"/>
      <c r="AWQ58" s="77"/>
      <c r="AWR58" s="77"/>
      <c r="AWS58" s="77"/>
      <c r="AWT58" s="77"/>
      <c r="AWU58" s="77"/>
      <c r="AWV58" s="77"/>
      <c r="AWW58" s="77"/>
      <c r="AWX58" s="77"/>
      <c r="AWY58" s="77"/>
      <c r="AWZ58" s="77"/>
      <c r="AXA58" s="77"/>
      <c r="AXB58" s="77"/>
      <c r="AXC58" s="77"/>
      <c r="AXD58" s="77"/>
      <c r="AXE58" s="77"/>
      <c r="AXF58" s="77"/>
      <c r="AXG58" s="77"/>
      <c r="AXH58" s="77"/>
      <c r="AXI58" s="77"/>
      <c r="AXJ58" s="77"/>
      <c r="AXK58" s="77"/>
      <c r="AXL58" s="77"/>
      <c r="AXM58" s="77"/>
      <c r="AXN58" s="77"/>
      <c r="AXO58" s="77"/>
      <c r="AXP58" s="77"/>
      <c r="AXQ58" s="77"/>
      <c r="AXR58" s="77"/>
      <c r="AXS58" s="77"/>
      <c r="AXT58" s="77"/>
      <c r="AXU58" s="77"/>
      <c r="AXV58" s="77"/>
      <c r="AXW58" s="77"/>
      <c r="AXX58" s="77"/>
      <c r="AXY58" s="77"/>
      <c r="AXZ58" s="77"/>
      <c r="AYA58" s="77"/>
      <c r="AYB58" s="77"/>
      <c r="AYC58" s="77"/>
      <c r="AYD58" s="77"/>
      <c r="AYE58" s="77"/>
      <c r="AYF58" s="77"/>
      <c r="AYG58" s="77"/>
      <c r="AYH58" s="77"/>
      <c r="AYI58" s="77"/>
      <c r="AYJ58" s="77"/>
      <c r="AYK58" s="77"/>
      <c r="AYL58" s="77"/>
      <c r="AYM58" s="77"/>
      <c r="AYN58" s="77"/>
      <c r="AYO58" s="77"/>
      <c r="AYP58" s="77"/>
      <c r="AYQ58" s="77"/>
      <c r="AYR58" s="77"/>
      <c r="AYS58" s="77"/>
      <c r="AYT58" s="77"/>
      <c r="AYU58" s="77"/>
      <c r="AYV58" s="77"/>
      <c r="AYW58" s="77"/>
      <c r="AYX58" s="77"/>
      <c r="AYY58" s="77"/>
      <c r="AYZ58" s="77"/>
      <c r="AZA58" s="77"/>
      <c r="AZB58" s="77"/>
      <c r="AZC58" s="77"/>
      <c r="AZD58" s="77"/>
      <c r="AZE58" s="77"/>
      <c r="AZF58" s="77"/>
      <c r="AZG58" s="77"/>
      <c r="AZH58" s="77"/>
      <c r="AZI58" s="77"/>
      <c r="AZJ58" s="77"/>
      <c r="AZK58" s="77"/>
      <c r="AZL58" s="77"/>
      <c r="AZM58" s="77"/>
      <c r="AZN58" s="77"/>
      <c r="AZO58" s="77"/>
      <c r="AZP58" s="77"/>
      <c r="AZQ58" s="77"/>
      <c r="AZR58" s="77"/>
      <c r="AZS58" s="77"/>
      <c r="AZT58" s="77"/>
      <c r="AZU58" s="77"/>
      <c r="AZV58" s="77"/>
      <c r="AZW58" s="77"/>
      <c r="AZX58" s="77"/>
      <c r="AZY58" s="77"/>
      <c r="AZZ58" s="77"/>
      <c r="BAA58" s="77"/>
      <c r="BAB58" s="77"/>
      <c r="BAC58" s="77"/>
      <c r="BAD58" s="77"/>
      <c r="BAE58" s="77"/>
      <c r="BAF58" s="77"/>
      <c r="BAG58" s="77"/>
      <c r="BAH58" s="77"/>
      <c r="BAI58" s="77"/>
      <c r="BAJ58" s="77"/>
      <c r="BAK58" s="77"/>
      <c r="BAL58" s="77"/>
      <c r="BAM58" s="77"/>
      <c r="BAN58" s="77"/>
      <c r="BAO58" s="77"/>
      <c r="BAP58" s="77"/>
      <c r="BAQ58" s="77"/>
      <c r="BAR58" s="77"/>
      <c r="BAS58" s="77"/>
      <c r="BAT58" s="77"/>
      <c r="BAU58" s="77"/>
      <c r="BAV58" s="77"/>
      <c r="BAW58" s="77"/>
      <c r="BAX58" s="77"/>
      <c r="BAY58" s="77"/>
      <c r="BAZ58" s="77"/>
      <c r="BBA58" s="77"/>
      <c r="BBB58" s="77"/>
      <c r="BBC58" s="77"/>
      <c r="BBD58" s="77"/>
      <c r="BBE58" s="77"/>
      <c r="BBF58" s="77"/>
      <c r="BBG58" s="77"/>
      <c r="BBH58" s="77"/>
      <c r="BBI58" s="77"/>
      <c r="BBJ58" s="77"/>
      <c r="BBK58" s="77"/>
      <c r="BBL58" s="77"/>
      <c r="BBM58" s="77"/>
      <c r="BBN58" s="77"/>
      <c r="BBO58" s="77"/>
      <c r="BBP58" s="77"/>
      <c r="BBQ58" s="77"/>
      <c r="BBR58" s="77"/>
      <c r="BBS58" s="77"/>
      <c r="BBT58" s="77"/>
      <c r="BBU58" s="77"/>
      <c r="BBV58" s="77"/>
      <c r="BBW58" s="77"/>
      <c r="BBX58" s="77"/>
      <c r="BBY58" s="77"/>
      <c r="BBZ58" s="77"/>
      <c r="BCA58" s="77"/>
      <c r="BCB58" s="77"/>
      <c r="BCC58" s="77"/>
      <c r="BCD58" s="77"/>
      <c r="BCE58" s="77"/>
      <c r="BCF58" s="77"/>
      <c r="BCG58" s="77"/>
      <c r="BCH58" s="77"/>
      <c r="BCI58" s="77"/>
      <c r="BCJ58" s="77"/>
      <c r="BCK58" s="77"/>
      <c r="BCL58" s="77"/>
      <c r="BCM58" s="77"/>
      <c r="BCN58" s="77"/>
      <c r="BCO58" s="77"/>
      <c r="BCP58" s="77"/>
      <c r="BCQ58" s="77"/>
      <c r="BCR58" s="77"/>
      <c r="BCS58" s="77"/>
      <c r="BCT58" s="77"/>
      <c r="BCU58" s="77"/>
      <c r="BCV58" s="77"/>
      <c r="BCW58" s="77"/>
      <c r="BCX58" s="77"/>
      <c r="BCY58" s="77"/>
      <c r="BCZ58" s="77"/>
      <c r="BDA58" s="77"/>
      <c r="BDB58" s="77"/>
      <c r="BDC58" s="77"/>
      <c r="BDD58" s="77"/>
      <c r="BDE58" s="77"/>
      <c r="BDF58" s="77"/>
      <c r="BDG58" s="77"/>
      <c r="BDH58" s="77"/>
      <c r="BDI58" s="77"/>
      <c r="BDJ58" s="77"/>
      <c r="BDK58" s="77"/>
      <c r="BDL58" s="77"/>
      <c r="BDM58" s="77"/>
      <c r="BDN58" s="77"/>
      <c r="BDO58" s="77"/>
      <c r="BDP58" s="77"/>
      <c r="BDQ58" s="77"/>
      <c r="BDR58" s="77"/>
      <c r="BDS58" s="77"/>
      <c r="BDT58" s="77"/>
      <c r="BDU58" s="77"/>
      <c r="BDV58" s="77"/>
      <c r="BDW58" s="77"/>
      <c r="BDX58" s="77"/>
      <c r="BDY58" s="77"/>
      <c r="BDZ58" s="77"/>
      <c r="BEA58" s="77"/>
      <c r="BEB58" s="77"/>
      <c r="BEC58" s="77"/>
      <c r="BED58" s="77"/>
      <c r="BEE58" s="77"/>
      <c r="BEF58" s="77"/>
      <c r="BEG58" s="77"/>
      <c r="BEH58" s="77"/>
      <c r="BEI58" s="77"/>
      <c r="BEJ58" s="77"/>
      <c r="BEK58" s="77"/>
      <c r="BEL58" s="77"/>
      <c r="BEM58" s="77"/>
      <c r="BEN58" s="77"/>
      <c r="BEO58" s="77"/>
      <c r="BEP58" s="77"/>
      <c r="BEQ58" s="77"/>
      <c r="BER58" s="77"/>
      <c r="BES58" s="77"/>
      <c r="BET58" s="77"/>
      <c r="BEU58" s="77"/>
      <c r="BEV58" s="77"/>
      <c r="BEW58" s="77"/>
      <c r="BEX58" s="77"/>
      <c r="BEY58" s="77"/>
      <c r="BEZ58" s="77"/>
      <c r="BFA58" s="77"/>
      <c r="BFB58" s="77"/>
      <c r="BFC58" s="77"/>
      <c r="BFD58" s="77"/>
      <c r="BFE58" s="77"/>
      <c r="BFF58" s="77"/>
      <c r="BFG58" s="77"/>
      <c r="BFH58" s="77"/>
      <c r="BFI58" s="77"/>
      <c r="BFJ58" s="77"/>
      <c r="BFK58" s="77"/>
      <c r="BFL58" s="77"/>
      <c r="BFM58" s="77"/>
      <c r="BFN58" s="77"/>
      <c r="BFO58" s="77"/>
      <c r="BFP58" s="77"/>
      <c r="BFQ58" s="77"/>
      <c r="BFR58" s="77"/>
      <c r="BFS58" s="77"/>
      <c r="BFT58" s="77"/>
      <c r="BFU58" s="77"/>
      <c r="BFV58" s="77"/>
      <c r="BFW58" s="77"/>
      <c r="BFX58" s="77"/>
      <c r="BFY58" s="77"/>
      <c r="BFZ58" s="77"/>
      <c r="BGA58" s="77"/>
      <c r="BGB58" s="77"/>
      <c r="BGC58" s="77"/>
      <c r="BGD58" s="77"/>
      <c r="BGE58" s="77"/>
      <c r="BGF58" s="77"/>
      <c r="BGG58" s="77"/>
      <c r="BGH58" s="77"/>
      <c r="BGI58" s="77"/>
      <c r="BGJ58" s="77"/>
      <c r="BGK58" s="77"/>
      <c r="BGL58" s="77"/>
      <c r="BGM58" s="77"/>
      <c r="BGN58" s="77"/>
      <c r="BGO58" s="77"/>
      <c r="BGP58" s="77"/>
      <c r="BGQ58" s="77"/>
      <c r="BGR58" s="77"/>
      <c r="BGS58" s="77"/>
      <c r="BGT58" s="77"/>
      <c r="BGU58" s="77"/>
      <c r="BGV58" s="77"/>
      <c r="BGW58" s="77"/>
      <c r="BGX58" s="77"/>
      <c r="BGY58" s="77"/>
      <c r="BGZ58" s="77"/>
      <c r="BHA58" s="77"/>
      <c r="BHB58" s="77"/>
      <c r="BHC58" s="77"/>
      <c r="BHD58" s="77"/>
      <c r="BHE58" s="77"/>
      <c r="BHF58" s="77"/>
      <c r="BHG58" s="77"/>
      <c r="BHH58" s="77"/>
      <c r="BHI58" s="77"/>
      <c r="BHJ58" s="77"/>
      <c r="BHK58" s="77"/>
      <c r="BHL58" s="77"/>
      <c r="BHM58" s="77"/>
      <c r="BHN58" s="77"/>
      <c r="BHO58" s="77"/>
      <c r="BHP58" s="77"/>
      <c r="BHQ58" s="77"/>
      <c r="BHR58" s="77"/>
      <c r="BHS58" s="77"/>
      <c r="BHT58" s="77"/>
      <c r="BHU58" s="77"/>
      <c r="BHV58" s="77"/>
      <c r="BHW58" s="77"/>
      <c r="BHX58" s="77"/>
      <c r="BHY58" s="77"/>
      <c r="BHZ58" s="77"/>
      <c r="BIA58" s="77"/>
      <c r="BIB58" s="77"/>
      <c r="BIC58" s="77"/>
      <c r="BID58" s="77"/>
      <c r="BIE58" s="77"/>
      <c r="BIF58" s="77"/>
      <c r="BIG58" s="77"/>
      <c r="BIH58" s="77"/>
      <c r="BII58" s="77"/>
      <c r="BIJ58" s="77"/>
      <c r="BIK58" s="77"/>
      <c r="BIL58" s="77"/>
      <c r="BIM58" s="77"/>
      <c r="BIN58" s="77"/>
      <c r="BIO58" s="77"/>
      <c r="BIP58" s="77"/>
      <c r="BIQ58" s="77"/>
      <c r="BIR58" s="77"/>
      <c r="BIS58" s="77"/>
      <c r="BIT58" s="77"/>
      <c r="BIU58" s="77"/>
      <c r="BIV58" s="77"/>
      <c r="BIW58" s="77"/>
      <c r="BIX58" s="77"/>
      <c r="BIY58" s="77"/>
      <c r="BIZ58" s="77"/>
      <c r="BJA58" s="77"/>
      <c r="BJB58" s="77"/>
      <c r="BJC58" s="77"/>
      <c r="BJD58" s="77"/>
      <c r="BJE58" s="77"/>
      <c r="BJF58" s="77"/>
      <c r="BJG58" s="77"/>
      <c r="BJH58" s="77"/>
      <c r="BJI58" s="77"/>
      <c r="BJJ58" s="77"/>
      <c r="BJK58" s="77"/>
      <c r="BJL58" s="77"/>
      <c r="BJM58" s="77"/>
      <c r="BJN58" s="77"/>
      <c r="BJO58" s="77"/>
      <c r="BJP58" s="77"/>
      <c r="BJQ58" s="77"/>
      <c r="BJR58" s="77"/>
      <c r="BJS58" s="77"/>
      <c r="BJT58" s="77"/>
      <c r="BJU58" s="77"/>
      <c r="BJV58" s="77"/>
      <c r="BJW58" s="77"/>
      <c r="BJX58" s="77"/>
      <c r="BJY58" s="77"/>
      <c r="BJZ58" s="77"/>
      <c r="BKA58" s="77"/>
      <c r="BKB58" s="77"/>
      <c r="BKC58" s="77"/>
      <c r="BKD58" s="77"/>
      <c r="BKE58" s="77"/>
      <c r="BKF58" s="77"/>
      <c r="BKG58" s="77"/>
      <c r="BKH58" s="77"/>
      <c r="BKI58" s="77"/>
      <c r="BKJ58" s="77"/>
      <c r="BKK58" s="77"/>
      <c r="BKL58" s="77"/>
      <c r="BKM58" s="77"/>
      <c r="BKN58" s="77"/>
      <c r="BKO58" s="77"/>
      <c r="BKP58" s="77"/>
      <c r="BKQ58" s="77"/>
      <c r="BKR58" s="77"/>
      <c r="BKS58" s="77"/>
      <c r="BKT58" s="77"/>
      <c r="BKU58" s="77"/>
      <c r="BKV58" s="77"/>
      <c r="BKW58" s="77"/>
      <c r="BKX58" s="77"/>
      <c r="BKY58" s="77"/>
      <c r="BKZ58" s="77"/>
      <c r="BLA58" s="77"/>
      <c r="BLB58" s="77"/>
      <c r="BLC58" s="77"/>
      <c r="BLD58" s="77"/>
      <c r="BLE58" s="77"/>
      <c r="BLF58" s="77"/>
      <c r="BLG58" s="77"/>
      <c r="BLH58" s="77"/>
      <c r="BLI58" s="77"/>
      <c r="BLJ58" s="77"/>
      <c r="BLK58" s="77"/>
      <c r="BLL58" s="77"/>
      <c r="BLM58" s="77"/>
      <c r="BLN58" s="77"/>
      <c r="BLO58" s="77"/>
      <c r="BLP58" s="77"/>
      <c r="BLQ58" s="77"/>
      <c r="BLR58" s="77"/>
      <c r="BLS58" s="77"/>
      <c r="BLT58" s="77"/>
      <c r="BLU58" s="77"/>
      <c r="BLV58" s="77"/>
      <c r="BLW58" s="77"/>
      <c r="BLX58" s="77"/>
      <c r="BLY58" s="77"/>
      <c r="BLZ58" s="77"/>
      <c r="BMA58" s="77"/>
      <c r="BMB58" s="77"/>
      <c r="BMC58" s="77"/>
      <c r="BMD58" s="77"/>
      <c r="BME58" s="77"/>
      <c r="BMF58" s="77"/>
      <c r="BMG58" s="77"/>
      <c r="BMH58" s="77"/>
      <c r="BMI58" s="77"/>
      <c r="BMJ58" s="77"/>
      <c r="BMK58" s="77"/>
      <c r="BML58" s="77"/>
      <c r="BMM58" s="77"/>
      <c r="BMN58" s="77"/>
      <c r="BMO58" s="77"/>
      <c r="BMP58" s="77"/>
      <c r="BMQ58" s="77"/>
      <c r="BMR58" s="77"/>
      <c r="BMS58" s="77"/>
      <c r="BMT58" s="77"/>
      <c r="BMU58" s="77"/>
      <c r="BMV58" s="77"/>
      <c r="BMW58" s="77"/>
      <c r="BMX58" s="77"/>
      <c r="BMY58" s="77"/>
      <c r="BMZ58" s="77"/>
      <c r="BNA58" s="77"/>
      <c r="BNB58" s="77"/>
      <c r="BNC58" s="77"/>
      <c r="BND58" s="77"/>
      <c r="BNE58" s="77"/>
      <c r="BNF58" s="77"/>
      <c r="BNG58" s="77"/>
      <c r="BNH58" s="77"/>
      <c r="BNI58" s="77"/>
      <c r="BNJ58" s="77"/>
      <c r="BNK58" s="77"/>
      <c r="BNL58" s="77"/>
      <c r="BNM58" s="77"/>
      <c r="BNN58" s="77"/>
      <c r="BNO58" s="77"/>
      <c r="BNP58" s="77"/>
      <c r="BNQ58" s="77"/>
      <c r="BNR58" s="77"/>
      <c r="BNS58" s="77"/>
      <c r="BNT58" s="77"/>
      <c r="BNU58" s="77"/>
      <c r="BNV58" s="77"/>
      <c r="BNW58" s="77"/>
      <c r="BNX58" s="77"/>
      <c r="BNY58" s="77"/>
      <c r="BNZ58" s="77"/>
      <c r="BOA58" s="77"/>
      <c r="BOB58" s="77"/>
      <c r="BOC58" s="77"/>
      <c r="BOD58" s="77"/>
      <c r="BOE58" s="77"/>
      <c r="BOF58" s="77"/>
      <c r="BOG58" s="77"/>
      <c r="BOH58" s="77"/>
      <c r="BOI58" s="77"/>
      <c r="BOJ58" s="77"/>
      <c r="BOK58" s="77"/>
      <c r="BOL58" s="77"/>
      <c r="BOM58" s="77"/>
      <c r="BON58" s="77"/>
      <c r="BOO58" s="77"/>
      <c r="BOP58" s="77"/>
      <c r="BOQ58" s="77"/>
      <c r="BOR58" s="77"/>
      <c r="BOS58" s="77"/>
      <c r="BOT58" s="77"/>
      <c r="BOU58" s="77"/>
      <c r="BOV58" s="77"/>
      <c r="BOW58" s="77"/>
      <c r="BOX58" s="77"/>
      <c r="BOY58" s="77"/>
      <c r="BOZ58" s="77"/>
      <c r="BPA58" s="77"/>
      <c r="BPB58" s="77"/>
      <c r="BPC58" s="77"/>
      <c r="BPD58" s="77"/>
      <c r="BPE58" s="77"/>
      <c r="BPF58" s="77"/>
      <c r="BPG58" s="77"/>
      <c r="BPH58" s="77"/>
      <c r="BPI58" s="77"/>
      <c r="BPJ58" s="77"/>
      <c r="BPK58" s="77"/>
      <c r="BPL58" s="77"/>
      <c r="BPM58" s="77"/>
      <c r="BPN58" s="77"/>
      <c r="BPO58" s="77"/>
      <c r="BPP58" s="77"/>
      <c r="BPQ58" s="77"/>
      <c r="BPR58" s="77"/>
      <c r="BPS58" s="77"/>
      <c r="BPT58" s="77"/>
      <c r="BPU58" s="77"/>
      <c r="BPV58" s="77"/>
      <c r="BPW58" s="77"/>
      <c r="BPX58" s="77"/>
      <c r="BPY58" s="77"/>
      <c r="BPZ58" s="77"/>
      <c r="BQA58" s="77"/>
      <c r="BQB58" s="77"/>
      <c r="BQC58" s="77"/>
      <c r="BQD58" s="77"/>
      <c r="BQE58" s="77"/>
      <c r="BQF58" s="77"/>
      <c r="BQG58" s="77"/>
      <c r="BQH58" s="77"/>
      <c r="BQI58" s="77"/>
      <c r="BQJ58" s="77"/>
      <c r="BQK58" s="77"/>
      <c r="BQL58" s="77"/>
      <c r="BQM58" s="77"/>
      <c r="BQN58" s="77"/>
      <c r="BQO58" s="77"/>
      <c r="BQP58" s="77"/>
      <c r="BQQ58" s="77"/>
      <c r="BQR58" s="77"/>
      <c r="BQS58" s="77"/>
      <c r="BQT58" s="77"/>
      <c r="BQU58" s="77"/>
      <c r="BQV58" s="77"/>
      <c r="BQW58" s="77"/>
      <c r="BQX58" s="77"/>
      <c r="BQY58" s="77"/>
      <c r="BQZ58" s="77"/>
      <c r="BRA58" s="77"/>
      <c r="BRB58" s="77"/>
      <c r="BRC58" s="77"/>
      <c r="BRD58" s="77"/>
      <c r="BRE58" s="77"/>
      <c r="BRF58" s="77"/>
      <c r="BRG58" s="77"/>
      <c r="BRH58" s="77"/>
      <c r="BRI58" s="77"/>
      <c r="BRJ58" s="77"/>
      <c r="BRK58" s="77"/>
      <c r="BRL58" s="77"/>
      <c r="BRM58" s="77"/>
      <c r="BRN58" s="77"/>
      <c r="BRO58" s="77"/>
      <c r="BRP58" s="77"/>
      <c r="BRQ58" s="77"/>
      <c r="BRR58" s="77"/>
      <c r="BRS58" s="77"/>
      <c r="BRT58" s="77"/>
      <c r="BRU58" s="77"/>
      <c r="BRV58" s="77"/>
      <c r="BRW58" s="77"/>
      <c r="BRX58" s="77"/>
      <c r="BRY58" s="77"/>
      <c r="BRZ58" s="77"/>
      <c r="BSA58" s="77"/>
      <c r="BSB58" s="77"/>
      <c r="BSC58" s="77"/>
      <c r="BSD58" s="77"/>
      <c r="BSE58" s="77"/>
      <c r="BSF58" s="77"/>
      <c r="BSG58" s="77"/>
      <c r="BSH58" s="77"/>
      <c r="BSI58" s="77"/>
      <c r="BSJ58" s="77"/>
      <c r="BSK58" s="77"/>
      <c r="BSL58" s="77"/>
      <c r="BSM58" s="77"/>
      <c r="BSN58" s="77"/>
      <c r="BSO58" s="77"/>
      <c r="BSP58" s="77"/>
      <c r="BSQ58" s="77"/>
      <c r="BSR58" s="77"/>
      <c r="BSS58" s="77"/>
      <c r="BST58" s="77"/>
      <c r="BSU58" s="77"/>
      <c r="BSV58" s="77"/>
      <c r="BSW58" s="77"/>
      <c r="BSX58" s="77"/>
      <c r="BSY58" s="77"/>
      <c r="BSZ58" s="77"/>
      <c r="BTA58" s="77"/>
      <c r="BTB58" s="77"/>
      <c r="BTC58" s="77"/>
      <c r="BTD58" s="77"/>
      <c r="BTE58" s="77"/>
      <c r="BTF58" s="77"/>
      <c r="BTG58" s="77"/>
      <c r="BTH58" s="77"/>
      <c r="BTI58" s="77"/>
      <c r="BTJ58" s="77"/>
      <c r="BTK58" s="77"/>
      <c r="BTL58" s="77"/>
      <c r="BTM58" s="77"/>
      <c r="BTN58" s="77"/>
      <c r="BTO58" s="77"/>
      <c r="BTP58" s="77"/>
      <c r="BTQ58" s="77"/>
      <c r="BTR58" s="77"/>
      <c r="BTS58" s="77"/>
      <c r="BTT58" s="77"/>
      <c r="BTU58" s="77"/>
      <c r="BTV58" s="77"/>
      <c r="BTW58" s="77"/>
      <c r="BTX58" s="77"/>
      <c r="BTY58" s="77"/>
      <c r="BTZ58" s="77"/>
      <c r="BUA58" s="77"/>
      <c r="BUB58" s="77"/>
      <c r="BUC58" s="77"/>
      <c r="BUD58" s="77"/>
      <c r="BUE58" s="77"/>
      <c r="BUF58" s="77"/>
      <c r="BUG58" s="77"/>
      <c r="BUH58" s="77"/>
      <c r="BUI58" s="77"/>
      <c r="BUJ58" s="77"/>
      <c r="BUK58" s="77"/>
      <c r="BUL58" s="77"/>
      <c r="BUM58" s="77"/>
      <c r="BUN58" s="77"/>
      <c r="BUO58" s="77"/>
      <c r="BUP58" s="77"/>
      <c r="BUQ58" s="77"/>
      <c r="BUR58" s="77"/>
      <c r="BUS58" s="77"/>
      <c r="BUT58" s="77"/>
      <c r="BUU58" s="77"/>
      <c r="BUV58" s="77"/>
      <c r="BUW58" s="77"/>
      <c r="BUX58" s="77"/>
      <c r="BUY58" s="77"/>
      <c r="BUZ58" s="77"/>
      <c r="BVA58" s="77"/>
      <c r="BVB58" s="77"/>
      <c r="BVC58" s="77"/>
      <c r="BVD58" s="77"/>
      <c r="BVE58" s="77"/>
      <c r="BVF58" s="77"/>
      <c r="BVG58" s="77"/>
      <c r="BVH58" s="77"/>
      <c r="BVI58" s="77"/>
      <c r="BVJ58" s="77"/>
      <c r="BVK58" s="77"/>
      <c r="BVL58" s="77"/>
      <c r="BVM58" s="77"/>
      <c r="BVN58" s="77"/>
      <c r="BVO58" s="77"/>
      <c r="BVP58" s="77"/>
      <c r="BVQ58" s="77"/>
      <c r="BVR58" s="77"/>
      <c r="BVS58" s="77"/>
      <c r="BVT58" s="77"/>
      <c r="BVU58" s="77"/>
      <c r="BVV58" s="77"/>
      <c r="BVW58" s="77"/>
      <c r="BVX58" s="77"/>
      <c r="BVY58" s="77"/>
      <c r="BVZ58" s="77"/>
      <c r="BWA58" s="77"/>
      <c r="BWB58" s="77"/>
      <c r="BWC58" s="77"/>
      <c r="BWD58" s="77"/>
      <c r="BWE58" s="77"/>
      <c r="BWF58" s="77"/>
      <c r="BWG58" s="77"/>
      <c r="BWH58" s="77"/>
      <c r="BWI58" s="77"/>
      <c r="BWJ58" s="77"/>
      <c r="BWK58" s="77"/>
      <c r="BWL58" s="77"/>
      <c r="BWM58" s="77"/>
      <c r="BWN58" s="77"/>
      <c r="BWO58" s="77"/>
      <c r="BWP58" s="77"/>
      <c r="BWQ58" s="77"/>
      <c r="BWR58" s="77"/>
      <c r="BWS58" s="77"/>
      <c r="BWT58" s="77"/>
      <c r="BWU58" s="77"/>
      <c r="BWV58" s="77"/>
      <c r="BWW58" s="77"/>
      <c r="BWX58" s="77"/>
      <c r="BWY58" s="77"/>
      <c r="BWZ58" s="77"/>
      <c r="BXA58" s="77"/>
      <c r="BXB58" s="77"/>
      <c r="BXC58" s="77"/>
      <c r="BXD58" s="77"/>
      <c r="BXE58" s="77"/>
      <c r="BXF58" s="77"/>
      <c r="BXG58" s="77"/>
      <c r="BXH58" s="77"/>
      <c r="BXI58" s="77"/>
      <c r="BXJ58" s="77"/>
      <c r="BXK58" s="77"/>
      <c r="BXL58" s="77"/>
      <c r="BXM58" s="77"/>
      <c r="BXN58" s="77"/>
      <c r="BXO58" s="77"/>
      <c r="BXP58" s="77"/>
      <c r="BXQ58" s="77"/>
      <c r="BXR58" s="77"/>
      <c r="BXS58" s="77"/>
      <c r="BXT58" s="77"/>
      <c r="BXU58" s="77"/>
      <c r="BXV58" s="77"/>
      <c r="BXW58" s="77"/>
      <c r="BXX58" s="77"/>
      <c r="BXY58" s="77"/>
      <c r="BXZ58" s="77"/>
      <c r="BYA58" s="77"/>
      <c r="BYB58" s="77"/>
      <c r="BYC58" s="77"/>
      <c r="BYD58" s="77"/>
      <c r="BYE58" s="77"/>
      <c r="BYF58" s="77"/>
      <c r="BYG58" s="77"/>
      <c r="BYH58" s="77"/>
      <c r="BYI58" s="77"/>
      <c r="BYJ58" s="77"/>
      <c r="BYK58" s="77"/>
      <c r="BYL58" s="77"/>
      <c r="BYM58" s="77"/>
      <c r="BYN58" s="77"/>
      <c r="BYO58" s="77"/>
      <c r="BYP58" s="77"/>
      <c r="BYQ58" s="77"/>
      <c r="BYR58" s="77"/>
      <c r="BYS58" s="77"/>
      <c r="BYT58" s="77"/>
      <c r="BYU58" s="77"/>
      <c r="BYV58" s="77"/>
      <c r="BYW58" s="77"/>
      <c r="BYX58" s="77"/>
      <c r="BYY58" s="77"/>
      <c r="BYZ58" s="77"/>
      <c r="BZA58" s="77"/>
      <c r="BZB58" s="77"/>
      <c r="BZC58" s="77"/>
      <c r="BZD58" s="77"/>
      <c r="BZE58" s="77"/>
      <c r="BZF58" s="77"/>
      <c r="BZG58" s="77"/>
      <c r="BZH58" s="77"/>
      <c r="BZI58" s="77"/>
      <c r="BZJ58" s="77"/>
      <c r="BZK58" s="77"/>
      <c r="BZL58" s="77"/>
      <c r="BZM58" s="77"/>
      <c r="BZN58" s="77"/>
      <c r="BZO58" s="77"/>
      <c r="BZP58" s="77"/>
      <c r="BZQ58" s="77"/>
      <c r="BZR58" s="77"/>
      <c r="BZS58" s="77"/>
      <c r="BZT58" s="77"/>
      <c r="BZU58" s="77"/>
      <c r="BZV58" s="77"/>
      <c r="BZW58" s="77"/>
      <c r="BZX58" s="77"/>
      <c r="BZY58" s="77"/>
      <c r="BZZ58" s="77"/>
      <c r="CAA58" s="77"/>
      <c r="CAB58" s="77"/>
      <c r="CAC58" s="77"/>
      <c r="CAD58" s="77"/>
      <c r="CAE58" s="77"/>
      <c r="CAF58" s="77"/>
      <c r="CAG58" s="77"/>
      <c r="CAH58" s="77"/>
      <c r="CAI58" s="77"/>
      <c r="CAJ58" s="77"/>
    </row>
    <row r="59" spans="1:2064" s="7" customFormat="1" ht="15.5">
      <c r="A59" s="77"/>
      <c r="B59" s="304" t="s">
        <v>180</v>
      </c>
      <c r="C59" s="305"/>
      <c r="D59" s="305"/>
      <c r="E59" s="305"/>
      <c r="F59" s="305"/>
      <c r="G59" s="305"/>
      <c r="H59" s="305"/>
      <c r="I59" s="306"/>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c r="FO59" s="77"/>
      <c r="FP59" s="77"/>
      <c r="FQ59" s="77"/>
      <c r="FR59" s="77"/>
      <c r="FS59" s="77"/>
      <c r="FT59" s="77"/>
      <c r="FU59" s="77"/>
      <c r="FV59" s="77"/>
      <c r="FW59" s="77"/>
      <c r="FX59" s="77"/>
      <c r="FY59" s="77"/>
      <c r="FZ59" s="77"/>
      <c r="GA59" s="77"/>
      <c r="GB59" s="77"/>
      <c r="GC59" s="77"/>
      <c r="GD59" s="77"/>
      <c r="GE59" s="77"/>
      <c r="GF59" s="77"/>
      <c r="GG59" s="77"/>
      <c r="GH59" s="77"/>
      <c r="GI59" s="77"/>
      <c r="GJ59" s="77"/>
      <c r="GK59" s="77"/>
      <c r="GL59" s="77"/>
      <c r="GM59" s="77"/>
      <c r="GN59" s="77"/>
      <c r="GO59" s="77"/>
      <c r="GP59" s="77"/>
      <c r="GQ59" s="77"/>
      <c r="GR59" s="77"/>
      <c r="GS59" s="77"/>
      <c r="GT59" s="77"/>
      <c r="GU59" s="77"/>
      <c r="GV59" s="77"/>
      <c r="GW59" s="77"/>
      <c r="GX59" s="77"/>
      <c r="GY59" s="77"/>
      <c r="GZ59" s="77"/>
      <c r="HA59" s="77"/>
      <c r="HB59" s="77"/>
      <c r="HC59" s="77"/>
      <c r="HD59" s="77"/>
      <c r="HE59" s="77"/>
      <c r="HF59" s="77"/>
      <c r="HG59" s="77"/>
      <c r="HH59" s="77"/>
      <c r="HI59" s="77"/>
      <c r="HJ59" s="77"/>
      <c r="HK59" s="77"/>
      <c r="HL59" s="77"/>
      <c r="HM59" s="77"/>
      <c r="HN59" s="77"/>
      <c r="HO59" s="77"/>
      <c r="HP59" s="77"/>
      <c r="HQ59" s="77"/>
      <c r="HR59" s="77"/>
      <c r="HS59" s="77"/>
      <c r="HT59" s="77"/>
      <c r="HU59" s="77"/>
      <c r="HV59" s="77"/>
      <c r="HW59" s="77"/>
      <c r="HX59" s="77"/>
      <c r="HY59" s="77"/>
      <c r="HZ59" s="77"/>
      <c r="IA59" s="77"/>
      <c r="IB59" s="77"/>
      <c r="IC59" s="77"/>
      <c r="ID59" s="77"/>
      <c r="IE59" s="77"/>
      <c r="IF59" s="77"/>
      <c r="IG59" s="77"/>
      <c r="IH59" s="77"/>
      <c r="II59" s="77"/>
      <c r="IJ59" s="77"/>
      <c r="IK59" s="77"/>
      <c r="IL59" s="77"/>
      <c r="IM59" s="77"/>
      <c r="IN59" s="77"/>
      <c r="IO59" s="77"/>
      <c r="IP59" s="77"/>
      <c r="IQ59" s="77"/>
      <c r="IR59" s="77"/>
      <c r="IS59" s="77"/>
      <c r="IT59" s="77"/>
      <c r="IU59" s="77"/>
      <c r="IV59" s="77"/>
      <c r="IW59" s="77"/>
      <c r="IX59" s="77"/>
      <c r="IY59" s="77"/>
      <c r="IZ59" s="77"/>
      <c r="JA59" s="77"/>
      <c r="JB59" s="77"/>
      <c r="JC59" s="77"/>
      <c r="JD59" s="77"/>
      <c r="JE59" s="77"/>
      <c r="JF59" s="77"/>
      <c r="JG59" s="77"/>
      <c r="JH59" s="77"/>
      <c r="JI59" s="77"/>
      <c r="JJ59" s="77"/>
      <c r="JK59" s="77"/>
      <c r="JL59" s="77"/>
      <c r="JM59" s="77"/>
      <c r="JN59" s="77"/>
      <c r="JO59" s="77"/>
      <c r="JP59" s="77"/>
      <c r="JQ59" s="77"/>
      <c r="JR59" s="77"/>
      <c r="JS59" s="77"/>
      <c r="JT59" s="77"/>
      <c r="JU59" s="77"/>
      <c r="JV59" s="77"/>
      <c r="JW59" s="77"/>
      <c r="JX59" s="77"/>
      <c r="JY59" s="77"/>
      <c r="JZ59" s="77"/>
      <c r="KA59" s="77"/>
      <c r="KB59" s="77"/>
      <c r="KC59" s="77"/>
      <c r="KD59" s="77"/>
      <c r="KE59" s="77"/>
      <c r="KF59" s="77"/>
      <c r="KG59" s="77"/>
      <c r="KH59" s="77"/>
      <c r="KI59" s="77"/>
      <c r="KJ59" s="77"/>
      <c r="KK59" s="77"/>
      <c r="KL59" s="77"/>
      <c r="KM59" s="77"/>
      <c r="KN59" s="77"/>
      <c r="KO59" s="77"/>
      <c r="KP59" s="77"/>
      <c r="KQ59" s="77"/>
      <c r="KR59" s="77"/>
      <c r="KS59" s="77"/>
      <c r="KT59" s="77"/>
      <c r="KU59" s="77"/>
      <c r="KV59" s="77"/>
      <c r="KW59" s="77"/>
      <c r="KX59" s="77"/>
      <c r="KY59" s="77"/>
      <c r="KZ59" s="77"/>
      <c r="LA59" s="77"/>
      <c r="LB59" s="77"/>
      <c r="LC59" s="77"/>
      <c r="LD59" s="77"/>
      <c r="LE59" s="77"/>
      <c r="LF59" s="77"/>
      <c r="LG59" s="77"/>
      <c r="LH59" s="77"/>
      <c r="LI59" s="77"/>
      <c r="LJ59" s="77"/>
      <c r="LK59" s="77"/>
      <c r="LL59" s="77"/>
      <c r="LM59" s="77"/>
      <c r="LN59" s="77"/>
      <c r="LO59" s="77"/>
      <c r="LP59" s="77"/>
      <c r="LQ59" s="77"/>
      <c r="LR59" s="77"/>
      <c r="LS59" s="77"/>
      <c r="LT59" s="77"/>
      <c r="LU59" s="77"/>
      <c r="LV59" s="77"/>
      <c r="LW59" s="77"/>
      <c r="LX59" s="77"/>
      <c r="LY59" s="77"/>
      <c r="LZ59" s="77"/>
      <c r="MA59" s="77"/>
      <c r="MB59" s="77"/>
      <c r="MC59" s="77"/>
      <c r="MD59" s="77"/>
      <c r="ME59" s="77"/>
      <c r="MF59" s="77"/>
      <c r="MG59" s="77"/>
      <c r="MH59" s="77"/>
      <c r="MI59" s="77"/>
      <c r="MJ59" s="77"/>
      <c r="MK59" s="77"/>
      <c r="ML59" s="77"/>
      <c r="MM59" s="77"/>
      <c r="MN59" s="77"/>
      <c r="MO59" s="77"/>
      <c r="MP59" s="77"/>
      <c r="MQ59" s="77"/>
      <c r="MR59" s="77"/>
      <c r="MS59" s="77"/>
      <c r="MT59" s="77"/>
      <c r="MU59" s="77"/>
      <c r="MV59" s="77"/>
      <c r="MW59" s="77"/>
      <c r="MX59" s="77"/>
      <c r="MY59" s="77"/>
      <c r="MZ59" s="77"/>
      <c r="NA59" s="77"/>
      <c r="NB59" s="77"/>
      <c r="NC59" s="77"/>
      <c r="ND59" s="77"/>
      <c r="NE59" s="77"/>
      <c r="NF59" s="77"/>
      <c r="NG59" s="77"/>
      <c r="NH59" s="77"/>
      <c r="NI59" s="77"/>
      <c r="NJ59" s="77"/>
      <c r="NK59" s="77"/>
      <c r="NL59" s="77"/>
      <c r="NM59" s="77"/>
      <c r="NN59" s="77"/>
      <c r="NO59" s="77"/>
      <c r="NP59" s="77"/>
      <c r="NQ59" s="77"/>
      <c r="NR59" s="77"/>
      <c r="NS59" s="77"/>
      <c r="NT59" s="77"/>
      <c r="NU59" s="77"/>
      <c r="NV59" s="77"/>
      <c r="NW59" s="77"/>
      <c r="NX59" s="77"/>
      <c r="NY59" s="77"/>
      <c r="NZ59" s="77"/>
      <c r="OA59" s="77"/>
      <c r="OB59" s="77"/>
      <c r="OC59" s="77"/>
      <c r="OD59" s="77"/>
      <c r="OE59" s="77"/>
      <c r="OF59" s="77"/>
      <c r="OG59" s="77"/>
      <c r="OH59" s="77"/>
      <c r="OI59" s="77"/>
      <c r="OJ59" s="77"/>
      <c r="OK59" s="77"/>
      <c r="OL59" s="77"/>
      <c r="OM59" s="77"/>
      <c r="ON59" s="77"/>
      <c r="OO59" s="77"/>
      <c r="OP59" s="77"/>
      <c r="OQ59" s="77"/>
      <c r="OR59" s="77"/>
      <c r="OS59" s="77"/>
      <c r="OT59" s="77"/>
      <c r="OU59" s="77"/>
      <c r="OV59" s="77"/>
      <c r="OW59" s="77"/>
      <c r="OX59" s="77"/>
      <c r="OY59" s="77"/>
      <c r="OZ59" s="77"/>
      <c r="PA59" s="77"/>
      <c r="PB59" s="77"/>
      <c r="PC59" s="77"/>
      <c r="PD59" s="77"/>
      <c r="PE59" s="77"/>
      <c r="PF59" s="77"/>
      <c r="PG59" s="77"/>
      <c r="PH59" s="77"/>
      <c r="PI59" s="77"/>
      <c r="PJ59" s="77"/>
      <c r="PK59" s="77"/>
      <c r="PL59" s="77"/>
      <c r="PM59" s="77"/>
      <c r="PN59" s="77"/>
      <c r="PO59" s="77"/>
      <c r="PP59" s="77"/>
      <c r="PQ59" s="77"/>
      <c r="PR59" s="77"/>
      <c r="PS59" s="77"/>
      <c r="PT59" s="77"/>
      <c r="PU59" s="77"/>
      <c r="PV59" s="77"/>
      <c r="PW59" s="77"/>
      <c r="PX59" s="77"/>
      <c r="PY59" s="77"/>
      <c r="PZ59" s="77"/>
      <c r="QA59" s="77"/>
      <c r="QB59" s="77"/>
      <c r="QC59" s="77"/>
      <c r="QD59" s="77"/>
      <c r="QE59" s="77"/>
      <c r="QF59" s="77"/>
      <c r="QG59" s="77"/>
      <c r="QH59" s="77"/>
      <c r="QI59" s="77"/>
      <c r="QJ59" s="77"/>
      <c r="QK59" s="77"/>
      <c r="QL59" s="77"/>
      <c r="QM59" s="77"/>
      <c r="QN59" s="77"/>
      <c r="QO59" s="77"/>
      <c r="QP59" s="77"/>
      <c r="QQ59" s="77"/>
      <c r="QR59" s="77"/>
      <c r="QS59" s="77"/>
      <c r="QT59" s="77"/>
      <c r="QU59" s="77"/>
      <c r="QV59" s="77"/>
      <c r="QW59" s="77"/>
      <c r="QX59" s="77"/>
      <c r="QY59" s="77"/>
      <c r="QZ59" s="77"/>
      <c r="RA59" s="77"/>
      <c r="RB59" s="77"/>
      <c r="RC59" s="77"/>
      <c r="RD59" s="77"/>
      <c r="RE59" s="77"/>
      <c r="RF59" s="77"/>
      <c r="RG59" s="77"/>
      <c r="RH59" s="77"/>
      <c r="RI59" s="77"/>
      <c r="RJ59" s="77"/>
      <c r="RK59" s="77"/>
      <c r="RL59" s="77"/>
      <c r="RM59" s="77"/>
      <c r="RN59" s="77"/>
      <c r="RO59" s="77"/>
      <c r="RP59" s="77"/>
      <c r="RQ59" s="77"/>
      <c r="RR59" s="77"/>
      <c r="RS59" s="77"/>
      <c r="RT59" s="77"/>
      <c r="RU59" s="77"/>
      <c r="RV59" s="77"/>
      <c r="RW59" s="77"/>
      <c r="RX59" s="77"/>
      <c r="RY59" s="77"/>
      <c r="RZ59" s="77"/>
      <c r="SA59" s="77"/>
      <c r="SB59" s="77"/>
      <c r="SC59" s="77"/>
      <c r="SD59" s="77"/>
      <c r="SE59" s="77"/>
      <c r="SF59" s="77"/>
      <c r="SG59" s="77"/>
      <c r="SH59" s="77"/>
      <c r="SI59" s="77"/>
      <c r="SJ59" s="77"/>
      <c r="SK59" s="77"/>
      <c r="SL59" s="77"/>
      <c r="SM59" s="77"/>
      <c r="SN59" s="77"/>
      <c r="SO59" s="77"/>
      <c r="SP59" s="77"/>
      <c r="SQ59" s="77"/>
      <c r="SR59" s="77"/>
      <c r="SS59" s="77"/>
      <c r="ST59" s="77"/>
      <c r="SU59" s="77"/>
      <c r="SV59" s="77"/>
      <c r="SW59" s="77"/>
      <c r="SX59" s="77"/>
      <c r="SY59" s="77"/>
      <c r="SZ59" s="77"/>
      <c r="TA59" s="77"/>
      <c r="TB59" s="77"/>
      <c r="TC59" s="77"/>
      <c r="TD59" s="77"/>
      <c r="TE59" s="77"/>
      <c r="TF59" s="77"/>
      <c r="TG59" s="77"/>
      <c r="TH59" s="77"/>
      <c r="TI59" s="77"/>
      <c r="TJ59" s="77"/>
      <c r="TK59" s="77"/>
      <c r="TL59" s="77"/>
      <c r="TM59" s="77"/>
      <c r="TN59" s="77"/>
      <c r="TO59" s="77"/>
      <c r="TP59" s="77"/>
      <c r="TQ59" s="77"/>
      <c r="TR59" s="77"/>
      <c r="TS59" s="77"/>
      <c r="TT59" s="77"/>
      <c r="TU59" s="77"/>
      <c r="TV59" s="77"/>
      <c r="TW59" s="77"/>
      <c r="TX59" s="77"/>
      <c r="TY59" s="77"/>
      <c r="TZ59" s="77"/>
      <c r="UA59" s="77"/>
      <c r="UB59" s="77"/>
      <c r="UC59" s="77"/>
      <c r="UD59" s="77"/>
      <c r="UE59" s="77"/>
      <c r="UF59" s="77"/>
      <c r="UG59" s="77"/>
      <c r="UH59" s="77"/>
      <c r="UI59" s="77"/>
      <c r="UJ59" s="77"/>
      <c r="UK59" s="77"/>
      <c r="UL59" s="77"/>
      <c r="UM59" s="77"/>
      <c r="UN59" s="77"/>
      <c r="UO59" s="77"/>
      <c r="UP59" s="77"/>
      <c r="UQ59" s="77"/>
      <c r="UR59" s="77"/>
      <c r="US59" s="77"/>
      <c r="UT59" s="77"/>
      <c r="UU59" s="77"/>
      <c r="UV59" s="77"/>
      <c r="UW59" s="77"/>
      <c r="UX59" s="77"/>
      <c r="UY59" s="77"/>
      <c r="UZ59" s="77"/>
      <c r="VA59" s="77"/>
      <c r="VB59" s="77"/>
      <c r="VC59" s="77"/>
      <c r="VD59" s="77"/>
      <c r="VE59" s="77"/>
      <c r="VF59" s="77"/>
      <c r="VG59" s="77"/>
      <c r="VH59" s="77"/>
      <c r="VI59" s="77"/>
      <c r="VJ59" s="77"/>
      <c r="VK59" s="77"/>
      <c r="VL59" s="77"/>
      <c r="VM59" s="77"/>
      <c r="VN59" s="77"/>
      <c r="VO59" s="77"/>
      <c r="VP59" s="77"/>
      <c r="VQ59" s="77"/>
      <c r="VR59" s="77"/>
      <c r="VS59" s="77"/>
      <c r="VT59" s="77"/>
      <c r="VU59" s="77"/>
      <c r="VV59" s="77"/>
      <c r="VW59" s="77"/>
      <c r="VX59" s="77"/>
      <c r="VY59" s="77"/>
      <c r="VZ59" s="77"/>
      <c r="WA59" s="77"/>
      <c r="WB59" s="77"/>
      <c r="WC59" s="77"/>
      <c r="WD59" s="77"/>
      <c r="WE59" s="77"/>
      <c r="WF59" s="77"/>
      <c r="WG59" s="77"/>
      <c r="WH59" s="77"/>
      <c r="WI59" s="77"/>
      <c r="WJ59" s="77"/>
      <c r="WK59" s="77"/>
      <c r="WL59" s="77"/>
      <c r="WM59" s="77"/>
      <c r="WN59" s="77"/>
      <c r="WO59" s="77"/>
      <c r="WP59" s="77"/>
      <c r="WQ59" s="77"/>
      <c r="WR59" s="77"/>
      <c r="WS59" s="77"/>
      <c r="WT59" s="77"/>
      <c r="WU59" s="77"/>
      <c r="WV59" s="77"/>
      <c r="WW59" s="77"/>
      <c r="WX59" s="77"/>
      <c r="WY59" s="77"/>
      <c r="WZ59" s="77"/>
      <c r="XA59" s="77"/>
      <c r="XB59" s="77"/>
      <c r="XC59" s="77"/>
      <c r="XD59" s="77"/>
      <c r="XE59" s="77"/>
      <c r="XF59" s="77"/>
      <c r="XG59" s="77"/>
      <c r="XH59" s="77"/>
      <c r="XI59" s="77"/>
      <c r="XJ59" s="77"/>
      <c r="XK59" s="77"/>
      <c r="XL59" s="77"/>
      <c r="XM59" s="77"/>
      <c r="XN59" s="77"/>
      <c r="XO59" s="77"/>
      <c r="XP59" s="77"/>
      <c r="XQ59" s="77"/>
      <c r="XR59" s="77"/>
      <c r="XS59" s="77"/>
      <c r="XT59" s="77"/>
      <c r="XU59" s="77"/>
      <c r="XV59" s="77"/>
      <c r="XW59" s="77"/>
      <c r="XX59" s="77"/>
      <c r="XY59" s="77"/>
      <c r="XZ59" s="77"/>
      <c r="YA59" s="77"/>
      <c r="YB59" s="77"/>
      <c r="YC59" s="77"/>
      <c r="YD59" s="77"/>
      <c r="YE59" s="77"/>
      <c r="YF59" s="77"/>
      <c r="YG59" s="77"/>
      <c r="YH59" s="77"/>
      <c r="YI59" s="77"/>
      <c r="YJ59" s="77"/>
      <c r="YK59" s="77"/>
      <c r="YL59" s="77"/>
      <c r="YM59" s="77"/>
      <c r="YN59" s="77"/>
      <c r="YO59" s="77"/>
      <c r="YP59" s="77"/>
      <c r="YQ59" s="77"/>
      <c r="YR59" s="77"/>
      <c r="YS59" s="77"/>
      <c r="YT59" s="77"/>
      <c r="YU59" s="77"/>
      <c r="YV59" s="77"/>
      <c r="YW59" s="77"/>
      <c r="YX59" s="77"/>
      <c r="YY59" s="77"/>
      <c r="YZ59" s="77"/>
      <c r="ZA59" s="77"/>
      <c r="ZB59" s="77"/>
      <c r="ZC59" s="77"/>
      <c r="ZD59" s="77"/>
      <c r="ZE59" s="77"/>
      <c r="ZF59" s="77"/>
      <c r="ZG59" s="77"/>
      <c r="ZH59" s="77"/>
      <c r="ZI59" s="77"/>
      <c r="ZJ59" s="77"/>
      <c r="ZK59" s="77"/>
      <c r="ZL59" s="77"/>
      <c r="ZM59" s="77"/>
      <c r="ZN59" s="77"/>
      <c r="ZO59" s="77"/>
      <c r="ZP59" s="77"/>
      <c r="ZQ59" s="77"/>
      <c r="ZR59" s="77"/>
      <c r="ZS59" s="77"/>
      <c r="ZT59" s="77"/>
      <c r="ZU59" s="77"/>
      <c r="ZV59" s="77"/>
      <c r="ZW59" s="77"/>
      <c r="ZX59" s="77"/>
      <c r="ZY59" s="77"/>
      <c r="ZZ59" s="77"/>
      <c r="AAA59" s="77"/>
      <c r="AAB59" s="77"/>
      <c r="AAC59" s="77"/>
      <c r="AAD59" s="77"/>
      <c r="AAE59" s="77"/>
      <c r="AAF59" s="77"/>
      <c r="AAG59" s="77"/>
      <c r="AAH59" s="77"/>
      <c r="AAI59" s="77"/>
      <c r="AAJ59" s="77"/>
      <c r="AAK59" s="77"/>
      <c r="AAL59" s="77"/>
      <c r="AAM59" s="77"/>
      <c r="AAN59" s="77"/>
      <c r="AAO59" s="77"/>
      <c r="AAP59" s="77"/>
      <c r="AAQ59" s="77"/>
      <c r="AAR59" s="77"/>
      <c r="AAS59" s="77"/>
      <c r="AAT59" s="77"/>
      <c r="AAU59" s="77"/>
      <c r="AAV59" s="77"/>
      <c r="AAW59" s="77"/>
      <c r="AAX59" s="77"/>
      <c r="AAY59" s="77"/>
      <c r="AAZ59" s="77"/>
      <c r="ABA59" s="77"/>
      <c r="ABB59" s="77"/>
      <c r="ABC59" s="77"/>
      <c r="ABD59" s="77"/>
      <c r="ABE59" s="77"/>
      <c r="ABF59" s="77"/>
      <c r="ABG59" s="77"/>
      <c r="ABH59" s="77"/>
      <c r="ABI59" s="77"/>
      <c r="ABJ59" s="77"/>
      <c r="ABK59" s="77"/>
      <c r="ABL59" s="77"/>
      <c r="ABM59" s="77"/>
      <c r="ABN59" s="77"/>
      <c r="ABO59" s="77"/>
      <c r="ABP59" s="77"/>
      <c r="ABQ59" s="77"/>
      <c r="ABR59" s="77"/>
      <c r="ABS59" s="77"/>
      <c r="ABT59" s="77"/>
      <c r="ABU59" s="77"/>
      <c r="ABV59" s="77"/>
      <c r="ABW59" s="77"/>
      <c r="ABX59" s="77"/>
      <c r="ABY59" s="77"/>
      <c r="ABZ59" s="77"/>
      <c r="ACA59" s="77"/>
      <c r="ACB59" s="77"/>
      <c r="ACC59" s="77"/>
      <c r="ACD59" s="77"/>
      <c r="ACE59" s="77"/>
      <c r="ACF59" s="77"/>
      <c r="ACG59" s="77"/>
      <c r="ACH59" s="77"/>
      <c r="ACI59" s="77"/>
      <c r="ACJ59" s="77"/>
      <c r="ACK59" s="77"/>
      <c r="ACL59" s="77"/>
      <c r="ACM59" s="77"/>
      <c r="ACN59" s="77"/>
      <c r="ACO59" s="77"/>
      <c r="ACP59" s="77"/>
      <c r="ACQ59" s="77"/>
      <c r="ACR59" s="77"/>
      <c r="ACS59" s="77"/>
      <c r="ACT59" s="77"/>
      <c r="ACU59" s="77"/>
      <c r="ACV59" s="77"/>
      <c r="ACW59" s="77"/>
      <c r="ACX59" s="77"/>
      <c r="ACY59" s="77"/>
      <c r="ACZ59" s="77"/>
      <c r="ADA59" s="77"/>
      <c r="ADB59" s="77"/>
      <c r="ADC59" s="77"/>
      <c r="ADD59" s="77"/>
      <c r="ADE59" s="77"/>
      <c r="ADF59" s="77"/>
      <c r="ADG59" s="77"/>
      <c r="ADH59" s="77"/>
      <c r="ADI59" s="77"/>
      <c r="ADJ59" s="77"/>
      <c r="ADK59" s="77"/>
      <c r="ADL59" s="77"/>
      <c r="ADM59" s="77"/>
      <c r="ADN59" s="77"/>
      <c r="ADO59" s="77"/>
      <c r="ADP59" s="77"/>
      <c r="ADQ59" s="77"/>
      <c r="ADR59" s="77"/>
      <c r="ADS59" s="77"/>
      <c r="ADT59" s="77"/>
      <c r="ADU59" s="77"/>
      <c r="ADV59" s="77"/>
      <c r="ADW59" s="77"/>
      <c r="ADX59" s="77"/>
      <c r="ADY59" s="77"/>
      <c r="ADZ59" s="77"/>
      <c r="AEA59" s="77"/>
      <c r="AEB59" s="77"/>
      <c r="AEC59" s="77"/>
      <c r="AED59" s="77"/>
      <c r="AEE59" s="77"/>
      <c r="AEF59" s="77"/>
      <c r="AEG59" s="77"/>
      <c r="AEH59" s="77"/>
      <c r="AEI59" s="77"/>
      <c r="AEJ59" s="77"/>
      <c r="AEK59" s="77"/>
      <c r="AEL59" s="77"/>
      <c r="AEM59" s="77"/>
      <c r="AEN59" s="77"/>
      <c r="AEO59" s="77"/>
      <c r="AEP59" s="77"/>
      <c r="AEQ59" s="77"/>
      <c r="AER59" s="77"/>
      <c r="AES59" s="77"/>
      <c r="AET59" s="77"/>
      <c r="AEU59" s="77"/>
      <c r="AEV59" s="77"/>
      <c r="AEW59" s="77"/>
      <c r="AEX59" s="77"/>
      <c r="AEY59" s="77"/>
      <c r="AEZ59" s="77"/>
      <c r="AFA59" s="77"/>
      <c r="AFB59" s="77"/>
      <c r="AFC59" s="77"/>
      <c r="AFD59" s="77"/>
      <c r="AFE59" s="77"/>
      <c r="AFF59" s="77"/>
      <c r="AFG59" s="77"/>
      <c r="AFH59" s="77"/>
      <c r="AFI59" s="77"/>
      <c r="AFJ59" s="77"/>
      <c r="AFK59" s="77"/>
      <c r="AFL59" s="77"/>
      <c r="AFM59" s="77"/>
      <c r="AFN59" s="77"/>
      <c r="AFO59" s="77"/>
      <c r="AFP59" s="77"/>
      <c r="AFQ59" s="77"/>
      <c r="AFR59" s="77"/>
      <c r="AFS59" s="77"/>
      <c r="AFT59" s="77"/>
      <c r="AFU59" s="77"/>
      <c r="AFV59" s="77"/>
      <c r="AFW59" s="77"/>
      <c r="AFX59" s="77"/>
      <c r="AFY59" s="77"/>
      <c r="AFZ59" s="77"/>
      <c r="AGA59" s="77"/>
      <c r="AGB59" s="77"/>
      <c r="AGC59" s="77"/>
      <c r="AGD59" s="77"/>
      <c r="AGE59" s="77"/>
      <c r="AGF59" s="77"/>
      <c r="AGG59" s="77"/>
      <c r="AGH59" s="77"/>
      <c r="AGI59" s="77"/>
      <c r="AGJ59" s="77"/>
      <c r="AGK59" s="77"/>
      <c r="AGL59" s="77"/>
      <c r="AGM59" s="77"/>
      <c r="AGN59" s="77"/>
      <c r="AGO59" s="77"/>
      <c r="AGP59" s="77"/>
      <c r="AGQ59" s="77"/>
      <c r="AGR59" s="77"/>
      <c r="AGS59" s="77"/>
      <c r="AGT59" s="77"/>
      <c r="AGU59" s="77"/>
      <c r="AGV59" s="77"/>
      <c r="AGW59" s="77"/>
      <c r="AGX59" s="77"/>
      <c r="AGY59" s="77"/>
      <c r="AGZ59" s="77"/>
      <c r="AHA59" s="77"/>
      <c r="AHB59" s="77"/>
      <c r="AHC59" s="77"/>
      <c r="AHD59" s="77"/>
      <c r="AHE59" s="77"/>
      <c r="AHF59" s="77"/>
      <c r="AHG59" s="77"/>
      <c r="AHH59" s="77"/>
      <c r="AHI59" s="77"/>
      <c r="AHJ59" s="77"/>
      <c r="AHK59" s="77"/>
      <c r="AHL59" s="77"/>
      <c r="AHM59" s="77"/>
      <c r="AHN59" s="77"/>
      <c r="AHO59" s="77"/>
      <c r="AHP59" s="77"/>
      <c r="AHQ59" s="77"/>
      <c r="AHR59" s="77"/>
      <c r="AHS59" s="77"/>
      <c r="AHT59" s="77"/>
      <c r="AHU59" s="77"/>
      <c r="AHV59" s="77"/>
      <c r="AHW59" s="77"/>
      <c r="AHX59" s="77"/>
      <c r="AHY59" s="77"/>
      <c r="AHZ59" s="77"/>
      <c r="AIA59" s="77"/>
      <c r="AIB59" s="77"/>
      <c r="AIC59" s="77"/>
      <c r="AID59" s="77"/>
      <c r="AIE59" s="77"/>
      <c r="AIF59" s="77"/>
      <c r="AIG59" s="77"/>
      <c r="AIH59" s="77"/>
      <c r="AII59" s="77"/>
      <c r="AIJ59" s="77"/>
      <c r="AIK59" s="77"/>
      <c r="AIL59" s="77"/>
      <c r="AIM59" s="77"/>
      <c r="AIN59" s="77"/>
      <c r="AIO59" s="77"/>
      <c r="AIP59" s="77"/>
      <c r="AIQ59" s="77"/>
      <c r="AIR59" s="77"/>
      <c r="AIS59" s="77"/>
      <c r="AIT59" s="77"/>
      <c r="AIU59" s="77"/>
      <c r="AIV59" s="77"/>
      <c r="AIW59" s="77"/>
      <c r="AIX59" s="77"/>
      <c r="AIY59" s="77"/>
      <c r="AIZ59" s="77"/>
      <c r="AJA59" s="77"/>
      <c r="AJB59" s="77"/>
      <c r="AJC59" s="77"/>
      <c r="AJD59" s="77"/>
      <c r="AJE59" s="77"/>
      <c r="AJF59" s="77"/>
      <c r="AJG59" s="77"/>
      <c r="AJH59" s="77"/>
      <c r="AJI59" s="77"/>
      <c r="AJJ59" s="77"/>
      <c r="AJK59" s="77"/>
      <c r="AJL59" s="77"/>
      <c r="AJM59" s="77"/>
      <c r="AJN59" s="77"/>
      <c r="AJO59" s="77"/>
      <c r="AJP59" s="77"/>
      <c r="AJQ59" s="77"/>
      <c r="AJR59" s="77"/>
      <c r="AJS59" s="77"/>
      <c r="AJT59" s="77"/>
      <c r="AJU59" s="77"/>
      <c r="AJV59" s="77"/>
      <c r="AJW59" s="77"/>
      <c r="AJX59" s="77"/>
      <c r="AJY59" s="77"/>
      <c r="AJZ59" s="77"/>
      <c r="AKA59" s="77"/>
      <c r="AKB59" s="77"/>
      <c r="AKC59" s="77"/>
      <c r="AKD59" s="77"/>
      <c r="AKE59" s="77"/>
      <c r="AKF59" s="77"/>
      <c r="AKG59" s="77"/>
      <c r="AKH59" s="77"/>
      <c r="AKI59" s="77"/>
      <c r="AKJ59" s="77"/>
      <c r="AKK59" s="77"/>
      <c r="AKL59" s="77"/>
      <c r="AKM59" s="77"/>
      <c r="AKN59" s="77"/>
      <c r="AKO59" s="77"/>
      <c r="AKP59" s="77"/>
      <c r="AKQ59" s="77"/>
      <c r="AKR59" s="77"/>
      <c r="AKS59" s="77"/>
      <c r="AKT59" s="77"/>
      <c r="AKU59" s="77"/>
      <c r="AKV59" s="77"/>
      <c r="AKW59" s="77"/>
      <c r="AKX59" s="77"/>
      <c r="AKY59" s="77"/>
      <c r="AKZ59" s="77"/>
      <c r="ALA59" s="77"/>
      <c r="ALB59" s="77"/>
      <c r="ALC59" s="77"/>
      <c r="ALD59" s="77"/>
      <c r="ALE59" s="77"/>
      <c r="ALF59" s="77"/>
      <c r="ALG59" s="77"/>
      <c r="ALH59" s="77"/>
      <c r="ALI59" s="77"/>
      <c r="ALJ59" s="77"/>
      <c r="ALK59" s="77"/>
      <c r="ALL59" s="77"/>
      <c r="ALM59" s="77"/>
      <c r="ALN59" s="77"/>
      <c r="ALO59" s="77"/>
      <c r="ALP59" s="77"/>
      <c r="ALQ59" s="77"/>
      <c r="ALR59" s="77"/>
      <c r="ALS59" s="77"/>
      <c r="ALT59" s="77"/>
      <c r="ALU59" s="77"/>
      <c r="ALV59" s="77"/>
      <c r="ALW59" s="77"/>
      <c r="ALX59" s="77"/>
      <c r="ALY59" s="77"/>
      <c r="ALZ59" s="77"/>
      <c r="AMA59" s="77"/>
      <c r="AMB59" s="77"/>
      <c r="AMC59" s="77"/>
      <c r="AMD59" s="77"/>
      <c r="AME59" s="77"/>
      <c r="AMF59" s="77"/>
      <c r="AMG59" s="77"/>
      <c r="AMH59" s="77"/>
      <c r="AMI59" s="77"/>
      <c r="AMJ59" s="77"/>
      <c r="AMK59" s="77"/>
      <c r="AML59" s="77"/>
      <c r="AMM59" s="77"/>
      <c r="AMN59" s="77"/>
      <c r="AMO59" s="77"/>
      <c r="AMP59" s="77"/>
      <c r="AMQ59" s="77"/>
      <c r="AMR59" s="77"/>
      <c r="AMS59" s="77"/>
      <c r="AMT59" s="77"/>
      <c r="AMU59" s="77"/>
      <c r="AMV59" s="77"/>
      <c r="AMW59" s="77"/>
      <c r="AMX59" s="77"/>
      <c r="AMY59" s="77"/>
      <c r="AMZ59" s="77"/>
      <c r="ANA59" s="77"/>
      <c r="ANB59" s="77"/>
      <c r="ANC59" s="77"/>
      <c r="AND59" s="77"/>
      <c r="ANE59" s="77"/>
      <c r="ANF59" s="77"/>
      <c r="ANG59" s="77"/>
      <c r="ANH59" s="77"/>
      <c r="ANI59" s="77"/>
      <c r="ANJ59" s="77"/>
      <c r="ANK59" s="77"/>
      <c r="ANL59" s="77"/>
      <c r="ANM59" s="77"/>
      <c r="ANN59" s="77"/>
      <c r="ANO59" s="77"/>
      <c r="ANP59" s="77"/>
      <c r="ANQ59" s="77"/>
      <c r="ANR59" s="77"/>
      <c r="ANS59" s="77"/>
      <c r="ANT59" s="77"/>
      <c r="ANU59" s="77"/>
      <c r="ANV59" s="77"/>
      <c r="ANW59" s="77"/>
      <c r="ANX59" s="77"/>
      <c r="ANY59" s="77"/>
      <c r="ANZ59" s="77"/>
      <c r="AOA59" s="77"/>
      <c r="AOB59" s="77"/>
      <c r="AOC59" s="77"/>
      <c r="AOD59" s="77"/>
      <c r="AOE59" s="77"/>
      <c r="AOF59" s="77"/>
      <c r="AOG59" s="77"/>
      <c r="AOH59" s="77"/>
      <c r="AOI59" s="77"/>
      <c r="AOJ59" s="77"/>
      <c r="AOK59" s="77"/>
      <c r="AOL59" s="77"/>
      <c r="AOM59" s="77"/>
      <c r="AON59" s="77"/>
      <c r="AOO59" s="77"/>
      <c r="AOP59" s="77"/>
      <c r="AOQ59" s="77"/>
      <c r="AOR59" s="77"/>
      <c r="AOS59" s="77"/>
      <c r="AOT59" s="77"/>
      <c r="AOU59" s="77"/>
      <c r="AOV59" s="77"/>
      <c r="AOW59" s="77"/>
      <c r="AOX59" s="77"/>
      <c r="AOY59" s="77"/>
      <c r="AOZ59" s="77"/>
      <c r="APA59" s="77"/>
      <c r="APB59" s="77"/>
      <c r="APC59" s="77"/>
      <c r="APD59" s="77"/>
      <c r="APE59" s="77"/>
      <c r="APF59" s="77"/>
      <c r="APG59" s="77"/>
      <c r="APH59" s="77"/>
      <c r="API59" s="77"/>
      <c r="APJ59" s="77"/>
      <c r="APK59" s="77"/>
      <c r="APL59" s="77"/>
      <c r="APM59" s="77"/>
      <c r="APN59" s="77"/>
      <c r="APO59" s="77"/>
      <c r="APP59" s="77"/>
      <c r="APQ59" s="77"/>
      <c r="APR59" s="77"/>
      <c r="APS59" s="77"/>
      <c r="APT59" s="77"/>
      <c r="APU59" s="77"/>
      <c r="APV59" s="77"/>
      <c r="APW59" s="77"/>
      <c r="APX59" s="77"/>
      <c r="APY59" s="77"/>
      <c r="APZ59" s="77"/>
      <c r="AQA59" s="77"/>
      <c r="AQB59" s="77"/>
      <c r="AQC59" s="77"/>
      <c r="AQD59" s="77"/>
      <c r="AQE59" s="77"/>
      <c r="AQF59" s="77"/>
      <c r="AQG59" s="77"/>
      <c r="AQH59" s="77"/>
      <c r="AQI59" s="77"/>
      <c r="AQJ59" s="77"/>
      <c r="AQK59" s="77"/>
      <c r="AQL59" s="77"/>
      <c r="AQM59" s="77"/>
      <c r="AQN59" s="77"/>
      <c r="AQO59" s="77"/>
      <c r="AQP59" s="77"/>
      <c r="AQQ59" s="77"/>
      <c r="AQR59" s="77"/>
      <c r="AQS59" s="77"/>
      <c r="AQT59" s="77"/>
      <c r="AQU59" s="77"/>
      <c r="AQV59" s="77"/>
      <c r="AQW59" s="77"/>
      <c r="AQX59" s="77"/>
      <c r="AQY59" s="77"/>
      <c r="AQZ59" s="77"/>
      <c r="ARA59" s="77"/>
      <c r="ARB59" s="77"/>
      <c r="ARC59" s="77"/>
      <c r="ARD59" s="77"/>
      <c r="ARE59" s="77"/>
      <c r="ARF59" s="77"/>
      <c r="ARG59" s="77"/>
      <c r="ARH59" s="77"/>
      <c r="ARI59" s="77"/>
      <c r="ARJ59" s="77"/>
      <c r="ARK59" s="77"/>
      <c r="ARL59" s="77"/>
      <c r="ARM59" s="77"/>
      <c r="ARN59" s="77"/>
      <c r="ARO59" s="77"/>
      <c r="ARP59" s="77"/>
      <c r="ARQ59" s="77"/>
      <c r="ARR59" s="77"/>
      <c r="ARS59" s="77"/>
      <c r="ART59" s="77"/>
      <c r="ARU59" s="77"/>
      <c r="ARV59" s="77"/>
      <c r="ARW59" s="77"/>
      <c r="ARX59" s="77"/>
      <c r="ARY59" s="77"/>
      <c r="ARZ59" s="77"/>
      <c r="ASA59" s="77"/>
      <c r="ASB59" s="77"/>
      <c r="ASC59" s="77"/>
      <c r="ASD59" s="77"/>
      <c r="ASE59" s="77"/>
      <c r="ASF59" s="77"/>
      <c r="ASG59" s="77"/>
      <c r="ASH59" s="77"/>
      <c r="ASI59" s="77"/>
      <c r="ASJ59" s="77"/>
      <c r="ASK59" s="77"/>
      <c r="ASL59" s="77"/>
      <c r="ASM59" s="77"/>
      <c r="ASN59" s="77"/>
      <c r="ASO59" s="77"/>
      <c r="ASP59" s="77"/>
      <c r="ASQ59" s="77"/>
      <c r="ASR59" s="77"/>
      <c r="ASS59" s="77"/>
      <c r="AST59" s="77"/>
      <c r="ASU59" s="77"/>
      <c r="ASV59" s="77"/>
      <c r="ASW59" s="77"/>
      <c r="ASX59" s="77"/>
      <c r="ASY59" s="77"/>
      <c r="ASZ59" s="77"/>
      <c r="ATA59" s="77"/>
      <c r="ATB59" s="77"/>
      <c r="ATC59" s="77"/>
      <c r="ATD59" s="77"/>
      <c r="ATE59" s="77"/>
      <c r="ATF59" s="77"/>
      <c r="ATG59" s="77"/>
      <c r="ATH59" s="77"/>
      <c r="ATI59" s="77"/>
      <c r="ATJ59" s="77"/>
      <c r="ATK59" s="77"/>
      <c r="ATL59" s="77"/>
      <c r="ATM59" s="77"/>
      <c r="ATN59" s="77"/>
      <c r="ATO59" s="77"/>
      <c r="ATP59" s="77"/>
      <c r="ATQ59" s="77"/>
      <c r="ATR59" s="77"/>
      <c r="ATS59" s="77"/>
      <c r="ATT59" s="77"/>
      <c r="ATU59" s="77"/>
      <c r="ATV59" s="77"/>
      <c r="ATW59" s="77"/>
      <c r="ATX59" s="77"/>
      <c r="ATY59" s="77"/>
      <c r="ATZ59" s="77"/>
      <c r="AUA59" s="77"/>
      <c r="AUB59" s="77"/>
      <c r="AUC59" s="77"/>
      <c r="AUD59" s="77"/>
      <c r="AUE59" s="77"/>
      <c r="AUF59" s="77"/>
      <c r="AUG59" s="77"/>
      <c r="AUH59" s="77"/>
      <c r="AUI59" s="77"/>
      <c r="AUJ59" s="77"/>
      <c r="AUK59" s="77"/>
      <c r="AUL59" s="77"/>
      <c r="AUM59" s="77"/>
      <c r="AUN59" s="77"/>
      <c r="AUO59" s="77"/>
      <c r="AUP59" s="77"/>
      <c r="AUQ59" s="77"/>
      <c r="AUR59" s="77"/>
      <c r="AUS59" s="77"/>
      <c r="AUT59" s="77"/>
      <c r="AUU59" s="77"/>
      <c r="AUV59" s="77"/>
      <c r="AUW59" s="77"/>
      <c r="AUX59" s="77"/>
      <c r="AUY59" s="77"/>
      <c r="AUZ59" s="77"/>
      <c r="AVA59" s="77"/>
      <c r="AVB59" s="77"/>
      <c r="AVC59" s="77"/>
      <c r="AVD59" s="77"/>
      <c r="AVE59" s="77"/>
      <c r="AVF59" s="77"/>
      <c r="AVG59" s="77"/>
      <c r="AVH59" s="77"/>
      <c r="AVI59" s="77"/>
      <c r="AVJ59" s="77"/>
      <c r="AVK59" s="77"/>
      <c r="AVL59" s="77"/>
      <c r="AVM59" s="77"/>
      <c r="AVN59" s="77"/>
      <c r="AVO59" s="77"/>
      <c r="AVP59" s="77"/>
      <c r="AVQ59" s="77"/>
      <c r="AVR59" s="77"/>
      <c r="AVS59" s="77"/>
      <c r="AVT59" s="77"/>
      <c r="AVU59" s="77"/>
      <c r="AVV59" s="77"/>
      <c r="AVW59" s="77"/>
      <c r="AVX59" s="77"/>
      <c r="AVY59" s="77"/>
      <c r="AVZ59" s="77"/>
      <c r="AWA59" s="77"/>
      <c r="AWB59" s="77"/>
      <c r="AWC59" s="77"/>
      <c r="AWD59" s="77"/>
      <c r="AWE59" s="77"/>
      <c r="AWF59" s="77"/>
      <c r="AWG59" s="77"/>
      <c r="AWH59" s="77"/>
      <c r="AWI59" s="77"/>
      <c r="AWJ59" s="77"/>
      <c r="AWK59" s="77"/>
      <c r="AWL59" s="77"/>
      <c r="AWM59" s="77"/>
      <c r="AWN59" s="77"/>
      <c r="AWO59" s="77"/>
      <c r="AWP59" s="77"/>
      <c r="AWQ59" s="77"/>
      <c r="AWR59" s="77"/>
      <c r="AWS59" s="77"/>
      <c r="AWT59" s="77"/>
      <c r="AWU59" s="77"/>
      <c r="AWV59" s="77"/>
      <c r="AWW59" s="77"/>
      <c r="AWX59" s="77"/>
      <c r="AWY59" s="77"/>
      <c r="AWZ59" s="77"/>
      <c r="AXA59" s="77"/>
      <c r="AXB59" s="77"/>
      <c r="AXC59" s="77"/>
      <c r="AXD59" s="77"/>
      <c r="AXE59" s="77"/>
      <c r="AXF59" s="77"/>
      <c r="AXG59" s="77"/>
      <c r="AXH59" s="77"/>
      <c r="AXI59" s="77"/>
      <c r="AXJ59" s="77"/>
      <c r="AXK59" s="77"/>
      <c r="AXL59" s="77"/>
      <c r="AXM59" s="77"/>
      <c r="AXN59" s="77"/>
      <c r="AXO59" s="77"/>
      <c r="AXP59" s="77"/>
      <c r="AXQ59" s="77"/>
      <c r="AXR59" s="77"/>
      <c r="AXS59" s="77"/>
      <c r="AXT59" s="77"/>
      <c r="AXU59" s="77"/>
      <c r="AXV59" s="77"/>
      <c r="AXW59" s="77"/>
      <c r="AXX59" s="77"/>
      <c r="AXY59" s="77"/>
      <c r="AXZ59" s="77"/>
      <c r="AYA59" s="77"/>
      <c r="AYB59" s="77"/>
      <c r="AYC59" s="77"/>
      <c r="AYD59" s="77"/>
      <c r="AYE59" s="77"/>
      <c r="AYF59" s="77"/>
      <c r="AYG59" s="77"/>
      <c r="AYH59" s="77"/>
      <c r="AYI59" s="77"/>
      <c r="AYJ59" s="77"/>
      <c r="AYK59" s="77"/>
      <c r="AYL59" s="77"/>
      <c r="AYM59" s="77"/>
      <c r="AYN59" s="77"/>
      <c r="AYO59" s="77"/>
      <c r="AYP59" s="77"/>
      <c r="AYQ59" s="77"/>
      <c r="AYR59" s="77"/>
      <c r="AYS59" s="77"/>
      <c r="AYT59" s="77"/>
      <c r="AYU59" s="77"/>
      <c r="AYV59" s="77"/>
      <c r="AYW59" s="77"/>
      <c r="AYX59" s="77"/>
      <c r="AYY59" s="77"/>
      <c r="AYZ59" s="77"/>
      <c r="AZA59" s="77"/>
      <c r="AZB59" s="77"/>
      <c r="AZC59" s="77"/>
      <c r="AZD59" s="77"/>
      <c r="AZE59" s="77"/>
      <c r="AZF59" s="77"/>
      <c r="AZG59" s="77"/>
      <c r="AZH59" s="77"/>
      <c r="AZI59" s="77"/>
      <c r="AZJ59" s="77"/>
      <c r="AZK59" s="77"/>
      <c r="AZL59" s="77"/>
      <c r="AZM59" s="77"/>
      <c r="AZN59" s="77"/>
      <c r="AZO59" s="77"/>
      <c r="AZP59" s="77"/>
      <c r="AZQ59" s="77"/>
      <c r="AZR59" s="77"/>
      <c r="AZS59" s="77"/>
      <c r="AZT59" s="77"/>
      <c r="AZU59" s="77"/>
      <c r="AZV59" s="77"/>
      <c r="AZW59" s="77"/>
      <c r="AZX59" s="77"/>
      <c r="AZY59" s="77"/>
      <c r="AZZ59" s="77"/>
      <c r="BAA59" s="77"/>
      <c r="BAB59" s="77"/>
      <c r="BAC59" s="77"/>
      <c r="BAD59" s="77"/>
      <c r="BAE59" s="77"/>
      <c r="BAF59" s="77"/>
      <c r="BAG59" s="77"/>
      <c r="BAH59" s="77"/>
      <c r="BAI59" s="77"/>
      <c r="BAJ59" s="77"/>
      <c r="BAK59" s="77"/>
      <c r="BAL59" s="77"/>
      <c r="BAM59" s="77"/>
      <c r="BAN59" s="77"/>
      <c r="BAO59" s="77"/>
      <c r="BAP59" s="77"/>
      <c r="BAQ59" s="77"/>
      <c r="BAR59" s="77"/>
      <c r="BAS59" s="77"/>
      <c r="BAT59" s="77"/>
      <c r="BAU59" s="77"/>
      <c r="BAV59" s="77"/>
      <c r="BAW59" s="77"/>
      <c r="BAX59" s="77"/>
      <c r="BAY59" s="77"/>
      <c r="BAZ59" s="77"/>
      <c r="BBA59" s="77"/>
      <c r="BBB59" s="77"/>
      <c r="BBC59" s="77"/>
      <c r="BBD59" s="77"/>
      <c r="BBE59" s="77"/>
      <c r="BBF59" s="77"/>
      <c r="BBG59" s="77"/>
      <c r="BBH59" s="77"/>
      <c r="BBI59" s="77"/>
      <c r="BBJ59" s="77"/>
      <c r="BBK59" s="77"/>
      <c r="BBL59" s="77"/>
      <c r="BBM59" s="77"/>
      <c r="BBN59" s="77"/>
      <c r="BBO59" s="77"/>
      <c r="BBP59" s="77"/>
      <c r="BBQ59" s="77"/>
      <c r="BBR59" s="77"/>
      <c r="BBS59" s="77"/>
      <c r="BBT59" s="77"/>
      <c r="BBU59" s="77"/>
      <c r="BBV59" s="77"/>
      <c r="BBW59" s="77"/>
      <c r="BBX59" s="77"/>
      <c r="BBY59" s="77"/>
      <c r="BBZ59" s="77"/>
      <c r="BCA59" s="77"/>
      <c r="BCB59" s="77"/>
      <c r="BCC59" s="77"/>
      <c r="BCD59" s="77"/>
      <c r="BCE59" s="77"/>
      <c r="BCF59" s="77"/>
      <c r="BCG59" s="77"/>
      <c r="BCH59" s="77"/>
      <c r="BCI59" s="77"/>
      <c r="BCJ59" s="77"/>
      <c r="BCK59" s="77"/>
      <c r="BCL59" s="77"/>
      <c r="BCM59" s="77"/>
      <c r="BCN59" s="77"/>
      <c r="BCO59" s="77"/>
      <c r="BCP59" s="77"/>
      <c r="BCQ59" s="77"/>
      <c r="BCR59" s="77"/>
      <c r="BCS59" s="77"/>
      <c r="BCT59" s="77"/>
      <c r="BCU59" s="77"/>
      <c r="BCV59" s="77"/>
      <c r="BCW59" s="77"/>
      <c r="BCX59" s="77"/>
      <c r="BCY59" s="77"/>
      <c r="BCZ59" s="77"/>
      <c r="BDA59" s="77"/>
      <c r="BDB59" s="77"/>
      <c r="BDC59" s="77"/>
      <c r="BDD59" s="77"/>
      <c r="BDE59" s="77"/>
      <c r="BDF59" s="77"/>
      <c r="BDG59" s="77"/>
      <c r="BDH59" s="77"/>
      <c r="BDI59" s="77"/>
      <c r="BDJ59" s="77"/>
      <c r="BDK59" s="77"/>
      <c r="BDL59" s="77"/>
      <c r="BDM59" s="77"/>
      <c r="BDN59" s="77"/>
      <c r="BDO59" s="77"/>
      <c r="BDP59" s="77"/>
      <c r="BDQ59" s="77"/>
      <c r="BDR59" s="77"/>
      <c r="BDS59" s="77"/>
      <c r="BDT59" s="77"/>
      <c r="BDU59" s="77"/>
      <c r="BDV59" s="77"/>
      <c r="BDW59" s="77"/>
      <c r="BDX59" s="77"/>
      <c r="BDY59" s="77"/>
      <c r="BDZ59" s="77"/>
      <c r="BEA59" s="77"/>
      <c r="BEB59" s="77"/>
      <c r="BEC59" s="77"/>
      <c r="BED59" s="77"/>
      <c r="BEE59" s="77"/>
      <c r="BEF59" s="77"/>
      <c r="BEG59" s="77"/>
      <c r="BEH59" s="77"/>
      <c r="BEI59" s="77"/>
      <c r="BEJ59" s="77"/>
      <c r="BEK59" s="77"/>
      <c r="BEL59" s="77"/>
      <c r="BEM59" s="77"/>
      <c r="BEN59" s="77"/>
      <c r="BEO59" s="77"/>
      <c r="BEP59" s="77"/>
      <c r="BEQ59" s="77"/>
      <c r="BER59" s="77"/>
      <c r="BES59" s="77"/>
      <c r="BET59" s="77"/>
      <c r="BEU59" s="77"/>
      <c r="BEV59" s="77"/>
      <c r="BEW59" s="77"/>
      <c r="BEX59" s="77"/>
      <c r="BEY59" s="77"/>
      <c r="BEZ59" s="77"/>
      <c r="BFA59" s="77"/>
      <c r="BFB59" s="77"/>
      <c r="BFC59" s="77"/>
      <c r="BFD59" s="77"/>
      <c r="BFE59" s="77"/>
      <c r="BFF59" s="77"/>
      <c r="BFG59" s="77"/>
      <c r="BFH59" s="77"/>
      <c r="BFI59" s="77"/>
      <c r="BFJ59" s="77"/>
      <c r="BFK59" s="77"/>
      <c r="BFL59" s="77"/>
      <c r="BFM59" s="77"/>
      <c r="BFN59" s="77"/>
      <c r="BFO59" s="77"/>
      <c r="BFP59" s="77"/>
      <c r="BFQ59" s="77"/>
      <c r="BFR59" s="77"/>
      <c r="BFS59" s="77"/>
      <c r="BFT59" s="77"/>
      <c r="BFU59" s="77"/>
      <c r="BFV59" s="77"/>
      <c r="BFW59" s="77"/>
      <c r="BFX59" s="77"/>
      <c r="BFY59" s="77"/>
      <c r="BFZ59" s="77"/>
      <c r="BGA59" s="77"/>
      <c r="BGB59" s="77"/>
      <c r="BGC59" s="77"/>
      <c r="BGD59" s="77"/>
      <c r="BGE59" s="77"/>
      <c r="BGF59" s="77"/>
      <c r="BGG59" s="77"/>
      <c r="BGH59" s="77"/>
      <c r="BGI59" s="77"/>
      <c r="BGJ59" s="77"/>
      <c r="BGK59" s="77"/>
      <c r="BGL59" s="77"/>
      <c r="BGM59" s="77"/>
      <c r="BGN59" s="77"/>
      <c r="BGO59" s="77"/>
      <c r="BGP59" s="77"/>
      <c r="BGQ59" s="77"/>
      <c r="BGR59" s="77"/>
      <c r="BGS59" s="77"/>
      <c r="BGT59" s="77"/>
      <c r="BGU59" s="77"/>
      <c r="BGV59" s="77"/>
      <c r="BGW59" s="77"/>
      <c r="BGX59" s="77"/>
      <c r="BGY59" s="77"/>
      <c r="BGZ59" s="77"/>
      <c r="BHA59" s="77"/>
      <c r="BHB59" s="77"/>
      <c r="BHC59" s="77"/>
      <c r="BHD59" s="77"/>
      <c r="BHE59" s="77"/>
      <c r="BHF59" s="77"/>
      <c r="BHG59" s="77"/>
      <c r="BHH59" s="77"/>
      <c r="BHI59" s="77"/>
      <c r="BHJ59" s="77"/>
      <c r="BHK59" s="77"/>
      <c r="BHL59" s="77"/>
      <c r="BHM59" s="77"/>
      <c r="BHN59" s="77"/>
      <c r="BHO59" s="77"/>
      <c r="BHP59" s="77"/>
      <c r="BHQ59" s="77"/>
      <c r="BHR59" s="77"/>
      <c r="BHS59" s="77"/>
      <c r="BHT59" s="77"/>
      <c r="BHU59" s="77"/>
      <c r="BHV59" s="77"/>
      <c r="BHW59" s="77"/>
      <c r="BHX59" s="77"/>
      <c r="BHY59" s="77"/>
      <c r="BHZ59" s="77"/>
      <c r="BIA59" s="77"/>
      <c r="BIB59" s="77"/>
      <c r="BIC59" s="77"/>
      <c r="BID59" s="77"/>
      <c r="BIE59" s="77"/>
      <c r="BIF59" s="77"/>
      <c r="BIG59" s="77"/>
      <c r="BIH59" s="77"/>
      <c r="BII59" s="77"/>
      <c r="BIJ59" s="77"/>
      <c r="BIK59" s="77"/>
      <c r="BIL59" s="77"/>
      <c r="BIM59" s="77"/>
      <c r="BIN59" s="77"/>
      <c r="BIO59" s="77"/>
      <c r="BIP59" s="77"/>
      <c r="BIQ59" s="77"/>
      <c r="BIR59" s="77"/>
      <c r="BIS59" s="77"/>
      <c r="BIT59" s="77"/>
      <c r="BIU59" s="77"/>
      <c r="BIV59" s="77"/>
      <c r="BIW59" s="77"/>
      <c r="BIX59" s="77"/>
      <c r="BIY59" s="77"/>
      <c r="BIZ59" s="77"/>
      <c r="BJA59" s="77"/>
      <c r="BJB59" s="77"/>
      <c r="BJC59" s="77"/>
      <c r="BJD59" s="77"/>
      <c r="BJE59" s="77"/>
      <c r="BJF59" s="77"/>
      <c r="BJG59" s="77"/>
      <c r="BJH59" s="77"/>
      <c r="BJI59" s="77"/>
      <c r="BJJ59" s="77"/>
      <c r="BJK59" s="77"/>
      <c r="BJL59" s="77"/>
      <c r="BJM59" s="77"/>
      <c r="BJN59" s="77"/>
      <c r="BJO59" s="77"/>
      <c r="BJP59" s="77"/>
      <c r="BJQ59" s="77"/>
      <c r="BJR59" s="77"/>
      <c r="BJS59" s="77"/>
      <c r="BJT59" s="77"/>
      <c r="BJU59" s="77"/>
      <c r="BJV59" s="77"/>
      <c r="BJW59" s="77"/>
      <c r="BJX59" s="77"/>
      <c r="BJY59" s="77"/>
      <c r="BJZ59" s="77"/>
      <c r="BKA59" s="77"/>
      <c r="BKB59" s="77"/>
      <c r="BKC59" s="77"/>
      <c r="BKD59" s="77"/>
      <c r="BKE59" s="77"/>
      <c r="BKF59" s="77"/>
      <c r="BKG59" s="77"/>
      <c r="BKH59" s="77"/>
      <c r="BKI59" s="77"/>
      <c r="BKJ59" s="77"/>
      <c r="BKK59" s="77"/>
      <c r="BKL59" s="77"/>
      <c r="BKM59" s="77"/>
      <c r="BKN59" s="77"/>
      <c r="BKO59" s="77"/>
      <c r="BKP59" s="77"/>
      <c r="BKQ59" s="77"/>
      <c r="BKR59" s="77"/>
      <c r="BKS59" s="77"/>
      <c r="BKT59" s="77"/>
      <c r="BKU59" s="77"/>
      <c r="BKV59" s="77"/>
      <c r="BKW59" s="77"/>
      <c r="BKX59" s="77"/>
      <c r="BKY59" s="77"/>
      <c r="BKZ59" s="77"/>
      <c r="BLA59" s="77"/>
      <c r="BLB59" s="77"/>
      <c r="BLC59" s="77"/>
      <c r="BLD59" s="77"/>
      <c r="BLE59" s="77"/>
      <c r="BLF59" s="77"/>
      <c r="BLG59" s="77"/>
      <c r="BLH59" s="77"/>
      <c r="BLI59" s="77"/>
      <c r="BLJ59" s="77"/>
      <c r="BLK59" s="77"/>
      <c r="BLL59" s="77"/>
      <c r="BLM59" s="77"/>
      <c r="BLN59" s="77"/>
      <c r="BLO59" s="77"/>
      <c r="BLP59" s="77"/>
      <c r="BLQ59" s="77"/>
      <c r="BLR59" s="77"/>
      <c r="BLS59" s="77"/>
      <c r="BLT59" s="77"/>
      <c r="BLU59" s="77"/>
      <c r="BLV59" s="77"/>
      <c r="BLW59" s="77"/>
      <c r="BLX59" s="77"/>
      <c r="BLY59" s="77"/>
      <c r="BLZ59" s="77"/>
      <c r="BMA59" s="77"/>
      <c r="BMB59" s="77"/>
      <c r="BMC59" s="77"/>
      <c r="BMD59" s="77"/>
      <c r="BME59" s="77"/>
      <c r="BMF59" s="77"/>
      <c r="BMG59" s="77"/>
      <c r="BMH59" s="77"/>
      <c r="BMI59" s="77"/>
      <c r="BMJ59" s="77"/>
      <c r="BMK59" s="77"/>
      <c r="BML59" s="77"/>
      <c r="BMM59" s="77"/>
      <c r="BMN59" s="77"/>
      <c r="BMO59" s="77"/>
      <c r="BMP59" s="77"/>
      <c r="BMQ59" s="77"/>
      <c r="BMR59" s="77"/>
      <c r="BMS59" s="77"/>
      <c r="BMT59" s="77"/>
      <c r="BMU59" s="77"/>
      <c r="BMV59" s="77"/>
      <c r="BMW59" s="77"/>
      <c r="BMX59" s="77"/>
      <c r="BMY59" s="77"/>
      <c r="BMZ59" s="77"/>
      <c r="BNA59" s="77"/>
      <c r="BNB59" s="77"/>
      <c r="BNC59" s="77"/>
      <c r="BND59" s="77"/>
      <c r="BNE59" s="77"/>
      <c r="BNF59" s="77"/>
      <c r="BNG59" s="77"/>
      <c r="BNH59" s="77"/>
      <c r="BNI59" s="77"/>
      <c r="BNJ59" s="77"/>
      <c r="BNK59" s="77"/>
      <c r="BNL59" s="77"/>
      <c r="BNM59" s="77"/>
      <c r="BNN59" s="77"/>
      <c r="BNO59" s="77"/>
      <c r="BNP59" s="77"/>
      <c r="BNQ59" s="77"/>
      <c r="BNR59" s="77"/>
      <c r="BNS59" s="77"/>
      <c r="BNT59" s="77"/>
      <c r="BNU59" s="77"/>
      <c r="BNV59" s="77"/>
      <c r="BNW59" s="77"/>
      <c r="BNX59" s="77"/>
      <c r="BNY59" s="77"/>
      <c r="BNZ59" s="77"/>
      <c r="BOA59" s="77"/>
      <c r="BOB59" s="77"/>
      <c r="BOC59" s="77"/>
      <c r="BOD59" s="77"/>
      <c r="BOE59" s="77"/>
      <c r="BOF59" s="77"/>
      <c r="BOG59" s="77"/>
      <c r="BOH59" s="77"/>
      <c r="BOI59" s="77"/>
      <c r="BOJ59" s="77"/>
      <c r="BOK59" s="77"/>
      <c r="BOL59" s="77"/>
      <c r="BOM59" s="77"/>
      <c r="BON59" s="77"/>
      <c r="BOO59" s="77"/>
      <c r="BOP59" s="77"/>
      <c r="BOQ59" s="77"/>
      <c r="BOR59" s="77"/>
      <c r="BOS59" s="77"/>
      <c r="BOT59" s="77"/>
      <c r="BOU59" s="77"/>
      <c r="BOV59" s="77"/>
      <c r="BOW59" s="77"/>
      <c r="BOX59" s="77"/>
      <c r="BOY59" s="77"/>
      <c r="BOZ59" s="77"/>
      <c r="BPA59" s="77"/>
      <c r="BPB59" s="77"/>
      <c r="BPC59" s="77"/>
      <c r="BPD59" s="77"/>
      <c r="BPE59" s="77"/>
      <c r="BPF59" s="77"/>
      <c r="BPG59" s="77"/>
      <c r="BPH59" s="77"/>
      <c r="BPI59" s="77"/>
      <c r="BPJ59" s="77"/>
      <c r="BPK59" s="77"/>
      <c r="BPL59" s="77"/>
      <c r="BPM59" s="77"/>
      <c r="BPN59" s="77"/>
      <c r="BPO59" s="77"/>
      <c r="BPP59" s="77"/>
      <c r="BPQ59" s="77"/>
      <c r="BPR59" s="77"/>
      <c r="BPS59" s="77"/>
      <c r="BPT59" s="77"/>
      <c r="BPU59" s="77"/>
      <c r="BPV59" s="77"/>
      <c r="BPW59" s="77"/>
      <c r="BPX59" s="77"/>
      <c r="BPY59" s="77"/>
      <c r="BPZ59" s="77"/>
      <c r="BQA59" s="77"/>
      <c r="BQB59" s="77"/>
      <c r="BQC59" s="77"/>
      <c r="BQD59" s="77"/>
      <c r="BQE59" s="77"/>
      <c r="BQF59" s="77"/>
      <c r="BQG59" s="77"/>
      <c r="BQH59" s="77"/>
      <c r="BQI59" s="77"/>
      <c r="BQJ59" s="77"/>
      <c r="BQK59" s="77"/>
      <c r="BQL59" s="77"/>
      <c r="BQM59" s="77"/>
      <c r="BQN59" s="77"/>
      <c r="BQO59" s="77"/>
      <c r="BQP59" s="77"/>
      <c r="BQQ59" s="77"/>
      <c r="BQR59" s="77"/>
      <c r="BQS59" s="77"/>
      <c r="BQT59" s="77"/>
      <c r="BQU59" s="77"/>
      <c r="BQV59" s="77"/>
      <c r="BQW59" s="77"/>
      <c r="BQX59" s="77"/>
      <c r="BQY59" s="77"/>
      <c r="BQZ59" s="77"/>
      <c r="BRA59" s="77"/>
      <c r="BRB59" s="77"/>
      <c r="BRC59" s="77"/>
      <c r="BRD59" s="77"/>
      <c r="BRE59" s="77"/>
      <c r="BRF59" s="77"/>
      <c r="BRG59" s="77"/>
      <c r="BRH59" s="77"/>
      <c r="BRI59" s="77"/>
      <c r="BRJ59" s="77"/>
      <c r="BRK59" s="77"/>
      <c r="BRL59" s="77"/>
      <c r="BRM59" s="77"/>
      <c r="BRN59" s="77"/>
      <c r="BRO59" s="77"/>
      <c r="BRP59" s="77"/>
      <c r="BRQ59" s="77"/>
      <c r="BRR59" s="77"/>
      <c r="BRS59" s="77"/>
      <c r="BRT59" s="77"/>
      <c r="BRU59" s="77"/>
      <c r="BRV59" s="77"/>
      <c r="BRW59" s="77"/>
      <c r="BRX59" s="77"/>
      <c r="BRY59" s="77"/>
      <c r="BRZ59" s="77"/>
      <c r="BSA59" s="77"/>
      <c r="BSB59" s="77"/>
      <c r="BSC59" s="77"/>
      <c r="BSD59" s="77"/>
      <c r="BSE59" s="77"/>
      <c r="BSF59" s="77"/>
      <c r="BSG59" s="77"/>
      <c r="BSH59" s="77"/>
      <c r="BSI59" s="77"/>
      <c r="BSJ59" s="77"/>
      <c r="BSK59" s="77"/>
      <c r="BSL59" s="77"/>
      <c r="BSM59" s="77"/>
      <c r="BSN59" s="77"/>
      <c r="BSO59" s="77"/>
      <c r="BSP59" s="77"/>
      <c r="BSQ59" s="77"/>
      <c r="BSR59" s="77"/>
      <c r="BSS59" s="77"/>
      <c r="BST59" s="77"/>
      <c r="BSU59" s="77"/>
      <c r="BSV59" s="77"/>
      <c r="BSW59" s="77"/>
      <c r="BSX59" s="77"/>
      <c r="BSY59" s="77"/>
      <c r="BSZ59" s="77"/>
      <c r="BTA59" s="77"/>
      <c r="BTB59" s="77"/>
      <c r="BTC59" s="77"/>
      <c r="BTD59" s="77"/>
      <c r="BTE59" s="77"/>
      <c r="BTF59" s="77"/>
      <c r="BTG59" s="77"/>
      <c r="BTH59" s="77"/>
      <c r="BTI59" s="77"/>
      <c r="BTJ59" s="77"/>
      <c r="BTK59" s="77"/>
      <c r="BTL59" s="77"/>
      <c r="BTM59" s="77"/>
      <c r="BTN59" s="77"/>
      <c r="BTO59" s="77"/>
      <c r="BTP59" s="77"/>
      <c r="BTQ59" s="77"/>
      <c r="BTR59" s="77"/>
      <c r="BTS59" s="77"/>
      <c r="BTT59" s="77"/>
      <c r="BTU59" s="77"/>
      <c r="BTV59" s="77"/>
      <c r="BTW59" s="77"/>
      <c r="BTX59" s="77"/>
      <c r="BTY59" s="77"/>
      <c r="BTZ59" s="77"/>
      <c r="BUA59" s="77"/>
      <c r="BUB59" s="77"/>
      <c r="BUC59" s="77"/>
      <c r="BUD59" s="77"/>
      <c r="BUE59" s="77"/>
      <c r="BUF59" s="77"/>
      <c r="BUG59" s="77"/>
      <c r="BUH59" s="77"/>
      <c r="BUI59" s="77"/>
      <c r="BUJ59" s="77"/>
      <c r="BUK59" s="77"/>
      <c r="BUL59" s="77"/>
      <c r="BUM59" s="77"/>
      <c r="BUN59" s="77"/>
      <c r="BUO59" s="77"/>
      <c r="BUP59" s="77"/>
      <c r="BUQ59" s="77"/>
      <c r="BUR59" s="77"/>
      <c r="BUS59" s="77"/>
      <c r="BUT59" s="77"/>
      <c r="BUU59" s="77"/>
      <c r="BUV59" s="77"/>
      <c r="BUW59" s="77"/>
      <c r="BUX59" s="77"/>
      <c r="BUY59" s="77"/>
      <c r="BUZ59" s="77"/>
      <c r="BVA59" s="77"/>
      <c r="BVB59" s="77"/>
      <c r="BVC59" s="77"/>
      <c r="BVD59" s="77"/>
      <c r="BVE59" s="77"/>
      <c r="BVF59" s="77"/>
      <c r="BVG59" s="77"/>
      <c r="BVH59" s="77"/>
      <c r="BVI59" s="77"/>
      <c r="BVJ59" s="77"/>
      <c r="BVK59" s="77"/>
      <c r="BVL59" s="77"/>
      <c r="BVM59" s="77"/>
      <c r="BVN59" s="77"/>
      <c r="BVO59" s="77"/>
      <c r="BVP59" s="77"/>
      <c r="BVQ59" s="77"/>
      <c r="BVR59" s="77"/>
      <c r="BVS59" s="77"/>
      <c r="BVT59" s="77"/>
      <c r="BVU59" s="77"/>
      <c r="BVV59" s="77"/>
      <c r="BVW59" s="77"/>
      <c r="BVX59" s="77"/>
      <c r="BVY59" s="77"/>
      <c r="BVZ59" s="77"/>
      <c r="BWA59" s="77"/>
      <c r="BWB59" s="77"/>
      <c r="BWC59" s="77"/>
      <c r="BWD59" s="77"/>
      <c r="BWE59" s="77"/>
      <c r="BWF59" s="77"/>
      <c r="BWG59" s="77"/>
      <c r="BWH59" s="77"/>
      <c r="BWI59" s="77"/>
      <c r="BWJ59" s="77"/>
      <c r="BWK59" s="77"/>
      <c r="BWL59" s="77"/>
      <c r="BWM59" s="77"/>
      <c r="BWN59" s="77"/>
      <c r="BWO59" s="77"/>
      <c r="BWP59" s="77"/>
      <c r="BWQ59" s="77"/>
      <c r="BWR59" s="77"/>
      <c r="BWS59" s="77"/>
      <c r="BWT59" s="77"/>
      <c r="BWU59" s="77"/>
      <c r="BWV59" s="77"/>
      <c r="BWW59" s="77"/>
      <c r="BWX59" s="77"/>
      <c r="BWY59" s="77"/>
      <c r="BWZ59" s="77"/>
      <c r="BXA59" s="77"/>
      <c r="BXB59" s="77"/>
      <c r="BXC59" s="77"/>
      <c r="BXD59" s="77"/>
      <c r="BXE59" s="77"/>
      <c r="BXF59" s="77"/>
      <c r="BXG59" s="77"/>
      <c r="BXH59" s="77"/>
      <c r="BXI59" s="77"/>
      <c r="BXJ59" s="77"/>
      <c r="BXK59" s="77"/>
      <c r="BXL59" s="77"/>
      <c r="BXM59" s="77"/>
      <c r="BXN59" s="77"/>
      <c r="BXO59" s="77"/>
      <c r="BXP59" s="77"/>
      <c r="BXQ59" s="77"/>
      <c r="BXR59" s="77"/>
      <c r="BXS59" s="77"/>
      <c r="BXT59" s="77"/>
      <c r="BXU59" s="77"/>
      <c r="BXV59" s="77"/>
      <c r="BXW59" s="77"/>
      <c r="BXX59" s="77"/>
      <c r="BXY59" s="77"/>
      <c r="BXZ59" s="77"/>
      <c r="BYA59" s="77"/>
      <c r="BYB59" s="77"/>
      <c r="BYC59" s="77"/>
      <c r="BYD59" s="77"/>
      <c r="BYE59" s="77"/>
      <c r="BYF59" s="77"/>
      <c r="BYG59" s="77"/>
      <c r="BYH59" s="77"/>
      <c r="BYI59" s="77"/>
      <c r="BYJ59" s="77"/>
      <c r="BYK59" s="77"/>
      <c r="BYL59" s="77"/>
      <c r="BYM59" s="77"/>
      <c r="BYN59" s="77"/>
      <c r="BYO59" s="77"/>
      <c r="BYP59" s="77"/>
      <c r="BYQ59" s="77"/>
      <c r="BYR59" s="77"/>
      <c r="BYS59" s="77"/>
      <c r="BYT59" s="77"/>
      <c r="BYU59" s="77"/>
      <c r="BYV59" s="77"/>
      <c r="BYW59" s="77"/>
      <c r="BYX59" s="77"/>
      <c r="BYY59" s="77"/>
      <c r="BYZ59" s="77"/>
      <c r="BZA59" s="77"/>
      <c r="BZB59" s="77"/>
      <c r="BZC59" s="77"/>
      <c r="BZD59" s="77"/>
      <c r="BZE59" s="77"/>
      <c r="BZF59" s="77"/>
      <c r="BZG59" s="77"/>
      <c r="BZH59" s="77"/>
      <c r="BZI59" s="77"/>
      <c r="BZJ59" s="77"/>
      <c r="BZK59" s="77"/>
      <c r="BZL59" s="77"/>
      <c r="BZM59" s="77"/>
      <c r="BZN59" s="77"/>
      <c r="BZO59" s="77"/>
      <c r="BZP59" s="77"/>
      <c r="BZQ59" s="77"/>
      <c r="BZR59" s="77"/>
      <c r="BZS59" s="77"/>
      <c r="BZT59" s="77"/>
      <c r="BZU59" s="77"/>
      <c r="BZV59" s="77"/>
      <c r="BZW59" s="77"/>
      <c r="BZX59" s="77"/>
      <c r="BZY59" s="77"/>
      <c r="BZZ59" s="77"/>
      <c r="CAA59" s="77"/>
      <c r="CAB59" s="77"/>
      <c r="CAC59" s="77"/>
      <c r="CAD59" s="77"/>
      <c r="CAE59" s="77"/>
      <c r="CAF59" s="77"/>
      <c r="CAG59" s="77"/>
      <c r="CAH59" s="77"/>
      <c r="CAI59" s="77"/>
      <c r="CAJ59" s="77"/>
    </row>
    <row r="60" spans="1:2064" s="7" customFormat="1" ht="15.5">
      <c r="A60" s="77"/>
      <c r="B60" s="301" t="s">
        <v>181</v>
      </c>
      <c r="C60" s="302"/>
      <c r="D60" s="302"/>
      <c r="E60" s="302"/>
      <c r="F60" s="302"/>
      <c r="G60" s="302"/>
      <c r="H60" s="302"/>
      <c r="I60" s="303"/>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c r="FQ60" s="77"/>
      <c r="FR60" s="77"/>
      <c r="FS60" s="77"/>
      <c r="FT60" s="77"/>
      <c r="FU60" s="77"/>
      <c r="FV60" s="77"/>
      <c r="FW60" s="77"/>
      <c r="FX60" s="77"/>
      <c r="FY60" s="77"/>
      <c r="FZ60" s="77"/>
      <c r="GA60" s="77"/>
      <c r="GB60" s="77"/>
      <c r="GC60" s="77"/>
      <c r="GD60" s="77"/>
      <c r="GE60" s="77"/>
      <c r="GF60" s="77"/>
      <c r="GG60" s="77"/>
      <c r="GH60" s="77"/>
      <c r="GI60" s="77"/>
      <c r="GJ60" s="77"/>
      <c r="GK60" s="77"/>
      <c r="GL60" s="77"/>
      <c r="GM60" s="77"/>
      <c r="GN60" s="77"/>
      <c r="GO60" s="77"/>
      <c r="GP60" s="77"/>
      <c r="GQ60" s="77"/>
      <c r="GR60" s="77"/>
      <c r="GS60" s="77"/>
      <c r="GT60" s="77"/>
      <c r="GU60" s="77"/>
      <c r="GV60" s="77"/>
      <c r="GW60" s="77"/>
      <c r="GX60" s="77"/>
      <c r="GY60" s="77"/>
      <c r="GZ60" s="77"/>
      <c r="HA60" s="77"/>
      <c r="HB60" s="77"/>
      <c r="HC60" s="77"/>
      <c r="HD60" s="77"/>
      <c r="HE60" s="77"/>
      <c r="HF60" s="77"/>
      <c r="HG60" s="77"/>
      <c r="HH60" s="77"/>
      <c r="HI60" s="77"/>
      <c r="HJ60" s="77"/>
      <c r="HK60" s="77"/>
      <c r="HL60" s="77"/>
      <c r="HM60" s="77"/>
      <c r="HN60" s="77"/>
      <c r="HO60" s="77"/>
      <c r="HP60" s="77"/>
      <c r="HQ60" s="77"/>
      <c r="HR60" s="77"/>
      <c r="HS60" s="77"/>
      <c r="HT60" s="77"/>
      <c r="HU60" s="77"/>
      <c r="HV60" s="77"/>
      <c r="HW60" s="77"/>
      <c r="HX60" s="77"/>
      <c r="HY60" s="77"/>
      <c r="HZ60" s="77"/>
      <c r="IA60" s="77"/>
      <c r="IB60" s="77"/>
      <c r="IC60" s="77"/>
      <c r="ID60" s="77"/>
      <c r="IE60" s="77"/>
      <c r="IF60" s="77"/>
      <c r="IG60" s="77"/>
      <c r="IH60" s="77"/>
      <c r="II60" s="77"/>
      <c r="IJ60" s="77"/>
      <c r="IK60" s="77"/>
      <c r="IL60" s="77"/>
      <c r="IM60" s="77"/>
      <c r="IN60" s="77"/>
      <c r="IO60" s="77"/>
      <c r="IP60" s="77"/>
      <c r="IQ60" s="77"/>
      <c r="IR60" s="77"/>
      <c r="IS60" s="77"/>
      <c r="IT60" s="77"/>
      <c r="IU60" s="77"/>
      <c r="IV60" s="77"/>
      <c r="IW60" s="77"/>
      <c r="IX60" s="77"/>
      <c r="IY60" s="77"/>
      <c r="IZ60" s="77"/>
      <c r="JA60" s="77"/>
      <c r="JB60" s="77"/>
      <c r="JC60" s="77"/>
      <c r="JD60" s="77"/>
      <c r="JE60" s="77"/>
      <c r="JF60" s="77"/>
      <c r="JG60" s="77"/>
      <c r="JH60" s="77"/>
      <c r="JI60" s="77"/>
      <c r="JJ60" s="77"/>
      <c r="JK60" s="77"/>
      <c r="JL60" s="77"/>
      <c r="JM60" s="77"/>
      <c r="JN60" s="77"/>
      <c r="JO60" s="77"/>
      <c r="JP60" s="77"/>
      <c r="JQ60" s="77"/>
      <c r="JR60" s="77"/>
      <c r="JS60" s="77"/>
      <c r="JT60" s="77"/>
      <c r="JU60" s="77"/>
      <c r="JV60" s="77"/>
      <c r="JW60" s="77"/>
      <c r="JX60" s="77"/>
      <c r="JY60" s="77"/>
      <c r="JZ60" s="77"/>
      <c r="KA60" s="77"/>
      <c r="KB60" s="77"/>
      <c r="KC60" s="77"/>
      <c r="KD60" s="77"/>
      <c r="KE60" s="77"/>
      <c r="KF60" s="77"/>
      <c r="KG60" s="77"/>
      <c r="KH60" s="77"/>
      <c r="KI60" s="77"/>
      <c r="KJ60" s="77"/>
      <c r="KK60" s="77"/>
      <c r="KL60" s="77"/>
      <c r="KM60" s="77"/>
      <c r="KN60" s="77"/>
      <c r="KO60" s="77"/>
      <c r="KP60" s="77"/>
      <c r="KQ60" s="77"/>
      <c r="KR60" s="77"/>
      <c r="KS60" s="77"/>
      <c r="KT60" s="77"/>
      <c r="KU60" s="77"/>
      <c r="KV60" s="77"/>
      <c r="KW60" s="77"/>
      <c r="KX60" s="77"/>
      <c r="KY60" s="77"/>
      <c r="KZ60" s="77"/>
      <c r="LA60" s="77"/>
      <c r="LB60" s="77"/>
      <c r="LC60" s="77"/>
      <c r="LD60" s="77"/>
      <c r="LE60" s="77"/>
      <c r="LF60" s="77"/>
      <c r="LG60" s="77"/>
      <c r="LH60" s="77"/>
      <c r="LI60" s="77"/>
      <c r="LJ60" s="77"/>
      <c r="LK60" s="77"/>
      <c r="LL60" s="77"/>
      <c r="LM60" s="77"/>
      <c r="LN60" s="77"/>
      <c r="LO60" s="77"/>
      <c r="LP60" s="77"/>
      <c r="LQ60" s="77"/>
      <c r="LR60" s="77"/>
      <c r="LS60" s="77"/>
      <c r="LT60" s="77"/>
      <c r="LU60" s="77"/>
      <c r="LV60" s="77"/>
      <c r="LW60" s="77"/>
      <c r="LX60" s="77"/>
      <c r="LY60" s="77"/>
      <c r="LZ60" s="77"/>
      <c r="MA60" s="77"/>
      <c r="MB60" s="77"/>
      <c r="MC60" s="77"/>
      <c r="MD60" s="77"/>
      <c r="ME60" s="77"/>
      <c r="MF60" s="77"/>
      <c r="MG60" s="77"/>
      <c r="MH60" s="77"/>
      <c r="MI60" s="77"/>
      <c r="MJ60" s="77"/>
      <c r="MK60" s="77"/>
      <c r="ML60" s="77"/>
      <c r="MM60" s="77"/>
      <c r="MN60" s="77"/>
      <c r="MO60" s="77"/>
      <c r="MP60" s="77"/>
      <c r="MQ60" s="77"/>
      <c r="MR60" s="77"/>
      <c r="MS60" s="77"/>
      <c r="MT60" s="77"/>
      <c r="MU60" s="77"/>
      <c r="MV60" s="77"/>
      <c r="MW60" s="77"/>
      <c r="MX60" s="77"/>
      <c r="MY60" s="77"/>
      <c r="MZ60" s="77"/>
      <c r="NA60" s="77"/>
      <c r="NB60" s="77"/>
      <c r="NC60" s="77"/>
      <c r="ND60" s="77"/>
      <c r="NE60" s="77"/>
      <c r="NF60" s="77"/>
      <c r="NG60" s="77"/>
      <c r="NH60" s="77"/>
      <c r="NI60" s="77"/>
      <c r="NJ60" s="77"/>
      <c r="NK60" s="77"/>
      <c r="NL60" s="77"/>
      <c r="NM60" s="77"/>
      <c r="NN60" s="77"/>
      <c r="NO60" s="77"/>
      <c r="NP60" s="77"/>
      <c r="NQ60" s="77"/>
      <c r="NR60" s="77"/>
      <c r="NS60" s="77"/>
      <c r="NT60" s="77"/>
      <c r="NU60" s="77"/>
      <c r="NV60" s="77"/>
      <c r="NW60" s="77"/>
      <c r="NX60" s="77"/>
      <c r="NY60" s="77"/>
      <c r="NZ60" s="77"/>
      <c r="OA60" s="77"/>
      <c r="OB60" s="77"/>
      <c r="OC60" s="77"/>
      <c r="OD60" s="77"/>
      <c r="OE60" s="77"/>
      <c r="OF60" s="77"/>
      <c r="OG60" s="77"/>
      <c r="OH60" s="77"/>
      <c r="OI60" s="77"/>
      <c r="OJ60" s="77"/>
      <c r="OK60" s="77"/>
      <c r="OL60" s="77"/>
      <c r="OM60" s="77"/>
      <c r="ON60" s="77"/>
      <c r="OO60" s="77"/>
      <c r="OP60" s="77"/>
      <c r="OQ60" s="77"/>
      <c r="OR60" s="77"/>
      <c r="OS60" s="77"/>
      <c r="OT60" s="77"/>
      <c r="OU60" s="77"/>
      <c r="OV60" s="77"/>
      <c r="OW60" s="77"/>
      <c r="OX60" s="77"/>
      <c r="OY60" s="77"/>
      <c r="OZ60" s="77"/>
      <c r="PA60" s="77"/>
      <c r="PB60" s="77"/>
      <c r="PC60" s="77"/>
      <c r="PD60" s="77"/>
      <c r="PE60" s="77"/>
      <c r="PF60" s="77"/>
      <c r="PG60" s="77"/>
      <c r="PH60" s="77"/>
      <c r="PI60" s="77"/>
      <c r="PJ60" s="77"/>
      <c r="PK60" s="77"/>
      <c r="PL60" s="77"/>
      <c r="PM60" s="77"/>
      <c r="PN60" s="77"/>
      <c r="PO60" s="77"/>
      <c r="PP60" s="77"/>
      <c r="PQ60" s="77"/>
      <c r="PR60" s="77"/>
      <c r="PS60" s="77"/>
      <c r="PT60" s="77"/>
      <c r="PU60" s="77"/>
      <c r="PV60" s="77"/>
      <c r="PW60" s="77"/>
      <c r="PX60" s="77"/>
      <c r="PY60" s="77"/>
      <c r="PZ60" s="77"/>
      <c r="QA60" s="77"/>
      <c r="QB60" s="77"/>
      <c r="QC60" s="77"/>
      <c r="QD60" s="77"/>
      <c r="QE60" s="77"/>
      <c r="QF60" s="77"/>
      <c r="QG60" s="77"/>
      <c r="QH60" s="77"/>
      <c r="QI60" s="77"/>
      <c r="QJ60" s="77"/>
      <c r="QK60" s="77"/>
      <c r="QL60" s="77"/>
      <c r="QM60" s="77"/>
      <c r="QN60" s="77"/>
      <c r="QO60" s="77"/>
      <c r="QP60" s="77"/>
      <c r="QQ60" s="77"/>
      <c r="QR60" s="77"/>
      <c r="QS60" s="77"/>
      <c r="QT60" s="77"/>
      <c r="QU60" s="77"/>
      <c r="QV60" s="77"/>
      <c r="QW60" s="77"/>
      <c r="QX60" s="77"/>
      <c r="QY60" s="77"/>
      <c r="QZ60" s="77"/>
      <c r="RA60" s="77"/>
      <c r="RB60" s="77"/>
      <c r="RC60" s="77"/>
      <c r="RD60" s="77"/>
      <c r="RE60" s="77"/>
      <c r="RF60" s="77"/>
      <c r="RG60" s="77"/>
      <c r="RH60" s="77"/>
      <c r="RI60" s="77"/>
      <c r="RJ60" s="77"/>
      <c r="RK60" s="77"/>
      <c r="RL60" s="77"/>
      <c r="RM60" s="77"/>
      <c r="RN60" s="77"/>
      <c r="RO60" s="77"/>
      <c r="RP60" s="77"/>
      <c r="RQ60" s="77"/>
      <c r="RR60" s="77"/>
      <c r="RS60" s="77"/>
      <c r="RT60" s="77"/>
      <c r="RU60" s="77"/>
      <c r="RV60" s="77"/>
      <c r="RW60" s="77"/>
      <c r="RX60" s="77"/>
      <c r="RY60" s="77"/>
      <c r="RZ60" s="77"/>
      <c r="SA60" s="77"/>
      <c r="SB60" s="77"/>
      <c r="SC60" s="77"/>
      <c r="SD60" s="77"/>
      <c r="SE60" s="77"/>
      <c r="SF60" s="77"/>
      <c r="SG60" s="77"/>
      <c r="SH60" s="77"/>
      <c r="SI60" s="77"/>
      <c r="SJ60" s="77"/>
      <c r="SK60" s="77"/>
      <c r="SL60" s="77"/>
      <c r="SM60" s="77"/>
      <c r="SN60" s="77"/>
      <c r="SO60" s="77"/>
      <c r="SP60" s="77"/>
      <c r="SQ60" s="77"/>
      <c r="SR60" s="77"/>
      <c r="SS60" s="77"/>
      <c r="ST60" s="77"/>
      <c r="SU60" s="77"/>
      <c r="SV60" s="77"/>
      <c r="SW60" s="77"/>
      <c r="SX60" s="77"/>
      <c r="SY60" s="77"/>
      <c r="SZ60" s="77"/>
      <c r="TA60" s="77"/>
      <c r="TB60" s="77"/>
      <c r="TC60" s="77"/>
      <c r="TD60" s="77"/>
      <c r="TE60" s="77"/>
      <c r="TF60" s="77"/>
      <c r="TG60" s="77"/>
      <c r="TH60" s="77"/>
      <c r="TI60" s="77"/>
      <c r="TJ60" s="77"/>
      <c r="TK60" s="77"/>
      <c r="TL60" s="77"/>
      <c r="TM60" s="77"/>
      <c r="TN60" s="77"/>
      <c r="TO60" s="77"/>
      <c r="TP60" s="77"/>
      <c r="TQ60" s="77"/>
      <c r="TR60" s="77"/>
      <c r="TS60" s="77"/>
      <c r="TT60" s="77"/>
      <c r="TU60" s="77"/>
      <c r="TV60" s="77"/>
      <c r="TW60" s="77"/>
      <c r="TX60" s="77"/>
      <c r="TY60" s="77"/>
      <c r="TZ60" s="77"/>
      <c r="UA60" s="77"/>
      <c r="UB60" s="77"/>
      <c r="UC60" s="77"/>
      <c r="UD60" s="77"/>
      <c r="UE60" s="77"/>
      <c r="UF60" s="77"/>
      <c r="UG60" s="77"/>
      <c r="UH60" s="77"/>
      <c r="UI60" s="77"/>
      <c r="UJ60" s="77"/>
      <c r="UK60" s="77"/>
      <c r="UL60" s="77"/>
      <c r="UM60" s="77"/>
      <c r="UN60" s="77"/>
      <c r="UO60" s="77"/>
      <c r="UP60" s="77"/>
      <c r="UQ60" s="77"/>
      <c r="UR60" s="77"/>
      <c r="US60" s="77"/>
      <c r="UT60" s="77"/>
      <c r="UU60" s="77"/>
      <c r="UV60" s="77"/>
      <c r="UW60" s="77"/>
      <c r="UX60" s="77"/>
      <c r="UY60" s="77"/>
      <c r="UZ60" s="77"/>
      <c r="VA60" s="77"/>
      <c r="VB60" s="77"/>
      <c r="VC60" s="77"/>
      <c r="VD60" s="77"/>
      <c r="VE60" s="77"/>
      <c r="VF60" s="77"/>
      <c r="VG60" s="77"/>
      <c r="VH60" s="77"/>
      <c r="VI60" s="77"/>
      <c r="VJ60" s="77"/>
      <c r="VK60" s="77"/>
      <c r="VL60" s="77"/>
      <c r="VM60" s="77"/>
      <c r="VN60" s="77"/>
      <c r="VO60" s="77"/>
      <c r="VP60" s="77"/>
      <c r="VQ60" s="77"/>
      <c r="VR60" s="77"/>
      <c r="VS60" s="77"/>
      <c r="VT60" s="77"/>
      <c r="VU60" s="77"/>
      <c r="VV60" s="77"/>
      <c r="VW60" s="77"/>
      <c r="VX60" s="77"/>
      <c r="VY60" s="77"/>
      <c r="VZ60" s="77"/>
      <c r="WA60" s="77"/>
      <c r="WB60" s="77"/>
      <c r="WC60" s="77"/>
      <c r="WD60" s="77"/>
      <c r="WE60" s="77"/>
      <c r="WF60" s="77"/>
      <c r="WG60" s="77"/>
      <c r="WH60" s="77"/>
      <c r="WI60" s="77"/>
      <c r="WJ60" s="77"/>
      <c r="WK60" s="77"/>
      <c r="WL60" s="77"/>
      <c r="WM60" s="77"/>
      <c r="WN60" s="77"/>
      <c r="WO60" s="77"/>
      <c r="WP60" s="77"/>
      <c r="WQ60" s="77"/>
      <c r="WR60" s="77"/>
      <c r="WS60" s="77"/>
      <c r="WT60" s="77"/>
      <c r="WU60" s="77"/>
      <c r="WV60" s="77"/>
      <c r="WW60" s="77"/>
      <c r="WX60" s="77"/>
      <c r="WY60" s="77"/>
      <c r="WZ60" s="77"/>
      <c r="XA60" s="77"/>
      <c r="XB60" s="77"/>
      <c r="XC60" s="77"/>
      <c r="XD60" s="77"/>
      <c r="XE60" s="77"/>
      <c r="XF60" s="77"/>
      <c r="XG60" s="77"/>
      <c r="XH60" s="77"/>
      <c r="XI60" s="77"/>
      <c r="XJ60" s="77"/>
      <c r="XK60" s="77"/>
      <c r="XL60" s="77"/>
      <c r="XM60" s="77"/>
      <c r="XN60" s="77"/>
      <c r="XO60" s="77"/>
      <c r="XP60" s="77"/>
      <c r="XQ60" s="77"/>
      <c r="XR60" s="77"/>
      <c r="XS60" s="77"/>
      <c r="XT60" s="77"/>
      <c r="XU60" s="77"/>
      <c r="XV60" s="77"/>
      <c r="XW60" s="77"/>
      <c r="XX60" s="77"/>
      <c r="XY60" s="77"/>
      <c r="XZ60" s="77"/>
      <c r="YA60" s="77"/>
      <c r="YB60" s="77"/>
      <c r="YC60" s="77"/>
      <c r="YD60" s="77"/>
      <c r="YE60" s="77"/>
      <c r="YF60" s="77"/>
      <c r="YG60" s="77"/>
      <c r="YH60" s="77"/>
      <c r="YI60" s="77"/>
      <c r="YJ60" s="77"/>
      <c r="YK60" s="77"/>
      <c r="YL60" s="77"/>
      <c r="YM60" s="77"/>
      <c r="YN60" s="77"/>
      <c r="YO60" s="77"/>
      <c r="YP60" s="77"/>
      <c r="YQ60" s="77"/>
      <c r="YR60" s="77"/>
      <c r="YS60" s="77"/>
      <c r="YT60" s="77"/>
      <c r="YU60" s="77"/>
      <c r="YV60" s="77"/>
      <c r="YW60" s="77"/>
      <c r="YX60" s="77"/>
      <c r="YY60" s="77"/>
      <c r="YZ60" s="77"/>
      <c r="ZA60" s="77"/>
      <c r="ZB60" s="77"/>
      <c r="ZC60" s="77"/>
      <c r="ZD60" s="77"/>
      <c r="ZE60" s="77"/>
      <c r="ZF60" s="77"/>
      <c r="ZG60" s="77"/>
      <c r="ZH60" s="77"/>
      <c r="ZI60" s="77"/>
      <c r="ZJ60" s="77"/>
      <c r="ZK60" s="77"/>
      <c r="ZL60" s="77"/>
      <c r="ZM60" s="77"/>
      <c r="ZN60" s="77"/>
      <c r="ZO60" s="77"/>
      <c r="ZP60" s="77"/>
      <c r="ZQ60" s="77"/>
      <c r="ZR60" s="77"/>
      <c r="ZS60" s="77"/>
      <c r="ZT60" s="77"/>
      <c r="ZU60" s="77"/>
      <c r="ZV60" s="77"/>
      <c r="ZW60" s="77"/>
      <c r="ZX60" s="77"/>
      <c r="ZY60" s="77"/>
      <c r="ZZ60" s="77"/>
      <c r="AAA60" s="77"/>
      <c r="AAB60" s="77"/>
      <c r="AAC60" s="77"/>
      <c r="AAD60" s="77"/>
      <c r="AAE60" s="77"/>
      <c r="AAF60" s="77"/>
      <c r="AAG60" s="77"/>
      <c r="AAH60" s="77"/>
      <c r="AAI60" s="77"/>
      <c r="AAJ60" s="77"/>
      <c r="AAK60" s="77"/>
      <c r="AAL60" s="77"/>
      <c r="AAM60" s="77"/>
      <c r="AAN60" s="77"/>
      <c r="AAO60" s="77"/>
      <c r="AAP60" s="77"/>
      <c r="AAQ60" s="77"/>
      <c r="AAR60" s="77"/>
      <c r="AAS60" s="77"/>
      <c r="AAT60" s="77"/>
      <c r="AAU60" s="77"/>
      <c r="AAV60" s="77"/>
      <c r="AAW60" s="77"/>
      <c r="AAX60" s="77"/>
      <c r="AAY60" s="77"/>
      <c r="AAZ60" s="77"/>
      <c r="ABA60" s="77"/>
      <c r="ABB60" s="77"/>
      <c r="ABC60" s="77"/>
      <c r="ABD60" s="77"/>
      <c r="ABE60" s="77"/>
      <c r="ABF60" s="77"/>
      <c r="ABG60" s="77"/>
      <c r="ABH60" s="77"/>
      <c r="ABI60" s="77"/>
      <c r="ABJ60" s="77"/>
      <c r="ABK60" s="77"/>
      <c r="ABL60" s="77"/>
      <c r="ABM60" s="77"/>
      <c r="ABN60" s="77"/>
      <c r="ABO60" s="77"/>
      <c r="ABP60" s="77"/>
      <c r="ABQ60" s="77"/>
      <c r="ABR60" s="77"/>
      <c r="ABS60" s="77"/>
      <c r="ABT60" s="77"/>
      <c r="ABU60" s="77"/>
      <c r="ABV60" s="77"/>
      <c r="ABW60" s="77"/>
      <c r="ABX60" s="77"/>
      <c r="ABY60" s="77"/>
      <c r="ABZ60" s="77"/>
      <c r="ACA60" s="77"/>
      <c r="ACB60" s="77"/>
      <c r="ACC60" s="77"/>
      <c r="ACD60" s="77"/>
      <c r="ACE60" s="77"/>
      <c r="ACF60" s="77"/>
      <c r="ACG60" s="77"/>
      <c r="ACH60" s="77"/>
      <c r="ACI60" s="77"/>
      <c r="ACJ60" s="77"/>
      <c r="ACK60" s="77"/>
      <c r="ACL60" s="77"/>
      <c r="ACM60" s="77"/>
      <c r="ACN60" s="77"/>
      <c r="ACO60" s="77"/>
      <c r="ACP60" s="77"/>
      <c r="ACQ60" s="77"/>
      <c r="ACR60" s="77"/>
      <c r="ACS60" s="77"/>
      <c r="ACT60" s="77"/>
      <c r="ACU60" s="77"/>
      <c r="ACV60" s="77"/>
      <c r="ACW60" s="77"/>
      <c r="ACX60" s="77"/>
      <c r="ACY60" s="77"/>
      <c r="ACZ60" s="77"/>
      <c r="ADA60" s="77"/>
      <c r="ADB60" s="77"/>
      <c r="ADC60" s="77"/>
      <c r="ADD60" s="77"/>
      <c r="ADE60" s="77"/>
      <c r="ADF60" s="77"/>
      <c r="ADG60" s="77"/>
      <c r="ADH60" s="77"/>
      <c r="ADI60" s="77"/>
      <c r="ADJ60" s="77"/>
      <c r="ADK60" s="77"/>
      <c r="ADL60" s="77"/>
      <c r="ADM60" s="77"/>
      <c r="ADN60" s="77"/>
      <c r="ADO60" s="77"/>
      <c r="ADP60" s="77"/>
      <c r="ADQ60" s="77"/>
      <c r="ADR60" s="77"/>
      <c r="ADS60" s="77"/>
      <c r="ADT60" s="77"/>
      <c r="ADU60" s="77"/>
      <c r="ADV60" s="77"/>
      <c r="ADW60" s="77"/>
      <c r="ADX60" s="77"/>
      <c r="ADY60" s="77"/>
      <c r="ADZ60" s="77"/>
      <c r="AEA60" s="77"/>
      <c r="AEB60" s="77"/>
      <c r="AEC60" s="77"/>
      <c r="AED60" s="77"/>
      <c r="AEE60" s="77"/>
      <c r="AEF60" s="77"/>
      <c r="AEG60" s="77"/>
      <c r="AEH60" s="77"/>
      <c r="AEI60" s="77"/>
      <c r="AEJ60" s="77"/>
      <c r="AEK60" s="77"/>
      <c r="AEL60" s="77"/>
      <c r="AEM60" s="77"/>
      <c r="AEN60" s="77"/>
      <c r="AEO60" s="77"/>
      <c r="AEP60" s="77"/>
      <c r="AEQ60" s="77"/>
      <c r="AER60" s="77"/>
      <c r="AES60" s="77"/>
      <c r="AET60" s="77"/>
      <c r="AEU60" s="77"/>
      <c r="AEV60" s="77"/>
      <c r="AEW60" s="77"/>
      <c r="AEX60" s="77"/>
      <c r="AEY60" s="77"/>
      <c r="AEZ60" s="77"/>
      <c r="AFA60" s="77"/>
      <c r="AFB60" s="77"/>
      <c r="AFC60" s="77"/>
      <c r="AFD60" s="77"/>
      <c r="AFE60" s="77"/>
      <c r="AFF60" s="77"/>
      <c r="AFG60" s="77"/>
      <c r="AFH60" s="77"/>
      <c r="AFI60" s="77"/>
      <c r="AFJ60" s="77"/>
      <c r="AFK60" s="77"/>
      <c r="AFL60" s="77"/>
      <c r="AFM60" s="77"/>
      <c r="AFN60" s="77"/>
      <c r="AFO60" s="77"/>
      <c r="AFP60" s="77"/>
      <c r="AFQ60" s="77"/>
      <c r="AFR60" s="77"/>
      <c r="AFS60" s="77"/>
      <c r="AFT60" s="77"/>
      <c r="AFU60" s="77"/>
      <c r="AFV60" s="77"/>
      <c r="AFW60" s="77"/>
      <c r="AFX60" s="77"/>
      <c r="AFY60" s="77"/>
      <c r="AFZ60" s="77"/>
      <c r="AGA60" s="77"/>
      <c r="AGB60" s="77"/>
      <c r="AGC60" s="77"/>
      <c r="AGD60" s="77"/>
      <c r="AGE60" s="77"/>
      <c r="AGF60" s="77"/>
      <c r="AGG60" s="77"/>
      <c r="AGH60" s="77"/>
      <c r="AGI60" s="77"/>
      <c r="AGJ60" s="77"/>
      <c r="AGK60" s="77"/>
      <c r="AGL60" s="77"/>
      <c r="AGM60" s="77"/>
      <c r="AGN60" s="77"/>
      <c r="AGO60" s="77"/>
      <c r="AGP60" s="77"/>
      <c r="AGQ60" s="77"/>
      <c r="AGR60" s="77"/>
      <c r="AGS60" s="77"/>
      <c r="AGT60" s="77"/>
      <c r="AGU60" s="77"/>
      <c r="AGV60" s="77"/>
      <c r="AGW60" s="77"/>
      <c r="AGX60" s="77"/>
      <c r="AGY60" s="77"/>
      <c r="AGZ60" s="77"/>
      <c r="AHA60" s="77"/>
      <c r="AHB60" s="77"/>
      <c r="AHC60" s="77"/>
      <c r="AHD60" s="77"/>
      <c r="AHE60" s="77"/>
      <c r="AHF60" s="77"/>
      <c r="AHG60" s="77"/>
      <c r="AHH60" s="77"/>
      <c r="AHI60" s="77"/>
      <c r="AHJ60" s="77"/>
      <c r="AHK60" s="77"/>
      <c r="AHL60" s="77"/>
      <c r="AHM60" s="77"/>
      <c r="AHN60" s="77"/>
      <c r="AHO60" s="77"/>
      <c r="AHP60" s="77"/>
      <c r="AHQ60" s="77"/>
      <c r="AHR60" s="77"/>
      <c r="AHS60" s="77"/>
      <c r="AHT60" s="77"/>
      <c r="AHU60" s="77"/>
      <c r="AHV60" s="77"/>
      <c r="AHW60" s="77"/>
      <c r="AHX60" s="77"/>
      <c r="AHY60" s="77"/>
      <c r="AHZ60" s="77"/>
      <c r="AIA60" s="77"/>
      <c r="AIB60" s="77"/>
      <c r="AIC60" s="77"/>
      <c r="AID60" s="77"/>
      <c r="AIE60" s="77"/>
      <c r="AIF60" s="77"/>
      <c r="AIG60" s="77"/>
      <c r="AIH60" s="77"/>
      <c r="AII60" s="77"/>
      <c r="AIJ60" s="77"/>
      <c r="AIK60" s="77"/>
      <c r="AIL60" s="77"/>
      <c r="AIM60" s="77"/>
      <c r="AIN60" s="77"/>
      <c r="AIO60" s="77"/>
      <c r="AIP60" s="77"/>
      <c r="AIQ60" s="77"/>
      <c r="AIR60" s="77"/>
      <c r="AIS60" s="77"/>
      <c r="AIT60" s="77"/>
      <c r="AIU60" s="77"/>
      <c r="AIV60" s="77"/>
      <c r="AIW60" s="77"/>
      <c r="AIX60" s="77"/>
      <c r="AIY60" s="77"/>
      <c r="AIZ60" s="77"/>
      <c r="AJA60" s="77"/>
      <c r="AJB60" s="77"/>
      <c r="AJC60" s="77"/>
      <c r="AJD60" s="77"/>
      <c r="AJE60" s="77"/>
      <c r="AJF60" s="77"/>
      <c r="AJG60" s="77"/>
      <c r="AJH60" s="77"/>
      <c r="AJI60" s="77"/>
      <c r="AJJ60" s="77"/>
      <c r="AJK60" s="77"/>
      <c r="AJL60" s="77"/>
      <c r="AJM60" s="77"/>
      <c r="AJN60" s="77"/>
      <c r="AJO60" s="77"/>
      <c r="AJP60" s="77"/>
      <c r="AJQ60" s="77"/>
      <c r="AJR60" s="77"/>
      <c r="AJS60" s="77"/>
      <c r="AJT60" s="77"/>
      <c r="AJU60" s="77"/>
      <c r="AJV60" s="77"/>
      <c r="AJW60" s="77"/>
      <c r="AJX60" s="77"/>
      <c r="AJY60" s="77"/>
      <c r="AJZ60" s="77"/>
      <c r="AKA60" s="77"/>
      <c r="AKB60" s="77"/>
      <c r="AKC60" s="77"/>
      <c r="AKD60" s="77"/>
      <c r="AKE60" s="77"/>
      <c r="AKF60" s="77"/>
      <c r="AKG60" s="77"/>
      <c r="AKH60" s="77"/>
      <c r="AKI60" s="77"/>
      <c r="AKJ60" s="77"/>
      <c r="AKK60" s="77"/>
      <c r="AKL60" s="77"/>
      <c r="AKM60" s="77"/>
      <c r="AKN60" s="77"/>
      <c r="AKO60" s="77"/>
      <c r="AKP60" s="77"/>
      <c r="AKQ60" s="77"/>
      <c r="AKR60" s="77"/>
      <c r="AKS60" s="77"/>
      <c r="AKT60" s="77"/>
      <c r="AKU60" s="77"/>
      <c r="AKV60" s="77"/>
      <c r="AKW60" s="77"/>
      <c r="AKX60" s="77"/>
      <c r="AKY60" s="77"/>
      <c r="AKZ60" s="77"/>
      <c r="ALA60" s="77"/>
      <c r="ALB60" s="77"/>
      <c r="ALC60" s="77"/>
      <c r="ALD60" s="77"/>
      <c r="ALE60" s="77"/>
      <c r="ALF60" s="77"/>
      <c r="ALG60" s="77"/>
      <c r="ALH60" s="77"/>
      <c r="ALI60" s="77"/>
      <c r="ALJ60" s="77"/>
      <c r="ALK60" s="77"/>
      <c r="ALL60" s="77"/>
      <c r="ALM60" s="77"/>
      <c r="ALN60" s="77"/>
      <c r="ALO60" s="77"/>
      <c r="ALP60" s="77"/>
      <c r="ALQ60" s="77"/>
      <c r="ALR60" s="77"/>
      <c r="ALS60" s="77"/>
      <c r="ALT60" s="77"/>
      <c r="ALU60" s="77"/>
      <c r="ALV60" s="77"/>
      <c r="ALW60" s="77"/>
      <c r="ALX60" s="77"/>
      <c r="ALY60" s="77"/>
      <c r="ALZ60" s="77"/>
      <c r="AMA60" s="77"/>
      <c r="AMB60" s="77"/>
      <c r="AMC60" s="77"/>
      <c r="AMD60" s="77"/>
      <c r="AME60" s="77"/>
      <c r="AMF60" s="77"/>
      <c r="AMG60" s="77"/>
      <c r="AMH60" s="77"/>
      <c r="AMI60" s="77"/>
      <c r="AMJ60" s="77"/>
      <c r="AMK60" s="77"/>
      <c r="AML60" s="77"/>
      <c r="AMM60" s="77"/>
      <c r="AMN60" s="77"/>
      <c r="AMO60" s="77"/>
      <c r="AMP60" s="77"/>
      <c r="AMQ60" s="77"/>
      <c r="AMR60" s="77"/>
      <c r="AMS60" s="77"/>
      <c r="AMT60" s="77"/>
      <c r="AMU60" s="77"/>
      <c r="AMV60" s="77"/>
      <c r="AMW60" s="77"/>
      <c r="AMX60" s="77"/>
      <c r="AMY60" s="77"/>
      <c r="AMZ60" s="77"/>
      <c r="ANA60" s="77"/>
      <c r="ANB60" s="77"/>
      <c r="ANC60" s="77"/>
      <c r="AND60" s="77"/>
      <c r="ANE60" s="77"/>
      <c r="ANF60" s="77"/>
      <c r="ANG60" s="77"/>
      <c r="ANH60" s="77"/>
      <c r="ANI60" s="77"/>
      <c r="ANJ60" s="77"/>
      <c r="ANK60" s="77"/>
      <c r="ANL60" s="77"/>
      <c r="ANM60" s="77"/>
      <c r="ANN60" s="77"/>
      <c r="ANO60" s="77"/>
      <c r="ANP60" s="77"/>
      <c r="ANQ60" s="77"/>
      <c r="ANR60" s="77"/>
      <c r="ANS60" s="77"/>
      <c r="ANT60" s="77"/>
      <c r="ANU60" s="77"/>
      <c r="ANV60" s="77"/>
      <c r="ANW60" s="77"/>
      <c r="ANX60" s="77"/>
      <c r="ANY60" s="77"/>
      <c r="ANZ60" s="77"/>
      <c r="AOA60" s="77"/>
      <c r="AOB60" s="77"/>
      <c r="AOC60" s="77"/>
      <c r="AOD60" s="77"/>
      <c r="AOE60" s="77"/>
      <c r="AOF60" s="77"/>
      <c r="AOG60" s="77"/>
      <c r="AOH60" s="77"/>
      <c r="AOI60" s="77"/>
      <c r="AOJ60" s="77"/>
      <c r="AOK60" s="77"/>
      <c r="AOL60" s="77"/>
      <c r="AOM60" s="77"/>
      <c r="AON60" s="77"/>
      <c r="AOO60" s="77"/>
      <c r="AOP60" s="77"/>
      <c r="AOQ60" s="77"/>
      <c r="AOR60" s="77"/>
      <c r="AOS60" s="77"/>
      <c r="AOT60" s="77"/>
      <c r="AOU60" s="77"/>
      <c r="AOV60" s="77"/>
      <c r="AOW60" s="77"/>
      <c r="AOX60" s="77"/>
      <c r="AOY60" s="77"/>
      <c r="AOZ60" s="77"/>
      <c r="APA60" s="77"/>
      <c r="APB60" s="77"/>
      <c r="APC60" s="77"/>
      <c r="APD60" s="77"/>
      <c r="APE60" s="77"/>
      <c r="APF60" s="77"/>
      <c r="APG60" s="77"/>
      <c r="APH60" s="77"/>
      <c r="API60" s="77"/>
      <c r="APJ60" s="77"/>
      <c r="APK60" s="77"/>
      <c r="APL60" s="77"/>
      <c r="APM60" s="77"/>
      <c r="APN60" s="77"/>
      <c r="APO60" s="77"/>
      <c r="APP60" s="77"/>
      <c r="APQ60" s="77"/>
      <c r="APR60" s="77"/>
      <c r="APS60" s="77"/>
      <c r="APT60" s="77"/>
      <c r="APU60" s="77"/>
      <c r="APV60" s="77"/>
      <c r="APW60" s="77"/>
      <c r="APX60" s="77"/>
      <c r="APY60" s="77"/>
      <c r="APZ60" s="77"/>
      <c r="AQA60" s="77"/>
      <c r="AQB60" s="77"/>
      <c r="AQC60" s="77"/>
      <c r="AQD60" s="77"/>
      <c r="AQE60" s="77"/>
      <c r="AQF60" s="77"/>
      <c r="AQG60" s="77"/>
      <c r="AQH60" s="77"/>
      <c r="AQI60" s="77"/>
      <c r="AQJ60" s="77"/>
      <c r="AQK60" s="77"/>
      <c r="AQL60" s="77"/>
      <c r="AQM60" s="77"/>
      <c r="AQN60" s="77"/>
      <c r="AQO60" s="77"/>
      <c r="AQP60" s="77"/>
      <c r="AQQ60" s="77"/>
      <c r="AQR60" s="77"/>
      <c r="AQS60" s="77"/>
      <c r="AQT60" s="77"/>
      <c r="AQU60" s="77"/>
      <c r="AQV60" s="77"/>
      <c r="AQW60" s="77"/>
      <c r="AQX60" s="77"/>
      <c r="AQY60" s="77"/>
      <c r="AQZ60" s="77"/>
      <c r="ARA60" s="77"/>
      <c r="ARB60" s="77"/>
      <c r="ARC60" s="77"/>
      <c r="ARD60" s="77"/>
      <c r="ARE60" s="77"/>
      <c r="ARF60" s="77"/>
      <c r="ARG60" s="77"/>
      <c r="ARH60" s="77"/>
      <c r="ARI60" s="77"/>
      <c r="ARJ60" s="77"/>
      <c r="ARK60" s="77"/>
      <c r="ARL60" s="77"/>
      <c r="ARM60" s="77"/>
      <c r="ARN60" s="77"/>
      <c r="ARO60" s="77"/>
      <c r="ARP60" s="77"/>
      <c r="ARQ60" s="77"/>
      <c r="ARR60" s="77"/>
      <c r="ARS60" s="77"/>
      <c r="ART60" s="77"/>
      <c r="ARU60" s="77"/>
      <c r="ARV60" s="77"/>
      <c r="ARW60" s="77"/>
      <c r="ARX60" s="77"/>
      <c r="ARY60" s="77"/>
      <c r="ARZ60" s="77"/>
      <c r="ASA60" s="77"/>
      <c r="ASB60" s="77"/>
      <c r="ASC60" s="77"/>
      <c r="ASD60" s="77"/>
      <c r="ASE60" s="77"/>
      <c r="ASF60" s="77"/>
      <c r="ASG60" s="77"/>
      <c r="ASH60" s="77"/>
      <c r="ASI60" s="77"/>
      <c r="ASJ60" s="77"/>
      <c r="ASK60" s="77"/>
      <c r="ASL60" s="77"/>
      <c r="ASM60" s="77"/>
      <c r="ASN60" s="77"/>
      <c r="ASO60" s="77"/>
      <c r="ASP60" s="77"/>
      <c r="ASQ60" s="77"/>
      <c r="ASR60" s="77"/>
      <c r="ASS60" s="77"/>
      <c r="AST60" s="77"/>
      <c r="ASU60" s="77"/>
      <c r="ASV60" s="77"/>
      <c r="ASW60" s="77"/>
      <c r="ASX60" s="77"/>
      <c r="ASY60" s="77"/>
      <c r="ASZ60" s="77"/>
      <c r="ATA60" s="77"/>
      <c r="ATB60" s="77"/>
      <c r="ATC60" s="77"/>
      <c r="ATD60" s="77"/>
      <c r="ATE60" s="77"/>
      <c r="ATF60" s="77"/>
      <c r="ATG60" s="77"/>
      <c r="ATH60" s="77"/>
      <c r="ATI60" s="77"/>
      <c r="ATJ60" s="77"/>
      <c r="ATK60" s="77"/>
      <c r="ATL60" s="77"/>
      <c r="ATM60" s="77"/>
      <c r="ATN60" s="77"/>
      <c r="ATO60" s="77"/>
      <c r="ATP60" s="77"/>
      <c r="ATQ60" s="77"/>
      <c r="ATR60" s="77"/>
      <c r="ATS60" s="77"/>
      <c r="ATT60" s="77"/>
      <c r="ATU60" s="77"/>
      <c r="ATV60" s="77"/>
      <c r="ATW60" s="77"/>
      <c r="ATX60" s="77"/>
      <c r="ATY60" s="77"/>
      <c r="ATZ60" s="77"/>
      <c r="AUA60" s="77"/>
      <c r="AUB60" s="77"/>
      <c r="AUC60" s="77"/>
      <c r="AUD60" s="77"/>
      <c r="AUE60" s="77"/>
      <c r="AUF60" s="77"/>
      <c r="AUG60" s="77"/>
      <c r="AUH60" s="77"/>
      <c r="AUI60" s="77"/>
      <c r="AUJ60" s="77"/>
      <c r="AUK60" s="77"/>
      <c r="AUL60" s="77"/>
      <c r="AUM60" s="77"/>
      <c r="AUN60" s="77"/>
      <c r="AUO60" s="77"/>
      <c r="AUP60" s="77"/>
      <c r="AUQ60" s="77"/>
      <c r="AUR60" s="77"/>
      <c r="AUS60" s="77"/>
      <c r="AUT60" s="77"/>
      <c r="AUU60" s="77"/>
      <c r="AUV60" s="77"/>
      <c r="AUW60" s="77"/>
      <c r="AUX60" s="77"/>
      <c r="AUY60" s="77"/>
      <c r="AUZ60" s="77"/>
      <c r="AVA60" s="77"/>
      <c r="AVB60" s="77"/>
      <c r="AVC60" s="77"/>
      <c r="AVD60" s="77"/>
      <c r="AVE60" s="77"/>
      <c r="AVF60" s="77"/>
      <c r="AVG60" s="77"/>
      <c r="AVH60" s="77"/>
      <c r="AVI60" s="77"/>
      <c r="AVJ60" s="77"/>
      <c r="AVK60" s="77"/>
      <c r="AVL60" s="77"/>
      <c r="AVM60" s="77"/>
      <c r="AVN60" s="77"/>
      <c r="AVO60" s="77"/>
      <c r="AVP60" s="77"/>
      <c r="AVQ60" s="77"/>
      <c r="AVR60" s="77"/>
      <c r="AVS60" s="77"/>
      <c r="AVT60" s="77"/>
      <c r="AVU60" s="77"/>
      <c r="AVV60" s="77"/>
      <c r="AVW60" s="77"/>
      <c r="AVX60" s="77"/>
      <c r="AVY60" s="77"/>
      <c r="AVZ60" s="77"/>
      <c r="AWA60" s="77"/>
      <c r="AWB60" s="77"/>
      <c r="AWC60" s="77"/>
      <c r="AWD60" s="77"/>
      <c r="AWE60" s="77"/>
      <c r="AWF60" s="77"/>
      <c r="AWG60" s="77"/>
      <c r="AWH60" s="77"/>
      <c r="AWI60" s="77"/>
      <c r="AWJ60" s="77"/>
      <c r="AWK60" s="77"/>
      <c r="AWL60" s="77"/>
      <c r="AWM60" s="77"/>
      <c r="AWN60" s="77"/>
      <c r="AWO60" s="77"/>
      <c r="AWP60" s="77"/>
      <c r="AWQ60" s="77"/>
      <c r="AWR60" s="77"/>
      <c r="AWS60" s="77"/>
      <c r="AWT60" s="77"/>
      <c r="AWU60" s="77"/>
      <c r="AWV60" s="77"/>
      <c r="AWW60" s="77"/>
      <c r="AWX60" s="77"/>
      <c r="AWY60" s="77"/>
      <c r="AWZ60" s="77"/>
      <c r="AXA60" s="77"/>
      <c r="AXB60" s="77"/>
      <c r="AXC60" s="77"/>
      <c r="AXD60" s="77"/>
      <c r="AXE60" s="77"/>
      <c r="AXF60" s="77"/>
      <c r="AXG60" s="77"/>
      <c r="AXH60" s="77"/>
      <c r="AXI60" s="77"/>
      <c r="AXJ60" s="77"/>
      <c r="AXK60" s="77"/>
      <c r="AXL60" s="77"/>
      <c r="AXM60" s="77"/>
      <c r="AXN60" s="77"/>
      <c r="AXO60" s="77"/>
      <c r="AXP60" s="77"/>
      <c r="AXQ60" s="77"/>
      <c r="AXR60" s="77"/>
      <c r="AXS60" s="77"/>
      <c r="AXT60" s="77"/>
      <c r="AXU60" s="77"/>
      <c r="AXV60" s="77"/>
      <c r="AXW60" s="77"/>
      <c r="AXX60" s="77"/>
      <c r="AXY60" s="77"/>
      <c r="AXZ60" s="77"/>
      <c r="AYA60" s="77"/>
      <c r="AYB60" s="77"/>
      <c r="AYC60" s="77"/>
      <c r="AYD60" s="77"/>
      <c r="AYE60" s="77"/>
      <c r="AYF60" s="77"/>
      <c r="AYG60" s="77"/>
      <c r="AYH60" s="77"/>
      <c r="AYI60" s="77"/>
      <c r="AYJ60" s="77"/>
      <c r="AYK60" s="77"/>
      <c r="AYL60" s="77"/>
      <c r="AYM60" s="77"/>
      <c r="AYN60" s="77"/>
      <c r="AYO60" s="77"/>
      <c r="AYP60" s="77"/>
      <c r="AYQ60" s="77"/>
      <c r="AYR60" s="77"/>
      <c r="AYS60" s="77"/>
      <c r="AYT60" s="77"/>
      <c r="AYU60" s="77"/>
      <c r="AYV60" s="77"/>
      <c r="AYW60" s="77"/>
      <c r="AYX60" s="77"/>
      <c r="AYY60" s="77"/>
      <c r="AYZ60" s="77"/>
      <c r="AZA60" s="77"/>
      <c r="AZB60" s="77"/>
      <c r="AZC60" s="77"/>
      <c r="AZD60" s="77"/>
      <c r="AZE60" s="77"/>
      <c r="AZF60" s="77"/>
      <c r="AZG60" s="77"/>
      <c r="AZH60" s="77"/>
      <c r="AZI60" s="77"/>
      <c r="AZJ60" s="77"/>
      <c r="AZK60" s="77"/>
      <c r="AZL60" s="77"/>
      <c r="AZM60" s="77"/>
      <c r="AZN60" s="77"/>
      <c r="AZO60" s="77"/>
      <c r="AZP60" s="77"/>
      <c r="AZQ60" s="77"/>
      <c r="AZR60" s="77"/>
      <c r="AZS60" s="77"/>
      <c r="AZT60" s="77"/>
      <c r="AZU60" s="77"/>
      <c r="AZV60" s="77"/>
      <c r="AZW60" s="77"/>
      <c r="AZX60" s="77"/>
      <c r="AZY60" s="77"/>
      <c r="AZZ60" s="77"/>
      <c r="BAA60" s="77"/>
      <c r="BAB60" s="77"/>
      <c r="BAC60" s="77"/>
      <c r="BAD60" s="77"/>
      <c r="BAE60" s="77"/>
      <c r="BAF60" s="77"/>
      <c r="BAG60" s="77"/>
      <c r="BAH60" s="77"/>
      <c r="BAI60" s="77"/>
      <c r="BAJ60" s="77"/>
      <c r="BAK60" s="77"/>
      <c r="BAL60" s="77"/>
      <c r="BAM60" s="77"/>
      <c r="BAN60" s="77"/>
      <c r="BAO60" s="77"/>
      <c r="BAP60" s="77"/>
      <c r="BAQ60" s="77"/>
      <c r="BAR60" s="77"/>
      <c r="BAS60" s="77"/>
      <c r="BAT60" s="77"/>
      <c r="BAU60" s="77"/>
      <c r="BAV60" s="77"/>
      <c r="BAW60" s="77"/>
      <c r="BAX60" s="77"/>
      <c r="BAY60" s="77"/>
      <c r="BAZ60" s="77"/>
      <c r="BBA60" s="77"/>
      <c r="BBB60" s="77"/>
      <c r="BBC60" s="77"/>
      <c r="BBD60" s="77"/>
      <c r="BBE60" s="77"/>
      <c r="BBF60" s="77"/>
      <c r="BBG60" s="77"/>
      <c r="BBH60" s="77"/>
      <c r="BBI60" s="77"/>
      <c r="BBJ60" s="77"/>
      <c r="BBK60" s="77"/>
      <c r="BBL60" s="77"/>
      <c r="BBM60" s="77"/>
      <c r="BBN60" s="77"/>
      <c r="BBO60" s="77"/>
      <c r="BBP60" s="77"/>
      <c r="BBQ60" s="77"/>
      <c r="BBR60" s="77"/>
      <c r="BBS60" s="77"/>
      <c r="BBT60" s="77"/>
      <c r="BBU60" s="77"/>
      <c r="BBV60" s="77"/>
      <c r="BBW60" s="77"/>
      <c r="BBX60" s="77"/>
      <c r="BBY60" s="77"/>
      <c r="BBZ60" s="77"/>
      <c r="BCA60" s="77"/>
      <c r="BCB60" s="77"/>
      <c r="BCC60" s="77"/>
      <c r="BCD60" s="77"/>
      <c r="BCE60" s="77"/>
      <c r="BCF60" s="77"/>
      <c r="BCG60" s="77"/>
      <c r="BCH60" s="77"/>
      <c r="BCI60" s="77"/>
      <c r="BCJ60" s="77"/>
      <c r="BCK60" s="77"/>
      <c r="BCL60" s="77"/>
      <c r="BCM60" s="77"/>
      <c r="BCN60" s="77"/>
      <c r="BCO60" s="77"/>
      <c r="BCP60" s="77"/>
      <c r="BCQ60" s="77"/>
      <c r="BCR60" s="77"/>
      <c r="BCS60" s="77"/>
      <c r="BCT60" s="77"/>
      <c r="BCU60" s="77"/>
      <c r="BCV60" s="77"/>
      <c r="BCW60" s="77"/>
      <c r="BCX60" s="77"/>
      <c r="BCY60" s="77"/>
      <c r="BCZ60" s="77"/>
      <c r="BDA60" s="77"/>
      <c r="BDB60" s="77"/>
      <c r="BDC60" s="77"/>
      <c r="BDD60" s="77"/>
      <c r="BDE60" s="77"/>
      <c r="BDF60" s="77"/>
      <c r="BDG60" s="77"/>
      <c r="BDH60" s="77"/>
      <c r="BDI60" s="77"/>
      <c r="BDJ60" s="77"/>
      <c r="BDK60" s="77"/>
      <c r="BDL60" s="77"/>
      <c r="BDM60" s="77"/>
      <c r="BDN60" s="77"/>
      <c r="BDO60" s="77"/>
      <c r="BDP60" s="77"/>
      <c r="BDQ60" s="77"/>
      <c r="BDR60" s="77"/>
      <c r="BDS60" s="77"/>
      <c r="BDT60" s="77"/>
      <c r="BDU60" s="77"/>
      <c r="BDV60" s="77"/>
      <c r="BDW60" s="77"/>
      <c r="BDX60" s="77"/>
      <c r="BDY60" s="77"/>
      <c r="BDZ60" s="77"/>
      <c r="BEA60" s="77"/>
      <c r="BEB60" s="77"/>
      <c r="BEC60" s="77"/>
      <c r="BED60" s="77"/>
      <c r="BEE60" s="77"/>
      <c r="BEF60" s="77"/>
      <c r="BEG60" s="77"/>
      <c r="BEH60" s="77"/>
      <c r="BEI60" s="77"/>
      <c r="BEJ60" s="77"/>
      <c r="BEK60" s="77"/>
      <c r="BEL60" s="77"/>
      <c r="BEM60" s="77"/>
      <c r="BEN60" s="77"/>
      <c r="BEO60" s="77"/>
      <c r="BEP60" s="77"/>
      <c r="BEQ60" s="77"/>
      <c r="BER60" s="77"/>
      <c r="BES60" s="77"/>
      <c r="BET60" s="77"/>
      <c r="BEU60" s="77"/>
      <c r="BEV60" s="77"/>
      <c r="BEW60" s="77"/>
      <c r="BEX60" s="77"/>
      <c r="BEY60" s="77"/>
      <c r="BEZ60" s="77"/>
      <c r="BFA60" s="77"/>
      <c r="BFB60" s="77"/>
      <c r="BFC60" s="77"/>
      <c r="BFD60" s="77"/>
      <c r="BFE60" s="77"/>
      <c r="BFF60" s="77"/>
      <c r="BFG60" s="77"/>
      <c r="BFH60" s="77"/>
      <c r="BFI60" s="77"/>
      <c r="BFJ60" s="77"/>
      <c r="BFK60" s="77"/>
      <c r="BFL60" s="77"/>
      <c r="BFM60" s="77"/>
      <c r="BFN60" s="77"/>
      <c r="BFO60" s="77"/>
      <c r="BFP60" s="77"/>
      <c r="BFQ60" s="77"/>
      <c r="BFR60" s="77"/>
      <c r="BFS60" s="77"/>
      <c r="BFT60" s="77"/>
      <c r="BFU60" s="77"/>
      <c r="BFV60" s="77"/>
      <c r="BFW60" s="77"/>
      <c r="BFX60" s="77"/>
      <c r="BFY60" s="77"/>
      <c r="BFZ60" s="77"/>
      <c r="BGA60" s="77"/>
      <c r="BGB60" s="77"/>
      <c r="BGC60" s="77"/>
      <c r="BGD60" s="77"/>
      <c r="BGE60" s="77"/>
      <c r="BGF60" s="77"/>
      <c r="BGG60" s="77"/>
      <c r="BGH60" s="77"/>
      <c r="BGI60" s="77"/>
      <c r="BGJ60" s="77"/>
      <c r="BGK60" s="77"/>
      <c r="BGL60" s="77"/>
      <c r="BGM60" s="77"/>
      <c r="BGN60" s="77"/>
      <c r="BGO60" s="77"/>
      <c r="BGP60" s="77"/>
      <c r="BGQ60" s="77"/>
      <c r="BGR60" s="77"/>
      <c r="BGS60" s="77"/>
      <c r="BGT60" s="77"/>
      <c r="BGU60" s="77"/>
      <c r="BGV60" s="77"/>
      <c r="BGW60" s="77"/>
      <c r="BGX60" s="77"/>
      <c r="BGY60" s="77"/>
      <c r="BGZ60" s="77"/>
      <c r="BHA60" s="77"/>
      <c r="BHB60" s="77"/>
      <c r="BHC60" s="77"/>
      <c r="BHD60" s="77"/>
      <c r="BHE60" s="77"/>
      <c r="BHF60" s="77"/>
      <c r="BHG60" s="77"/>
      <c r="BHH60" s="77"/>
      <c r="BHI60" s="77"/>
      <c r="BHJ60" s="77"/>
      <c r="BHK60" s="77"/>
      <c r="BHL60" s="77"/>
      <c r="BHM60" s="77"/>
      <c r="BHN60" s="77"/>
      <c r="BHO60" s="77"/>
      <c r="BHP60" s="77"/>
      <c r="BHQ60" s="77"/>
      <c r="BHR60" s="77"/>
      <c r="BHS60" s="77"/>
      <c r="BHT60" s="77"/>
      <c r="BHU60" s="77"/>
      <c r="BHV60" s="77"/>
      <c r="BHW60" s="77"/>
      <c r="BHX60" s="77"/>
      <c r="BHY60" s="77"/>
      <c r="BHZ60" s="77"/>
      <c r="BIA60" s="77"/>
      <c r="BIB60" s="77"/>
      <c r="BIC60" s="77"/>
      <c r="BID60" s="77"/>
      <c r="BIE60" s="77"/>
      <c r="BIF60" s="77"/>
      <c r="BIG60" s="77"/>
      <c r="BIH60" s="77"/>
      <c r="BII60" s="77"/>
      <c r="BIJ60" s="77"/>
      <c r="BIK60" s="77"/>
      <c r="BIL60" s="77"/>
      <c r="BIM60" s="77"/>
      <c r="BIN60" s="77"/>
      <c r="BIO60" s="77"/>
      <c r="BIP60" s="77"/>
      <c r="BIQ60" s="77"/>
      <c r="BIR60" s="77"/>
      <c r="BIS60" s="77"/>
      <c r="BIT60" s="77"/>
      <c r="BIU60" s="77"/>
      <c r="BIV60" s="77"/>
      <c r="BIW60" s="77"/>
      <c r="BIX60" s="77"/>
      <c r="BIY60" s="77"/>
      <c r="BIZ60" s="77"/>
      <c r="BJA60" s="77"/>
      <c r="BJB60" s="77"/>
      <c r="BJC60" s="77"/>
      <c r="BJD60" s="77"/>
      <c r="BJE60" s="77"/>
      <c r="BJF60" s="77"/>
      <c r="BJG60" s="77"/>
      <c r="BJH60" s="77"/>
      <c r="BJI60" s="77"/>
      <c r="BJJ60" s="77"/>
      <c r="BJK60" s="77"/>
      <c r="BJL60" s="77"/>
      <c r="BJM60" s="77"/>
      <c r="BJN60" s="77"/>
      <c r="BJO60" s="77"/>
      <c r="BJP60" s="77"/>
      <c r="BJQ60" s="77"/>
      <c r="BJR60" s="77"/>
      <c r="BJS60" s="77"/>
      <c r="BJT60" s="77"/>
      <c r="BJU60" s="77"/>
      <c r="BJV60" s="77"/>
      <c r="BJW60" s="77"/>
      <c r="BJX60" s="77"/>
      <c r="BJY60" s="77"/>
      <c r="BJZ60" s="77"/>
      <c r="BKA60" s="77"/>
      <c r="BKB60" s="77"/>
      <c r="BKC60" s="77"/>
      <c r="BKD60" s="77"/>
      <c r="BKE60" s="77"/>
      <c r="BKF60" s="77"/>
      <c r="BKG60" s="77"/>
      <c r="BKH60" s="77"/>
      <c r="BKI60" s="77"/>
      <c r="BKJ60" s="77"/>
      <c r="BKK60" s="77"/>
      <c r="BKL60" s="77"/>
      <c r="BKM60" s="77"/>
      <c r="BKN60" s="77"/>
      <c r="BKO60" s="77"/>
      <c r="BKP60" s="77"/>
      <c r="BKQ60" s="77"/>
      <c r="BKR60" s="77"/>
      <c r="BKS60" s="77"/>
      <c r="BKT60" s="77"/>
      <c r="BKU60" s="77"/>
      <c r="BKV60" s="77"/>
      <c r="BKW60" s="77"/>
      <c r="BKX60" s="77"/>
      <c r="BKY60" s="77"/>
      <c r="BKZ60" s="77"/>
      <c r="BLA60" s="77"/>
      <c r="BLB60" s="77"/>
      <c r="BLC60" s="77"/>
      <c r="BLD60" s="77"/>
      <c r="BLE60" s="77"/>
      <c r="BLF60" s="77"/>
      <c r="BLG60" s="77"/>
      <c r="BLH60" s="77"/>
      <c r="BLI60" s="77"/>
      <c r="BLJ60" s="77"/>
      <c r="BLK60" s="77"/>
      <c r="BLL60" s="77"/>
      <c r="BLM60" s="77"/>
      <c r="BLN60" s="77"/>
      <c r="BLO60" s="77"/>
      <c r="BLP60" s="77"/>
      <c r="BLQ60" s="77"/>
      <c r="BLR60" s="77"/>
      <c r="BLS60" s="77"/>
      <c r="BLT60" s="77"/>
      <c r="BLU60" s="77"/>
      <c r="BLV60" s="77"/>
      <c r="BLW60" s="77"/>
      <c r="BLX60" s="77"/>
      <c r="BLY60" s="77"/>
      <c r="BLZ60" s="77"/>
      <c r="BMA60" s="77"/>
      <c r="BMB60" s="77"/>
      <c r="BMC60" s="77"/>
      <c r="BMD60" s="77"/>
      <c r="BME60" s="77"/>
      <c r="BMF60" s="77"/>
      <c r="BMG60" s="77"/>
      <c r="BMH60" s="77"/>
      <c r="BMI60" s="77"/>
      <c r="BMJ60" s="77"/>
      <c r="BMK60" s="77"/>
      <c r="BML60" s="77"/>
      <c r="BMM60" s="77"/>
      <c r="BMN60" s="77"/>
      <c r="BMO60" s="77"/>
      <c r="BMP60" s="77"/>
      <c r="BMQ60" s="77"/>
      <c r="BMR60" s="77"/>
      <c r="BMS60" s="77"/>
      <c r="BMT60" s="77"/>
      <c r="BMU60" s="77"/>
      <c r="BMV60" s="77"/>
      <c r="BMW60" s="77"/>
      <c r="BMX60" s="77"/>
      <c r="BMY60" s="77"/>
      <c r="BMZ60" s="77"/>
      <c r="BNA60" s="77"/>
      <c r="BNB60" s="77"/>
      <c r="BNC60" s="77"/>
      <c r="BND60" s="77"/>
      <c r="BNE60" s="77"/>
      <c r="BNF60" s="77"/>
      <c r="BNG60" s="77"/>
      <c r="BNH60" s="77"/>
      <c r="BNI60" s="77"/>
      <c r="BNJ60" s="77"/>
      <c r="BNK60" s="77"/>
      <c r="BNL60" s="77"/>
      <c r="BNM60" s="77"/>
      <c r="BNN60" s="77"/>
      <c r="BNO60" s="77"/>
      <c r="BNP60" s="77"/>
      <c r="BNQ60" s="77"/>
      <c r="BNR60" s="77"/>
      <c r="BNS60" s="77"/>
      <c r="BNT60" s="77"/>
      <c r="BNU60" s="77"/>
      <c r="BNV60" s="77"/>
      <c r="BNW60" s="77"/>
      <c r="BNX60" s="77"/>
      <c r="BNY60" s="77"/>
      <c r="BNZ60" s="77"/>
      <c r="BOA60" s="77"/>
      <c r="BOB60" s="77"/>
      <c r="BOC60" s="77"/>
      <c r="BOD60" s="77"/>
      <c r="BOE60" s="77"/>
      <c r="BOF60" s="77"/>
      <c r="BOG60" s="77"/>
      <c r="BOH60" s="77"/>
      <c r="BOI60" s="77"/>
      <c r="BOJ60" s="77"/>
      <c r="BOK60" s="77"/>
      <c r="BOL60" s="77"/>
      <c r="BOM60" s="77"/>
      <c r="BON60" s="77"/>
      <c r="BOO60" s="77"/>
      <c r="BOP60" s="77"/>
      <c r="BOQ60" s="77"/>
      <c r="BOR60" s="77"/>
      <c r="BOS60" s="77"/>
      <c r="BOT60" s="77"/>
      <c r="BOU60" s="77"/>
      <c r="BOV60" s="77"/>
      <c r="BOW60" s="77"/>
      <c r="BOX60" s="77"/>
      <c r="BOY60" s="77"/>
      <c r="BOZ60" s="77"/>
      <c r="BPA60" s="77"/>
      <c r="BPB60" s="77"/>
      <c r="BPC60" s="77"/>
      <c r="BPD60" s="77"/>
      <c r="BPE60" s="77"/>
      <c r="BPF60" s="77"/>
      <c r="BPG60" s="77"/>
      <c r="BPH60" s="77"/>
      <c r="BPI60" s="77"/>
      <c r="BPJ60" s="77"/>
      <c r="BPK60" s="77"/>
      <c r="BPL60" s="77"/>
      <c r="BPM60" s="77"/>
      <c r="BPN60" s="77"/>
      <c r="BPO60" s="77"/>
      <c r="BPP60" s="77"/>
      <c r="BPQ60" s="77"/>
      <c r="BPR60" s="77"/>
      <c r="BPS60" s="77"/>
      <c r="BPT60" s="77"/>
      <c r="BPU60" s="77"/>
      <c r="BPV60" s="77"/>
      <c r="BPW60" s="77"/>
      <c r="BPX60" s="77"/>
      <c r="BPY60" s="77"/>
      <c r="BPZ60" s="77"/>
      <c r="BQA60" s="77"/>
      <c r="BQB60" s="77"/>
      <c r="BQC60" s="77"/>
      <c r="BQD60" s="77"/>
      <c r="BQE60" s="77"/>
      <c r="BQF60" s="77"/>
      <c r="BQG60" s="77"/>
      <c r="BQH60" s="77"/>
      <c r="BQI60" s="77"/>
      <c r="BQJ60" s="77"/>
      <c r="BQK60" s="77"/>
      <c r="BQL60" s="77"/>
      <c r="BQM60" s="77"/>
      <c r="BQN60" s="77"/>
      <c r="BQO60" s="77"/>
      <c r="BQP60" s="77"/>
      <c r="BQQ60" s="77"/>
      <c r="BQR60" s="77"/>
      <c r="BQS60" s="77"/>
      <c r="BQT60" s="77"/>
      <c r="BQU60" s="77"/>
      <c r="BQV60" s="77"/>
      <c r="BQW60" s="77"/>
      <c r="BQX60" s="77"/>
      <c r="BQY60" s="77"/>
      <c r="BQZ60" s="77"/>
      <c r="BRA60" s="77"/>
      <c r="BRB60" s="77"/>
      <c r="BRC60" s="77"/>
      <c r="BRD60" s="77"/>
      <c r="BRE60" s="77"/>
      <c r="BRF60" s="77"/>
      <c r="BRG60" s="77"/>
      <c r="BRH60" s="77"/>
      <c r="BRI60" s="77"/>
      <c r="BRJ60" s="77"/>
      <c r="BRK60" s="77"/>
      <c r="BRL60" s="77"/>
      <c r="BRM60" s="77"/>
      <c r="BRN60" s="77"/>
      <c r="BRO60" s="77"/>
      <c r="BRP60" s="77"/>
      <c r="BRQ60" s="77"/>
      <c r="BRR60" s="77"/>
      <c r="BRS60" s="77"/>
      <c r="BRT60" s="77"/>
      <c r="BRU60" s="77"/>
      <c r="BRV60" s="77"/>
      <c r="BRW60" s="77"/>
      <c r="BRX60" s="77"/>
      <c r="BRY60" s="77"/>
      <c r="BRZ60" s="77"/>
      <c r="BSA60" s="77"/>
      <c r="BSB60" s="77"/>
      <c r="BSC60" s="77"/>
      <c r="BSD60" s="77"/>
      <c r="BSE60" s="77"/>
      <c r="BSF60" s="77"/>
      <c r="BSG60" s="77"/>
      <c r="BSH60" s="77"/>
      <c r="BSI60" s="77"/>
      <c r="BSJ60" s="77"/>
      <c r="BSK60" s="77"/>
      <c r="BSL60" s="77"/>
      <c r="BSM60" s="77"/>
      <c r="BSN60" s="77"/>
      <c r="BSO60" s="77"/>
      <c r="BSP60" s="77"/>
      <c r="BSQ60" s="77"/>
      <c r="BSR60" s="77"/>
      <c r="BSS60" s="77"/>
      <c r="BST60" s="77"/>
      <c r="BSU60" s="77"/>
      <c r="BSV60" s="77"/>
      <c r="BSW60" s="77"/>
      <c r="BSX60" s="77"/>
      <c r="BSY60" s="77"/>
      <c r="BSZ60" s="77"/>
      <c r="BTA60" s="77"/>
      <c r="BTB60" s="77"/>
      <c r="BTC60" s="77"/>
      <c r="BTD60" s="77"/>
      <c r="BTE60" s="77"/>
      <c r="BTF60" s="77"/>
      <c r="BTG60" s="77"/>
      <c r="BTH60" s="77"/>
      <c r="BTI60" s="77"/>
      <c r="BTJ60" s="77"/>
      <c r="BTK60" s="77"/>
      <c r="BTL60" s="77"/>
      <c r="BTM60" s="77"/>
      <c r="BTN60" s="77"/>
      <c r="BTO60" s="77"/>
      <c r="BTP60" s="77"/>
      <c r="BTQ60" s="77"/>
      <c r="BTR60" s="77"/>
      <c r="BTS60" s="77"/>
      <c r="BTT60" s="77"/>
      <c r="BTU60" s="77"/>
      <c r="BTV60" s="77"/>
      <c r="BTW60" s="77"/>
      <c r="BTX60" s="77"/>
      <c r="BTY60" s="77"/>
      <c r="BTZ60" s="77"/>
      <c r="BUA60" s="77"/>
      <c r="BUB60" s="77"/>
      <c r="BUC60" s="77"/>
      <c r="BUD60" s="77"/>
      <c r="BUE60" s="77"/>
      <c r="BUF60" s="77"/>
      <c r="BUG60" s="77"/>
      <c r="BUH60" s="77"/>
      <c r="BUI60" s="77"/>
      <c r="BUJ60" s="77"/>
      <c r="BUK60" s="77"/>
      <c r="BUL60" s="77"/>
      <c r="BUM60" s="77"/>
      <c r="BUN60" s="77"/>
      <c r="BUO60" s="77"/>
      <c r="BUP60" s="77"/>
      <c r="BUQ60" s="77"/>
      <c r="BUR60" s="77"/>
      <c r="BUS60" s="77"/>
      <c r="BUT60" s="77"/>
      <c r="BUU60" s="77"/>
      <c r="BUV60" s="77"/>
      <c r="BUW60" s="77"/>
      <c r="BUX60" s="77"/>
      <c r="BUY60" s="77"/>
      <c r="BUZ60" s="77"/>
      <c r="BVA60" s="77"/>
      <c r="BVB60" s="77"/>
      <c r="BVC60" s="77"/>
      <c r="BVD60" s="77"/>
      <c r="BVE60" s="77"/>
      <c r="BVF60" s="77"/>
      <c r="BVG60" s="77"/>
      <c r="BVH60" s="77"/>
      <c r="BVI60" s="77"/>
      <c r="BVJ60" s="77"/>
      <c r="BVK60" s="77"/>
      <c r="BVL60" s="77"/>
      <c r="BVM60" s="77"/>
      <c r="BVN60" s="77"/>
      <c r="BVO60" s="77"/>
      <c r="BVP60" s="77"/>
      <c r="BVQ60" s="77"/>
      <c r="BVR60" s="77"/>
      <c r="BVS60" s="77"/>
      <c r="BVT60" s="77"/>
      <c r="BVU60" s="77"/>
      <c r="BVV60" s="77"/>
      <c r="BVW60" s="77"/>
      <c r="BVX60" s="77"/>
      <c r="BVY60" s="77"/>
      <c r="BVZ60" s="77"/>
      <c r="BWA60" s="77"/>
      <c r="BWB60" s="77"/>
      <c r="BWC60" s="77"/>
      <c r="BWD60" s="77"/>
      <c r="BWE60" s="77"/>
      <c r="BWF60" s="77"/>
      <c r="BWG60" s="77"/>
      <c r="BWH60" s="77"/>
      <c r="BWI60" s="77"/>
      <c r="BWJ60" s="77"/>
      <c r="BWK60" s="77"/>
      <c r="BWL60" s="77"/>
      <c r="BWM60" s="77"/>
      <c r="BWN60" s="77"/>
      <c r="BWO60" s="77"/>
      <c r="BWP60" s="77"/>
      <c r="BWQ60" s="77"/>
      <c r="BWR60" s="77"/>
      <c r="BWS60" s="77"/>
      <c r="BWT60" s="77"/>
      <c r="BWU60" s="77"/>
      <c r="BWV60" s="77"/>
      <c r="BWW60" s="77"/>
      <c r="BWX60" s="77"/>
      <c r="BWY60" s="77"/>
      <c r="BWZ60" s="77"/>
      <c r="BXA60" s="77"/>
      <c r="BXB60" s="77"/>
      <c r="BXC60" s="77"/>
      <c r="BXD60" s="77"/>
      <c r="BXE60" s="77"/>
      <c r="BXF60" s="77"/>
      <c r="BXG60" s="77"/>
      <c r="BXH60" s="77"/>
      <c r="BXI60" s="77"/>
      <c r="BXJ60" s="77"/>
      <c r="BXK60" s="77"/>
      <c r="BXL60" s="77"/>
      <c r="BXM60" s="77"/>
      <c r="BXN60" s="77"/>
      <c r="BXO60" s="77"/>
      <c r="BXP60" s="77"/>
      <c r="BXQ60" s="77"/>
      <c r="BXR60" s="77"/>
      <c r="BXS60" s="77"/>
      <c r="BXT60" s="77"/>
      <c r="BXU60" s="77"/>
      <c r="BXV60" s="77"/>
      <c r="BXW60" s="77"/>
      <c r="BXX60" s="77"/>
      <c r="BXY60" s="77"/>
      <c r="BXZ60" s="77"/>
      <c r="BYA60" s="77"/>
      <c r="BYB60" s="77"/>
      <c r="BYC60" s="77"/>
      <c r="BYD60" s="77"/>
      <c r="BYE60" s="77"/>
      <c r="BYF60" s="77"/>
      <c r="BYG60" s="77"/>
      <c r="BYH60" s="77"/>
      <c r="BYI60" s="77"/>
      <c r="BYJ60" s="77"/>
      <c r="BYK60" s="77"/>
      <c r="BYL60" s="77"/>
      <c r="BYM60" s="77"/>
      <c r="BYN60" s="77"/>
      <c r="BYO60" s="77"/>
      <c r="BYP60" s="77"/>
      <c r="BYQ60" s="77"/>
      <c r="BYR60" s="77"/>
      <c r="BYS60" s="77"/>
      <c r="BYT60" s="77"/>
      <c r="BYU60" s="77"/>
      <c r="BYV60" s="77"/>
      <c r="BYW60" s="77"/>
      <c r="BYX60" s="77"/>
      <c r="BYY60" s="77"/>
      <c r="BYZ60" s="77"/>
      <c r="BZA60" s="77"/>
      <c r="BZB60" s="77"/>
      <c r="BZC60" s="77"/>
      <c r="BZD60" s="77"/>
      <c r="BZE60" s="77"/>
      <c r="BZF60" s="77"/>
      <c r="BZG60" s="77"/>
      <c r="BZH60" s="77"/>
      <c r="BZI60" s="77"/>
      <c r="BZJ60" s="77"/>
      <c r="BZK60" s="77"/>
      <c r="BZL60" s="77"/>
      <c r="BZM60" s="77"/>
      <c r="BZN60" s="77"/>
      <c r="BZO60" s="77"/>
      <c r="BZP60" s="77"/>
      <c r="BZQ60" s="77"/>
      <c r="BZR60" s="77"/>
      <c r="BZS60" s="77"/>
      <c r="BZT60" s="77"/>
      <c r="BZU60" s="77"/>
      <c r="BZV60" s="77"/>
      <c r="BZW60" s="77"/>
      <c r="BZX60" s="77"/>
      <c r="BZY60" s="77"/>
      <c r="BZZ60" s="77"/>
      <c r="CAA60" s="77"/>
      <c r="CAB60" s="77"/>
      <c r="CAC60" s="77"/>
      <c r="CAD60" s="77"/>
      <c r="CAE60" s="77"/>
      <c r="CAF60" s="77"/>
      <c r="CAG60" s="77"/>
      <c r="CAH60" s="77"/>
      <c r="CAI60" s="77"/>
      <c r="CAJ60" s="77"/>
    </row>
    <row r="61" spans="1:2064" s="77" customFormat="1" ht="30" customHeight="1">
      <c r="B61" s="88"/>
    </row>
    <row r="62" spans="1:2064" s="77" customFormat="1" ht="30" customHeight="1"/>
    <row r="63" spans="1:2064" s="7" customFormat="1" ht="30" customHeight="1">
      <c r="A63" s="85"/>
      <c r="B63" s="10"/>
      <c r="C63" s="317" t="s">
        <v>29</v>
      </c>
      <c r="D63" s="317"/>
      <c r="E63" s="317"/>
      <c r="F63" s="171" t="s">
        <v>92</v>
      </c>
      <c r="G63" s="317" t="s">
        <v>39</v>
      </c>
      <c r="H63" s="317"/>
      <c r="I63" s="317"/>
      <c r="J63" s="171" t="s">
        <v>92</v>
      </c>
      <c r="K63" s="258" t="s">
        <v>9</v>
      </c>
      <c r="L63" s="258"/>
      <c r="M63" s="258"/>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c r="FR63" s="77"/>
      <c r="FS63" s="77"/>
      <c r="FT63" s="77"/>
      <c r="FU63" s="77"/>
      <c r="FV63" s="77"/>
      <c r="FW63" s="77"/>
      <c r="FX63" s="77"/>
      <c r="FY63" s="77"/>
      <c r="FZ63" s="77"/>
      <c r="GA63" s="77"/>
      <c r="GB63" s="77"/>
      <c r="GC63" s="77"/>
      <c r="GD63" s="77"/>
      <c r="GE63" s="77"/>
      <c r="GF63" s="77"/>
      <c r="GG63" s="77"/>
    </row>
    <row r="64" spans="1:2064" s="7" customFormat="1" ht="22.9" customHeight="1">
      <c r="A64" s="85"/>
      <c r="B64" s="148" t="s">
        <v>52</v>
      </c>
      <c r="C64" s="102">
        <v>2022</v>
      </c>
      <c r="D64" s="98">
        <v>2023</v>
      </c>
      <c r="E64" s="98">
        <v>2024</v>
      </c>
      <c r="F64" s="98"/>
      <c r="G64" s="98">
        <v>2022</v>
      </c>
      <c r="H64" s="98">
        <v>2023</v>
      </c>
      <c r="I64" s="98">
        <v>2024</v>
      </c>
      <c r="J64" s="98"/>
      <c r="K64" s="98">
        <v>2022</v>
      </c>
      <c r="L64" s="98">
        <v>2023</v>
      </c>
      <c r="M64" s="116">
        <v>2024</v>
      </c>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c r="FO64" s="77"/>
      <c r="FP64" s="77"/>
      <c r="FQ64" s="77"/>
      <c r="FR64" s="77"/>
      <c r="FS64" s="77"/>
      <c r="FT64" s="77"/>
      <c r="FU64" s="77"/>
      <c r="FV64" s="77"/>
      <c r="FW64" s="77"/>
      <c r="FX64" s="77"/>
      <c r="FY64" s="77"/>
      <c r="FZ64" s="77"/>
      <c r="GA64" s="77"/>
      <c r="GB64" s="77"/>
      <c r="GC64" s="77"/>
      <c r="GD64" s="77"/>
      <c r="GE64" s="77"/>
      <c r="GF64" s="77"/>
      <c r="GG64" s="77"/>
    </row>
    <row r="65" spans="1:189 2384:16313" s="7" customFormat="1" ht="22.5" customHeight="1">
      <c r="A65" s="85"/>
      <c r="B65" s="144" t="s">
        <v>46</v>
      </c>
      <c r="C65" s="161">
        <f>$E$30</f>
        <v>127689999.99999997</v>
      </c>
      <c r="D65" s="133">
        <f>C68</f>
        <v>139948239.99999997</v>
      </c>
      <c r="E65" s="133">
        <f>D68</f>
        <v>158421407.67999998</v>
      </c>
      <c r="F65" s="133"/>
      <c r="G65" s="133">
        <f>$E$30</f>
        <v>127689999.99999997</v>
      </c>
      <c r="H65" s="133">
        <f>G68</f>
        <v>139948239.99999997</v>
      </c>
      <c r="I65" s="133">
        <f>H68</f>
        <v>158421407.67999998</v>
      </c>
      <c r="J65" s="133"/>
      <c r="K65" s="133"/>
      <c r="L65" s="133"/>
      <c r="M65" s="134"/>
      <c r="N65" s="86"/>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c r="FO65" s="77"/>
      <c r="FP65" s="77"/>
      <c r="FQ65" s="77"/>
      <c r="FR65" s="77"/>
      <c r="FS65" s="77"/>
      <c r="FT65" s="77"/>
      <c r="FU65" s="77"/>
      <c r="FV65" s="77"/>
      <c r="FW65" s="77"/>
      <c r="FX65" s="77"/>
      <c r="FY65" s="77"/>
      <c r="FZ65" s="77"/>
      <c r="GA65" s="77"/>
      <c r="GB65" s="77"/>
      <c r="GC65" s="77"/>
      <c r="GD65" s="77"/>
      <c r="GE65" s="77"/>
      <c r="GF65" s="77"/>
      <c r="GG65" s="77"/>
      <c r="CMR65" s="7" t="s">
        <v>26</v>
      </c>
      <c r="CMS65" s="7" t="s">
        <v>26</v>
      </c>
      <c r="CMT65" s="7" t="s">
        <v>26</v>
      </c>
      <c r="CMU65" s="7" t="s">
        <v>26</v>
      </c>
      <c r="CMV65" s="7" t="s">
        <v>26</v>
      </c>
      <c r="CMW65" s="7" t="s">
        <v>26</v>
      </c>
      <c r="CMX65" s="7" t="s">
        <v>26</v>
      </c>
      <c r="CMY65" s="7" t="s">
        <v>26</v>
      </c>
      <c r="CMZ65" s="7" t="s">
        <v>26</v>
      </c>
      <c r="CNA65" s="7" t="s">
        <v>26</v>
      </c>
      <c r="CNB65" s="7" t="s">
        <v>26</v>
      </c>
      <c r="CNC65" s="7" t="s">
        <v>26</v>
      </c>
      <c r="CND65" s="7" t="s">
        <v>26</v>
      </c>
      <c r="CNE65" s="7" t="s">
        <v>26</v>
      </c>
      <c r="CNF65" s="7" t="s">
        <v>26</v>
      </c>
      <c r="CNG65" s="7" t="s">
        <v>26</v>
      </c>
      <c r="CNH65" s="7" t="s">
        <v>26</v>
      </c>
      <c r="CNI65" s="7" t="s">
        <v>26</v>
      </c>
      <c r="CNJ65" s="7" t="s">
        <v>26</v>
      </c>
      <c r="CNK65" s="7" t="s">
        <v>26</v>
      </c>
      <c r="CNL65" s="7" t="s">
        <v>26</v>
      </c>
      <c r="CNM65" s="7" t="s">
        <v>26</v>
      </c>
      <c r="CNN65" s="7" t="s">
        <v>26</v>
      </c>
      <c r="CNO65" s="7" t="s">
        <v>26</v>
      </c>
      <c r="CNP65" s="7" t="s">
        <v>26</v>
      </c>
      <c r="CNQ65" s="7" t="s">
        <v>26</v>
      </c>
      <c r="CNR65" s="7" t="s">
        <v>26</v>
      </c>
      <c r="CNS65" s="7" t="s">
        <v>26</v>
      </c>
      <c r="CNT65" s="7" t="s">
        <v>26</v>
      </c>
      <c r="CNU65" s="7" t="s">
        <v>26</v>
      </c>
      <c r="CNV65" s="7" t="s">
        <v>26</v>
      </c>
      <c r="CNW65" s="7" t="s">
        <v>26</v>
      </c>
      <c r="CNX65" s="7" t="s">
        <v>26</v>
      </c>
      <c r="CNY65" s="7" t="s">
        <v>26</v>
      </c>
      <c r="CNZ65" s="7" t="s">
        <v>26</v>
      </c>
      <c r="COA65" s="7" t="s">
        <v>26</v>
      </c>
      <c r="COB65" s="7" t="s">
        <v>26</v>
      </c>
      <c r="COC65" s="7" t="s">
        <v>26</v>
      </c>
      <c r="COD65" s="7" t="s">
        <v>26</v>
      </c>
      <c r="COE65" s="7" t="s">
        <v>26</v>
      </c>
      <c r="COF65" s="7" t="s">
        <v>26</v>
      </c>
      <c r="COG65" s="7" t="s">
        <v>26</v>
      </c>
      <c r="COH65" s="7" t="s">
        <v>26</v>
      </c>
      <c r="COI65" s="7" t="s">
        <v>26</v>
      </c>
      <c r="COJ65" s="7" t="s">
        <v>26</v>
      </c>
      <c r="COK65" s="7" t="s">
        <v>26</v>
      </c>
      <c r="COL65" s="7" t="s">
        <v>26</v>
      </c>
      <c r="COM65" s="7" t="s">
        <v>26</v>
      </c>
      <c r="CON65" s="7" t="s">
        <v>26</v>
      </c>
      <c r="COO65" s="7" t="s">
        <v>26</v>
      </c>
      <c r="COP65" s="7" t="s">
        <v>26</v>
      </c>
      <c r="COQ65" s="7" t="s">
        <v>26</v>
      </c>
      <c r="COR65" s="7" t="s">
        <v>26</v>
      </c>
      <c r="COS65" s="7" t="s">
        <v>26</v>
      </c>
      <c r="COT65" s="7" t="s">
        <v>26</v>
      </c>
      <c r="COU65" s="7" t="s">
        <v>26</v>
      </c>
      <c r="COV65" s="7" t="s">
        <v>26</v>
      </c>
      <c r="COW65" s="7" t="s">
        <v>26</v>
      </c>
      <c r="COX65" s="7" t="s">
        <v>26</v>
      </c>
      <c r="COY65" s="7" t="s">
        <v>26</v>
      </c>
      <c r="COZ65" s="7" t="s">
        <v>26</v>
      </c>
      <c r="CPA65" s="7" t="s">
        <v>26</v>
      </c>
      <c r="CPB65" s="7" t="s">
        <v>26</v>
      </c>
      <c r="CPC65" s="7" t="s">
        <v>26</v>
      </c>
      <c r="CPD65" s="7" t="s">
        <v>26</v>
      </c>
      <c r="CPE65" s="7" t="s">
        <v>26</v>
      </c>
      <c r="CPF65" s="7" t="s">
        <v>26</v>
      </c>
      <c r="CPG65" s="7" t="s">
        <v>26</v>
      </c>
      <c r="CPH65" s="7" t="s">
        <v>26</v>
      </c>
      <c r="CPI65" s="7" t="s">
        <v>26</v>
      </c>
      <c r="CPJ65" s="7" t="s">
        <v>26</v>
      </c>
      <c r="CPK65" s="7" t="s">
        <v>26</v>
      </c>
      <c r="CPL65" s="7" t="s">
        <v>26</v>
      </c>
      <c r="CPM65" s="7" t="s">
        <v>26</v>
      </c>
      <c r="CPN65" s="7" t="s">
        <v>26</v>
      </c>
      <c r="CPO65" s="7" t="s">
        <v>26</v>
      </c>
      <c r="CPP65" s="7" t="s">
        <v>26</v>
      </c>
      <c r="CPQ65" s="7" t="s">
        <v>26</v>
      </c>
      <c r="CPR65" s="7" t="s">
        <v>26</v>
      </c>
      <c r="CPS65" s="7" t="s">
        <v>26</v>
      </c>
      <c r="CPT65" s="7" t="s">
        <v>26</v>
      </c>
      <c r="CPU65" s="7" t="s">
        <v>26</v>
      </c>
      <c r="CPV65" s="7" t="s">
        <v>26</v>
      </c>
      <c r="CPW65" s="7" t="s">
        <v>26</v>
      </c>
      <c r="CPX65" s="7" t="s">
        <v>26</v>
      </c>
      <c r="CPY65" s="7" t="s">
        <v>26</v>
      </c>
      <c r="CPZ65" s="7" t="s">
        <v>26</v>
      </c>
      <c r="CQA65" s="7" t="s">
        <v>26</v>
      </c>
      <c r="CQB65" s="7" t="s">
        <v>26</v>
      </c>
      <c r="CQC65" s="7" t="s">
        <v>26</v>
      </c>
      <c r="CQD65" s="7" t="s">
        <v>26</v>
      </c>
      <c r="CQE65" s="7" t="s">
        <v>26</v>
      </c>
      <c r="CQF65" s="7" t="s">
        <v>26</v>
      </c>
      <c r="CQG65" s="7" t="s">
        <v>26</v>
      </c>
      <c r="CQH65" s="7" t="s">
        <v>26</v>
      </c>
      <c r="CQI65" s="7" t="s">
        <v>26</v>
      </c>
      <c r="CQJ65" s="7" t="s">
        <v>26</v>
      </c>
      <c r="CQK65" s="7" t="s">
        <v>26</v>
      </c>
      <c r="CQL65" s="7" t="s">
        <v>26</v>
      </c>
      <c r="CQM65" s="7" t="s">
        <v>26</v>
      </c>
      <c r="CQN65" s="7" t="s">
        <v>26</v>
      </c>
      <c r="CQO65" s="7" t="s">
        <v>26</v>
      </c>
      <c r="CQP65" s="7" t="s">
        <v>26</v>
      </c>
      <c r="CQQ65" s="7" t="s">
        <v>26</v>
      </c>
      <c r="CQR65" s="7" t="s">
        <v>26</v>
      </c>
      <c r="CQS65" s="7" t="s">
        <v>26</v>
      </c>
      <c r="CQT65" s="7" t="s">
        <v>26</v>
      </c>
      <c r="CQU65" s="7" t="s">
        <v>26</v>
      </c>
      <c r="CQV65" s="7" t="s">
        <v>26</v>
      </c>
      <c r="CQW65" s="7" t="s">
        <v>26</v>
      </c>
      <c r="CQX65" s="7" t="s">
        <v>26</v>
      </c>
      <c r="CQY65" s="7" t="s">
        <v>26</v>
      </c>
      <c r="CQZ65" s="7" t="s">
        <v>26</v>
      </c>
      <c r="CRA65" s="7" t="s">
        <v>26</v>
      </c>
      <c r="CRB65" s="7" t="s">
        <v>26</v>
      </c>
      <c r="CRC65" s="7" t="s">
        <v>26</v>
      </c>
      <c r="CRD65" s="7" t="s">
        <v>26</v>
      </c>
      <c r="CRE65" s="7" t="s">
        <v>26</v>
      </c>
      <c r="CRF65" s="7" t="s">
        <v>26</v>
      </c>
      <c r="CRG65" s="7" t="s">
        <v>26</v>
      </c>
      <c r="CRH65" s="7" t="s">
        <v>26</v>
      </c>
      <c r="CRI65" s="7" t="s">
        <v>26</v>
      </c>
      <c r="CRJ65" s="7" t="s">
        <v>26</v>
      </c>
      <c r="CRK65" s="7" t="s">
        <v>26</v>
      </c>
      <c r="CRL65" s="7" t="s">
        <v>26</v>
      </c>
      <c r="CRM65" s="7" t="s">
        <v>26</v>
      </c>
      <c r="CRN65" s="7" t="s">
        <v>26</v>
      </c>
      <c r="CRO65" s="7" t="s">
        <v>26</v>
      </c>
      <c r="CRP65" s="7" t="s">
        <v>26</v>
      </c>
      <c r="CRQ65" s="7" t="s">
        <v>26</v>
      </c>
      <c r="CRR65" s="7" t="s">
        <v>26</v>
      </c>
      <c r="CRS65" s="7" t="s">
        <v>26</v>
      </c>
      <c r="CRT65" s="7" t="s">
        <v>26</v>
      </c>
      <c r="CRU65" s="7" t="s">
        <v>26</v>
      </c>
      <c r="CRV65" s="7" t="s">
        <v>26</v>
      </c>
      <c r="CRW65" s="7" t="s">
        <v>26</v>
      </c>
      <c r="CRX65" s="7" t="s">
        <v>26</v>
      </c>
      <c r="CRY65" s="7" t="s">
        <v>26</v>
      </c>
      <c r="CRZ65" s="7" t="s">
        <v>26</v>
      </c>
      <c r="CSA65" s="7" t="s">
        <v>26</v>
      </c>
      <c r="CSB65" s="7" t="s">
        <v>26</v>
      </c>
      <c r="CSC65" s="7" t="s">
        <v>26</v>
      </c>
      <c r="CSD65" s="7" t="s">
        <v>26</v>
      </c>
      <c r="CSE65" s="7" t="s">
        <v>26</v>
      </c>
      <c r="CSF65" s="7" t="s">
        <v>26</v>
      </c>
      <c r="CSG65" s="7" t="s">
        <v>26</v>
      </c>
      <c r="CSH65" s="7" t="s">
        <v>26</v>
      </c>
      <c r="CSI65" s="7" t="s">
        <v>26</v>
      </c>
      <c r="CSJ65" s="7" t="s">
        <v>26</v>
      </c>
      <c r="CSK65" s="7" t="s">
        <v>26</v>
      </c>
      <c r="CSL65" s="7" t="s">
        <v>26</v>
      </c>
      <c r="CSM65" s="7" t="s">
        <v>26</v>
      </c>
      <c r="CSN65" s="7" t="s">
        <v>26</v>
      </c>
      <c r="CSO65" s="7" t="s">
        <v>26</v>
      </c>
      <c r="CSP65" s="7" t="s">
        <v>26</v>
      </c>
      <c r="CSQ65" s="7" t="s">
        <v>26</v>
      </c>
      <c r="CSR65" s="7" t="s">
        <v>26</v>
      </c>
      <c r="CSS65" s="7" t="s">
        <v>26</v>
      </c>
      <c r="CST65" s="7" t="s">
        <v>26</v>
      </c>
      <c r="CSU65" s="7" t="s">
        <v>26</v>
      </c>
      <c r="CSV65" s="7" t="s">
        <v>26</v>
      </c>
      <c r="CSW65" s="7" t="s">
        <v>26</v>
      </c>
      <c r="CSX65" s="7" t="s">
        <v>26</v>
      </c>
      <c r="CSY65" s="7" t="s">
        <v>26</v>
      </c>
      <c r="CSZ65" s="7" t="s">
        <v>26</v>
      </c>
      <c r="CTA65" s="7" t="s">
        <v>26</v>
      </c>
      <c r="CTB65" s="7" t="s">
        <v>26</v>
      </c>
      <c r="CTC65" s="7" t="s">
        <v>26</v>
      </c>
      <c r="CTD65" s="7" t="s">
        <v>26</v>
      </c>
      <c r="CTE65" s="7" t="s">
        <v>26</v>
      </c>
      <c r="CTF65" s="7" t="s">
        <v>26</v>
      </c>
      <c r="CTG65" s="7" t="s">
        <v>26</v>
      </c>
      <c r="CTH65" s="7" t="s">
        <v>26</v>
      </c>
      <c r="CTI65" s="7" t="s">
        <v>26</v>
      </c>
      <c r="CTJ65" s="7" t="s">
        <v>26</v>
      </c>
      <c r="CTK65" s="7" t="s">
        <v>26</v>
      </c>
      <c r="CTL65" s="7" t="s">
        <v>26</v>
      </c>
      <c r="CTM65" s="7" t="s">
        <v>26</v>
      </c>
      <c r="CTN65" s="7" t="s">
        <v>26</v>
      </c>
      <c r="CTO65" s="7" t="s">
        <v>26</v>
      </c>
      <c r="CTP65" s="7" t="s">
        <v>26</v>
      </c>
      <c r="CTQ65" s="7" t="s">
        <v>26</v>
      </c>
      <c r="CTR65" s="7" t="s">
        <v>26</v>
      </c>
      <c r="CTS65" s="7" t="s">
        <v>26</v>
      </c>
      <c r="CTT65" s="7" t="s">
        <v>26</v>
      </c>
      <c r="CTU65" s="7" t="s">
        <v>26</v>
      </c>
      <c r="CTV65" s="7" t="s">
        <v>26</v>
      </c>
      <c r="CTW65" s="7" t="s">
        <v>26</v>
      </c>
      <c r="CTX65" s="7" t="s">
        <v>26</v>
      </c>
      <c r="CTY65" s="7" t="s">
        <v>26</v>
      </c>
      <c r="CTZ65" s="7" t="s">
        <v>26</v>
      </c>
      <c r="CUA65" s="7" t="s">
        <v>26</v>
      </c>
      <c r="CUB65" s="7" t="s">
        <v>26</v>
      </c>
      <c r="CUC65" s="7" t="s">
        <v>26</v>
      </c>
      <c r="CUD65" s="7" t="s">
        <v>26</v>
      </c>
      <c r="CUE65" s="7" t="s">
        <v>26</v>
      </c>
      <c r="CUF65" s="7" t="s">
        <v>26</v>
      </c>
      <c r="CUG65" s="7" t="s">
        <v>26</v>
      </c>
      <c r="CUH65" s="7" t="s">
        <v>26</v>
      </c>
      <c r="CUI65" s="7" t="s">
        <v>26</v>
      </c>
      <c r="CUJ65" s="7" t="s">
        <v>26</v>
      </c>
      <c r="CUK65" s="7" t="s">
        <v>26</v>
      </c>
      <c r="CUL65" s="7" t="s">
        <v>26</v>
      </c>
      <c r="CUM65" s="7" t="s">
        <v>26</v>
      </c>
      <c r="CUN65" s="7" t="s">
        <v>26</v>
      </c>
      <c r="CUO65" s="7" t="s">
        <v>26</v>
      </c>
      <c r="CUP65" s="7" t="s">
        <v>26</v>
      </c>
      <c r="CUQ65" s="7" t="s">
        <v>26</v>
      </c>
      <c r="CUR65" s="7" t="s">
        <v>26</v>
      </c>
      <c r="CUS65" s="7" t="s">
        <v>26</v>
      </c>
      <c r="CUT65" s="7" t="s">
        <v>26</v>
      </c>
      <c r="CUU65" s="7" t="s">
        <v>26</v>
      </c>
      <c r="CUV65" s="7" t="s">
        <v>26</v>
      </c>
      <c r="CUW65" s="7" t="s">
        <v>26</v>
      </c>
      <c r="CUX65" s="7" t="s">
        <v>26</v>
      </c>
      <c r="CUY65" s="7" t="s">
        <v>26</v>
      </c>
      <c r="CUZ65" s="7" t="s">
        <v>26</v>
      </c>
      <c r="CVA65" s="7" t="s">
        <v>26</v>
      </c>
      <c r="CVB65" s="7" t="s">
        <v>26</v>
      </c>
      <c r="CVC65" s="7" t="s">
        <v>26</v>
      </c>
      <c r="CVD65" s="7" t="s">
        <v>26</v>
      </c>
      <c r="CVE65" s="7" t="s">
        <v>26</v>
      </c>
      <c r="CVF65" s="7" t="s">
        <v>26</v>
      </c>
      <c r="CVG65" s="7" t="s">
        <v>26</v>
      </c>
      <c r="CVH65" s="7" t="s">
        <v>26</v>
      </c>
      <c r="CVI65" s="7" t="s">
        <v>26</v>
      </c>
      <c r="CVJ65" s="7" t="s">
        <v>26</v>
      </c>
      <c r="CVK65" s="7" t="s">
        <v>26</v>
      </c>
      <c r="CVL65" s="7" t="s">
        <v>26</v>
      </c>
      <c r="CVM65" s="7" t="s">
        <v>26</v>
      </c>
      <c r="CVN65" s="7" t="s">
        <v>26</v>
      </c>
      <c r="CVO65" s="7" t="s">
        <v>26</v>
      </c>
      <c r="CVP65" s="7" t="s">
        <v>26</v>
      </c>
      <c r="CVQ65" s="7" t="s">
        <v>26</v>
      </c>
      <c r="CVR65" s="7" t="s">
        <v>26</v>
      </c>
      <c r="CVS65" s="7" t="s">
        <v>26</v>
      </c>
      <c r="CVT65" s="7" t="s">
        <v>26</v>
      </c>
      <c r="CVU65" s="7" t="s">
        <v>26</v>
      </c>
      <c r="CVV65" s="7" t="s">
        <v>26</v>
      </c>
      <c r="CVW65" s="7" t="s">
        <v>26</v>
      </c>
      <c r="CVX65" s="7" t="s">
        <v>26</v>
      </c>
      <c r="CVY65" s="7" t="s">
        <v>26</v>
      </c>
      <c r="CVZ65" s="7" t="s">
        <v>26</v>
      </c>
      <c r="CWA65" s="7" t="s">
        <v>26</v>
      </c>
      <c r="CWB65" s="7" t="s">
        <v>26</v>
      </c>
      <c r="CWC65" s="7" t="s">
        <v>26</v>
      </c>
      <c r="CWD65" s="7" t="s">
        <v>26</v>
      </c>
      <c r="CWE65" s="7" t="s">
        <v>26</v>
      </c>
      <c r="CWF65" s="7" t="s">
        <v>26</v>
      </c>
      <c r="CWG65" s="7" t="s">
        <v>26</v>
      </c>
      <c r="CWH65" s="7" t="s">
        <v>26</v>
      </c>
      <c r="CWI65" s="7" t="s">
        <v>26</v>
      </c>
      <c r="CWJ65" s="7" t="s">
        <v>26</v>
      </c>
      <c r="CWK65" s="7" t="s">
        <v>26</v>
      </c>
      <c r="CWL65" s="7" t="s">
        <v>26</v>
      </c>
      <c r="CWM65" s="7" t="s">
        <v>26</v>
      </c>
      <c r="CWN65" s="7" t="s">
        <v>26</v>
      </c>
      <c r="CWO65" s="7" t="s">
        <v>26</v>
      </c>
      <c r="CWP65" s="7" t="s">
        <v>26</v>
      </c>
      <c r="CWQ65" s="7" t="s">
        <v>26</v>
      </c>
      <c r="CWR65" s="7" t="s">
        <v>26</v>
      </c>
      <c r="CWS65" s="7" t="s">
        <v>26</v>
      </c>
      <c r="CWT65" s="7" t="s">
        <v>26</v>
      </c>
      <c r="CWU65" s="7" t="s">
        <v>26</v>
      </c>
      <c r="CWV65" s="7" t="s">
        <v>26</v>
      </c>
      <c r="CWW65" s="7" t="s">
        <v>26</v>
      </c>
      <c r="CWX65" s="7" t="s">
        <v>26</v>
      </c>
      <c r="CWY65" s="7" t="s">
        <v>26</v>
      </c>
      <c r="CWZ65" s="7" t="s">
        <v>26</v>
      </c>
      <c r="CXA65" s="7" t="s">
        <v>26</v>
      </c>
      <c r="CXB65" s="7" t="s">
        <v>26</v>
      </c>
      <c r="CXC65" s="7" t="s">
        <v>26</v>
      </c>
      <c r="CXD65" s="7" t="s">
        <v>26</v>
      </c>
      <c r="CXE65" s="7" t="s">
        <v>26</v>
      </c>
      <c r="CXF65" s="7" t="s">
        <v>26</v>
      </c>
      <c r="CXG65" s="7" t="s">
        <v>26</v>
      </c>
      <c r="CXH65" s="7" t="s">
        <v>26</v>
      </c>
      <c r="CXI65" s="7" t="s">
        <v>26</v>
      </c>
      <c r="CXJ65" s="7" t="s">
        <v>26</v>
      </c>
      <c r="CXK65" s="7" t="s">
        <v>26</v>
      </c>
      <c r="CXL65" s="7" t="s">
        <v>26</v>
      </c>
      <c r="CXM65" s="7" t="s">
        <v>26</v>
      </c>
      <c r="CXN65" s="7" t="s">
        <v>26</v>
      </c>
      <c r="CXO65" s="7" t="s">
        <v>26</v>
      </c>
      <c r="CXP65" s="7" t="s">
        <v>26</v>
      </c>
      <c r="CXQ65" s="7" t="s">
        <v>26</v>
      </c>
      <c r="CXR65" s="7" t="s">
        <v>26</v>
      </c>
      <c r="CXS65" s="7" t="s">
        <v>26</v>
      </c>
      <c r="CXT65" s="7" t="s">
        <v>26</v>
      </c>
      <c r="CXU65" s="7" t="s">
        <v>26</v>
      </c>
      <c r="CXV65" s="7" t="s">
        <v>26</v>
      </c>
      <c r="CXW65" s="7" t="s">
        <v>26</v>
      </c>
      <c r="CXX65" s="7" t="s">
        <v>26</v>
      </c>
      <c r="CXY65" s="7" t="s">
        <v>26</v>
      </c>
      <c r="CXZ65" s="7" t="s">
        <v>26</v>
      </c>
      <c r="CYA65" s="7" t="s">
        <v>26</v>
      </c>
      <c r="CYB65" s="7" t="s">
        <v>26</v>
      </c>
      <c r="CYC65" s="7" t="s">
        <v>26</v>
      </c>
      <c r="CYD65" s="7" t="s">
        <v>26</v>
      </c>
      <c r="CYE65" s="7" t="s">
        <v>26</v>
      </c>
      <c r="CYF65" s="7" t="s">
        <v>26</v>
      </c>
      <c r="CYG65" s="7" t="s">
        <v>26</v>
      </c>
      <c r="CYH65" s="7" t="s">
        <v>26</v>
      </c>
      <c r="CYI65" s="7" t="s">
        <v>26</v>
      </c>
      <c r="CYJ65" s="7" t="s">
        <v>26</v>
      </c>
      <c r="CYK65" s="7" t="s">
        <v>26</v>
      </c>
      <c r="CYL65" s="7" t="s">
        <v>26</v>
      </c>
      <c r="CYM65" s="7" t="s">
        <v>26</v>
      </c>
      <c r="CYN65" s="7" t="s">
        <v>26</v>
      </c>
      <c r="CYO65" s="7" t="s">
        <v>26</v>
      </c>
      <c r="CYP65" s="7" t="s">
        <v>26</v>
      </c>
      <c r="CYQ65" s="7" t="s">
        <v>26</v>
      </c>
      <c r="CYR65" s="7" t="s">
        <v>26</v>
      </c>
      <c r="CYS65" s="7" t="s">
        <v>26</v>
      </c>
      <c r="CYT65" s="7" t="s">
        <v>26</v>
      </c>
      <c r="CYU65" s="7" t="s">
        <v>26</v>
      </c>
      <c r="CYV65" s="7" t="s">
        <v>26</v>
      </c>
      <c r="CYW65" s="7" t="s">
        <v>26</v>
      </c>
      <c r="CYX65" s="7" t="s">
        <v>26</v>
      </c>
      <c r="CYY65" s="7" t="s">
        <v>26</v>
      </c>
      <c r="CYZ65" s="7" t="s">
        <v>26</v>
      </c>
      <c r="CZA65" s="7" t="s">
        <v>26</v>
      </c>
      <c r="CZB65" s="7" t="s">
        <v>26</v>
      </c>
      <c r="CZC65" s="7" t="s">
        <v>26</v>
      </c>
      <c r="CZD65" s="7" t="s">
        <v>26</v>
      </c>
      <c r="CZE65" s="7" t="s">
        <v>26</v>
      </c>
      <c r="CZF65" s="7" t="s">
        <v>26</v>
      </c>
      <c r="CZG65" s="7" t="s">
        <v>26</v>
      </c>
      <c r="CZH65" s="7" t="s">
        <v>26</v>
      </c>
      <c r="CZI65" s="7" t="s">
        <v>26</v>
      </c>
      <c r="CZJ65" s="7" t="s">
        <v>26</v>
      </c>
      <c r="CZK65" s="7" t="s">
        <v>26</v>
      </c>
      <c r="CZL65" s="7" t="s">
        <v>26</v>
      </c>
      <c r="CZM65" s="7" t="s">
        <v>26</v>
      </c>
      <c r="CZN65" s="7" t="s">
        <v>26</v>
      </c>
      <c r="CZO65" s="7" t="s">
        <v>26</v>
      </c>
      <c r="CZP65" s="7" t="s">
        <v>26</v>
      </c>
      <c r="CZQ65" s="7" t="s">
        <v>26</v>
      </c>
      <c r="CZR65" s="7" t="s">
        <v>26</v>
      </c>
      <c r="CZS65" s="7" t="s">
        <v>26</v>
      </c>
      <c r="CZT65" s="7" t="s">
        <v>26</v>
      </c>
      <c r="CZU65" s="7" t="s">
        <v>26</v>
      </c>
      <c r="CZV65" s="7" t="s">
        <v>26</v>
      </c>
      <c r="CZW65" s="7" t="s">
        <v>26</v>
      </c>
      <c r="CZX65" s="7" t="s">
        <v>26</v>
      </c>
      <c r="CZY65" s="7" t="s">
        <v>26</v>
      </c>
      <c r="CZZ65" s="7" t="s">
        <v>26</v>
      </c>
      <c r="DAA65" s="7" t="s">
        <v>26</v>
      </c>
      <c r="DAB65" s="7" t="s">
        <v>26</v>
      </c>
      <c r="DAC65" s="7" t="s">
        <v>26</v>
      </c>
      <c r="DAD65" s="7" t="s">
        <v>26</v>
      </c>
      <c r="DAE65" s="7" t="s">
        <v>26</v>
      </c>
      <c r="DAF65" s="7" t="s">
        <v>26</v>
      </c>
      <c r="DAG65" s="7" t="s">
        <v>26</v>
      </c>
      <c r="DAH65" s="7" t="s">
        <v>26</v>
      </c>
      <c r="DAI65" s="7" t="s">
        <v>26</v>
      </c>
      <c r="DAJ65" s="7" t="s">
        <v>26</v>
      </c>
      <c r="DAK65" s="7" t="s">
        <v>26</v>
      </c>
      <c r="DAL65" s="7" t="s">
        <v>26</v>
      </c>
      <c r="DAM65" s="7" t="s">
        <v>26</v>
      </c>
      <c r="DAN65" s="7" t="s">
        <v>26</v>
      </c>
      <c r="DAO65" s="7" t="s">
        <v>26</v>
      </c>
      <c r="DAP65" s="7" t="s">
        <v>26</v>
      </c>
      <c r="DAQ65" s="7" t="s">
        <v>26</v>
      </c>
      <c r="DAR65" s="7" t="s">
        <v>26</v>
      </c>
      <c r="DAS65" s="7" t="s">
        <v>26</v>
      </c>
      <c r="DAT65" s="7" t="s">
        <v>26</v>
      </c>
      <c r="DAU65" s="7" t="s">
        <v>26</v>
      </c>
      <c r="DAV65" s="7" t="s">
        <v>26</v>
      </c>
      <c r="DAW65" s="7" t="s">
        <v>26</v>
      </c>
      <c r="DAX65" s="7" t="s">
        <v>26</v>
      </c>
      <c r="DAY65" s="7" t="s">
        <v>26</v>
      </c>
      <c r="DAZ65" s="7" t="s">
        <v>26</v>
      </c>
      <c r="DBA65" s="7" t="s">
        <v>26</v>
      </c>
      <c r="DBB65" s="7" t="s">
        <v>26</v>
      </c>
      <c r="DBC65" s="7" t="s">
        <v>26</v>
      </c>
      <c r="DBD65" s="7" t="s">
        <v>26</v>
      </c>
      <c r="DBE65" s="7" t="s">
        <v>26</v>
      </c>
      <c r="DBF65" s="7" t="s">
        <v>26</v>
      </c>
      <c r="DBG65" s="7" t="s">
        <v>26</v>
      </c>
      <c r="DBH65" s="7" t="s">
        <v>26</v>
      </c>
      <c r="DBI65" s="7" t="s">
        <v>26</v>
      </c>
      <c r="DBJ65" s="7" t="s">
        <v>26</v>
      </c>
      <c r="DBK65" s="7" t="s">
        <v>26</v>
      </c>
      <c r="DBL65" s="7" t="s">
        <v>26</v>
      </c>
      <c r="DBM65" s="7" t="s">
        <v>26</v>
      </c>
      <c r="DBN65" s="7" t="s">
        <v>26</v>
      </c>
      <c r="DBO65" s="7" t="s">
        <v>26</v>
      </c>
      <c r="DBP65" s="7" t="s">
        <v>26</v>
      </c>
      <c r="DBQ65" s="7" t="s">
        <v>26</v>
      </c>
      <c r="DBR65" s="7" t="s">
        <v>26</v>
      </c>
      <c r="DBS65" s="7" t="s">
        <v>26</v>
      </c>
      <c r="DBT65" s="7" t="s">
        <v>26</v>
      </c>
      <c r="DBU65" s="7" t="s">
        <v>26</v>
      </c>
      <c r="DBV65" s="7" t="s">
        <v>26</v>
      </c>
      <c r="DBW65" s="7" t="s">
        <v>26</v>
      </c>
      <c r="DBX65" s="7" t="s">
        <v>26</v>
      </c>
      <c r="DBY65" s="7" t="s">
        <v>26</v>
      </c>
      <c r="DBZ65" s="7" t="s">
        <v>26</v>
      </c>
      <c r="DCA65" s="7" t="s">
        <v>26</v>
      </c>
      <c r="DCB65" s="7" t="s">
        <v>26</v>
      </c>
      <c r="DCC65" s="7" t="s">
        <v>26</v>
      </c>
      <c r="DCD65" s="7" t="s">
        <v>26</v>
      </c>
      <c r="DCE65" s="7" t="s">
        <v>26</v>
      </c>
      <c r="DCF65" s="7" t="s">
        <v>26</v>
      </c>
      <c r="DCG65" s="7" t="s">
        <v>26</v>
      </c>
      <c r="DCH65" s="7" t="s">
        <v>26</v>
      </c>
      <c r="DCI65" s="7" t="s">
        <v>26</v>
      </c>
      <c r="DCJ65" s="7" t="s">
        <v>26</v>
      </c>
      <c r="DCK65" s="7" t="s">
        <v>26</v>
      </c>
      <c r="DCL65" s="7" t="s">
        <v>26</v>
      </c>
      <c r="DCM65" s="7" t="s">
        <v>26</v>
      </c>
      <c r="DCN65" s="7" t="s">
        <v>26</v>
      </c>
      <c r="DCO65" s="7" t="s">
        <v>26</v>
      </c>
      <c r="DCP65" s="7" t="s">
        <v>26</v>
      </c>
      <c r="DCQ65" s="7" t="s">
        <v>26</v>
      </c>
      <c r="DCR65" s="7" t="s">
        <v>26</v>
      </c>
      <c r="DCS65" s="7" t="s">
        <v>26</v>
      </c>
      <c r="DCT65" s="7" t="s">
        <v>26</v>
      </c>
      <c r="DCU65" s="7" t="s">
        <v>26</v>
      </c>
      <c r="DCV65" s="7" t="s">
        <v>26</v>
      </c>
      <c r="DCW65" s="7" t="s">
        <v>26</v>
      </c>
      <c r="DCX65" s="7" t="s">
        <v>26</v>
      </c>
      <c r="DCY65" s="7" t="s">
        <v>26</v>
      </c>
      <c r="DCZ65" s="7" t="s">
        <v>26</v>
      </c>
      <c r="DDA65" s="7" t="s">
        <v>26</v>
      </c>
      <c r="DDB65" s="7" t="s">
        <v>26</v>
      </c>
      <c r="DDC65" s="7" t="s">
        <v>26</v>
      </c>
      <c r="DDD65" s="7" t="s">
        <v>26</v>
      </c>
      <c r="DDE65" s="7" t="s">
        <v>26</v>
      </c>
      <c r="DDF65" s="7" t="s">
        <v>26</v>
      </c>
      <c r="DDG65" s="7" t="s">
        <v>26</v>
      </c>
      <c r="DDH65" s="7" t="s">
        <v>26</v>
      </c>
      <c r="DDI65" s="7" t="s">
        <v>26</v>
      </c>
      <c r="DDJ65" s="7" t="s">
        <v>26</v>
      </c>
      <c r="DDK65" s="7" t="s">
        <v>26</v>
      </c>
      <c r="DDL65" s="7" t="s">
        <v>26</v>
      </c>
      <c r="DDM65" s="7" t="s">
        <v>26</v>
      </c>
      <c r="DDN65" s="7" t="s">
        <v>26</v>
      </c>
      <c r="DDO65" s="7" t="s">
        <v>26</v>
      </c>
      <c r="DDP65" s="7" t="s">
        <v>26</v>
      </c>
      <c r="DDQ65" s="7" t="s">
        <v>26</v>
      </c>
      <c r="DDR65" s="7" t="s">
        <v>26</v>
      </c>
      <c r="DDS65" s="7" t="s">
        <v>26</v>
      </c>
      <c r="DDT65" s="7" t="s">
        <v>26</v>
      </c>
      <c r="DDU65" s="7" t="s">
        <v>26</v>
      </c>
      <c r="DDV65" s="7" t="s">
        <v>26</v>
      </c>
      <c r="DDW65" s="7" t="s">
        <v>26</v>
      </c>
      <c r="DDX65" s="7" t="s">
        <v>26</v>
      </c>
      <c r="DDY65" s="7" t="s">
        <v>26</v>
      </c>
      <c r="DDZ65" s="7" t="s">
        <v>26</v>
      </c>
      <c r="DEA65" s="7" t="s">
        <v>26</v>
      </c>
      <c r="DEB65" s="7" t="s">
        <v>26</v>
      </c>
      <c r="DEC65" s="7" t="s">
        <v>26</v>
      </c>
      <c r="DED65" s="7" t="s">
        <v>26</v>
      </c>
      <c r="DEE65" s="7" t="s">
        <v>26</v>
      </c>
      <c r="DEF65" s="7" t="s">
        <v>26</v>
      </c>
      <c r="DEG65" s="7" t="s">
        <v>26</v>
      </c>
      <c r="DEH65" s="7" t="s">
        <v>26</v>
      </c>
      <c r="DEI65" s="7" t="s">
        <v>26</v>
      </c>
      <c r="DEJ65" s="7" t="s">
        <v>26</v>
      </c>
      <c r="DEK65" s="7" t="s">
        <v>26</v>
      </c>
      <c r="DEL65" s="7" t="s">
        <v>26</v>
      </c>
      <c r="DEM65" s="7" t="s">
        <v>26</v>
      </c>
      <c r="DEN65" s="7" t="s">
        <v>26</v>
      </c>
      <c r="DEO65" s="7" t="s">
        <v>26</v>
      </c>
      <c r="DEP65" s="7" t="s">
        <v>26</v>
      </c>
      <c r="DEQ65" s="7" t="s">
        <v>26</v>
      </c>
      <c r="DER65" s="7" t="s">
        <v>26</v>
      </c>
      <c r="DES65" s="7" t="s">
        <v>26</v>
      </c>
      <c r="DET65" s="7" t="s">
        <v>26</v>
      </c>
      <c r="DEU65" s="7" t="s">
        <v>26</v>
      </c>
      <c r="DEV65" s="7" t="s">
        <v>26</v>
      </c>
      <c r="DEW65" s="7" t="s">
        <v>26</v>
      </c>
      <c r="DEX65" s="7" t="s">
        <v>26</v>
      </c>
      <c r="DEY65" s="7" t="s">
        <v>26</v>
      </c>
      <c r="DEZ65" s="7" t="s">
        <v>26</v>
      </c>
      <c r="DFA65" s="7" t="s">
        <v>26</v>
      </c>
      <c r="DFB65" s="7" t="s">
        <v>26</v>
      </c>
      <c r="DFC65" s="7" t="s">
        <v>26</v>
      </c>
      <c r="DFD65" s="7" t="s">
        <v>26</v>
      </c>
      <c r="DFE65" s="7" t="s">
        <v>26</v>
      </c>
      <c r="DFF65" s="7" t="s">
        <v>26</v>
      </c>
      <c r="DFG65" s="7" t="s">
        <v>26</v>
      </c>
      <c r="DFH65" s="7" t="s">
        <v>26</v>
      </c>
      <c r="DFI65" s="7" t="s">
        <v>26</v>
      </c>
      <c r="DFJ65" s="7" t="s">
        <v>26</v>
      </c>
      <c r="DFK65" s="7" t="s">
        <v>26</v>
      </c>
      <c r="DFL65" s="7" t="s">
        <v>26</v>
      </c>
      <c r="DFM65" s="7" t="s">
        <v>26</v>
      </c>
      <c r="DFN65" s="7" t="s">
        <v>26</v>
      </c>
      <c r="DFO65" s="7" t="s">
        <v>26</v>
      </c>
      <c r="DFP65" s="7" t="s">
        <v>26</v>
      </c>
      <c r="DFQ65" s="7" t="s">
        <v>26</v>
      </c>
      <c r="DFR65" s="7" t="s">
        <v>26</v>
      </c>
      <c r="DFS65" s="7" t="s">
        <v>26</v>
      </c>
      <c r="DFT65" s="7" t="s">
        <v>26</v>
      </c>
      <c r="DFU65" s="7" t="s">
        <v>26</v>
      </c>
      <c r="DFV65" s="7" t="s">
        <v>26</v>
      </c>
      <c r="DFW65" s="7" t="s">
        <v>26</v>
      </c>
      <c r="DFX65" s="7" t="s">
        <v>26</v>
      </c>
      <c r="DFY65" s="7" t="s">
        <v>26</v>
      </c>
      <c r="DFZ65" s="7" t="s">
        <v>26</v>
      </c>
      <c r="DGA65" s="7" t="s">
        <v>26</v>
      </c>
      <c r="DGB65" s="7" t="s">
        <v>26</v>
      </c>
      <c r="DGC65" s="7" t="s">
        <v>26</v>
      </c>
      <c r="DGD65" s="7" t="s">
        <v>26</v>
      </c>
      <c r="DGE65" s="7" t="s">
        <v>26</v>
      </c>
      <c r="DGF65" s="7" t="s">
        <v>26</v>
      </c>
      <c r="DGG65" s="7" t="s">
        <v>26</v>
      </c>
      <c r="DGH65" s="7" t="s">
        <v>26</v>
      </c>
      <c r="DGI65" s="7" t="s">
        <v>26</v>
      </c>
      <c r="DGJ65" s="7" t="s">
        <v>26</v>
      </c>
      <c r="DGK65" s="7" t="s">
        <v>26</v>
      </c>
      <c r="DGL65" s="7" t="s">
        <v>26</v>
      </c>
      <c r="DGM65" s="7" t="s">
        <v>26</v>
      </c>
      <c r="DGN65" s="7" t="s">
        <v>26</v>
      </c>
      <c r="DGO65" s="7" t="s">
        <v>26</v>
      </c>
      <c r="DGP65" s="7" t="s">
        <v>26</v>
      </c>
      <c r="DGQ65" s="7" t="s">
        <v>26</v>
      </c>
      <c r="DGR65" s="7" t="s">
        <v>26</v>
      </c>
      <c r="DGS65" s="7" t="s">
        <v>26</v>
      </c>
      <c r="DGT65" s="7" t="s">
        <v>26</v>
      </c>
      <c r="DGU65" s="7" t="s">
        <v>26</v>
      </c>
      <c r="DGV65" s="7" t="s">
        <v>26</v>
      </c>
      <c r="DGW65" s="7" t="s">
        <v>26</v>
      </c>
      <c r="DGX65" s="7" t="s">
        <v>26</v>
      </c>
      <c r="DGY65" s="7" t="s">
        <v>26</v>
      </c>
      <c r="DGZ65" s="7" t="s">
        <v>26</v>
      </c>
      <c r="DHA65" s="7" t="s">
        <v>26</v>
      </c>
      <c r="DHB65" s="7" t="s">
        <v>26</v>
      </c>
      <c r="DHC65" s="7" t="s">
        <v>26</v>
      </c>
      <c r="DHD65" s="7" t="s">
        <v>26</v>
      </c>
      <c r="DHE65" s="7" t="s">
        <v>26</v>
      </c>
      <c r="DHF65" s="7" t="s">
        <v>26</v>
      </c>
      <c r="DHG65" s="7" t="s">
        <v>26</v>
      </c>
      <c r="DHH65" s="7" t="s">
        <v>26</v>
      </c>
      <c r="DHI65" s="7" t="s">
        <v>26</v>
      </c>
      <c r="DHJ65" s="7" t="s">
        <v>26</v>
      </c>
      <c r="DHK65" s="7" t="s">
        <v>26</v>
      </c>
      <c r="DHL65" s="7" t="s">
        <v>26</v>
      </c>
      <c r="DHM65" s="7" t="s">
        <v>26</v>
      </c>
      <c r="DHN65" s="7" t="s">
        <v>26</v>
      </c>
      <c r="DHO65" s="7" t="s">
        <v>26</v>
      </c>
      <c r="DHP65" s="7" t="s">
        <v>26</v>
      </c>
      <c r="DHQ65" s="7" t="s">
        <v>26</v>
      </c>
      <c r="DHR65" s="7" t="s">
        <v>26</v>
      </c>
      <c r="DHS65" s="7" t="s">
        <v>26</v>
      </c>
      <c r="DHT65" s="7" t="s">
        <v>26</v>
      </c>
      <c r="DHU65" s="7" t="s">
        <v>26</v>
      </c>
      <c r="DHV65" s="7" t="s">
        <v>26</v>
      </c>
      <c r="DHW65" s="7" t="s">
        <v>26</v>
      </c>
      <c r="DHX65" s="7" t="s">
        <v>26</v>
      </c>
      <c r="DHY65" s="7" t="s">
        <v>26</v>
      </c>
      <c r="DHZ65" s="7" t="s">
        <v>26</v>
      </c>
      <c r="DIA65" s="7" t="s">
        <v>26</v>
      </c>
      <c r="DIB65" s="7" t="s">
        <v>26</v>
      </c>
      <c r="DIC65" s="7" t="s">
        <v>26</v>
      </c>
      <c r="DID65" s="7" t="s">
        <v>26</v>
      </c>
      <c r="DIE65" s="7" t="s">
        <v>26</v>
      </c>
      <c r="DIF65" s="7" t="s">
        <v>26</v>
      </c>
      <c r="DIG65" s="7" t="s">
        <v>26</v>
      </c>
      <c r="DIH65" s="7" t="s">
        <v>26</v>
      </c>
      <c r="DII65" s="7" t="s">
        <v>26</v>
      </c>
      <c r="DIJ65" s="7" t="s">
        <v>26</v>
      </c>
      <c r="DIK65" s="7" t="s">
        <v>26</v>
      </c>
      <c r="DIL65" s="7" t="s">
        <v>26</v>
      </c>
      <c r="DIM65" s="7" t="s">
        <v>26</v>
      </c>
      <c r="DIN65" s="7" t="s">
        <v>26</v>
      </c>
      <c r="DIO65" s="7" t="s">
        <v>26</v>
      </c>
      <c r="DIP65" s="7" t="s">
        <v>26</v>
      </c>
      <c r="DIQ65" s="7" t="s">
        <v>26</v>
      </c>
      <c r="DIR65" s="7" t="s">
        <v>26</v>
      </c>
      <c r="DIS65" s="7" t="s">
        <v>26</v>
      </c>
      <c r="DIT65" s="7" t="s">
        <v>26</v>
      </c>
      <c r="DIU65" s="7" t="s">
        <v>26</v>
      </c>
      <c r="DIV65" s="7" t="s">
        <v>26</v>
      </c>
      <c r="DIW65" s="7" t="s">
        <v>26</v>
      </c>
      <c r="DIX65" s="7" t="s">
        <v>26</v>
      </c>
      <c r="DIY65" s="7" t="s">
        <v>26</v>
      </c>
      <c r="DIZ65" s="7" t="s">
        <v>26</v>
      </c>
      <c r="DJA65" s="7" t="s">
        <v>26</v>
      </c>
      <c r="DJB65" s="7" t="s">
        <v>26</v>
      </c>
      <c r="DJC65" s="7" t="s">
        <v>26</v>
      </c>
      <c r="DJD65" s="7" t="s">
        <v>26</v>
      </c>
      <c r="DJE65" s="7" t="s">
        <v>26</v>
      </c>
      <c r="DJF65" s="7" t="s">
        <v>26</v>
      </c>
      <c r="DJG65" s="7" t="s">
        <v>26</v>
      </c>
      <c r="DJH65" s="7" t="s">
        <v>26</v>
      </c>
      <c r="DJI65" s="7" t="s">
        <v>26</v>
      </c>
      <c r="DJJ65" s="7" t="s">
        <v>26</v>
      </c>
      <c r="DJK65" s="7" t="s">
        <v>26</v>
      </c>
      <c r="DJL65" s="7" t="s">
        <v>26</v>
      </c>
      <c r="DJM65" s="7" t="s">
        <v>26</v>
      </c>
      <c r="DJN65" s="7" t="s">
        <v>26</v>
      </c>
      <c r="DJO65" s="7" t="s">
        <v>26</v>
      </c>
      <c r="DJP65" s="7" t="s">
        <v>26</v>
      </c>
      <c r="DJQ65" s="7" t="s">
        <v>26</v>
      </c>
      <c r="DJR65" s="7" t="s">
        <v>26</v>
      </c>
      <c r="DJS65" s="7" t="s">
        <v>26</v>
      </c>
      <c r="DJT65" s="7" t="s">
        <v>26</v>
      </c>
      <c r="DJU65" s="7" t="s">
        <v>26</v>
      </c>
      <c r="DJV65" s="7" t="s">
        <v>26</v>
      </c>
      <c r="DJW65" s="7" t="s">
        <v>26</v>
      </c>
      <c r="DJX65" s="7" t="s">
        <v>26</v>
      </c>
      <c r="DJY65" s="7" t="s">
        <v>26</v>
      </c>
      <c r="DJZ65" s="7" t="s">
        <v>26</v>
      </c>
      <c r="DKA65" s="7" t="s">
        <v>26</v>
      </c>
      <c r="DKB65" s="7" t="s">
        <v>26</v>
      </c>
      <c r="DKC65" s="7" t="s">
        <v>26</v>
      </c>
      <c r="DKD65" s="7" t="s">
        <v>26</v>
      </c>
      <c r="DKE65" s="7" t="s">
        <v>26</v>
      </c>
      <c r="DKF65" s="7" t="s">
        <v>26</v>
      </c>
      <c r="DKG65" s="7" t="s">
        <v>26</v>
      </c>
      <c r="DKH65" s="7" t="s">
        <v>26</v>
      </c>
      <c r="DKI65" s="7" t="s">
        <v>26</v>
      </c>
      <c r="DKJ65" s="7" t="s">
        <v>26</v>
      </c>
      <c r="DKK65" s="7" t="s">
        <v>26</v>
      </c>
      <c r="DKL65" s="7" t="s">
        <v>26</v>
      </c>
      <c r="DKM65" s="7" t="s">
        <v>26</v>
      </c>
      <c r="DKN65" s="7" t="s">
        <v>26</v>
      </c>
      <c r="DKO65" s="7" t="s">
        <v>26</v>
      </c>
      <c r="DKP65" s="7" t="s">
        <v>26</v>
      </c>
      <c r="DKQ65" s="7" t="s">
        <v>26</v>
      </c>
      <c r="DKR65" s="7" t="s">
        <v>26</v>
      </c>
      <c r="DKS65" s="7" t="s">
        <v>26</v>
      </c>
      <c r="DKT65" s="7" t="s">
        <v>26</v>
      </c>
      <c r="DKU65" s="7" t="s">
        <v>26</v>
      </c>
      <c r="DKV65" s="7" t="s">
        <v>26</v>
      </c>
      <c r="DKW65" s="7" t="s">
        <v>26</v>
      </c>
      <c r="DKX65" s="7" t="s">
        <v>26</v>
      </c>
      <c r="DKY65" s="7" t="s">
        <v>26</v>
      </c>
      <c r="DKZ65" s="7" t="s">
        <v>26</v>
      </c>
      <c r="DLA65" s="7" t="s">
        <v>26</v>
      </c>
      <c r="DLB65" s="7" t="s">
        <v>26</v>
      </c>
      <c r="DLC65" s="7" t="s">
        <v>26</v>
      </c>
      <c r="DLD65" s="7" t="s">
        <v>26</v>
      </c>
      <c r="DLE65" s="7" t="s">
        <v>26</v>
      </c>
      <c r="DLF65" s="7" t="s">
        <v>26</v>
      </c>
      <c r="DLG65" s="7" t="s">
        <v>26</v>
      </c>
      <c r="DLH65" s="7" t="s">
        <v>26</v>
      </c>
      <c r="DLI65" s="7" t="s">
        <v>26</v>
      </c>
      <c r="DLJ65" s="7" t="s">
        <v>26</v>
      </c>
      <c r="DLK65" s="7" t="s">
        <v>26</v>
      </c>
      <c r="DLL65" s="7" t="s">
        <v>26</v>
      </c>
      <c r="DLM65" s="7" t="s">
        <v>26</v>
      </c>
      <c r="DLN65" s="7" t="s">
        <v>26</v>
      </c>
      <c r="DLO65" s="7" t="s">
        <v>26</v>
      </c>
      <c r="DLP65" s="7" t="s">
        <v>26</v>
      </c>
      <c r="DLQ65" s="7" t="s">
        <v>26</v>
      </c>
      <c r="DLR65" s="7" t="s">
        <v>26</v>
      </c>
      <c r="DLS65" s="7" t="s">
        <v>26</v>
      </c>
      <c r="DLT65" s="7" t="s">
        <v>26</v>
      </c>
      <c r="DLU65" s="7" t="s">
        <v>26</v>
      </c>
      <c r="DLV65" s="7" t="s">
        <v>26</v>
      </c>
      <c r="DLW65" s="7" t="s">
        <v>26</v>
      </c>
      <c r="DLX65" s="7" t="s">
        <v>26</v>
      </c>
      <c r="DLY65" s="7" t="s">
        <v>26</v>
      </c>
      <c r="DLZ65" s="7" t="s">
        <v>26</v>
      </c>
      <c r="DMA65" s="7" t="s">
        <v>26</v>
      </c>
      <c r="DMB65" s="7" t="s">
        <v>26</v>
      </c>
      <c r="DMC65" s="7" t="s">
        <v>26</v>
      </c>
      <c r="DMD65" s="7" t="s">
        <v>26</v>
      </c>
      <c r="DME65" s="7" t="s">
        <v>26</v>
      </c>
      <c r="DMF65" s="7" t="s">
        <v>26</v>
      </c>
      <c r="DMG65" s="7" t="s">
        <v>26</v>
      </c>
      <c r="DMH65" s="7" t="s">
        <v>26</v>
      </c>
      <c r="DMI65" s="7" t="s">
        <v>26</v>
      </c>
      <c r="DMJ65" s="7" t="s">
        <v>26</v>
      </c>
      <c r="DMK65" s="7" t="s">
        <v>26</v>
      </c>
      <c r="DML65" s="7" t="s">
        <v>26</v>
      </c>
      <c r="DMM65" s="7" t="s">
        <v>26</v>
      </c>
      <c r="DMN65" s="7" t="s">
        <v>26</v>
      </c>
      <c r="DMO65" s="7" t="s">
        <v>26</v>
      </c>
      <c r="DMP65" s="7" t="s">
        <v>26</v>
      </c>
      <c r="DMQ65" s="7" t="s">
        <v>26</v>
      </c>
      <c r="DMR65" s="7" t="s">
        <v>26</v>
      </c>
      <c r="DMS65" s="7" t="s">
        <v>26</v>
      </c>
      <c r="DMT65" s="7" t="s">
        <v>26</v>
      </c>
      <c r="DMU65" s="7" t="s">
        <v>26</v>
      </c>
      <c r="DMV65" s="7" t="s">
        <v>26</v>
      </c>
      <c r="DMW65" s="7" t="s">
        <v>26</v>
      </c>
      <c r="DMX65" s="7" t="s">
        <v>26</v>
      </c>
      <c r="DMY65" s="7" t="s">
        <v>26</v>
      </c>
      <c r="DMZ65" s="7" t="s">
        <v>26</v>
      </c>
      <c r="DNA65" s="7" t="s">
        <v>26</v>
      </c>
      <c r="DNB65" s="7" t="s">
        <v>26</v>
      </c>
      <c r="DNC65" s="7" t="s">
        <v>26</v>
      </c>
      <c r="DND65" s="7" t="s">
        <v>26</v>
      </c>
      <c r="DNE65" s="7" t="s">
        <v>26</v>
      </c>
      <c r="DNF65" s="7" t="s">
        <v>26</v>
      </c>
      <c r="DNG65" s="7" t="s">
        <v>26</v>
      </c>
      <c r="DNH65" s="7" t="s">
        <v>26</v>
      </c>
      <c r="DNI65" s="7" t="s">
        <v>26</v>
      </c>
      <c r="DNJ65" s="7" t="s">
        <v>26</v>
      </c>
      <c r="DNK65" s="7" t="s">
        <v>26</v>
      </c>
      <c r="DNL65" s="7" t="s">
        <v>26</v>
      </c>
      <c r="DNM65" s="7" t="s">
        <v>26</v>
      </c>
      <c r="DNN65" s="7" t="s">
        <v>26</v>
      </c>
      <c r="DNO65" s="7" t="s">
        <v>26</v>
      </c>
      <c r="DNP65" s="7" t="s">
        <v>26</v>
      </c>
      <c r="DNQ65" s="7" t="s">
        <v>26</v>
      </c>
      <c r="DNR65" s="7" t="s">
        <v>26</v>
      </c>
      <c r="DNS65" s="7" t="s">
        <v>26</v>
      </c>
      <c r="DNT65" s="7" t="s">
        <v>26</v>
      </c>
      <c r="DNU65" s="7" t="s">
        <v>26</v>
      </c>
      <c r="DNV65" s="7" t="s">
        <v>26</v>
      </c>
      <c r="DNW65" s="7" t="s">
        <v>26</v>
      </c>
      <c r="DNX65" s="7" t="s">
        <v>26</v>
      </c>
      <c r="DNY65" s="7" t="s">
        <v>26</v>
      </c>
      <c r="DNZ65" s="7" t="s">
        <v>26</v>
      </c>
      <c r="DOA65" s="7" t="s">
        <v>26</v>
      </c>
      <c r="DOB65" s="7" t="s">
        <v>26</v>
      </c>
      <c r="DOC65" s="7" t="s">
        <v>26</v>
      </c>
      <c r="DOD65" s="7" t="s">
        <v>26</v>
      </c>
      <c r="DOE65" s="7" t="s">
        <v>26</v>
      </c>
      <c r="DOF65" s="7" t="s">
        <v>26</v>
      </c>
      <c r="DOG65" s="7" t="s">
        <v>26</v>
      </c>
      <c r="DOH65" s="7" t="s">
        <v>26</v>
      </c>
      <c r="DOI65" s="7" t="s">
        <v>26</v>
      </c>
      <c r="DOJ65" s="7" t="s">
        <v>26</v>
      </c>
      <c r="DOK65" s="7" t="s">
        <v>26</v>
      </c>
      <c r="DOL65" s="7" t="s">
        <v>26</v>
      </c>
      <c r="DOM65" s="7" t="s">
        <v>26</v>
      </c>
      <c r="DON65" s="7" t="s">
        <v>26</v>
      </c>
      <c r="DOO65" s="7" t="s">
        <v>26</v>
      </c>
      <c r="DOP65" s="7" t="s">
        <v>26</v>
      </c>
      <c r="DOQ65" s="7" t="s">
        <v>26</v>
      </c>
      <c r="DOR65" s="7" t="s">
        <v>26</v>
      </c>
      <c r="DOS65" s="7" t="s">
        <v>26</v>
      </c>
      <c r="DOT65" s="7" t="s">
        <v>26</v>
      </c>
      <c r="DOU65" s="7" t="s">
        <v>26</v>
      </c>
      <c r="DOV65" s="7" t="s">
        <v>26</v>
      </c>
      <c r="DOW65" s="7" t="s">
        <v>26</v>
      </c>
      <c r="DOX65" s="7" t="s">
        <v>26</v>
      </c>
      <c r="DOY65" s="7" t="s">
        <v>26</v>
      </c>
      <c r="DOZ65" s="7" t="s">
        <v>26</v>
      </c>
      <c r="DPA65" s="7" t="s">
        <v>26</v>
      </c>
      <c r="DPB65" s="7" t="s">
        <v>26</v>
      </c>
      <c r="DPC65" s="7" t="s">
        <v>26</v>
      </c>
      <c r="DPD65" s="7" t="s">
        <v>26</v>
      </c>
      <c r="DPE65" s="7" t="s">
        <v>26</v>
      </c>
      <c r="DPF65" s="7" t="s">
        <v>26</v>
      </c>
      <c r="DPG65" s="7" t="s">
        <v>26</v>
      </c>
      <c r="DPH65" s="7" t="s">
        <v>26</v>
      </c>
      <c r="DPI65" s="7" t="s">
        <v>26</v>
      </c>
      <c r="DPJ65" s="7" t="s">
        <v>26</v>
      </c>
      <c r="DPK65" s="7" t="s">
        <v>26</v>
      </c>
      <c r="DPL65" s="7" t="s">
        <v>26</v>
      </c>
      <c r="DPM65" s="7" t="s">
        <v>26</v>
      </c>
      <c r="DPN65" s="7" t="s">
        <v>26</v>
      </c>
      <c r="DPO65" s="7" t="s">
        <v>26</v>
      </c>
      <c r="DPP65" s="7" t="s">
        <v>26</v>
      </c>
      <c r="DPQ65" s="7" t="s">
        <v>26</v>
      </c>
      <c r="DPR65" s="7" t="s">
        <v>26</v>
      </c>
      <c r="DPS65" s="7" t="s">
        <v>26</v>
      </c>
      <c r="DPT65" s="7" t="s">
        <v>26</v>
      </c>
      <c r="DPU65" s="7" t="s">
        <v>26</v>
      </c>
      <c r="DPV65" s="7" t="s">
        <v>26</v>
      </c>
      <c r="DPW65" s="7" t="s">
        <v>26</v>
      </c>
      <c r="DPX65" s="7" t="s">
        <v>26</v>
      </c>
      <c r="DPY65" s="7" t="s">
        <v>26</v>
      </c>
      <c r="DPZ65" s="7" t="s">
        <v>26</v>
      </c>
      <c r="DQA65" s="7" t="s">
        <v>26</v>
      </c>
      <c r="DQB65" s="7" t="s">
        <v>26</v>
      </c>
      <c r="DQC65" s="7" t="s">
        <v>26</v>
      </c>
      <c r="DQD65" s="7" t="s">
        <v>26</v>
      </c>
      <c r="DQE65" s="7" t="s">
        <v>26</v>
      </c>
      <c r="DQF65" s="7" t="s">
        <v>26</v>
      </c>
      <c r="DQG65" s="7" t="s">
        <v>26</v>
      </c>
      <c r="DQH65" s="7" t="s">
        <v>26</v>
      </c>
      <c r="DQI65" s="7" t="s">
        <v>26</v>
      </c>
      <c r="DQJ65" s="7" t="s">
        <v>26</v>
      </c>
      <c r="DQK65" s="7" t="s">
        <v>26</v>
      </c>
      <c r="DQL65" s="7" t="s">
        <v>26</v>
      </c>
      <c r="DQM65" s="7" t="s">
        <v>26</v>
      </c>
      <c r="DQN65" s="7" t="s">
        <v>26</v>
      </c>
      <c r="DQO65" s="7" t="s">
        <v>26</v>
      </c>
      <c r="DQP65" s="7" t="s">
        <v>26</v>
      </c>
      <c r="DQQ65" s="7" t="s">
        <v>26</v>
      </c>
      <c r="DQR65" s="7" t="s">
        <v>26</v>
      </c>
      <c r="DQS65" s="7" t="s">
        <v>26</v>
      </c>
      <c r="DQT65" s="7" t="s">
        <v>26</v>
      </c>
      <c r="DQU65" s="7" t="s">
        <v>26</v>
      </c>
      <c r="DQV65" s="7" t="s">
        <v>26</v>
      </c>
      <c r="DQW65" s="7" t="s">
        <v>26</v>
      </c>
      <c r="DQX65" s="7" t="s">
        <v>26</v>
      </c>
      <c r="DQY65" s="7" t="s">
        <v>26</v>
      </c>
      <c r="DQZ65" s="7" t="s">
        <v>26</v>
      </c>
      <c r="DRA65" s="7" t="s">
        <v>26</v>
      </c>
      <c r="DRB65" s="7" t="s">
        <v>26</v>
      </c>
      <c r="DRC65" s="7" t="s">
        <v>26</v>
      </c>
      <c r="DRD65" s="7" t="s">
        <v>26</v>
      </c>
      <c r="DRE65" s="7" t="s">
        <v>26</v>
      </c>
      <c r="DRF65" s="7" t="s">
        <v>26</v>
      </c>
      <c r="DRG65" s="7" t="s">
        <v>26</v>
      </c>
      <c r="DRH65" s="7" t="s">
        <v>26</v>
      </c>
      <c r="DRI65" s="7" t="s">
        <v>26</v>
      </c>
      <c r="DRJ65" s="7" t="s">
        <v>26</v>
      </c>
      <c r="DRK65" s="7" t="s">
        <v>26</v>
      </c>
      <c r="DRL65" s="7" t="s">
        <v>26</v>
      </c>
      <c r="DRM65" s="7" t="s">
        <v>26</v>
      </c>
      <c r="DRN65" s="7" t="s">
        <v>26</v>
      </c>
      <c r="DRO65" s="7" t="s">
        <v>26</v>
      </c>
      <c r="DRP65" s="7" t="s">
        <v>26</v>
      </c>
      <c r="DRQ65" s="7" t="s">
        <v>26</v>
      </c>
      <c r="DRR65" s="7" t="s">
        <v>26</v>
      </c>
      <c r="DRS65" s="7" t="s">
        <v>26</v>
      </c>
      <c r="DRT65" s="7" t="s">
        <v>26</v>
      </c>
      <c r="DRU65" s="7" t="s">
        <v>26</v>
      </c>
      <c r="DRV65" s="7" t="s">
        <v>26</v>
      </c>
      <c r="DRW65" s="7" t="s">
        <v>26</v>
      </c>
      <c r="DRX65" s="7" t="s">
        <v>26</v>
      </c>
      <c r="DRY65" s="7" t="s">
        <v>26</v>
      </c>
      <c r="DRZ65" s="7" t="s">
        <v>26</v>
      </c>
      <c r="DSA65" s="7" t="s">
        <v>26</v>
      </c>
      <c r="DSB65" s="7" t="s">
        <v>26</v>
      </c>
      <c r="DSC65" s="7" t="s">
        <v>26</v>
      </c>
      <c r="DSD65" s="7" t="s">
        <v>26</v>
      </c>
      <c r="DSE65" s="7" t="s">
        <v>26</v>
      </c>
      <c r="DSF65" s="7" t="s">
        <v>26</v>
      </c>
      <c r="DSG65" s="7" t="s">
        <v>26</v>
      </c>
      <c r="DSH65" s="7" t="s">
        <v>26</v>
      </c>
      <c r="DSI65" s="7" t="s">
        <v>26</v>
      </c>
      <c r="DSJ65" s="7" t="s">
        <v>26</v>
      </c>
      <c r="DSK65" s="7" t="s">
        <v>26</v>
      </c>
      <c r="DSL65" s="7" t="s">
        <v>26</v>
      </c>
      <c r="DSM65" s="7" t="s">
        <v>26</v>
      </c>
      <c r="DSN65" s="7" t="s">
        <v>26</v>
      </c>
      <c r="DSO65" s="7" t="s">
        <v>26</v>
      </c>
      <c r="DSP65" s="7" t="s">
        <v>26</v>
      </c>
      <c r="DSQ65" s="7" t="s">
        <v>26</v>
      </c>
      <c r="DSR65" s="7" t="s">
        <v>26</v>
      </c>
      <c r="DSS65" s="7" t="s">
        <v>26</v>
      </c>
      <c r="DST65" s="7" t="s">
        <v>26</v>
      </c>
      <c r="DSU65" s="7" t="s">
        <v>26</v>
      </c>
      <c r="DSV65" s="7" t="s">
        <v>26</v>
      </c>
      <c r="DSW65" s="7" t="s">
        <v>26</v>
      </c>
      <c r="DSX65" s="7" t="s">
        <v>26</v>
      </c>
      <c r="DSY65" s="7" t="s">
        <v>26</v>
      </c>
      <c r="DSZ65" s="7" t="s">
        <v>26</v>
      </c>
      <c r="DTA65" s="7" t="s">
        <v>26</v>
      </c>
      <c r="DTB65" s="7" t="s">
        <v>26</v>
      </c>
      <c r="DTC65" s="7" t="s">
        <v>26</v>
      </c>
      <c r="DTD65" s="7" t="s">
        <v>26</v>
      </c>
      <c r="DTE65" s="7" t="s">
        <v>26</v>
      </c>
      <c r="DTF65" s="7" t="s">
        <v>26</v>
      </c>
      <c r="DTG65" s="7" t="s">
        <v>26</v>
      </c>
      <c r="DTH65" s="7" t="s">
        <v>26</v>
      </c>
      <c r="DTI65" s="7" t="s">
        <v>26</v>
      </c>
      <c r="DTJ65" s="7" t="s">
        <v>26</v>
      </c>
      <c r="DTK65" s="7" t="s">
        <v>26</v>
      </c>
      <c r="DTL65" s="7" t="s">
        <v>26</v>
      </c>
      <c r="DTM65" s="7" t="s">
        <v>26</v>
      </c>
      <c r="DTN65" s="7" t="s">
        <v>26</v>
      </c>
      <c r="DTO65" s="7" t="s">
        <v>26</v>
      </c>
      <c r="DTP65" s="7" t="s">
        <v>26</v>
      </c>
      <c r="DTQ65" s="7" t="s">
        <v>26</v>
      </c>
      <c r="DTR65" s="7" t="s">
        <v>26</v>
      </c>
      <c r="DTS65" s="7" t="s">
        <v>26</v>
      </c>
      <c r="DTT65" s="7" t="s">
        <v>26</v>
      </c>
      <c r="DTU65" s="7" t="s">
        <v>26</v>
      </c>
      <c r="DTV65" s="7" t="s">
        <v>26</v>
      </c>
      <c r="DTW65" s="7" t="s">
        <v>26</v>
      </c>
      <c r="DTX65" s="7" t="s">
        <v>26</v>
      </c>
      <c r="DTY65" s="7" t="s">
        <v>26</v>
      </c>
      <c r="DTZ65" s="7" t="s">
        <v>26</v>
      </c>
      <c r="DUA65" s="7" t="s">
        <v>26</v>
      </c>
      <c r="DUB65" s="7" t="s">
        <v>26</v>
      </c>
      <c r="DUC65" s="7" t="s">
        <v>26</v>
      </c>
      <c r="DUD65" s="7" t="s">
        <v>26</v>
      </c>
      <c r="DUE65" s="7" t="s">
        <v>26</v>
      </c>
      <c r="DUF65" s="7" t="s">
        <v>26</v>
      </c>
      <c r="DUG65" s="7" t="s">
        <v>26</v>
      </c>
      <c r="DUH65" s="7" t="s">
        <v>26</v>
      </c>
      <c r="DUI65" s="7" t="s">
        <v>26</v>
      </c>
      <c r="DUJ65" s="7" t="s">
        <v>26</v>
      </c>
      <c r="DUK65" s="7" t="s">
        <v>26</v>
      </c>
      <c r="DUL65" s="7" t="s">
        <v>26</v>
      </c>
      <c r="DUM65" s="7" t="s">
        <v>26</v>
      </c>
      <c r="DUN65" s="7" t="s">
        <v>26</v>
      </c>
      <c r="DUO65" s="7" t="s">
        <v>26</v>
      </c>
      <c r="DUP65" s="7" t="s">
        <v>26</v>
      </c>
      <c r="DUQ65" s="7" t="s">
        <v>26</v>
      </c>
      <c r="DUR65" s="7" t="s">
        <v>26</v>
      </c>
      <c r="DUS65" s="7" t="s">
        <v>26</v>
      </c>
      <c r="DUT65" s="7" t="s">
        <v>26</v>
      </c>
      <c r="DUU65" s="7" t="s">
        <v>26</v>
      </c>
      <c r="DUV65" s="7" t="s">
        <v>26</v>
      </c>
      <c r="DUW65" s="7" t="s">
        <v>26</v>
      </c>
      <c r="DUX65" s="7" t="s">
        <v>26</v>
      </c>
      <c r="DUY65" s="7" t="s">
        <v>26</v>
      </c>
      <c r="DUZ65" s="7" t="s">
        <v>26</v>
      </c>
      <c r="DVA65" s="7" t="s">
        <v>26</v>
      </c>
      <c r="DVB65" s="7" t="s">
        <v>26</v>
      </c>
      <c r="DVC65" s="7" t="s">
        <v>26</v>
      </c>
      <c r="DVD65" s="7" t="s">
        <v>26</v>
      </c>
      <c r="DVE65" s="7" t="s">
        <v>26</v>
      </c>
      <c r="DVF65" s="7" t="s">
        <v>26</v>
      </c>
      <c r="DVG65" s="7" t="s">
        <v>26</v>
      </c>
      <c r="DVH65" s="7" t="s">
        <v>26</v>
      </c>
      <c r="DVI65" s="7" t="s">
        <v>26</v>
      </c>
      <c r="DVJ65" s="7" t="s">
        <v>26</v>
      </c>
      <c r="DVK65" s="7" t="s">
        <v>26</v>
      </c>
      <c r="DVL65" s="7" t="s">
        <v>26</v>
      </c>
      <c r="DVM65" s="7" t="s">
        <v>26</v>
      </c>
      <c r="DVN65" s="7" t="s">
        <v>26</v>
      </c>
      <c r="DVO65" s="7" t="s">
        <v>26</v>
      </c>
      <c r="DVP65" s="7" t="s">
        <v>26</v>
      </c>
      <c r="DVQ65" s="7" t="s">
        <v>26</v>
      </c>
      <c r="DVR65" s="7" t="s">
        <v>26</v>
      </c>
      <c r="DVS65" s="7" t="s">
        <v>26</v>
      </c>
      <c r="DVT65" s="7" t="s">
        <v>26</v>
      </c>
      <c r="DVU65" s="7" t="s">
        <v>26</v>
      </c>
      <c r="DVV65" s="7" t="s">
        <v>26</v>
      </c>
      <c r="DVW65" s="7" t="s">
        <v>26</v>
      </c>
      <c r="DVX65" s="7" t="s">
        <v>26</v>
      </c>
      <c r="DVY65" s="7" t="s">
        <v>26</v>
      </c>
      <c r="DVZ65" s="7" t="s">
        <v>26</v>
      </c>
      <c r="DWA65" s="7" t="s">
        <v>26</v>
      </c>
      <c r="DWB65" s="7" t="s">
        <v>26</v>
      </c>
      <c r="DWC65" s="7" t="s">
        <v>26</v>
      </c>
      <c r="DWD65" s="7" t="s">
        <v>26</v>
      </c>
      <c r="DWE65" s="7" t="s">
        <v>26</v>
      </c>
      <c r="DWF65" s="7" t="s">
        <v>26</v>
      </c>
      <c r="DWG65" s="7" t="s">
        <v>26</v>
      </c>
      <c r="DWH65" s="7" t="s">
        <v>26</v>
      </c>
      <c r="DWI65" s="7" t="s">
        <v>26</v>
      </c>
      <c r="DWJ65" s="7" t="s">
        <v>26</v>
      </c>
      <c r="DWK65" s="7" t="s">
        <v>26</v>
      </c>
      <c r="DWL65" s="7" t="s">
        <v>26</v>
      </c>
      <c r="DWM65" s="7" t="s">
        <v>26</v>
      </c>
      <c r="DWN65" s="7" t="s">
        <v>26</v>
      </c>
      <c r="DWO65" s="7" t="s">
        <v>26</v>
      </c>
      <c r="DWP65" s="7" t="s">
        <v>26</v>
      </c>
      <c r="DWQ65" s="7" t="s">
        <v>26</v>
      </c>
      <c r="DWR65" s="7" t="s">
        <v>26</v>
      </c>
      <c r="DWS65" s="7" t="s">
        <v>26</v>
      </c>
      <c r="DWT65" s="7" t="s">
        <v>26</v>
      </c>
      <c r="DWU65" s="7" t="s">
        <v>26</v>
      </c>
      <c r="DWV65" s="7" t="s">
        <v>26</v>
      </c>
      <c r="DWW65" s="7" t="s">
        <v>26</v>
      </c>
      <c r="DWX65" s="7" t="s">
        <v>26</v>
      </c>
      <c r="DWY65" s="7" t="s">
        <v>26</v>
      </c>
      <c r="DWZ65" s="7" t="s">
        <v>26</v>
      </c>
      <c r="DXA65" s="7" t="s">
        <v>26</v>
      </c>
      <c r="DXB65" s="7" t="s">
        <v>26</v>
      </c>
      <c r="DXC65" s="7" t="s">
        <v>26</v>
      </c>
      <c r="DXD65" s="7" t="s">
        <v>26</v>
      </c>
      <c r="DXE65" s="7" t="s">
        <v>26</v>
      </c>
      <c r="DXF65" s="7" t="s">
        <v>26</v>
      </c>
      <c r="DXG65" s="7" t="s">
        <v>26</v>
      </c>
      <c r="DXH65" s="7" t="s">
        <v>26</v>
      </c>
      <c r="DXI65" s="7" t="s">
        <v>26</v>
      </c>
      <c r="DXJ65" s="7" t="s">
        <v>26</v>
      </c>
      <c r="DXK65" s="7" t="s">
        <v>26</v>
      </c>
      <c r="DXL65" s="7" t="s">
        <v>26</v>
      </c>
      <c r="DXM65" s="7" t="s">
        <v>26</v>
      </c>
      <c r="DXN65" s="7" t="s">
        <v>26</v>
      </c>
      <c r="DXO65" s="7" t="s">
        <v>26</v>
      </c>
      <c r="DXP65" s="7" t="s">
        <v>26</v>
      </c>
      <c r="DXQ65" s="7" t="s">
        <v>26</v>
      </c>
      <c r="DXR65" s="7" t="s">
        <v>26</v>
      </c>
      <c r="DXS65" s="7" t="s">
        <v>26</v>
      </c>
      <c r="DXT65" s="7" t="s">
        <v>26</v>
      </c>
      <c r="DXU65" s="7" t="s">
        <v>26</v>
      </c>
      <c r="DXV65" s="7" t="s">
        <v>26</v>
      </c>
      <c r="DXW65" s="7" t="s">
        <v>26</v>
      </c>
      <c r="DXX65" s="7" t="s">
        <v>26</v>
      </c>
      <c r="DXY65" s="7" t="s">
        <v>26</v>
      </c>
      <c r="DXZ65" s="7" t="s">
        <v>26</v>
      </c>
      <c r="DYA65" s="7" t="s">
        <v>26</v>
      </c>
      <c r="DYB65" s="7" t="s">
        <v>26</v>
      </c>
      <c r="DYC65" s="7" t="s">
        <v>26</v>
      </c>
      <c r="DYD65" s="7" t="s">
        <v>26</v>
      </c>
      <c r="DYE65" s="7" t="s">
        <v>26</v>
      </c>
      <c r="DYF65" s="7" t="s">
        <v>26</v>
      </c>
      <c r="DYG65" s="7" t="s">
        <v>26</v>
      </c>
      <c r="DYH65" s="7" t="s">
        <v>26</v>
      </c>
      <c r="DYI65" s="7" t="s">
        <v>26</v>
      </c>
      <c r="DYJ65" s="7" t="s">
        <v>26</v>
      </c>
      <c r="DYK65" s="7" t="s">
        <v>26</v>
      </c>
      <c r="DYL65" s="7" t="s">
        <v>26</v>
      </c>
      <c r="DYM65" s="7" t="s">
        <v>26</v>
      </c>
      <c r="DYN65" s="7" t="s">
        <v>26</v>
      </c>
      <c r="DYO65" s="7" t="s">
        <v>26</v>
      </c>
      <c r="DYP65" s="7" t="s">
        <v>26</v>
      </c>
      <c r="DYQ65" s="7" t="s">
        <v>26</v>
      </c>
      <c r="DYR65" s="7" t="s">
        <v>26</v>
      </c>
      <c r="DYS65" s="7" t="s">
        <v>26</v>
      </c>
      <c r="DYT65" s="7" t="s">
        <v>26</v>
      </c>
      <c r="DYU65" s="7" t="s">
        <v>26</v>
      </c>
      <c r="DYV65" s="7" t="s">
        <v>26</v>
      </c>
      <c r="DYW65" s="7" t="s">
        <v>26</v>
      </c>
      <c r="DYX65" s="7" t="s">
        <v>26</v>
      </c>
      <c r="DYY65" s="7" t="s">
        <v>26</v>
      </c>
      <c r="DYZ65" s="7" t="s">
        <v>26</v>
      </c>
      <c r="DZA65" s="7" t="s">
        <v>26</v>
      </c>
      <c r="DZB65" s="7" t="s">
        <v>26</v>
      </c>
      <c r="DZC65" s="7" t="s">
        <v>26</v>
      </c>
      <c r="DZD65" s="7" t="s">
        <v>26</v>
      </c>
      <c r="DZE65" s="7" t="s">
        <v>26</v>
      </c>
      <c r="DZF65" s="7" t="s">
        <v>26</v>
      </c>
      <c r="DZG65" s="7" t="s">
        <v>26</v>
      </c>
      <c r="DZH65" s="7" t="s">
        <v>26</v>
      </c>
      <c r="DZI65" s="7" t="s">
        <v>26</v>
      </c>
      <c r="DZJ65" s="7" t="s">
        <v>26</v>
      </c>
      <c r="DZK65" s="7" t="s">
        <v>26</v>
      </c>
      <c r="DZL65" s="7" t="s">
        <v>26</v>
      </c>
      <c r="DZM65" s="7" t="s">
        <v>26</v>
      </c>
      <c r="DZN65" s="7" t="s">
        <v>26</v>
      </c>
      <c r="DZO65" s="7" t="s">
        <v>26</v>
      </c>
      <c r="DZP65" s="7" t="s">
        <v>26</v>
      </c>
      <c r="DZQ65" s="7" t="s">
        <v>26</v>
      </c>
      <c r="DZR65" s="7" t="s">
        <v>26</v>
      </c>
      <c r="DZS65" s="7" t="s">
        <v>26</v>
      </c>
      <c r="DZT65" s="7" t="s">
        <v>26</v>
      </c>
      <c r="DZU65" s="7" t="s">
        <v>26</v>
      </c>
      <c r="DZV65" s="7" t="s">
        <v>26</v>
      </c>
      <c r="DZW65" s="7" t="s">
        <v>26</v>
      </c>
      <c r="DZX65" s="7" t="s">
        <v>26</v>
      </c>
      <c r="DZY65" s="7" t="s">
        <v>26</v>
      </c>
      <c r="DZZ65" s="7" t="s">
        <v>26</v>
      </c>
      <c r="EAA65" s="7" t="s">
        <v>26</v>
      </c>
      <c r="EAB65" s="7" t="s">
        <v>26</v>
      </c>
      <c r="EAC65" s="7" t="s">
        <v>26</v>
      </c>
      <c r="EAD65" s="7" t="s">
        <v>26</v>
      </c>
      <c r="EAE65" s="7" t="s">
        <v>26</v>
      </c>
      <c r="EAF65" s="7" t="s">
        <v>26</v>
      </c>
      <c r="EAG65" s="7" t="s">
        <v>26</v>
      </c>
      <c r="EAH65" s="7" t="s">
        <v>26</v>
      </c>
      <c r="EAI65" s="7" t="s">
        <v>26</v>
      </c>
      <c r="EAJ65" s="7" t="s">
        <v>26</v>
      </c>
      <c r="EAK65" s="7" t="s">
        <v>26</v>
      </c>
      <c r="EAL65" s="7" t="s">
        <v>26</v>
      </c>
      <c r="EAM65" s="7" t="s">
        <v>26</v>
      </c>
      <c r="EAN65" s="7" t="s">
        <v>26</v>
      </c>
      <c r="EAO65" s="7" t="s">
        <v>26</v>
      </c>
      <c r="EAP65" s="7" t="s">
        <v>26</v>
      </c>
      <c r="EAQ65" s="7" t="s">
        <v>26</v>
      </c>
      <c r="EAR65" s="7" t="s">
        <v>26</v>
      </c>
      <c r="EAS65" s="7" t="s">
        <v>26</v>
      </c>
      <c r="EAT65" s="7" t="s">
        <v>26</v>
      </c>
      <c r="EAU65" s="7" t="s">
        <v>26</v>
      </c>
      <c r="EAV65" s="7" t="s">
        <v>26</v>
      </c>
      <c r="EAW65" s="7" t="s">
        <v>26</v>
      </c>
      <c r="EAX65" s="7" t="s">
        <v>26</v>
      </c>
      <c r="EAY65" s="7" t="s">
        <v>26</v>
      </c>
      <c r="EAZ65" s="7" t="s">
        <v>26</v>
      </c>
      <c r="EBA65" s="7" t="s">
        <v>26</v>
      </c>
      <c r="EBB65" s="7" t="s">
        <v>26</v>
      </c>
      <c r="EBC65" s="7" t="s">
        <v>26</v>
      </c>
      <c r="EBD65" s="7" t="s">
        <v>26</v>
      </c>
      <c r="EBE65" s="7" t="s">
        <v>26</v>
      </c>
      <c r="EBF65" s="7" t="s">
        <v>26</v>
      </c>
      <c r="EBG65" s="7" t="s">
        <v>26</v>
      </c>
      <c r="EBH65" s="7" t="s">
        <v>26</v>
      </c>
      <c r="EBI65" s="7" t="s">
        <v>26</v>
      </c>
      <c r="EBJ65" s="7" t="s">
        <v>26</v>
      </c>
      <c r="EBK65" s="7" t="s">
        <v>26</v>
      </c>
      <c r="EBL65" s="7" t="s">
        <v>26</v>
      </c>
      <c r="EBM65" s="7" t="s">
        <v>26</v>
      </c>
      <c r="EBN65" s="7" t="s">
        <v>26</v>
      </c>
      <c r="EBO65" s="7" t="s">
        <v>26</v>
      </c>
      <c r="EBP65" s="7" t="s">
        <v>26</v>
      </c>
      <c r="EBQ65" s="7" t="s">
        <v>26</v>
      </c>
      <c r="EBR65" s="7" t="s">
        <v>26</v>
      </c>
      <c r="EBS65" s="7" t="s">
        <v>26</v>
      </c>
      <c r="EBT65" s="7" t="s">
        <v>26</v>
      </c>
      <c r="EBU65" s="7" t="s">
        <v>26</v>
      </c>
      <c r="EBV65" s="7" t="s">
        <v>26</v>
      </c>
      <c r="EBW65" s="7" t="s">
        <v>26</v>
      </c>
      <c r="EBX65" s="7" t="s">
        <v>26</v>
      </c>
      <c r="EBY65" s="7" t="s">
        <v>26</v>
      </c>
      <c r="EBZ65" s="7" t="s">
        <v>26</v>
      </c>
      <c r="ECA65" s="7" t="s">
        <v>26</v>
      </c>
      <c r="ECB65" s="7" t="s">
        <v>26</v>
      </c>
      <c r="ECC65" s="7" t="s">
        <v>26</v>
      </c>
      <c r="ECD65" s="7" t="s">
        <v>26</v>
      </c>
      <c r="ECE65" s="7" t="s">
        <v>26</v>
      </c>
      <c r="ECF65" s="7" t="s">
        <v>26</v>
      </c>
      <c r="ECG65" s="7" t="s">
        <v>26</v>
      </c>
      <c r="ECH65" s="7" t="s">
        <v>26</v>
      </c>
      <c r="ECI65" s="7" t="s">
        <v>26</v>
      </c>
      <c r="ECJ65" s="7" t="s">
        <v>26</v>
      </c>
      <c r="ECK65" s="7" t="s">
        <v>26</v>
      </c>
      <c r="ECL65" s="7" t="s">
        <v>26</v>
      </c>
      <c r="ECM65" s="7" t="s">
        <v>26</v>
      </c>
      <c r="ECN65" s="7" t="s">
        <v>26</v>
      </c>
      <c r="ECO65" s="7" t="s">
        <v>26</v>
      </c>
      <c r="ECP65" s="7" t="s">
        <v>26</v>
      </c>
      <c r="ECQ65" s="7" t="s">
        <v>26</v>
      </c>
      <c r="ECR65" s="7" t="s">
        <v>26</v>
      </c>
      <c r="ECS65" s="7" t="s">
        <v>26</v>
      </c>
      <c r="ECT65" s="7" t="s">
        <v>26</v>
      </c>
      <c r="ECU65" s="7" t="s">
        <v>26</v>
      </c>
      <c r="ECV65" s="7" t="s">
        <v>26</v>
      </c>
      <c r="ECW65" s="7" t="s">
        <v>26</v>
      </c>
      <c r="ECX65" s="7" t="s">
        <v>26</v>
      </c>
      <c r="ECY65" s="7" t="s">
        <v>26</v>
      </c>
      <c r="ECZ65" s="7" t="s">
        <v>26</v>
      </c>
      <c r="EDA65" s="7" t="s">
        <v>26</v>
      </c>
      <c r="EDB65" s="7" t="s">
        <v>26</v>
      </c>
      <c r="EDC65" s="7" t="s">
        <v>26</v>
      </c>
      <c r="EDD65" s="7" t="s">
        <v>26</v>
      </c>
      <c r="EDE65" s="7" t="s">
        <v>26</v>
      </c>
      <c r="EDF65" s="7" t="s">
        <v>26</v>
      </c>
      <c r="EDG65" s="7" t="s">
        <v>26</v>
      </c>
      <c r="EDH65" s="7" t="s">
        <v>26</v>
      </c>
      <c r="EDI65" s="7" t="s">
        <v>26</v>
      </c>
      <c r="EDJ65" s="7" t="s">
        <v>26</v>
      </c>
      <c r="EDK65" s="7" t="s">
        <v>26</v>
      </c>
      <c r="EDL65" s="7" t="s">
        <v>26</v>
      </c>
      <c r="EDM65" s="7" t="s">
        <v>26</v>
      </c>
      <c r="EDN65" s="7" t="s">
        <v>26</v>
      </c>
      <c r="EDO65" s="7" t="s">
        <v>26</v>
      </c>
      <c r="EDP65" s="7" t="s">
        <v>26</v>
      </c>
      <c r="EDQ65" s="7" t="s">
        <v>26</v>
      </c>
      <c r="EDR65" s="7" t="s">
        <v>26</v>
      </c>
      <c r="EDS65" s="7" t="s">
        <v>26</v>
      </c>
      <c r="EDT65" s="7" t="s">
        <v>26</v>
      </c>
      <c r="EDU65" s="7" t="s">
        <v>26</v>
      </c>
      <c r="EDV65" s="7" t="s">
        <v>26</v>
      </c>
      <c r="EDW65" s="7" t="s">
        <v>26</v>
      </c>
      <c r="EDX65" s="7" t="s">
        <v>26</v>
      </c>
      <c r="EDY65" s="7" t="s">
        <v>26</v>
      </c>
      <c r="EDZ65" s="7" t="s">
        <v>26</v>
      </c>
      <c r="EEA65" s="7" t="s">
        <v>26</v>
      </c>
      <c r="EEB65" s="7" t="s">
        <v>26</v>
      </c>
      <c r="EEC65" s="7" t="s">
        <v>26</v>
      </c>
      <c r="EED65" s="7" t="s">
        <v>26</v>
      </c>
      <c r="EEE65" s="7" t="s">
        <v>26</v>
      </c>
      <c r="EEF65" s="7" t="s">
        <v>26</v>
      </c>
      <c r="EEG65" s="7" t="s">
        <v>26</v>
      </c>
      <c r="EEH65" s="7" t="s">
        <v>26</v>
      </c>
      <c r="EEI65" s="7" t="s">
        <v>26</v>
      </c>
      <c r="EEJ65" s="7" t="s">
        <v>26</v>
      </c>
      <c r="EEK65" s="7" t="s">
        <v>26</v>
      </c>
      <c r="EEL65" s="7" t="s">
        <v>26</v>
      </c>
      <c r="EEM65" s="7" t="s">
        <v>26</v>
      </c>
      <c r="EEN65" s="7" t="s">
        <v>26</v>
      </c>
      <c r="EEO65" s="7" t="s">
        <v>26</v>
      </c>
      <c r="EEP65" s="7" t="s">
        <v>26</v>
      </c>
      <c r="EEQ65" s="7" t="s">
        <v>26</v>
      </c>
      <c r="EER65" s="7" t="s">
        <v>26</v>
      </c>
      <c r="EES65" s="7" t="s">
        <v>26</v>
      </c>
      <c r="EET65" s="7" t="s">
        <v>26</v>
      </c>
      <c r="EEU65" s="7" t="s">
        <v>26</v>
      </c>
      <c r="EEV65" s="7" t="s">
        <v>26</v>
      </c>
      <c r="EEW65" s="7" t="s">
        <v>26</v>
      </c>
      <c r="EEX65" s="7" t="s">
        <v>26</v>
      </c>
      <c r="EEY65" s="7" t="s">
        <v>26</v>
      </c>
      <c r="EEZ65" s="7" t="s">
        <v>26</v>
      </c>
      <c r="EFA65" s="7" t="s">
        <v>26</v>
      </c>
      <c r="EFB65" s="7" t="s">
        <v>26</v>
      </c>
      <c r="EFC65" s="7" t="s">
        <v>26</v>
      </c>
      <c r="EFD65" s="7" t="s">
        <v>26</v>
      </c>
      <c r="EFE65" s="7" t="s">
        <v>26</v>
      </c>
      <c r="EFF65" s="7" t="s">
        <v>26</v>
      </c>
      <c r="EFG65" s="7" t="s">
        <v>26</v>
      </c>
      <c r="EFH65" s="7" t="s">
        <v>26</v>
      </c>
      <c r="EFI65" s="7" t="s">
        <v>26</v>
      </c>
      <c r="EFJ65" s="7" t="s">
        <v>26</v>
      </c>
      <c r="EFK65" s="7" t="s">
        <v>26</v>
      </c>
      <c r="EFL65" s="7" t="s">
        <v>26</v>
      </c>
      <c r="EFM65" s="7" t="s">
        <v>26</v>
      </c>
      <c r="EFN65" s="7" t="s">
        <v>26</v>
      </c>
      <c r="EFO65" s="7" t="s">
        <v>26</v>
      </c>
      <c r="EFP65" s="7" t="s">
        <v>26</v>
      </c>
      <c r="EFQ65" s="7" t="s">
        <v>26</v>
      </c>
      <c r="EFR65" s="7" t="s">
        <v>26</v>
      </c>
      <c r="EFS65" s="7" t="s">
        <v>26</v>
      </c>
      <c r="EFT65" s="7" t="s">
        <v>26</v>
      </c>
      <c r="EFU65" s="7" t="s">
        <v>26</v>
      </c>
      <c r="EFV65" s="7" t="s">
        <v>26</v>
      </c>
      <c r="EFW65" s="7" t="s">
        <v>26</v>
      </c>
      <c r="EFX65" s="7" t="s">
        <v>26</v>
      </c>
      <c r="EFY65" s="7" t="s">
        <v>26</v>
      </c>
      <c r="EFZ65" s="7" t="s">
        <v>26</v>
      </c>
      <c r="EGA65" s="7" t="s">
        <v>26</v>
      </c>
      <c r="EGB65" s="7" t="s">
        <v>26</v>
      </c>
      <c r="EGC65" s="7" t="s">
        <v>26</v>
      </c>
      <c r="EGD65" s="7" t="s">
        <v>26</v>
      </c>
      <c r="EGE65" s="7" t="s">
        <v>26</v>
      </c>
      <c r="EGF65" s="7" t="s">
        <v>26</v>
      </c>
      <c r="EGG65" s="7" t="s">
        <v>26</v>
      </c>
      <c r="EGH65" s="7" t="s">
        <v>26</v>
      </c>
      <c r="EGI65" s="7" t="s">
        <v>26</v>
      </c>
      <c r="EGJ65" s="7" t="s">
        <v>26</v>
      </c>
      <c r="EGK65" s="7" t="s">
        <v>26</v>
      </c>
      <c r="EGL65" s="7" t="s">
        <v>26</v>
      </c>
      <c r="EGM65" s="7" t="s">
        <v>26</v>
      </c>
      <c r="EGN65" s="7" t="s">
        <v>26</v>
      </c>
      <c r="EGO65" s="7" t="s">
        <v>26</v>
      </c>
      <c r="EGP65" s="7" t="s">
        <v>26</v>
      </c>
      <c r="EGQ65" s="7" t="s">
        <v>26</v>
      </c>
      <c r="EGR65" s="7" t="s">
        <v>26</v>
      </c>
      <c r="EGS65" s="7" t="s">
        <v>26</v>
      </c>
      <c r="EGT65" s="7" t="s">
        <v>26</v>
      </c>
      <c r="EGU65" s="7" t="s">
        <v>26</v>
      </c>
      <c r="EGV65" s="7" t="s">
        <v>26</v>
      </c>
      <c r="EGW65" s="7" t="s">
        <v>26</v>
      </c>
      <c r="EGX65" s="7" t="s">
        <v>26</v>
      </c>
      <c r="EGY65" s="7" t="s">
        <v>26</v>
      </c>
      <c r="EGZ65" s="7" t="s">
        <v>26</v>
      </c>
      <c r="EHA65" s="7" t="s">
        <v>26</v>
      </c>
      <c r="EHB65" s="7" t="s">
        <v>26</v>
      </c>
      <c r="EHC65" s="7" t="s">
        <v>26</v>
      </c>
      <c r="EHD65" s="7" t="s">
        <v>26</v>
      </c>
      <c r="EHE65" s="7" t="s">
        <v>26</v>
      </c>
      <c r="EHF65" s="7" t="s">
        <v>26</v>
      </c>
      <c r="EHG65" s="7" t="s">
        <v>26</v>
      </c>
      <c r="EHH65" s="7" t="s">
        <v>26</v>
      </c>
      <c r="EHI65" s="7" t="s">
        <v>26</v>
      </c>
      <c r="EHJ65" s="7" t="s">
        <v>26</v>
      </c>
      <c r="EHK65" s="7" t="s">
        <v>26</v>
      </c>
      <c r="EHL65" s="7" t="s">
        <v>26</v>
      </c>
      <c r="EHM65" s="7" t="s">
        <v>26</v>
      </c>
      <c r="EHN65" s="7" t="s">
        <v>26</v>
      </c>
      <c r="EHO65" s="7" t="s">
        <v>26</v>
      </c>
      <c r="EHP65" s="7" t="s">
        <v>26</v>
      </c>
      <c r="EHQ65" s="7" t="s">
        <v>26</v>
      </c>
      <c r="EHR65" s="7" t="s">
        <v>26</v>
      </c>
      <c r="EHS65" s="7" t="s">
        <v>26</v>
      </c>
      <c r="EHT65" s="7" t="s">
        <v>26</v>
      </c>
      <c r="EHU65" s="7" t="s">
        <v>26</v>
      </c>
      <c r="EHV65" s="7" t="s">
        <v>26</v>
      </c>
      <c r="EHW65" s="7" t="s">
        <v>26</v>
      </c>
      <c r="EHX65" s="7" t="s">
        <v>26</v>
      </c>
      <c r="EHY65" s="7" t="s">
        <v>26</v>
      </c>
      <c r="EHZ65" s="7" t="s">
        <v>26</v>
      </c>
      <c r="EIA65" s="7" t="s">
        <v>26</v>
      </c>
      <c r="EIB65" s="7" t="s">
        <v>26</v>
      </c>
      <c r="EIC65" s="7" t="s">
        <v>26</v>
      </c>
      <c r="EID65" s="7" t="s">
        <v>26</v>
      </c>
      <c r="EIE65" s="7" t="s">
        <v>26</v>
      </c>
      <c r="EIF65" s="7" t="s">
        <v>26</v>
      </c>
      <c r="EIG65" s="7" t="s">
        <v>26</v>
      </c>
      <c r="EIH65" s="7" t="s">
        <v>26</v>
      </c>
      <c r="EII65" s="7" t="s">
        <v>26</v>
      </c>
      <c r="EIJ65" s="7" t="s">
        <v>26</v>
      </c>
      <c r="EIK65" s="7" t="s">
        <v>26</v>
      </c>
      <c r="EIL65" s="7" t="s">
        <v>26</v>
      </c>
      <c r="EIM65" s="7" t="s">
        <v>26</v>
      </c>
      <c r="EIN65" s="7" t="s">
        <v>26</v>
      </c>
      <c r="EIO65" s="7" t="s">
        <v>26</v>
      </c>
      <c r="EIP65" s="7" t="s">
        <v>26</v>
      </c>
      <c r="EIQ65" s="7" t="s">
        <v>26</v>
      </c>
      <c r="EIR65" s="7" t="s">
        <v>26</v>
      </c>
      <c r="EIS65" s="7" t="s">
        <v>26</v>
      </c>
      <c r="EIT65" s="7" t="s">
        <v>26</v>
      </c>
      <c r="EIU65" s="7" t="s">
        <v>26</v>
      </c>
      <c r="EIV65" s="7" t="s">
        <v>26</v>
      </c>
      <c r="EIW65" s="7" t="s">
        <v>26</v>
      </c>
      <c r="EIX65" s="7" t="s">
        <v>26</v>
      </c>
      <c r="EIY65" s="7" t="s">
        <v>26</v>
      </c>
      <c r="EIZ65" s="7" t="s">
        <v>26</v>
      </c>
      <c r="EJA65" s="7" t="s">
        <v>26</v>
      </c>
      <c r="EJB65" s="7" t="s">
        <v>26</v>
      </c>
      <c r="EJC65" s="7" t="s">
        <v>26</v>
      </c>
      <c r="EJD65" s="7" t="s">
        <v>26</v>
      </c>
      <c r="EJE65" s="7" t="s">
        <v>26</v>
      </c>
      <c r="EJF65" s="7" t="s">
        <v>26</v>
      </c>
      <c r="EJG65" s="7" t="s">
        <v>26</v>
      </c>
      <c r="EJH65" s="7" t="s">
        <v>26</v>
      </c>
      <c r="EJI65" s="7" t="s">
        <v>26</v>
      </c>
      <c r="EJJ65" s="7" t="s">
        <v>26</v>
      </c>
      <c r="EJK65" s="7" t="s">
        <v>26</v>
      </c>
      <c r="EJL65" s="7" t="s">
        <v>26</v>
      </c>
      <c r="EJM65" s="7" t="s">
        <v>26</v>
      </c>
      <c r="EJN65" s="7" t="s">
        <v>26</v>
      </c>
      <c r="EJO65" s="7" t="s">
        <v>26</v>
      </c>
      <c r="EJP65" s="7" t="s">
        <v>26</v>
      </c>
      <c r="EJQ65" s="7" t="s">
        <v>26</v>
      </c>
      <c r="EJR65" s="7" t="s">
        <v>26</v>
      </c>
      <c r="EJS65" s="7" t="s">
        <v>26</v>
      </c>
      <c r="EJT65" s="7" t="s">
        <v>26</v>
      </c>
      <c r="EJU65" s="7" t="s">
        <v>26</v>
      </c>
      <c r="EJV65" s="7" t="s">
        <v>26</v>
      </c>
      <c r="EJW65" s="7" t="s">
        <v>26</v>
      </c>
      <c r="EJX65" s="7" t="s">
        <v>26</v>
      </c>
      <c r="EJY65" s="7" t="s">
        <v>26</v>
      </c>
      <c r="EJZ65" s="7" t="s">
        <v>26</v>
      </c>
      <c r="EKA65" s="7" t="s">
        <v>26</v>
      </c>
      <c r="EKB65" s="7" t="s">
        <v>26</v>
      </c>
      <c r="EKC65" s="7" t="s">
        <v>26</v>
      </c>
      <c r="EKD65" s="7" t="s">
        <v>26</v>
      </c>
      <c r="EKE65" s="7" t="s">
        <v>26</v>
      </c>
      <c r="EKF65" s="7" t="s">
        <v>26</v>
      </c>
      <c r="EKG65" s="7" t="s">
        <v>26</v>
      </c>
      <c r="EKH65" s="7" t="s">
        <v>26</v>
      </c>
      <c r="EKI65" s="7" t="s">
        <v>26</v>
      </c>
      <c r="EKJ65" s="7" t="s">
        <v>26</v>
      </c>
      <c r="EKK65" s="7" t="s">
        <v>26</v>
      </c>
      <c r="EKL65" s="7" t="s">
        <v>26</v>
      </c>
      <c r="EKM65" s="7" t="s">
        <v>26</v>
      </c>
      <c r="EKN65" s="7" t="s">
        <v>26</v>
      </c>
      <c r="EKO65" s="7" t="s">
        <v>26</v>
      </c>
      <c r="EKP65" s="7" t="s">
        <v>26</v>
      </c>
      <c r="EKQ65" s="7" t="s">
        <v>26</v>
      </c>
      <c r="EKR65" s="7" t="s">
        <v>26</v>
      </c>
      <c r="EKS65" s="7" t="s">
        <v>26</v>
      </c>
      <c r="EKT65" s="7" t="s">
        <v>26</v>
      </c>
      <c r="EKU65" s="7" t="s">
        <v>26</v>
      </c>
      <c r="EKV65" s="7" t="s">
        <v>26</v>
      </c>
      <c r="EKW65" s="7" t="s">
        <v>26</v>
      </c>
      <c r="EKX65" s="7" t="s">
        <v>26</v>
      </c>
      <c r="EKY65" s="7" t="s">
        <v>26</v>
      </c>
      <c r="EKZ65" s="7" t="s">
        <v>26</v>
      </c>
      <c r="ELA65" s="7" t="s">
        <v>26</v>
      </c>
      <c r="ELB65" s="7" t="s">
        <v>26</v>
      </c>
      <c r="ELC65" s="7" t="s">
        <v>26</v>
      </c>
      <c r="ELD65" s="7" t="s">
        <v>26</v>
      </c>
      <c r="ELE65" s="7" t="s">
        <v>26</v>
      </c>
      <c r="ELF65" s="7" t="s">
        <v>26</v>
      </c>
      <c r="ELG65" s="7" t="s">
        <v>26</v>
      </c>
      <c r="ELH65" s="7" t="s">
        <v>26</v>
      </c>
      <c r="ELI65" s="7" t="s">
        <v>26</v>
      </c>
      <c r="ELJ65" s="7" t="s">
        <v>26</v>
      </c>
      <c r="ELK65" s="7" t="s">
        <v>26</v>
      </c>
      <c r="ELL65" s="7" t="s">
        <v>26</v>
      </c>
      <c r="ELM65" s="7" t="s">
        <v>26</v>
      </c>
      <c r="ELN65" s="7" t="s">
        <v>26</v>
      </c>
      <c r="ELO65" s="7" t="s">
        <v>26</v>
      </c>
      <c r="ELP65" s="7" t="s">
        <v>26</v>
      </c>
      <c r="ELQ65" s="7" t="s">
        <v>26</v>
      </c>
      <c r="ELR65" s="7" t="s">
        <v>26</v>
      </c>
      <c r="ELS65" s="7" t="s">
        <v>26</v>
      </c>
      <c r="ELT65" s="7" t="s">
        <v>26</v>
      </c>
      <c r="ELU65" s="7" t="s">
        <v>26</v>
      </c>
      <c r="ELV65" s="7" t="s">
        <v>26</v>
      </c>
      <c r="ELW65" s="7" t="s">
        <v>26</v>
      </c>
      <c r="ELX65" s="7" t="s">
        <v>26</v>
      </c>
      <c r="ELY65" s="7" t="s">
        <v>26</v>
      </c>
      <c r="ELZ65" s="7" t="s">
        <v>26</v>
      </c>
      <c r="EMA65" s="7" t="s">
        <v>26</v>
      </c>
      <c r="EMB65" s="7" t="s">
        <v>26</v>
      </c>
      <c r="EMC65" s="7" t="s">
        <v>26</v>
      </c>
      <c r="EMD65" s="7" t="s">
        <v>26</v>
      </c>
      <c r="EME65" s="7" t="s">
        <v>26</v>
      </c>
      <c r="EMF65" s="7" t="s">
        <v>26</v>
      </c>
      <c r="EMG65" s="7" t="s">
        <v>26</v>
      </c>
      <c r="EMH65" s="7" t="s">
        <v>26</v>
      </c>
      <c r="EMI65" s="7" t="s">
        <v>26</v>
      </c>
      <c r="EMJ65" s="7" t="s">
        <v>26</v>
      </c>
      <c r="EMK65" s="7" t="s">
        <v>26</v>
      </c>
      <c r="EML65" s="7" t="s">
        <v>26</v>
      </c>
      <c r="EMM65" s="7" t="s">
        <v>26</v>
      </c>
      <c r="EMN65" s="7" t="s">
        <v>26</v>
      </c>
      <c r="EMO65" s="7" t="s">
        <v>26</v>
      </c>
      <c r="EMP65" s="7" t="s">
        <v>26</v>
      </c>
      <c r="EMQ65" s="7" t="s">
        <v>26</v>
      </c>
      <c r="EMR65" s="7" t="s">
        <v>26</v>
      </c>
      <c r="EMS65" s="7" t="s">
        <v>26</v>
      </c>
      <c r="EMT65" s="7" t="s">
        <v>26</v>
      </c>
      <c r="EMU65" s="7" t="s">
        <v>26</v>
      </c>
      <c r="EMV65" s="7" t="s">
        <v>26</v>
      </c>
      <c r="EMW65" s="7" t="s">
        <v>26</v>
      </c>
      <c r="EMX65" s="7" t="s">
        <v>26</v>
      </c>
      <c r="EMY65" s="7" t="s">
        <v>26</v>
      </c>
      <c r="EMZ65" s="7" t="s">
        <v>26</v>
      </c>
      <c r="ENA65" s="7" t="s">
        <v>26</v>
      </c>
      <c r="ENB65" s="7" t="s">
        <v>26</v>
      </c>
      <c r="ENC65" s="7" t="s">
        <v>26</v>
      </c>
      <c r="END65" s="7" t="s">
        <v>26</v>
      </c>
      <c r="ENE65" s="7" t="s">
        <v>26</v>
      </c>
      <c r="ENF65" s="7" t="s">
        <v>26</v>
      </c>
      <c r="ENG65" s="7" t="s">
        <v>26</v>
      </c>
      <c r="ENH65" s="7" t="s">
        <v>26</v>
      </c>
      <c r="ENI65" s="7" t="s">
        <v>26</v>
      </c>
      <c r="ENJ65" s="7" t="s">
        <v>26</v>
      </c>
      <c r="ENK65" s="7" t="s">
        <v>26</v>
      </c>
      <c r="ENL65" s="7" t="s">
        <v>26</v>
      </c>
      <c r="ENM65" s="7" t="s">
        <v>26</v>
      </c>
      <c r="ENN65" s="7" t="s">
        <v>26</v>
      </c>
      <c r="ENO65" s="7" t="s">
        <v>26</v>
      </c>
      <c r="ENP65" s="7" t="s">
        <v>26</v>
      </c>
      <c r="ENQ65" s="7" t="s">
        <v>26</v>
      </c>
      <c r="ENR65" s="7" t="s">
        <v>26</v>
      </c>
      <c r="ENS65" s="7" t="s">
        <v>26</v>
      </c>
      <c r="ENT65" s="7" t="s">
        <v>26</v>
      </c>
      <c r="ENU65" s="7" t="s">
        <v>26</v>
      </c>
      <c r="ENV65" s="7" t="s">
        <v>26</v>
      </c>
      <c r="ENW65" s="7" t="s">
        <v>26</v>
      </c>
      <c r="ENX65" s="7" t="s">
        <v>26</v>
      </c>
      <c r="ENY65" s="7" t="s">
        <v>26</v>
      </c>
      <c r="ENZ65" s="7" t="s">
        <v>26</v>
      </c>
      <c r="EOA65" s="7" t="s">
        <v>26</v>
      </c>
      <c r="EOB65" s="7" t="s">
        <v>26</v>
      </c>
      <c r="EOC65" s="7" t="s">
        <v>26</v>
      </c>
      <c r="EOD65" s="7" t="s">
        <v>26</v>
      </c>
      <c r="EOE65" s="7" t="s">
        <v>26</v>
      </c>
      <c r="EOF65" s="7" t="s">
        <v>26</v>
      </c>
      <c r="EOG65" s="7" t="s">
        <v>26</v>
      </c>
      <c r="EOH65" s="7" t="s">
        <v>26</v>
      </c>
      <c r="EOI65" s="7" t="s">
        <v>26</v>
      </c>
      <c r="EOJ65" s="7" t="s">
        <v>26</v>
      </c>
      <c r="EOK65" s="7" t="s">
        <v>26</v>
      </c>
      <c r="EOL65" s="7" t="s">
        <v>26</v>
      </c>
      <c r="EOM65" s="7" t="s">
        <v>26</v>
      </c>
      <c r="EON65" s="7" t="s">
        <v>26</v>
      </c>
      <c r="EOO65" s="7" t="s">
        <v>26</v>
      </c>
      <c r="EOP65" s="7" t="s">
        <v>26</v>
      </c>
      <c r="EOQ65" s="7" t="s">
        <v>26</v>
      </c>
      <c r="EOR65" s="7" t="s">
        <v>26</v>
      </c>
      <c r="EOS65" s="7" t="s">
        <v>26</v>
      </c>
      <c r="EOT65" s="7" t="s">
        <v>26</v>
      </c>
      <c r="EOU65" s="7" t="s">
        <v>26</v>
      </c>
      <c r="EOV65" s="7" t="s">
        <v>26</v>
      </c>
      <c r="EOW65" s="7" t="s">
        <v>26</v>
      </c>
      <c r="EOX65" s="7" t="s">
        <v>26</v>
      </c>
      <c r="EOY65" s="7" t="s">
        <v>26</v>
      </c>
      <c r="EOZ65" s="7" t="s">
        <v>26</v>
      </c>
      <c r="EPA65" s="7" t="s">
        <v>26</v>
      </c>
      <c r="EPB65" s="7" t="s">
        <v>26</v>
      </c>
      <c r="EPC65" s="7" t="s">
        <v>26</v>
      </c>
      <c r="EPD65" s="7" t="s">
        <v>26</v>
      </c>
      <c r="EPE65" s="7" t="s">
        <v>26</v>
      </c>
      <c r="EPF65" s="7" t="s">
        <v>26</v>
      </c>
      <c r="EPG65" s="7" t="s">
        <v>26</v>
      </c>
      <c r="EPH65" s="7" t="s">
        <v>26</v>
      </c>
      <c r="EPI65" s="7" t="s">
        <v>26</v>
      </c>
      <c r="EPJ65" s="7" t="s">
        <v>26</v>
      </c>
      <c r="EPK65" s="7" t="s">
        <v>26</v>
      </c>
      <c r="EPL65" s="7" t="s">
        <v>26</v>
      </c>
      <c r="EPM65" s="7" t="s">
        <v>26</v>
      </c>
      <c r="EPN65" s="7" t="s">
        <v>26</v>
      </c>
      <c r="EPO65" s="7" t="s">
        <v>26</v>
      </c>
      <c r="EPP65" s="7" t="s">
        <v>26</v>
      </c>
      <c r="EPQ65" s="7" t="s">
        <v>26</v>
      </c>
      <c r="EPR65" s="7" t="s">
        <v>26</v>
      </c>
      <c r="EPS65" s="7" t="s">
        <v>26</v>
      </c>
      <c r="EPT65" s="7" t="s">
        <v>26</v>
      </c>
      <c r="EPU65" s="7" t="s">
        <v>26</v>
      </c>
      <c r="EPV65" s="7" t="s">
        <v>26</v>
      </c>
      <c r="EPW65" s="7" t="s">
        <v>26</v>
      </c>
      <c r="EPX65" s="7" t="s">
        <v>26</v>
      </c>
      <c r="EPY65" s="7" t="s">
        <v>26</v>
      </c>
      <c r="EPZ65" s="7" t="s">
        <v>26</v>
      </c>
      <c r="EQA65" s="7" t="s">
        <v>26</v>
      </c>
      <c r="EQB65" s="7" t="s">
        <v>26</v>
      </c>
      <c r="EQC65" s="7" t="s">
        <v>26</v>
      </c>
      <c r="EQD65" s="7" t="s">
        <v>26</v>
      </c>
      <c r="EQE65" s="7" t="s">
        <v>26</v>
      </c>
      <c r="EQF65" s="7" t="s">
        <v>26</v>
      </c>
      <c r="EQG65" s="7" t="s">
        <v>26</v>
      </c>
      <c r="EQH65" s="7" t="s">
        <v>26</v>
      </c>
      <c r="EQI65" s="7" t="s">
        <v>26</v>
      </c>
      <c r="EQJ65" s="7" t="s">
        <v>26</v>
      </c>
      <c r="EQK65" s="7" t="s">
        <v>26</v>
      </c>
      <c r="EQL65" s="7" t="s">
        <v>26</v>
      </c>
      <c r="EQM65" s="7" t="s">
        <v>26</v>
      </c>
      <c r="EQN65" s="7" t="s">
        <v>26</v>
      </c>
      <c r="EQO65" s="7" t="s">
        <v>26</v>
      </c>
      <c r="EQP65" s="7" t="s">
        <v>26</v>
      </c>
      <c r="EQQ65" s="7" t="s">
        <v>26</v>
      </c>
      <c r="EQR65" s="7" t="s">
        <v>26</v>
      </c>
      <c r="EQS65" s="7" t="s">
        <v>26</v>
      </c>
      <c r="EQT65" s="7" t="s">
        <v>26</v>
      </c>
      <c r="EQU65" s="7" t="s">
        <v>26</v>
      </c>
      <c r="EQV65" s="7" t="s">
        <v>26</v>
      </c>
      <c r="EQW65" s="7" t="s">
        <v>26</v>
      </c>
      <c r="EQX65" s="7" t="s">
        <v>26</v>
      </c>
      <c r="EQY65" s="7" t="s">
        <v>26</v>
      </c>
      <c r="EQZ65" s="7" t="s">
        <v>26</v>
      </c>
      <c r="ERA65" s="7" t="s">
        <v>26</v>
      </c>
      <c r="ERB65" s="7" t="s">
        <v>26</v>
      </c>
      <c r="ERC65" s="7" t="s">
        <v>26</v>
      </c>
      <c r="ERD65" s="7" t="s">
        <v>26</v>
      </c>
      <c r="ERE65" s="7" t="s">
        <v>26</v>
      </c>
      <c r="ERF65" s="7" t="s">
        <v>26</v>
      </c>
      <c r="ERG65" s="7" t="s">
        <v>26</v>
      </c>
      <c r="ERH65" s="7" t="s">
        <v>26</v>
      </c>
      <c r="ERI65" s="7" t="s">
        <v>26</v>
      </c>
      <c r="ERJ65" s="7" t="s">
        <v>26</v>
      </c>
      <c r="ERK65" s="7" t="s">
        <v>26</v>
      </c>
      <c r="ERL65" s="7" t="s">
        <v>26</v>
      </c>
      <c r="ERM65" s="7" t="s">
        <v>26</v>
      </c>
      <c r="ERN65" s="7" t="s">
        <v>26</v>
      </c>
      <c r="ERO65" s="7" t="s">
        <v>26</v>
      </c>
      <c r="ERP65" s="7" t="s">
        <v>26</v>
      </c>
      <c r="ERQ65" s="7" t="s">
        <v>26</v>
      </c>
      <c r="ERR65" s="7" t="s">
        <v>26</v>
      </c>
      <c r="ERS65" s="7" t="s">
        <v>26</v>
      </c>
      <c r="ERT65" s="7" t="s">
        <v>26</v>
      </c>
      <c r="ERU65" s="7" t="s">
        <v>26</v>
      </c>
      <c r="ERV65" s="7" t="s">
        <v>26</v>
      </c>
      <c r="ERW65" s="7" t="s">
        <v>26</v>
      </c>
      <c r="ERX65" s="7" t="s">
        <v>26</v>
      </c>
      <c r="ERY65" s="7" t="s">
        <v>26</v>
      </c>
      <c r="ERZ65" s="7" t="s">
        <v>26</v>
      </c>
      <c r="ESA65" s="7" t="s">
        <v>26</v>
      </c>
      <c r="ESB65" s="7" t="s">
        <v>26</v>
      </c>
      <c r="ESC65" s="7" t="s">
        <v>26</v>
      </c>
      <c r="ESD65" s="7" t="s">
        <v>26</v>
      </c>
      <c r="ESE65" s="7" t="s">
        <v>26</v>
      </c>
      <c r="ESF65" s="7" t="s">
        <v>26</v>
      </c>
      <c r="ESG65" s="7" t="s">
        <v>26</v>
      </c>
      <c r="ESH65" s="7" t="s">
        <v>26</v>
      </c>
      <c r="ESI65" s="7" t="s">
        <v>26</v>
      </c>
      <c r="ESJ65" s="7" t="s">
        <v>26</v>
      </c>
      <c r="ESK65" s="7" t="s">
        <v>26</v>
      </c>
      <c r="ESL65" s="7" t="s">
        <v>26</v>
      </c>
      <c r="ESM65" s="7" t="s">
        <v>26</v>
      </c>
      <c r="ESN65" s="7" t="s">
        <v>26</v>
      </c>
      <c r="ESO65" s="7" t="s">
        <v>26</v>
      </c>
      <c r="ESP65" s="7" t="s">
        <v>26</v>
      </c>
      <c r="ESQ65" s="7" t="s">
        <v>26</v>
      </c>
      <c r="ESR65" s="7" t="s">
        <v>26</v>
      </c>
      <c r="ESS65" s="7" t="s">
        <v>26</v>
      </c>
      <c r="EST65" s="7" t="s">
        <v>26</v>
      </c>
      <c r="ESU65" s="7" t="s">
        <v>26</v>
      </c>
      <c r="ESV65" s="7" t="s">
        <v>26</v>
      </c>
      <c r="ESW65" s="7" t="s">
        <v>26</v>
      </c>
      <c r="ESX65" s="7" t="s">
        <v>26</v>
      </c>
      <c r="ESY65" s="7" t="s">
        <v>26</v>
      </c>
      <c r="ESZ65" s="7" t="s">
        <v>26</v>
      </c>
      <c r="ETA65" s="7" t="s">
        <v>26</v>
      </c>
      <c r="ETB65" s="7" t="s">
        <v>26</v>
      </c>
      <c r="ETC65" s="7" t="s">
        <v>26</v>
      </c>
      <c r="ETD65" s="7" t="s">
        <v>26</v>
      </c>
      <c r="ETE65" s="7" t="s">
        <v>26</v>
      </c>
      <c r="ETF65" s="7" t="s">
        <v>26</v>
      </c>
      <c r="ETG65" s="7" t="s">
        <v>26</v>
      </c>
      <c r="ETH65" s="7" t="s">
        <v>26</v>
      </c>
      <c r="ETI65" s="7" t="s">
        <v>26</v>
      </c>
      <c r="ETJ65" s="7" t="s">
        <v>26</v>
      </c>
      <c r="ETK65" s="7" t="s">
        <v>26</v>
      </c>
      <c r="ETL65" s="7" t="s">
        <v>26</v>
      </c>
      <c r="ETM65" s="7" t="s">
        <v>26</v>
      </c>
      <c r="ETN65" s="7" t="s">
        <v>26</v>
      </c>
      <c r="ETO65" s="7" t="s">
        <v>26</v>
      </c>
      <c r="ETP65" s="7" t="s">
        <v>26</v>
      </c>
      <c r="ETQ65" s="7" t="s">
        <v>26</v>
      </c>
      <c r="ETR65" s="7" t="s">
        <v>26</v>
      </c>
      <c r="ETS65" s="7" t="s">
        <v>26</v>
      </c>
      <c r="ETT65" s="7" t="s">
        <v>26</v>
      </c>
      <c r="ETU65" s="7" t="s">
        <v>26</v>
      </c>
      <c r="ETV65" s="7" t="s">
        <v>26</v>
      </c>
      <c r="ETW65" s="7" t="s">
        <v>26</v>
      </c>
      <c r="ETX65" s="7" t="s">
        <v>26</v>
      </c>
      <c r="ETY65" s="7" t="s">
        <v>26</v>
      </c>
      <c r="ETZ65" s="7" t="s">
        <v>26</v>
      </c>
      <c r="EUA65" s="7" t="s">
        <v>26</v>
      </c>
      <c r="EUB65" s="7" t="s">
        <v>26</v>
      </c>
      <c r="EUC65" s="7" t="s">
        <v>26</v>
      </c>
      <c r="EUD65" s="7" t="s">
        <v>26</v>
      </c>
      <c r="EUE65" s="7" t="s">
        <v>26</v>
      </c>
      <c r="EUF65" s="7" t="s">
        <v>26</v>
      </c>
      <c r="EUG65" s="7" t="s">
        <v>26</v>
      </c>
      <c r="EUH65" s="7" t="s">
        <v>26</v>
      </c>
      <c r="EUI65" s="7" t="s">
        <v>26</v>
      </c>
      <c r="EUJ65" s="7" t="s">
        <v>26</v>
      </c>
      <c r="EUK65" s="7" t="s">
        <v>26</v>
      </c>
      <c r="EUL65" s="7" t="s">
        <v>26</v>
      </c>
      <c r="EUM65" s="7" t="s">
        <v>26</v>
      </c>
      <c r="EUN65" s="7" t="s">
        <v>26</v>
      </c>
      <c r="EUO65" s="7" t="s">
        <v>26</v>
      </c>
      <c r="EUP65" s="7" t="s">
        <v>26</v>
      </c>
      <c r="EUQ65" s="7" t="s">
        <v>26</v>
      </c>
      <c r="EUR65" s="7" t="s">
        <v>26</v>
      </c>
      <c r="EUS65" s="7" t="s">
        <v>26</v>
      </c>
      <c r="EUT65" s="7" t="s">
        <v>26</v>
      </c>
      <c r="EUU65" s="7" t="s">
        <v>26</v>
      </c>
      <c r="EUV65" s="7" t="s">
        <v>26</v>
      </c>
      <c r="EUW65" s="7" t="s">
        <v>26</v>
      </c>
      <c r="EUX65" s="7" t="s">
        <v>26</v>
      </c>
      <c r="EUY65" s="7" t="s">
        <v>26</v>
      </c>
      <c r="EUZ65" s="7" t="s">
        <v>26</v>
      </c>
      <c r="EVA65" s="7" t="s">
        <v>26</v>
      </c>
      <c r="EVB65" s="7" t="s">
        <v>26</v>
      </c>
      <c r="EVC65" s="7" t="s">
        <v>26</v>
      </c>
      <c r="EVD65" s="7" t="s">
        <v>26</v>
      </c>
      <c r="EVE65" s="7" t="s">
        <v>26</v>
      </c>
      <c r="EVF65" s="7" t="s">
        <v>26</v>
      </c>
      <c r="EVG65" s="7" t="s">
        <v>26</v>
      </c>
      <c r="EVH65" s="7" t="s">
        <v>26</v>
      </c>
      <c r="EVI65" s="7" t="s">
        <v>26</v>
      </c>
      <c r="EVJ65" s="7" t="s">
        <v>26</v>
      </c>
      <c r="EVK65" s="7" t="s">
        <v>26</v>
      </c>
      <c r="EVL65" s="7" t="s">
        <v>26</v>
      </c>
      <c r="EVM65" s="7" t="s">
        <v>26</v>
      </c>
      <c r="EVN65" s="7" t="s">
        <v>26</v>
      </c>
      <c r="EVO65" s="7" t="s">
        <v>26</v>
      </c>
      <c r="EVP65" s="7" t="s">
        <v>26</v>
      </c>
      <c r="EVQ65" s="7" t="s">
        <v>26</v>
      </c>
      <c r="EVR65" s="7" t="s">
        <v>26</v>
      </c>
      <c r="EVS65" s="7" t="s">
        <v>26</v>
      </c>
      <c r="EVT65" s="7" t="s">
        <v>26</v>
      </c>
      <c r="EVU65" s="7" t="s">
        <v>26</v>
      </c>
      <c r="EVV65" s="7" t="s">
        <v>26</v>
      </c>
      <c r="EVW65" s="7" t="s">
        <v>26</v>
      </c>
      <c r="EVX65" s="7" t="s">
        <v>26</v>
      </c>
      <c r="EVY65" s="7" t="s">
        <v>26</v>
      </c>
      <c r="EVZ65" s="7" t="s">
        <v>26</v>
      </c>
      <c r="EWA65" s="7" t="s">
        <v>26</v>
      </c>
      <c r="EWB65" s="7" t="s">
        <v>26</v>
      </c>
      <c r="EWC65" s="7" t="s">
        <v>26</v>
      </c>
      <c r="EWD65" s="7" t="s">
        <v>26</v>
      </c>
      <c r="EWE65" s="7" t="s">
        <v>26</v>
      </c>
      <c r="EWF65" s="7" t="s">
        <v>26</v>
      </c>
      <c r="EWG65" s="7" t="s">
        <v>26</v>
      </c>
      <c r="EWH65" s="7" t="s">
        <v>26</v>
      </c>
      <c r="EWI65" s="7" t="s">
        <v>26</v>
      </c>
      <c r="EWJ65" s="7" t="s">
        <v>26</v>
      </c>
      <c r="EWK65" s="7" t="s">
        <v>26</v>
      </c>
      <c r="EWL65" s="7" t="s">
        <v>26</v>
      </c>
      <c r="EWM65" s="7" t="s">
        <v>26</v>
      </c>
      <c r="EWN65" s="7" t="s">
        <v>26</v>
      </c>
      <c r="EWO65" s="7" t="s">
        <v>26</v>
      </c>
      <c r="EWP65" s="7" t="s">
        <v>26</v>
      </c>
      <c r="EWQ65" s="7" t="s">
        <v>26</v>
      </c>
      <c r="EWR65" s="7" t="s">
        <v>26</v>
      </c>
      <c r="EWS65" s="7" t="s">
        <v>26</v>
      </c>
      <c r="EWT65" s="7" t="s">
        <v>26</v>
      </c>
      <c r="EWU65" s="7" t="s">
        <v>26</v>
      </c>
      <c r="EWV65" s="7" t="s">
        <v>26</v>
      </c>
      <c r="EWW65" s="7" t="s">
        <v>26</v>
      </c>
      <c r="EWX65" s="7" t="s">
        <v>26</v>
      </c>
      <c r="EWY65" s="7" t="s">
        <v>26</v>
      </c>
      <c r="EWZ65" s="7" t="s">
        <v>26</v>
      </c>
      <c r="EXA65" s="7" t="s">
        <v>26</v>
      </c>
      <c r="EXB65" s="7" t="s">
        <v>26</v>
      </c>
      <c r="EXC65" s="7" t="s">
        <v>26</v>
      </c>
      <c r="EXD65" s="7" t="s">
        <v>26</v>
      </c>
      <c r="EXE65" s="7" t="s">
        <v>26</v>
      </c>
      <c r="EXF65" s="7" t="s">
        <v>26</v>
      </c>
      <c r="EXG65" s="7" t="s">
        <v>26</v>
      </c>
      <c r="EXH65" s="7" t="s">
        <v>26</v>
      </c>
      <c r="EXI65" s="7" t="s">
        <v>26</v>
      </c>
      <c r="EXJ65" s="7" t="s">
        <v>26</v>
      </c>
      <c r="EXK65" s="7" t="s">
        <v>26</v>
      </c>
      <c r="EXL65" s="7" t="s">
        <v>26</v>
      </c>
      <c r="EXM65" s="7" t="s">
        <v>26</v>
      </c>
      <c r="EXN65" s="7" t="s">
        <v>26</v>
      </c>
      <c r="EXO65" s="7" t="s">
        <v>26</v>
      </c>
      <c r="EXP65" s="7" t="s">
        <v>26</v>
      </c>
      <c r="EXQ65" s="7" t="s">
        <v>26</v>
      </c>
      <c r="EXR65" s="7" t="s">
        <v>26</v>
      </c>
      <c r="EXS65" s="7" t="s">
        <v>26</v>
      </c>
      <c r="EXT65" s="7" t="s">
        <v>26</v>
      </c>
      <c r="EXU65" s="7" t="s">
        <v>26</v>
      </c>
      <c r="EXV65" s="7" t="s">
        <v>26</v>
      </c>
      <c r="EXW65" s="7" t="s">
        <v>26</v>
      </c>
      <c r="EXX65" s="7" t="s">
        <v>26</v>
      </c>
      <c r="EXY65" s="7" t="s">
        <v>26</v>
      </c>
      <c r="EXZ65" s="7" t="s">
        <v>26</v>
      </c>
      <c r="EYA65" s="7" t="s">
        <v>26</v>
      </c>
      <c r="EYB65" s="7" t="s">
        <v>26</v>
      </c>
      <c r="EYC65" s="7" t="s">
        <v>26</v>
      </c>
      <c r="EYD65" s="7" t="s">
        <v>26</v>
      </c>
      <c r="EYE65" s="7" t="s">
        <v>26</v>
      </c>
      <c r="EYF65" s="7" t="s">
        <v>26</v>
      </c>
      <c r="EYG65" s="7" t="s">
        <v>26</v>
      </c>
      <c r="EYH65" s="7" t="s">
        <v>26</v>
      </c>
      <c r="EYI65" s="7" t="s">
        <v>26</v>
      </c>
      <c r="EYJ65" s="7" t="s">
        <v>26</v>
      </c>
      <c r="EYK65" s="7" t="s">
        <v>26</v>
      </c>
      <c r="EYL65" s="7" t="s">
        <v>26</v>
      </c>
      <c r="EYM65" s="7" t="s">
        <v>26</v>
      </c>
      <c r="EYN65" s="7" t="s">
        <v>26</v>
      </c>
      <c r="EYO65" s="7" t="s">
        <v>26</v>
      </c>
      <c r="EYP65" s="7" t="s">
        <v>26</v>
      </c>
      <c r="EYQ65" s="7" t="s">
        <v>26</v>
      </c>
      <c r="EYR65" s="7" t="s">
        <v>26</v>
      </c>
      <c r="EYS65" s="7" t="s">
        <v>26</v>
      </c>
      <c r="EYT65" s="7" t="s">
        <v>26</v>
      </c>
      <c r="EYU65" s="7" t="s">
        <v>26</v>
      </c>
      <c r="EYV65" s="7" t="s">
        <v>26</v>
      </c>
      <c r="EYW65" s="7" t="s">
        <v>26</v>
      </c>
      <c r="EYX65" s="7" t="s">
        <v>26</v>
      </c>
      <c r="EYY65" s="7" t="s">
        <v>26</v>
      </c>
      <c r="EYZ65" s="7" t="s">
        <v>26</v>
      </c>
      <c r="EZA65" s="7" t="s">
        <v>26</v>
      </c>
      <c r="EZB65" s="7" t="s">
        <v>26</v>
      </c>
      <c r="EZC65" s="7" t="s">
        <v>26</v>
      </c>
      <c r="EZD65" s="7" t="s">
        <v>26</v>
      </c>
      <c r="EZE65" s="7" t="s">
        <v>26</v>
      </c>
      <c r="EZF65" s="7" t="s">
        <v>26</v>
      </c>
      <c r="EZG65" s="7" t="s">
        <v>26</v>
      </c>
      <c r="EZH65" s="7" t="s">
        <v>26</v>
      </c>
      <c r="EZI65" s="7" t="s">
        <v>26</v>
      </c>
      <c r="EZJ65" s="7" t="s">
        <v>26</v>
      </c>
      <c r="EZK65" s="7" t="s">
        <v>26</v>
      </c>
      <c r="EZL65" s="7" t="s">
        <v>26</v>
      </c>
      <c r="EZM65" s="7" t="s">
        <v>26</v>
      </c>
      <c r="EZN65" s="7" t="s">
        <v>26</v>
      </c>
      <c r="EZO65" s="7" t="s">
        <v>26</v>
      </c>
      <c r="EZP65" s="7" t="s">
        <v>26</v>
      </c>
      <c r="EZQ65" s="7" t="s">
        <v>26</v>
      </c>
      <c r="EZR65" s="7" t="s">
        <v>26</v>
      </c>
      <c r="EZS65" s="7" t="s">
        <v>26</v>
      </c>
      <c r="EZT65" s="7" t="s">
        <v>26</v>
      </c>
      <c r="EZU65" s="7" t="s">
        <v>26</v>
      </c>
      <c r="EZV65" s="7" t="s">
        <v>26</v>
      </c>
      <c r="EZW65" s="7" t="s">
        <v>26</v>
      </c>
      <c r="EZX65" s="7" t="s">
        <v>26</v>
      </c>
      <c r="EZY65" s="7" t="s">
        <v>26</v>
      </c>
      <c r="EZZ65" s="7" t="s">
        <v>26</v>
      </c>
      <c r="FAA65" s="7" t="s">
        <v>26</v>
      </c>
      <c r="FAB65" s="7" t="s">
        <v>26</v>
      </c>
      <c r="FAC65" s="7" t="s">
        <v>26</v>
      </c>
      <c r="FAD65" s="7" t="s">
        <v>26</v>
      </c>
      <c r="FAE65" s="7" t="s">
        <v>26</v>
      </c>
      <c r="FAF65" s="7" t="s">
        <v>26</v>
      </c>
      <c r="FAG65" s="7" t="s">
        <v>26</v>
      </c>
      <c r="FAH65" s="7" t="s">
        <v>26</v>
      </c>
      <c r="FAI65" s="7" t="s">
        <v>26</v>
      </c>
      <c r="FAJ65" s="7" t="s">
        <v>26</v>
      </c>
      <c r="FAK65" s="7" t="s">
        <v>26</v>
      </c>
      <c r="FAL65" s="7" t="s">
        <v>26</v>
      </c>
      <c r="FAM65" s="7" t="s">
        <v>26</v>
      </c>
      <c r="FAN65" s="7" t="s">
        <v>26</v>
      </c>
      <c r="FAO65" s="7" t="s">
        <v>26</v>
      </c>
      <c r="FAP65" s="7" t="s">
        <v>26</v>
      </c>
      <c r="FAQ65" s="7" t="s">
        <v>26</v>
      </c>
      <c r="FAR65" s="7" t="s">
        <v>26</v>
      </c>
      <c r="FAS65" s="7" t="s">
        <v>26</v>
      </c>
      <c r="FAT65" s="7" t="s">
        <v>26</v>
      </c>
      <c r="FAU65" s="7" t="s">
        <v>26</v>
      </c>
      <c r="FAV65" s="7" t="s">
        <v>26</v>
      </c>
      <c r="FAW65" s="7" t="s">
        <v>26</v>
      </c>
      <c r="FAX65" s="7" t="s">
        <v>26</v>
      </c>
      <c r="FAY65" s="7" t="s">
        <v>26</v>
      </c>
      <c r="FAZ65" s="7" t="s">
        <v>26</v>
      </c>
      <c r="FBA65" s="7" t="s">
        <v>26</v>
      </c>
      <c r="FBB65" s="7" t="s">
        <v>26</v>
      </c>
      <c r="FBC65" s="7" t="s">
        <v>26</v>
      </c>
      <c r="FBD65" s="7" t="s">
        <v>26</v>
      </c>
      <c r="FBE65" s="7" t="s">
        <v>26</v>
      </c>
      <c r="FBF65" s="7" t="s">
        <v>26</v>
      </c>
      <c r="FBG65" s="7" t="s">
        <v>26</v>
      </c>
      <c r="FBH65" s="7" t="s">
        <v>26</v>
      </c>
      <c r="FBI65" s="7" t="s">
        <v>26</v>
      </c>
      <c r="FBJ65" s="7" t="s">
        <v>26</v>
      </c>
      <c r="FBK65" s="7" t="s">
        <v>26</v>
      </c>
      <c r="FBL65" s="7" t="s">
        <v>26</v>
      </c>
      <c r="FBM65" s="7" t="s">
        <v>26</v>
      </c>
      <c r="FBN65" s="7" t="s">
        <v>26</v>
      </c>
      <c r="FBO65" s="7" t="s">
        <v>26</v>
      </c>
      <c r="FBP65" s="7" t="s">
        <v>26</v>
      </c>
      <c r="FBQ65" s="7" t="s">
        <v>26</v>
      </c>
      <c r="FBR65" s="7" t="s">
        <v>26</v>
      </c>
      <c r="FBS65" s="7" t="s">
        <v>26</v>
      </c>
      <c r="FBT65" s="7" t="s">
        <v>26</v>
      </c>
      <c r="FBU65" s="7" t="s">
        <v>26</v>
      </c>
      <c r="FBV65" s="7" t="s">
        <v>26</v>
      </c>
      <c r="FBW65" s="7" t="s">
        <v>26</v>
      </c>
      <c r="FBX65" s="7" t="s">
        <v>26</v>
      </c>
      <c r="FBY65" s="7" t="s">
        <v>26</v>
      </c>
      <c r="FBZ65" s="7" t="s">
        <v>26</v>
      </c>
      <c r="FCA65" s="7" t="s">
        <v>26</v>
      </c>
      <c r="FCB65" s="7" t="s">
        <v>26</v>
      </c>
      <c r="FCC65" s="7" t="s">
        <v>26</v>
      </c>
      <c r="FCD65" s="7" t="s">
        <v>26</v>
      </c>
      <c r="FCE65" s="7" t="s">
        <v>26</v>
      </c>
      <c r="FCF65" s="7" t="s">
        <v>26</v>
      </c>
      <c r="FCG65" s="7" t="s">
        <v>26</v>
      </c>
      <c r="FCH65" s="7" t="s">
        <v>26</v>
      </c>
      <c r="FCI65" s="7" t="s">
        <v>26</v>
      </c>
      <c r="FCJ65" s="7" t="s">
        <v>26</v>
      </c>
      <c r="FCK65" s="7" t="s">
        <v>26</v>
      </c>
      <c r="FCL65" s="7" t="s">
        <v>26</v>
      </c>
      <c r="FCM65" s="7" t="s">
        <v>26</v>
      </c>
      <c r="FCN65" s="7" t="s">
        <v>26</v>
      </c>
      <c r="FCO65" s="7" t="s">
        <v>26</v>
      </c>
      <c r="FCP65" s="7" t="s">
        <v>26</v>
      </c>
      <c r="FCQ65" s="7" t="s">
        <v>26</v>
      </c>
      <c r="FCR65" s="7" t="s">
        <v>26</v>
      </c>
      <c r="FCS65" s="7" t="s">
        <v>26</v>
      </c>
      <c r="FCT65" s="7" t="s">
        <v>26</v>
      </c>
      <c r="FCU65" s="7" t="s">
        <v>26</v>
      </c>
      <c r="FCV65" s="7" t="s">
        <v>26</v>
      </c>
      <c r="FCW65" s="7" t="s">
        <v>26</v>
      </c>
      <c r="FCX65" s="7" t="s">
        <v>26</v>
      </c>
      <c r="FCY65" s="7" t="s">
        <v>26</v>
      </c>
      <c r="FCZ65" s="7" t="s">
        <v>26</v>
      </c>
      <c r="FDA65" s="7" t="s">
        <v>26</v>
      </c>
      <c r="FDB65" s="7" t="s">
        <v>26</v>
      </c>
      <c r="FDC65" s="7" t="s">
        <v>26</v>
      </c>
      <c r="FDD65" s="7" t="s">
        <v>26</v>
      </c>
      <c r="FDE65" s="7" t="s">
        <v>26</v>
      </c>
      <c r="FDF65" s="7" t="s">
        <v>26</v>
      </c>
      <c r="FDG65" s="7" t="s">
        <v>26</v>
      </c>
      <c r="FDH65" s="7" t="s">
        <v>26</v>
      </c>
      <c r="FDI65" s="7" t="s">
        <v>26</v>
      </c>
      <c r="FDJ65" s="7" t="s">
        <v>26</v>
      </c>
      <c r="FDK65" s="7" t="s">
        <v>26</v>
      </c>
      <c r="FDL65" s="7" t="s">
        <v>26</v>
      </c>
      <c r="FDM65" s="7" t="s">
        <v>26</v>
      </c>
      <c r="FDN65" s="7" t="s">
        <v>26</v>
      </c>
      <c r="FDO65" s="7" t="s">
        <v>26</v>
      </c>
      <c r="FDP65" s="7" t="s">
        <v>26</v>
      </c>
      <c r="FDQ65" s="7" t="s">
        <v>26</v>
      </c>
      <c r="FDR65" s="7" t="s">
        <v>26</v>
      </c>
      <c r="FDS65" s="7" t="s">
        <v>26</v>
      </c>
      <c r="FDT65" s="7" t="s">
        <v>26</v>
      </c>
      <c r="FDU65" s="7" t="s">
        <v>26</v>
      </c>
      <c r="FDV65" s="7" t="s">
        <v>26</v>
      </c>
      <c r="FDW65" s="7" t="s">
        <v>26</v>
      </c>
      <c r="FDX65" s="7" t="s">
        <v>26</v>
      </c>
      <c r="FDY65" s="7" t="s">
        <v>26</v>
      </c>
      <c r="FDZ65" s="7" t="s">
        <v>26</v>
      </c>
      <c r="FEA65" s="7" t="s">
        <v>26</v>
      </c>
      <c r="FEB65" s="7" t="s">
        <v>26</v>
      </c>
      <c r="FEC65" s="7" t="s">
        <v>26</v>
      </c>
      <c r="FED65" s="7" t="s">
        <v>26</v>
      </c>
      <c r="FEE65" s="7" t="s">
        <v>26</v>
      </c>
      <c r="FEF65" s="7" t="s">
        <v>26</v>
      </c>
      <c r="FEG65" s="7" t="s">
        <v>26</v>
      </c>
      <c r="FEH65" s="7" t="s">
        <v>26</v>
      </c>
      <c r="FEI65" s="7" t="s">
        <v>26</v>
      </c>
      <c r="FEJ65" s="7" t="s">
        <v>26</v>
      </c>
      <c r="FEK65" s="7" t="s">
        <v>26</v>
      </c>
      <c r="FEL65" s="7" t="s">
        <v>26</v>
      </c>
      <c r="FEM65" s="7" t="s">
        <v>26</v>
      </c>
      <c r="FEN65" s="7" t="s">
        <v>26</v>
      </c>
      <c r="FEO65" s="7" t="s">
        <v>26</v>
      </c>
      <c r="FEP65" s="7" t="s">
        <v>26</v>
      </c>
      <c r="FEQ65" s="7" t="s">
        <v>26</v>
      </c>
      <c r="FER65" s="7" t="s">
        <v>26</v>
      </c>
      <c r="FES65" s="7" t="s">
        <v>26</v>
      </c>
      <c r="FET65" s="7" t="s">
        <v>26</v>
      </c>
      <c r="FEU65" s="7" t="s">
        <v>26</v>
      </c>
      <c r="FEV65" s="7" t="s">
        <v>26</v>
      </c>
      <c r="FEW65" s="7" t="s">
        <v>26</v>
      </c>
      <c r="FEX65" s="7" t="s">
        <v>26</v>
      </c>
      <c r="FEY65" s="7" t="s">
        <v>26</v>
      </c>
      <c r="FEZ65" s="7" t="s">
        <v>26</v>
      </c>
      <c r="FFA65" s="7" t="s">
        <v>26</v>
      </c>
      <c r="FFB65" s="7" t="s">
        <v>26</v>
      </c>
      <c r="FFC65" s="7" t="s">
        <v>26</v>
      </c>
      <c r="FFD65" s="7" t="s">
        <v>26</v>
      </c>
      <c r="FFE65" s="7" t="s">
        <v>26</v>
      </c>
      <c r="FFF65" s="7" t="s">
        <v>26</v>
      </c>
      <c r="FFG65" s="7" t="s">
        <v>26</v>
      </c>
      <c r="FFH65" s="7" t="s">
        <v>26</v>
      </c>
      <c r="FFI65" s="7" t="s">
        <v>26</v>
      </c>
      <c r="FFJ65" s="7" t="s">
        <v>26</v>
      </c>
      <c r="FFK65" s="7" t="s">
        <v>26</v>
      </c>
      <c r="FFL65" s="7" t="s">
        <v>26</v>
      </c>
      <c r="FFM65" s="7" t="s">
        <v>26</v>
      </c>
      <c r="FFN65" s="7" t="s">
        <v>26</v>
      </c>
      <c r="FFO65" s="7" t="s">
        <v>26</v>
      </c>
      <c r="FFP65" s="7" t="s">
        <v>26</v>
      </c>
      <c r="FFQ65" s="7" t="s">
        <v>26</v>
      </c>
      <c r="FFR65" s="7" t="s">
        <v>26</v>
      </c>
      <c r="FFS65" s="7" t="s">
        <v>26</v>
      </c>
      <c r="FFT65" s="7" t="s">
        <v>26</v>
      </c>
      <c r="FFU65" s="7" t="s">
        <v>26</v>
      </c>
      <c r="FFV65" s="7" t="s">
        <v>26</v>
      </c>
      <c r="FFW65" s="7" t="s">
        <v>26</v>
      </c>
      <c r="FFX65" s="7" t="s">
        <v>26</v>
      </c>
      <c r="FFY65" s="7" t="s">
        <v>26</v>
      </c>
      <c r="FFZ65" s="7" t="s">
        <v>26</v>
      </c>
      <c r="FGA65" s="7" t="s">
        <v>26</v>
      </c>
      <c r="FGB65" s="7" t="s">
        <v>26</v>
      </c>
      <c r="FGC65" s="7" t="s">
        <v>26</v>
      </c>
      <c r="FGD65" s="7" t="s">
        <v>26</v>
      </c>
      <c r="FGE65" s="7" t="s">
        <v>26</v>
      </c>
      <c r="FGF65" s="7" t="s">
        <v>26</v>
      </c>
      <c r="FGG65" s="7" t="s">
        <v>26</v>
      </c>
      <c r="FGH65" s="7" t="s">
        <v>26</v>
      </c>
      <c r="FGI65" s="7" t="s">
        <v>26</v>
      </c>
      <c r="FGJ65" s="7" t="s">
        <v>26</v>
      </c>
      <c r="FGK65" s="7" t="s">
        <v>26</v>
      </c>
      <c r="FGL65" s="7" t="s">
        <v>26</v>
      </c>
      <c r="FGM65" s="7" t="s">
        <v>26</v>
      </c>
      <c r="FGN65" s="7" t="s">
        <v>26</v>
      </c>
      <c r="FGO65" s="7" t="s">
        <v>26</v>
      </c>
      <c r="FGP65" s="7" t="s">
        <v>26</v>
      </c>
      <c r="FGQ65" s="7" t="s">
        <v>26</v>
      </c>
      <c r="FGR65" s="7" t="s">
        <v>26</v>
      </c>
      <c r="FGS65" s="7" t="s">
        <v>26</v>
      </c>
      <c r="FGT65" s="7" t="s">
        <v>26</v>
      </c>
      <c r="FGU65" s="7" t="s">
        <v>26</v>
      </c>
      <c r="FGV65" s="7" t="s">
        <v>26</v>
      </c>
      <c r="FGW65" s="7" t="s">
        <v>26</v>
      </c>
      <c r="FGX65" s="7" t="s">
        <v>26</v>
      </c>
      <c r="FGY65" s="7" t="s">
        <v>26</v>
      </c>
      <c r="FGZ65" s="7" t="s">
        <v>26</v>
      </c>
      <c r="FHA65" s="7" t="s">
        <v>26</v>
      </c>
      <c r="FHB65" s="7" t="s">
        <v>26</v>
      </c>
      <c r="FHC65" s="7" t="s">
        <v>26</v>
      </c>
      <c r="FHD65" s="7" t="s">
        <v>26</v>
      </c>
      <c r="FHE65" s="7" t="s">
        <v>26</v>
      </c>
      <c r="FHF65" s="7" t="s">
        <v>26</v>
      </c>
      <c r="FHG65" s="7" t="s">
        <v>26</v>
      </c>
      <c r="FHH65" s="7" t="s">
        <v>26</v>
      </c>
      <c r="FHI65" s="7" t="s">
        <v>26</v>
      </c>
      <c r="FHJ65" s="7" t="s">
        <v>26</v>
      </c>
      <c r="FHK65" s="7" t="s">
        <v>26</v>
      </c>
      <c r="FHL65" s="7" t="s">
        <v>26</v>
      </c>
      <c r="FHM65" s="7" t="s">
        <v>26</v>
      </c>
      <c r="FHN65" s="7" t="s">
        <v>26</v>
      </c>
      <c r="FHO65" s="7" t="s">
        <v>26</v>
      </c>
      <c r="FHP65" s="7" t="s">
        <v>26</v>
      </c>
      <c r="FHQ65" s="7" t="s">
        <v>26</v>
      </c>
      <c r="FHR65" s="7" t="s">
        <v>26</v>
      </c>
      <c r="FHS65" s="7" t="s">
        <v>26</v>
      </c>
      <c r="FHT65" s="7" t="s">
        <v>26</v>
      </c>
      <c r="FHU65" s="7" t="s">
        <v>26</v>
      </c>
      <c r="FHV65" s="7" t="s">
        <v>26</v>
      </c>
      <c r="FHW65" s="7" t="s">
        <v>26</v>
      </c>
      <c r="FHX65" s="7" t="s">
        <v>26</v>
      </c>
      <c r="FHY65" s="7" t="s">
        <v>26</v>
      </c>
      <c r="FHZ65" s="7" t="s">
        <v>26</v>
      </c>
      <c r="FIA65" s="7" t="s">
        <v>26</v>
      </c>
      <c r="FIB65" s="7" t="s">
        <v>26</v>
      </c>
      <c r="FIC65" s="7" t="s">
        <v>26</v>
      </c>
      <c r="FID65" s="7" t="s">
        <v>26</v>
      </c>
      <c r="FIE65" s="7" t="s">
        <v>26</v>
      </c>
      <c r="FIF65" s="7" t="s">
        <v>26</v>
      </c>
      <c r="FIG65" s="7" t="s">
        <v>26</v>
      </c>
      <c r="FIH65" s="7" t="s">
        <v>26</v>
      </c>
      <c r="FII65" s="7" t="s">
        <v>26</v>
      </c>
      <c r="FIJ65" s="7" t="s">
        <v>26</v>
      </c>
      <c r="FIK65" s="7" t="s">
        <v>26</v>
      </c>
      <c r="FIL65" s="7" t="s">
        <v>26</v>
      </c>
      <c r="FIM65" s="7" t="s">
        <v>26</v>
      </c>
      <c r="FIN65" s="7" t="s">
        <v>26</v>
      </c>
      <c r="FIO65" s="7" t="s">
        <v>26</v>
      </c>
      <c r="FIP65" s="7" t="s">
        <v>26</v>
      </c>
      <c r="FIQ65" s="7" t="s">
        <v>26</v>
      </c>
      <c r="FIR65" s="7" t="s">
        <v>26</v>
      </c>
      <c r="FIS65" s="7" t="s">
        <v>26</v>
      </c>
      <c r="FIT65" s="7" t="s">
        <v>26</v>
      </c>
      <c r="FIU65" s="7" t="s">
        <v>26</v>
      </c>
      <c r="FIV65" s="7" t="s">
        <v>26</v>
      </c>
      <c r="FIW65" s="7" t="s">
        <v>26</v>
      </c>
      <c r="FIX65" s="7" t="s">
        <v>26</v>
      </c>
      <c r="FIY65" s="7" t="s">
        <v>26</v>
      </c>
      <c r="FIZ65" s="7" t="s">
        <v>26</v>
      </c>
      <c r="FJA65" s="7" t="s">
        <v>26</v>
      </c>
      <c r="FJB65" s="7" t="s">
        <v>26</v>
      </c>
      <c r="FJC65" s="7" t="s">
        <v>26</v>
      </c>
      <c r="FJD65" s="7" t="s">
        <v>26</v>
      </c>
      <c r="FJE65" s="7" t="s">
        <v>26</v>
      </c>
      <c r="FJF65" s="7" t="s">
        <v>26</v>
      </c>
      <c r="FJG65" s="7" t="s">
        <v>26</v>
      </c>
      <c r="FJH65" s="7" t="s">
        <v>26</v>
      </c>
      <c r="FJI65" s="7" t="s">
        <v>26</v>
      </c>
      <c r="FJJ65" s="7" t="s">
        <v>26</v>
      </c>
      <c r="FJK65" s="7" t="s">
        <v>26</v>
      </c>
      <c r="FJL65" s="7" t="s">
        <v>26</v>
      </c>
      <c r="FJM65" s="7" t="s">
        <v>26</v>
      </c>
      <c r="FJN65" s="7" t="s">
        <v>26</v>
      </c>
      <c r="FJO65" s="7" t="s">
        <v>26</v>
      </c>
      <c r="FJP65" s="7" t="s">
        <v>26</v>
      </c>
      <c r="FJQ65" s="7" t="s">
        <v>26</v>
      </c>
      <c r="FJR65" s="7" t="s">
        <v>26</v>
      </c>
      <c r="FJS65" s="7" t="s">
        <v>26</v>
      </c>
      <c r="FJT65" s="7" t="s">
        <v>26</v>
      </c>
      <c r="FJU65" s="7" t="s">
        <v>26</v>
      </c>
      <c r="FJV65" s="7" t="s">
        <v>26</v>
      </c>
      <c r="FJW65" s="7" t="s">
        <v>26</v>
      </c>
      <c r="FJX65" s="7" t="s">
        <v>26</v>
      </c>
      <c r="FJY65" s="7" t="s">
        <v>26</v>
      </c>
      <c r="FJZ65" s="7" t="s">
        <v>26</v>
      </c>
      <c r="FKA65" s="7" t="s">
        <v>26</v>
      </c>
      <c r="FKB65" s="7" t="s">
        <v>26</v>
      </c>
      <c r="FKC65" s="7" t="s">
        <v>26</v>
      </c>
      <c r="FKD65" s="7" t="s">
        <v>26</v>
      </c>
      <c r="FKE65" s="7" t="s">
        <v>26</v>
      </c>
      <c r="FKF65" s="7" t="s">
        <v>26</v>
      </c>
      <c r="FKG65" s="7" t="s">
        <v>26</v>
      </c>
      <c r="FKH65" s="7" t="s">
        <v>26</v>
      </c>
      <c r="FKI65" s="7" t="s">
        <v>26</v>
      </c>
      <c r="FKJ65" s="7" t="s">
        <v>26</v>
      </c>
      <c r="FKK65" s="7" t="s">
        <v>26</v>
      </c>
      <c r="FKL65" s="7" t="s">
        <v>26</v>
      </c>
      <c r="FKM65" s="7" t="s">
        <v>26</v>
      </c>
      <c r="FKN65" s="7" t="s">
        <v>26</v>
      </c>
      <c r="FKO65" s="7" t="s">
        <v>26</v>
      </c>
      <c r="FKP65" s="7" t="s">
        <v>26</v>
      </c>
      <c r="FKQ65" s="7" t="s">
        <v>26</v>
      </c>
      <c r="FKR65" s="7" t="s">
        <v>26</v>
      </c>
      <c r="FKS65" s="7" t="s">
        <v>26</v>
      </c>
      <c r="FKT65" s="7" t="s">
        <v>26</v>
      </c>
      <c r="FKU65" s="7" t="s">
        <v>26</v>
      </c>
      <c r="FKV65" s="7" t="s">
        <v>26</v>
      </c>
      <c r="FKW65" s="7" t="s">
        <v>26</v>
      </c>
      <c r="FKX65" s="7" t="s">
        <v>26</v>
      </c>
      <c r="FKY65" s="7" t="s">
        <v>26</v>
      </c>
      <c r="FKZ65" s="7" t="s">
        <v>26</v>
      </c>
      <c r="FLA65" s="7" t="s">
        <v>26</v>
      </c>
      <c r="FLB65" s="7" t="s">
        <v>26</v>
      </c>
      <c r="FLC65" s="7" t="s">
        <v>26</v>
      </c>
      <c r="FLD65" s="7" t="s">
        <v>26</v>
      </c>
      <c r="FLE65" s="7" t="s">
        <v>26</v>
      </c>
      <c r="FLF65" s="7" t="s">
        <v>26</v>
      </c>
      <c r="FLG65" s="7" t="s">
        <v>26</v>
      </c>
      <c r="FLH65" s="7" t="s">
        <v>26</v>
      </c>
      <c r="FLI65" s="7" t="s">
        <v>26</v>
      </c>
      <c r="FLJ65" s="7" t="s">
        <v>26</v>
      </c>
      <c r="FLK65" s="7" t="s">
        <v>26</v>
      </c>
      <c r="FLL65" s="7" t="s">
        <v>26</v>
      </c>
      <c r="FLM65" s="7" t="s">
        <v>26</v>
      </c>
      <c r="FLN65" s="7" t="s">
        <v>26</v>
      </c>
      <c r="FLO65" s="7" t="s">
        <v>26</v>
      </c>
      <c r="FLP65" s="7" t="s">
        <v>26</v>
      </c>
      <c r="FLQ65" s="7" t="s">
        <v>26</v>
      </c>
      <c r="FLR65" s="7" t="s">
        <v>26</v>
      </c>
      <c r="FLS65" s="7" t="s">
        <v>26</v>
      </c>
      <c r="FLT65" s="7" t="s">
        <v>26</v>
      </c>
      <c r="FLU65" s="7" t="s">
        <v>26</v>
      </c>
      <c r="FLV65" s="7" t="s">
        <v>26</v>
      </c>
      <c r="FLW65" s="7" t="s">
        <v>26</v>
      </c>
      <c r="FLX65" s="7" t="s">
        <v>26</v>
      </c>
      <c r="FLY65" s="7" t="s">
        <v>26</v>
      </c>
      <c r="FLZ65" s="7" t="s">
        <v>26</v>
      </c>
      <c r="FMA65" s="7" t="s">
        <v>26</v>
      </c>
      <c r="FMB65" s="7" t="s">
        <v>26</v>
      </c>
      <c r="FMC65" s="7" t="s">
        <v>26</v>
      </c>
      <c r="FMD65" s="7" t="s">
        <v>26</v>
      </c>
      <c r="FME65" s="7" t="s">
        <v>26</v>
      </c>
      <c r="FMF65" s="7" t="s">
        <v>26</v>
      </c>
      <c r="FMG65" s="7" t="s">
        <v>26</v>
      </c>
      <c r="FMH65" s="7" t="s">
        <v>26</v>
      </c>
      <c r="FMI65" s="7" t="s">
        <v>26</v>
      </c>
      <c r="FMJ65" s="7" t="s">
        <v>26</v>
      </c>
      <c r="FMK65" s="7" t="s">
        <v>26</v>
      </c>
      <c r="FML65" s="7" t="s">
        <v>26</v>
      </c>
      <c r="FMM65" s="7" t="s">
        <v>26</v>
      </c>
      <c r="FMN65" s="7" t="s">
        <v>26</v>
      </c>
      <c r="FMO65" s="7" t="s">
        <v>26</v>
      </c>
      <c r="FMP65" s="7" t="s">
        <v>26</v>
      </c>
      <c r="FMQ65" s="7" t="s">
        <v>26</v>
      </c>
      <c r="FMR65" s="7" t="s">
        <v>26</v>
      </c>
      <c r="FMS65" s="7" t="s">
        <v>26</v>
      </c>
      <c r="FMT65" s="7" t="s">
        <v>26</v>
      </c>
      <c r="FMU65" s="7" t="s">
        <v>26</v>
      </c>
      <c r="FMV65" s="7" t="s">
        <v>26</v>
      </c>
      <c r="FMW65" s="7" t="s">
        <v>26</v>
      </c>
      <c r="FMX65" s="7" t="s">
        <v>26</v>
      </c>
      <c r="FMY65" s="7" t="s">
        <v>26</v>
      </c>
      <c r="FMZ65" s="7" t="s">
        <v>26</v>
      </c>
      <c r="FNA65" s="7" t="s">
        <v>26</v>
      </c>
      <c r="FNB65" s="7" t="s">
        <v>26</v>
      </c>
      <c r="FNC65" s="7" t="s">
        <v>26</v>
      </c>
      <c r="FND65" s="7" t="s">
        <v>26</v>
      </c>
      <c r="FNE65" s="7" t="s">
        <v>26</v>
      </c>
      <c r="FNF65" s="7" t="s">
        <v>26</v>
      </c>
      <c r="FNG65" s="7" t="s">
        <v>26</v>
      </c>
      <c r="FNH65" s="7" t="s">
        <v>26</v>
      </c>
      <c r="FNI65" s="7" t="s">
        <v>26</v>
      </c>
      <c r="FNJ65" s="7" t="s">
        <v>26</v>
      </c>
      <c r="FNK65" s="7" t="s">
        <v>26</v>
      </c>
      <c r="FNL65" s="7" t="s">
        <v>26</v>
      </c>
      <c r="FNM65" s="7" t="s">
        <v>26</v>
      </c>
      <c r="FNN65" s="7" t="s">
        <v>26</v>
      </c>
      <c r="FNO65" s="7" t="s">
        <v>26</v>
      </c>
      <c r="FNP65" s="7" t="s">
        <v>26</v>
      </c>
      <c r="FNQ65" s="7" t="s">
        <v>26</v>
      </c>
      <c r="FNR65" s="7" t="s">
        <v>26</v>
      </c>
      <c r="FNS65" s="7" t="s">
        <v>26</v>
      </c>
      <c r="FNT65" s="7" t="s">
        <v>26</v>
      </c>
      <c r="FNU65" s="7" t="s">
        <v>26</v>
      </c>
      <c r="FNV65" s="7" t="s">
        <v>26</v>
      </c>
      <c r="FNW65" s="7" t="s">
        <v>26</v>
      </c>
      <c r="FNX65" s="7" t="s">
        <v>26</v>
      </c>
      <c r="FNY65" s="7" t="s">
        <v>26</v>
      </c>
      <c r="FNZ65" s="7" t="s">
        <v>26</v>
      </c>
      <c r="FOA65" s="7" t="s">
        <v>26</v>
      </c>
      <c r="FOB65" s="7" t="s">
        <v>26</v>
      </c>
      <c r="FOC65" s="7" t="s">
        <v>26</v>
      </c>
      <c r="FOD65" s="7" t="s">
        <v>26</v>
      </c>
      <c r="FOE65" s="7" t="s">
        <v>26</v>
      </c>
      <c r="FOF65" s="7" t="s">
        <v>26</v>
      </c>
      <c r="FOG65" s="7" t="s">
        <v>26</v>
      </c>
      <c r="FOH65" s="7" t="s">
        <v>26</v>
      </c>
      <c r="FOI65" s="7" t="s">
        <v>26</v>
      </c>
      <c r="FOJ65" s="7" t="s">
        <v>26</v>
      </c>
      <c r="FOK65" s="7" t="s">
        <v>26</v>
      </c>
      <c r="FOL65" s="7" t="s">
        <v>26</v>
      </c>
      <c r="FOM65" s="7" t="s">
        <v>26</v>
      </c>
      <c r="FON65" s="7" t="s">
        <v>26</v>
      </c>
      <c r="FOO65" s="7" t="s">
        <v>26</v>
      </c>
      <c r="FOP65" s="7" t="s">
        <v>26</v>
      </c>
      <c r="FOQ65" s="7" t="s">
        <v>26</v>
      </c>
      <c r="FOR65" s="7" t="s">
        <v>26</v>
      </c>
      <c r="FOS65" s="7" t="s">
        <v>26</v>
      </c>
      <c r="FOT65" s="7" t="s">
        <v>26</v>
      </c>
      <c r="FOU65" s="7" t="s">
        <v>26</v>
      </c>
      <c r="FOV65" s="7" t="s">
        <v>26</v>
      </c>
      <c r="FOW65" s="7" t="s">
        <v>26</v>
      </c>
      <c r="FOX65" s="7" t="s">
        <v>26</v>
      </c>
      <c r="FOY65" s="7" t="s">
        <v>26</v>
      </c>
      <c r="FOZ65" s="7" t="s">
        <v>26</v>
      </c>
      <c r="FPA65" s="7" t="s">
        <v>26</v>
      </c>
      <c r="FPB65" s="7" t="s">
        <v>26</v>
      </c>
      <c r="FPC65" s="7" t="s">
        <v>26</v>
      </c>
      <c r="FPD65" s="7" t="s">
        <v>26</v>
      </c>
      <c r="FPE65" s="7" t="s">
        <v>26</v>
      </c>
      <c r="FPF65" s="7" t="s">
        <v>26</v>
      </c>
      <c r="FPG65" s="7" t="s">
        <v>26</v>
      </c>
      <c r="FPH65" s="7" t="s">
        <v>26</v>
      </c>
      <c r="FPI65" s="7" t="s">
        <v>26</v>
      </c>
      <c r="FPJ65" s="7" t="s">
        <v>26</v>
      </c>
      <c r="FPK65" s="7" t="s">
        <v>26</v>
      </c>
      <c r="FPL65" s="7" t="s">
        <v>26</v>
      </c>
      <c r="FPM65" s="7" t="s">
        <v>26</v>
      </c>
      <c r="FPN65" s="7" t="s">
        <v>26</v>
      </c>
      <c r="FPO65" s="7" t="s">
        <v>26</v>
      </c>
      <c r="FPP65" s="7" t="s">
        <v>26</v>
      </c>
      <c r="FPQ65" s="7" t="s">
        <v>26</v>
      </c>
      <c r="FPR65" s="7" t="s">
        <v>26</v>
      </c>
      <c r="FPS65" s="7" t="s">
        <v>26</v>
      </c>
      <c r="FPT65" s="7" t="s">
        <v>26</v>
      </c>
      <c r="FPU65" s="7" t="s">
        <v>26</v>
      </c>
      <c r="FPV65" s="7" t="s">
        <v>26</v>
      </c>
      <c r="FPW65" s="7" t="s">
        <v>26</v>
      </c>
      <c r="FPX65" s="7" t="s">
        <v>26</v>
      </c>
      <c r="FPY65" s="7" t="s">
        <v>26</v>
      </c>
      <c r="FPZ65" s="7" t="s">
        <v>26</v>
      </c>
      <c r="FQA65" s="7" t="s">
        <v>26</v>
      </c>
      <c r="FQB65" s="7" t="s">
        <v>26</v>
      </c>
      <c r="FQC65" s="7" t="s">
        <v>26</v>
      </c>
      <c r="FQD65" s="7" t="s">
        <v>26</v>
      </c>
      <c r="FQE65" s="7" t="s">
        <v>26</v>
      </c>
      <c r="FQF65" s="7" t="s">
        <v>26</v>
      </c>
      <c r="FQG65" s="7" t="s">
        <v>26</v>
      </c>
      <c r="FQH65" s="7" t="s">
        <v>26</v>
      </c>
      <c r="FQI65" s="7" t="s">
        <v>26</v>
      </c>
      <c r="FQJ65" s="7" t="s">
        <v>26</v>
      </c>
      <c r="FQK65" s="7" t="s">
        <v>26</v>
      </c>
      <c r="FQL65" s="7" t="s">
        <v>26</v>
      </c>
      <c r="FQM65" s="7" t="s">
        <v>26</v>
      </c>
      <c r="FQN65" s="7" t="s">
        <v>26</v>
      </c>
      <c r="FQO65" s="7" t="s">
        <v>26</v>
      </c>
      <c r="FQP65" s="7" t="s">
        <v>26</v>
      </c>
      <c r="FQQ65" s="7" t="s">
        <v>26</v>
      </c>
      <c r="FQR65" s="7" t="s">
        <v>26</v>
      </c>
      <c r="FQS65" s="7" t="s">
        <v>26</v>
      </c>
      <c r="FQT65" s="7" t="s">
        <v>26</v>
      </c>
      <c r="FQU65" s="7" t="s">
        <v>26</v>
      </c>
      <c r="FQV65" s="7" t="s">
        <v>26</v>
      </c>
      <c r="FQW65" s="7" t="s">
        <v>26</v>
      </c>
      <c r="FQX65" s="7" t="s">
        <v>26</v>
      </c>
      <c r="FQY65" s="7" t="s">
        <v>26</v>
      </c>
      <c r="FQZ65" s="7" t="s">
        <v>26</v>
      </c>
      <c r="FRA65" s="7" t="s">
        <v>26</v>
      </c>
      <c r="FRB65" s="7" t="s">
        <v>26</v>
      </c>
      <c r="FRC65" s="7" t="s">
        <v>26</v>
      </c>
      <c r="FRD65" s="7" t="s">
        <v>26</v>
      </c>
      <c r="FRE65" s="7" t="s">
        <v>26</v>
      </c>
      <c r="FRF65" s="7" t="s">
        <v>26</v>
      </c>
      <c r="FRG65" s="7" t="s">
        <v>26</v>
      </c>
      <c r="FRH65" s="7" t="s">
        <v>26</v>
      </c>
      <c r="FRI65" s="7" t="s">
        <v>26</v>
      </c>
      <c r="FRJ65" s="7" t="s">
        <v>26</v>
      </c>
      <c r="FRK65" s="7" t="s">
        <v>26</v>
      </c>
      <c r="FRL65" s="7" t="s">
        <v>26</v>
      </c>
      <c r="FRM65" s="7" t="s">
        <v>26</v>
      </c>
      <c r="FRN65" s="7" t="s">
        <v>26</v>
      </c>
      <c r="FRO65" s="7" t="s">
        <v>26</v>
      </c>
      <c r="FRP65" s="7" t="s">
        <v>26</v>
      </c>
      <c r="FRQ65" s="7" t="s">
        <v>26</v>
      </c>
      <c r="FRR65" s="7" t="s">
        <v>26</v>
      </c>
      <c r="FRS65" s="7" t="s">
        <v>26</v>
      </c>
      <c r="FRT65" s="7" t="s">
        <v>26</v>
      </c>
      <c r="FRU65" s="7" t="s">
        <v>26</v>
      </c>
      <c r="FRV65" s="7" t="s">
        <v>26</v>
      </c>
      <c r="FRW65" s="7" t="s">
        <v>26</v>
      </c>
      <c r="FRX65" s="7" t="s">
        <v>26</v>
      </c>
      <c r="FRY65" s="7" t="s">
        <v>26</v>
      </c>
      <c r="FRZ65" s="7" t="s">
        <v>26</v>
      </c>
      <c r="FSA65" s="7" t="s">
        <v>26</v>
      </c>
      <c r="FSB65" s="7" t="s">
        <v>26</v>
      </c>
      <c r="FSC65" s="7" t="s">
        <v>26</v>
      </c>
      <c r="FSD65" s="7" t="s">
        <v>26</v>
      </c>
      <c r="FSE65" s="7" t="s">
        <v>26</v>
      </c>
      <c r="FSF65" s="7" t="s">
        <v>26</v>
      </c>
      <c r="FSG65" s="7" t="s">
        <v>26</v>
      </c>
      <c r="FSH65" s="7" t="s">
        <v>26</v>
      </c>
      <c r="FSI65" s="7" t="s">
        <v>26</v>
      </c>
      <c r="FSJ65" s="7" t="s">
        <v>26</v>
      </c>
      <c r="FSK65" s="7" t="s">
        <v>26</v>
      </c>
      <c r="FSL65" s="7" t="s">
        <v>26</v>
      </c>
      <c r="FSM65" s="7" t="s">
        <v>26</v>
      </c>
      <c r="FSN65" s="7" t="s">
        <v>26</v>
      </c>
      <c r="FSO65" s="7" t="s">
        <v>26</v>
      </c>
      <c r="FSP65" s="7" t="s">
        <v>26</v>
      </c>
      <c r="FSQ65" s="7" t="s">
        <v>26</v>
      </c>
      <c r="FSR65" s="7" t="s">
        <v>26</v>
      </c>
      <c r="FSS65" s="7" t="s">
        <v>26</v>
      </c>
      <c r="FST65" s="7" t="s">
        <v>26</v>
      </c>
      <c r="FSU65" s="7" t="s">
        <v>26</v>
      </c>
      <c r="FSV65" s="7" t="s">
        <v>26</v>
      </c>
      <c r="FSW65" s="7" t="s">
        <v>26</v>
      </c>
      <c r="FSX65" s="7" t="s">
        <v>26</v>
      </c>
      <c r="FSY65" s="7" t="s">
        <v>26</v>
      </c>
      <c r="FSZ65" s="7" t="s">
        <v>26</v>
      </c>
      <c r="FTA65" s="7" t="s">
        <v>26</v>
      </c>
      <c r="FTB65" s="7" t="s">
        <v>26</v>
      </c>
      <c r="FTC65" s="7" t="s">
        <v>26</v>
      </c>
      <c r="FTD65" s="7" t="s">
        <v>26</v>
      </c>
      <c r="FTE65" s="7" t="s">
        <v>26</v>
      </c>
      <c r="FTF65" s="7" t="s">
        <v>26</v>
      </c>
      <c r="FTG65" s="7" t="s">
        <v>26</v>
      </c>
      <c r="FTH65" s="7" t="s">
        <v>26</v>
      </c>
      <c r="FTI65" s="7" t="s">
        <v>26</v>
      </c>
      <c r="FTJ65" s="7" t="s">
        <v>26</v>
      </c>
      <c r="FTK65" s="7" t="s">
        <v>26</v>
      </c>
      <c r="FTL65" s="7" t="s">
        <v>26</v>
      </c>
      <c r="FTM65" s="7" t="s">
        <v>26</v>
      </c>
      <c r="FTN65" s="7" t="s">
        <v>26</v>
      </c>
      <c r="FTO65" s="7" t="s">
        <v>26</v>
      </c>
      <c r="FTP65" s="7" t="s">
        <v>26</v>
      </c>
      <c r="FTQ65" s="7" t="s">
        <v>26</v>
      </c>
      <c r="FTR65" s="7" t="s">
        <v>26</v>
      </c>
      <c r="FTS65" s="7" t="s">
        <v>26</v>
      </c>
      <c r="FTT65" s="7" t="s">
        <v>26</v>
      </c>
      <c r="FTU65" s="7" t="s">
        <v>26</v>
      </c>
      <c r="FTV65" s="7" t="s">
        <v>26</v>
      </c>
      <c r="FTW65" s="7" t="s">
        <v>26</v>
      </c>
      <c r="FTX65" s="7" t="s">
        <v>26</v>
      </c>
      <c r="FTY65" s="7" t="s">
        <v>26</v>
      </c>
      <c r="FTZ65" s="7" t="s">
        <v>26</v>
      </c>
      <c r="FUA65" s="7" t="s">
        <v>26</v>
      </c>
      <c r="FUB65" s="7" t="s">
        <v>26</v>
      </c>
      <c r="FUC65" s="7" t="s">
        <v>26</v>
      </c>
      <c r="FUD65" s="7" t="s">
        <v>26</v>
      </c>
      <c r="FUE65" s="7" t="s">
        <v>26</v>
      </c>
      <c r="FUF65" s="7" t="s">
        <v>26</v>
      </c>
      <c r="FUG65" s="7" t="s">
        <v>26</v>
      </c>
      <c r="FUH65" s="7" t="s">
        <v>26</v>
      </c>
      <c r="FUI65" s="7" t="s">
        <v>26</v>
      </c>
      <c r="FUJ65" s="7" t="s">
        <v>26</v>
      </c>
      <c r="FUK65" s="7" t="s">
        <v>26</v>
      </c>
      <c r="FUL65" s="7" t="s">
        <v>26</v>
      </c>
      <c r="FUM65" s="7" t="s">
        <v>26</v>
      </c>
      <c r="FUN65" s="7" t="s">
        <v>26</v>
      </c>
      <c r="FUO65" s="7" t="s">
        <v>26</v>
      </c>
      <c r="FUP65" s="7" t="s">
        <v>26</v>
      </c>
      <c r="FUQ65" s="7" t="s">
        <v>26</v>
      </c>
      <c r="FUR65" s="7" t="s">
        <v>26</v>
      </c>
      <c r="FUS65" s="7" t="s">
        <v>26</v>
      </c>
      <c r="FUT65" s="7" t="s">
        <v>26</v>
      </c>
      <c r="FUU65" s="7" t="s">
        <v>26</v>
      </c>
      <c r="FUV65" s="7" t="s">
        <v>26</v>
      </c>
      <c r="FUW65" s="7" t="s">
        <v>26</v>
      </c>
      <c r="FUX65" s="7" t="s">
        <v>26</v>
      </c>
      <c r="FUY65" s="7" t="s">
        <v>26</v>
      </c>
      <c r="FUZ65" s="7" t="s">
        <v>26</v>
      </c>
      <c r="FVA65" s="7" t="s">
        <v>26</v>
      </c>
      <c r="FVB65" s="7" t="s">
        <v>26</v>
      </c>
      <c r="FVC65" s="7" t="s">
        <v>26</v>
      </c>
      <c r="FVD65" s="7" t="s">
        <v>26</v>
      </c>
      <c r="FVE65" s="7" t="s">
        <v>26</v>
      </c>
      <c r="FVF65" s="7" t="s">
        <v>26</v>
      </c>
      <c r="FVG65" s="7" t="s">
        <v>26</v>
      </c>
      <c r="FVH65" s="7" t="s">
        <v>26</v>
      </c>
      <c r="FVI65" s="7" t="s">
        <v>26</v>
      </c>
      <c r="FVJ65" s="7" t="s">
        <v>26</v>
      </c>
      <c r="FVK65" s="7" t="s">
        <v>26</v>
      </c>
      <c r="FVL65" s="7" t="s">
        <v>26</v>
      </c>
      <c r="FVM65" s="7" t="s">
        <v>26</v>
      </c>
      <c r="FVN65" s="7" t="s">
        <v>26</v>
      </c>
      <c r="FVO65" s="7" t="s">
        <v>26</v>
      </c>
      <c r="FVP65" s="7" t="s">
        <v>26</v>
      </c>
      <c r="FVQ65" s="7" t="s">
        <v>26</v>
      </c>
      <c r="FVR65" s="7" t="s">
        <v>26</v>
      </c>
      <c r="FVS65" s="7" t="s">
        <v>26</v>
      </c>
      <c r="FVT65" s="7" t="s">
        <v>26</v>
      </c>
      <c r="FVU65" s="7" t="s">
        <v>26</v>
      </c>
      <c r="FVV65" s="7" t="s">
        <v>26</v>
      </c>
      <c r="FVW65" s="7" t="s">
        <v>26</v>
      </c>
      <c r="FVX65" s="7" t="s">
        <v>26</v>
      </c>
      <c r="FVY65" s="7" t="s">
        <v>26</v>
      </c>
      <c r="FVZ65" s="7" t="s">
        <v>26</v>
      </c>
      <c r="FWA65" s="7" t="s">
        <v>26</v>
      </c>
      <c r="FWB65" s="7" t="s">
        <v>26</v>
      </c>
      <c r="FWC65" s="7" t="s">
        <v>26</v>
      </c>
      <c r="FWD65" s="7" t="s">
        <v>26</v>
      </c>
      <c r="FWE65" s="7" t="s">
        <v>26</v>
      </c>
      <c r="FWF65" s="7" t="s">
        <v>26</v>
      </c>
      <c r="FWG65" s="7" t="s">
        <v>26</v>
      </c>
      <c r="FWH65" s="7" t="s">
        <v>26</v>
      </c>
      <c r="FWI65" s="7" t="s">
        <v>26</v>
      </c>
      <c r="FWJ65" s="7" t="s">
        <v>26</v>
      </c>
      <c r="FWK65" s="7" t="s">
        <v>26</v>
      </c>
      <c r="FWL65" s="7" t="s">
        <v>26</v>
      </c>
      <c r="FWM65" s="7" t="s">
        <v>26</v>
      </c>
      <c r="FWN65" s="7" t="s">
        <v>26</v>
      </c>
      <c r="FWO65" s="7" t="s">
        <v>26</v>
      </c>
      <c r="FWP65" s="7" t="s">
        <v>26</v>
      </c>
      <c r="FWQ65" s="7" t="s">
        <v>26</v>
      </c>
      <c r="FWR65" s="7" t="s">
        <v>26</v>
      </c>
      <c r="FWS65" s="7" t="s">
        <v>26</v>
      </c>
      <c r="FWT65" s="7" t="s">
        <v>26</v>
      </c>
      <c r="FWU65" s="7" t="s">
        <v>26</v>
      </c>
      <c r="FWV65" s="7" t="s">
        <v>26</v>
      </c>
      <c r="FWW65" s="7" t="s">
        <v>26</v>
      </c>
      <c r="FWX65" s="7" t="s">
        <v>26</v>
      </c>
      <c r="FWY65" s="7" t="s">
        <v>26</v>
      </c>
      <c r="FWZ65" s="7" t="s">
        <v>26</v>
      </c>
      <c r="FXA65" s="7" t="s">
        <v>26</v>
      </c>
      <c r="FXB65" s="7" t="s">
        <v>26</v>
      </c>
      <c r="FXC65" s="7" t="s">
        <v>26</v>
      </c>
      <c r="FXD65" s="7" t="s">
        <v>26</v>
      </c>
      <c r="FXE65" s="7" t="s">
        <v>26</v>
      </c>
      <c r="FXF65" s="7" t="s">
        <v>26</v>
      </c>
      <c r="FXG65" s="7" t="s">
        <v>26</v>
      </c>
      <c r="FXH65" s="7" t="s">
        <v>26</v>
      </c>
      <c r="FXI65" s="7" t="s">
        <v>26</v>
      </c>
      <c r="FXJ65" s="7" t="s">
        <v>26</v>
      </c>
      <c r="FXK65" s="7" t="s">
        <v>26</v>
      </c>
      <c r="FXL65" s="7" t="s">
        <v>26</v>
      </c>
      <c r="FXM65" s="7" t="s">
        <v>26</v>
      </c>
      <c r="FXN65" s="7" t="s">
        <v>26</v>
      </c>
      <c r="FXO65" s="7" t="s">
        <v>26</v>
      </c>
      <c r="FXP65" s="7" t="s">
        <v>26</v>
      </c>
      <c r="FXQ65" s="7" t="s">
        <v>26</v>
      </c>
      <c r="FXR65" s="7" t="s">
        <v>26</v>
      </c>
      <c r="FXS65" s="7" t="s">
        <v>26</v>
      </c>
      <c r="FXT65" s="7" t="s">
        <v>26</v>
      </c>
      <c r="FXU65" s="7" t="s">
        <v>26</v>
      </c>
      <c r="FXV65" s="7" t="s">
        <v>26</v>
      </c>
      <c r="FXW65" s="7" t="s">
        <v>26</v>
      </c>
      <c r="FXX65" s="7" t="s">
        <v>26</v>
      </c>
      <c r="FXY65" s="7" t="s">
        <v>26</v>
      </c>
      <c r="FXZ65" s="7" t="s">
        <v>26</v>
      </c>
      <c r="FYA65" s="7" t="s">
        <v>26</v>
      </c>
      <c r="FYB65" s="7" t="s">
        <v>26</v>
      </c>
      <c r="FYC65" s="7" t="s">
        <v>26</v>
      </c>
      <c r="FYD65" s="7" t="s">
        <v>26</v>
      </c>
      <c r="FYE65" s="7" t="s">
        <v>26</v>
      </c>
      <c r="FYF65" s="7" t="s">
        <v>26</v>
      </c>
      <c r="FYG65" s="7" t="s">
        <v>26</v>
      </c>
      <c r="FYH65" s="7" t="s">
        <v>26</v>
      </c>
      <c r="FYI65" s="7" t="s">
        <v>26</v>
      </c>
      <c r="FYJ65" s="7" t="s">
        <v>26</v>
      </c>
      <c r="FYK65" s="7" t="s">
        <v>26</v>
      </c>
      <c r="FYL65" s="7" t="s">
        <v>26</v>
      </c>
      <c r="FYM65" s="7" t="s">
        <v>26</v>
      </c>
      <c r="FYN65" s="7" t="s">
        <v>26</v>
      </c>
      <c r="FYO65" s="7" t="s">
        <v>26</v>
      </c>
      <c r="FYP65" s="7" t="s">
        <v>26</v>
      </c>
      <c r="FYQ65" s="7" t="s">
        <v>26</v>
      </c>
      <c r="FYR65" s="7" t="s">
        <v>26</v>
      </c>
      <c r="FYS65" s="7" t="s">
        <v>26</v>
      </c>
      <c r="FYT65" s="7" t="s">
        <v>26</v>
      </c>
      <c r="FYU65" s="7" t="s">
        <v>26</v>
      </c>
      <c r="FYV65" s="7" t="s">
        <v>26</v>
      </c>
      <c r="FYW65" s="7" t="s">
        <v>26</v>
      </c>
      <c r="FYX65" s="7" t="s">
        <v>26</v>
      </c>
      <c r="FYY65" s="7" t="s">
        <v>26</v>
      </c>
      <c r="FYZ65" s="7" t="s">
        <v>26</v>
      </c>
      <c r="FZA65" s="7" t="s">
        <v>26</v>
      </c>
      <c r="FZB65" s="7" t="s">
        <v>26</v>
      </c>
      <c r="FZC65" s="7" t="s">
        <v>26</v>
      </c>
      <c r="FZD65" s="7" t="s">
        <v>26</v>
      </c>
      <c r="FZE65" s="7" t="s">
        <v>26</v>
      </c>
      <c r="FZF65" s="7" t="s">
        <v>26</v>
      </c>
      <c r="FZG65" s="7" t="s">
        <v>26</v>
      </c>
      <c r="FZH65" s="7" t="s">
        <v>26</v>
      </c>
      <c r="FZI65" s="7" t="s">
        <v>26</v>
      </c>
      <c r="FZJ65" s="7" t="s">
        <v>26</v>
      </c>
      <c r="FZK65" s="7" t="s">
        <v>26</v>
      </c>
      <c r="FZL65" s="7" t="s">
        <v>26</v>
      </c>
      <c r="FZM65" s="7" t="s">
        <v>26</v>
      </c>
      <c r="FZN65" s="7" t="s">
        <v>26</v>
      </c>
      <c r="FZO65" s="7" t="s">
        <v>26</v>
      </c>
      <c r="FZP65" s="7" t="s">
        <v>26</v>
      </c>
      <c r="FZQ65" s="7" t="s">
        <v>26</v>
      </c>
      <c r="FZR65" s="7" t="s">
        <v>26</v>
      </c>
      <c r="FZS65" s="7" t="s">
        <v>26</v>
      </c>
      <c r="FZT65" s="7" t="s">
        <v>26</v>
      </c>
      <c r="FZU65" s="7" t="s">
        <v>26</v>
      </c>
      <c r="FZV65" s="7" t="s">
        <v>26</v>
      </c>
      <c r="FZW65" s="7" t="s">
        <v>26</v>
      </c>
      <c r="FZX65" s="7" t="s">
        <v>26</v>
      </c>
      <c r="FZY65" s="7" t="s">
        <v>26</v>
      </c>
      <c r="FZZ65" s="7" t="s">
        <v>26</v>
      </c>
      <c r="GAA65" s="7" t="s">
        <v>26</v>
      </c>
      <c r="GAB65" s="7" t="s">
        <v>26</v>
      </c>
      <c r="GAC65" s="7" t="s">
        <v>26</v>
      </c>
      <c r="GAD65" s="7" t="s">
        <v>26</v>
      </c>
      <c r="GAE65" s="7" t="s">
        <v>26</v>
      </c>
      <c r="GAF65" s="7" t="s">
        <v>26</v>
      </c>
      <c r="GAG65" s="7" t="s">
        <v>26</v>
      </c>
      <c r="GAH65" s="7" t="s">
        <v>26</v>
      </c>
      <c r="GAI65" s="7" t="s">
        <v>26</v>
      </c>
      <c r="GAJ65" s="7" t="s">
        <v>26</v>
      </c>
      <c r="GAK65" s="7" t="s">
        <v>26</v>
      </c>
      <c r="GAL65" s="7" t="s">
        <v>26</v>
      </c>
      <c r="GAM65" s="7" t="s">
        <v>26</v>
      </c>
      <c r="GAN65" s="7" t="s">
        <v>26</v>
      </c>
      <c r="GAO65" s="7" t="s">
        <v>26</v>
      </c>
      <c r="GAP65" s="7" t="s">
        <v>26</v>
      </c>
      <c r="GAQ65" s="7" t="s">
        <v>26</v>
      </c>
      <c r="GAR65" s="7" t="s">
        <v>26</v>
      </c>
      <c r="GAS65" s="7" t="s">
        <v>26</v>
      </c>
      <c r="GAT65" s="7" t="s">
        <v>26</v>
      </c>
      <c r="GAU65" s="7" t="s">
        <v>26</v>
      </c>
      <c r="GAV65" s="7" t="s">
        <v>26</v>
      </c>
      <c r="GAW65" s="7" t="s">
        <v>26</v>
      </c>
      <c r="GAX65" s="7" t="s">
        <v>26</v>
      </c>
      <c r="GAY65" s="7" t="s">
        <v>26</v>
      </c>
      <c r="GAZ65" s="7" t="s">
        <v>26</v>
      </c>
      <c r="GBA65" s="7" t="s">
        <v>26</v>
      </c>
      <c r="GBB65" s="7" t="s">
        <v>26</v>
      </c>
      <c r="GBC65" s="7" t="s">
        <v>26</v>
      </c>
      <c r="GBD65" s="7" t="s">
        <v>26</v>
      </c>
      <c r="GBE65" s="7" t="s">
        <v>26</v>
      </c>
      <c r="GBF65" s="7" t="s">
        <v>26</v>
      </c>
      <c r="GBG65" s="7" t="s">
        <v>26</v>
      </c>
      <c r="GBH65" s="7" t="s">
        <v>26</v>
      </c>
      <c r="GBI65" s="7" t="s">
        <v>26</v>
      </c>
      <c r="GBJ65" s="7" t="s">
        <v>26</v>
      </c>
      <c r="GBK65" s="7" t="s">
        <v>26</v>
      </c>
      <c r="GBL65" s="7" t="s">
        <v>26</v>
      </c>
      <c r="GBM65" s="7" t="s">
        <v>26</v>
      </c>
      <c r="GBN65" s="7" t="s">
        <v>26</v>
      </c>
      <c r="GBO65" s="7" t="s">
        <v>26</v>
      </c>
      <c r="GBP65" s="7" t="s">
        <v>26</v>
      </c>
      <c r="GBQ65" s="7" t="s">
        <v>26</v>
      </c>
      <c r="GBR65" s="7" t="s">
        <v>26</v>
      </c>
      <c r="GBS65" s="7" t="s">
        <v>26</v>
      </c>
      <c r="GBT65" s="7" t="s">
        <v>26</v>
      </c>
      <c r="GBU65" s="7" t="s">
        <v>26</v>
      </c>
      <c r="GBV65" s="7" t="s">
        <v>26</v>
      </c>
      <c r="GBW65" s="7" t="s">
        <v>26</v>
      </c>
      <c r="GBX65" s="7" t="s">
        <v>26</v>
      </c>
      <c r="GBY65" s="7" t="s">
        <v>26</v>
      </c>
      <c r="GBZ65" s="7" t="s">
        <v>26</v>
      </c>
      <c r="GCA65" s="7" t="s">
        <v>26</v>
      </c>
      <c r="GCB65" s="7" t="s">
        <v>26</v>
      </c>
      <c r="GCC65" s="7" t="s">
        <v>26</v>
      </c>
      <c r="GCD65" s="7" t="s">
        <v>26</v>
      </c>
      <c r="GCE65" s="7" t="s">
        <v>26</v>
      </c>
      <c r="GCF65" s="7" t="s">
        <v>26</v>
      </c>
      <c r="GCG65" s="7" t="s">
        <v>26</v>
      </c>
      <c r="GCH65" s="7" t="s">
        <v>26</v>
      </c>
      <c r="GCI65" s="7" t="s">
        <v>26</v>
      </c>
      <c r="GCJ65" s="7" t="s">
        <v>26</v>
      </c>
      <c r="GCK65" s="7" t="s">
        <v>26</v>
      </c>
      <c r="GCL65" s="7" t="s">
        <v>26</v>
      </c>
      <c r="GCM65" s="7" t="s">
        <v>26</v>
      </c>
      <c r="GCN65" s="7" t="s">
        <v>26</v>
      </c>
      <c r="GCO65" s="7" t="s">
        <v>26</v>
      </c>
      <c r="GCP65" s="7" t="s">
        <v>26</v>
      </c>
      <c r="GCQ65" s="7" t="s">
        <v>26</v>
      </c>
      <c r="GCR65" s="7" t="s">
        <v>26</v>
      </c>
      <c r="GCS65" s="7" t="s">
        <v>26</v>
      </c>
      <c r="GCT65" s="7" t="s">
        <v>26</v>
      </c>
      <c r="GCU65" s="7" t="s">
        <v>26</v>
      </c>
      <c r="GCV65" s="7" t="s">
        <v>26</v>
      </c>
      <c r="GCW65" s="7" t="s">
        <v>26</v>
      </c>
      <c r="GCX65" s="7" t="s">
        <v>26</v>
      </c>
      <c r="GCY65" s="7" t="s">
        <v>26</v>
      </c>
      <c r="GCZ65" s="7" t="s">
        <v>26</v>
      </c>
      <c r="GDA65" s="7" t="s">
        <v>26</v>
      </c>
      <c r="GDB65" s="7" t="s">
        <v>26</v>
      </c>
      <c r="GDC65" s="7" t="s">
        <v>26</v>
      </c>
      <c r="GDD65" s="7" t="s">
        <v>26</v>
      </c>
      <c r="GDE65" s="7" t="s">
        <v>26</v>
      </c>
      <c r="GDF65" s="7" t="s">
        <v>26</v>
      </c>
      <c r="GDG65" s="7" t="s">
        <v>26</v>
      </c>
      <c r="GDH65" s="7" t="s">
        <v>26</v>
      </c>
      <c r="GDI65" s="7" t="s">
        <v>26</v>
      </c>
      <c r="GDJ65" s="7" t="s">
        <v>26</v>
      </c>
      <c r="GDK65" s="7" t="s">
        <v>26</v>
      </c>
      <c r="GDL65" s="7" t="s">
        <v>26</v>
      </c>
      <c r="GDM65" s="7" t="s">
        <v>26</v>
      </c>
      <c r="GDN65" s="7" t="s">
        <v>26</v>
      </c>
      <c r="GDO65" s="7" t="s">
        <v>26</v>
      </c>
      <c r="GDP65" s="7" t="s">
        <v>26</v>
      </c>
      <c r="GDQ65" s="7" t="s">
        <v>26</v>
      </c>
      <c r="GDR65" s="7" t="s">
        <v>26</v>
      </c>
      <c r="GDS65" s="7" t="s">
        <v>26</v>
      </c>
      <c r="GDT65" s="7" t="s">
        <v>26</v>
      </c>
      <c r="GDU65" s="7" t="s">
        <v>26</v>
      </c>
      <c r="GDV65" s="7" t="s">
        <v>26</v>
      </c>
      <c r="GDW65" s="7" t="s">
        <v>26</v>
      </c>
      <c r="GDX65" s="7" t="s">
        <v>26</v>
      </c>
      <c r="GDY65" s="7" t="s">
        <v>26</v>
      </c>
      <c r="GDZ65" s="7" t="s">
        <v>26</v>
      </c>
      <c r="GEA65" s="7" t="s">
        <v>26</v>
      </c>
      <c r="GEB65" s="7" t="s">
        <v>26</v>
      </c>
      <c r="GEC65" s="7" t="s">
        <v>26</v>
      </c>
      <c r="GED65" s="7" t="s">
        <v>26</v>
      </c>
      <c r="GEE65" s="7" t="s">
        <v>26</v>
      </c>
      <c r="GEF65" s="7" t="s">
        <v>26</v>
      </c>
      <c r="GEG65" s="7" t="s">
        <v>26</v>
      </c>
      <c r="GEH65" s="7" t="s">
        <v>26</v>
      </c>
      <c r="GEI65" s="7" t="s">
        <v>26</v>
      </c>
      <c r="GEJ65" s="7" t="s">
        <v>26</v>
      </c>
      <c r="GEK65" s="7" t="s">
        <v>26</v>
      </c>
      <c r="GEL65" s="7" t="s">
        <v>26</v>
      </c>
      <c r="GEM65" s="7" t="s">
        <v>26</v>
      </c>
      <c r="GEN65" s="7" t="s">
        <v>26</v>
      </c>
      <c r="GEO65" s="7" t="s">
        <v>26</v>
      </c>
      <c r="GEP65" s="7" t="s">
        <v>26</v>
      </c>
      <c r="GEQ65" s="7" t="s">
        <v>26</v>
      </c>
      <c r="GER65" s="7" t="s">
        <v>26</v>
      </c>
      <c r="GES65" s="7" t="s">
        <v>26</v>
      </c>
      <c r="GET65" s="7" t="s">
        <v>26</v>
      </c>
      <c r="GEU65" s="7" t="s">
        <v>26</v>
      </c>
      <c r="GEV65" s="7" t="s">
        <v>26</v>
      </c>
      <c r="GEW65" s="7" t="s">
        <v>26</v>
      </c>
      <c r="GEX65" s="7" t="s">
        <v>26</v>
      </c>
      <c r="GEY65" s="7" t="s">
        <v>26</v>
      </c>
      <c r="GEZ65" s="7" t="s">
        <v>26</v>
      </c>
      <c r="GFA65" s="7" t="s">
        <v>26</v>
      </c>
      <c r="GFB65" s="7" t="s">
        <v>26</v>
      </c>
      <c r="GFC65" s="7" t="s">
        <v>26</v>
      </c>
      <c r="GFD65" s="7" t="s">
        <v>26</v>
      </c>
      <c r="GFE65" s="7" t="s">
        <v>26</v>
      </c>
      <c r="GFF65" s="7" t="s">
        <v>26</v>
      </c>
      <c r="GFG65" s="7" t="s">
        <v>26</v>
      </c>
      <c r="GFH65" s="7" t="s">
        <v>26</v>
      </c>
      <c r="GFI65" s="7" t="s">
        <v>26</v>
      </c>
      <c r="GFJ65" s="7" t="s">
        <v>26</v>
      </c>
      <c r="GFK65" s="7" t="s">
        <v>26</v>
      </c>
      <c r="GFL65" s="7" t="s">
        <v>26</v>
      </c>
      <c r="GFM65" s="7" t="s">
        <v>26</v>
      </c>
      <c r="GFN65" s="7" t="s">
        <v>26</v>
      </c>
      <c r="GFO65" s="7" t="s">
        <v>26</v>
      </c>
      <c r="GFP65" s="7" t="s">
        <v>26</v>
      </c>
      <c r="GFQ65" s="7" t="s">
        <v>26</v>
      </c>
      <c r="GFR65" s="7" t="s">
        <v>26</v>
      </c>
      <c r="GFS65" s="7" t="s">
        <v>26</v>
      </c>
      <c r="GFT65" s="7" t="s">
        <v>26</v>
      </c>
      <c r="GFU65" s="7" t="s">
        <v>26</v>
      </c>
      <c r="GFV65" s="7" t="s">
        <v>26</v>
      </c>
      <c r="GFW65" s="7" t="s">
        <v>26</v>
      </c>
      <c r="GFX65" s="7" t="s">
        <v>26</v>
      </c>
      <c r="GFY65" s="7" t="s">
        <v>26</v>
      </c>
      <c r="GFZ65" s="7" t="s">
        <v>26</v>
      </c>
      <c r="GGA65" s="7" t="s">
        <v>26</v>
      </c>
      <c r="GGB65" s="7" t="s">
        <v>26</v>
      </c>
      <c r="GGC65" s="7" t="s">
        <v>26</v>
      </c>
      <c r="GGD65" s="7" t="s">
        <v>26</v>
      </c>
      <c r="GGE65" s="7" t="s">
        <v>26</v>
      </c>
      <c r="GGF65" s="7" t="s">
        <v>26</v>
      </c>
      <c r="GGG65" s="7" t="s">
        <v>26</v>
      </c>
      <c r="GGH65" s="7" t="s">
        <v>26</v>
      </c>
      <c r="GGI65" s="7" t="s">
        <v>26</v>
      </c>
      <c r="GGJ65" s="7" t="s">
        <v>26</v>
      </c>
      <c r="GGK65" s="7" t="s">
        <v>26</v>
      </c>
      <c r="GGL65" s="7" t="s">
        <v>26</v>
      </c>
      <c r="GGM65" s="7" t="s">
        <v>26</v>
      </c>
      <c r="GGN65" s="7" t="s">
        <v>26</v>
      </c>
      <c r="GGO65" s="7" t="s">
        <v>26</v>
      </c>
      <c r="GGP65" s="7" t="s">
        <v>26</v>
      </c>
      <c r="GGQ65" s="7" t="s">
        <v>26</v>
      </c>
      <c r="GGR65" s="7" t="s">
        <v>26</v>
      </c>
      <c r="GGS65" s="7" t="s">
        <v>26</v>
      </c>
      <c r="GGT65" s="7" t="s">
        <v>26</v>
      </c>
      <c r="GGU65" s="7" t="s">
        <v>26</v>
      </c>
      <c r="GGV65" s="7" t="s">
        <v>26</v>
      </c>
      <c r="GGW65" s="7" t="s">
        <v>26</v>
      </c>
      <c r="GGX65" s="7" t="s">
        <v>26</v>
      </c>
      <c r="GGY65" s="7" t="s">
        <v>26</v>
      </c>
      <c r="GGZ65" s="7" t="s">
        <v>26</v>
      </c>
      <c r="GHA65" s="7" t="s">
        <v>26</v>
      </c>
      <c r="GHB65" s="7" t="s">
        <v>26</v>
      </c>
      <c r="GHC65" s="7" t="s">
        <v>26</v>
      </c>
      <c r="GHD65" s="7" t="s">
        <v>26</v>
      </c>
      <c r="GHE65" s="7" t="s">
        <v>26</v>
      </c>
      <c r="GHF65" s="7" t="s">
        <v>26</v>
      </c>
      <c r="GHG65" s="7" t="s">
        <v>26</v>
      </c>
      <c r="GHH65" s="7" t="s">
        <v>26</v>
      </c>
      <c r="GHI65" s="7" t="s">
        <v>26</v>
      </c>
      <c r="GHJ65" s="7" t="s">
        <v>26</v>
      </c>
      <c r="GHK65" s="7" t="s">
        <v>26</v>
      </c>
      <c r="GHL65" s="7" t="s">
        <v>26</v>
      </c>
      <c r="GHM65" s="7" t="s">
        <v>26</v>
      </c>
      <c r="GHN65" s="7" t="s">
        <v>26</v>
      </c>
      <c r="GHO65" s="7" t="s">
        <v>26</v>
      </c>
      <c r="GHP65" s="7" t="s">
        <v>26</v>
      </c>
      <c r="GHQ65" s="7" t="s">
        <v>26</v>
      </c>
      <c r="GHR65" s="7" t="s">
        <v>26</v>
      </c>
      <c r="GHS65" s="7" t="s">
        <v>26</v>
      </c>
      <c r="GHT65" s="7" t="s">
        <v>26</v>
      </c>
      <c r="GHU65" s="7" t="s">
        <v>26</v>
      </c>
      <c r="GHV65" s="7" t="s">
        <v>26</v>
      </c>
      <c r="GHW65" s="7" t="s">
        <v>26</v>
      </c>
      <c r="GHX65" s="7" t="s">
        <v>26</v>
      </c>
      <c r="GHY65" s="7" t="s">
        <v>26</v>
      </c>
      <c r="GHZ65" s="7" t="s">
        <v>26</v>
      </c>
      <c r="GIA65" s="7" t="s">
        <v>26</v>
      </c>
      <c r="GIB65" s="7" t="s">
        <v>26</v>
      </c>
      <c r="GIC65" s="7" t="s">
        <v>26</v>
      </c>
      <c r="GID65" s="7" t="s">
        <v>26</v>
      </c>
      <c r="GIE65" s="7" t="s">
        <v>26</v>
      </c>
      <c r="GIF65" s="7" t="s">
        <v>26</v>
      </c>
      <c r="GIG65" s="7" t="s">
        <v>26</v>
      </c>
      <c r="GIH65" s="7" t="s">
        <v>26</v>
      </c>
      <c r="GII65" s="7" t="s">
        <v>26</v>
      </c>
      <c r="GIJ65" s="7" t="s">
        <v>26</v>
      </c>
      <c r="GIK65" s="7" t="s">
        <v>26</v>
      </c>
      <c r="GIL65" s="7" t="s">
        <v>26</v>
      </c>
      <c r="GIM65" s="7" t="s">
        <v>26</v>
      </c>
      <c r="GIN65" s="7" t="s">
        <v>26</v>
      </c>
      <c r="GIO65" s="7" t="s">
        <v>26</v>
      </c>
      <c r="GIP65" s="7" t="s">
        <v>26</v>
      </c>
      <c r="GIQ65" s="7" t="s">
        <v>26</v>
      </c>
      <c r="GIR65" s="7" t="s">
        <v>26</v>
      </c>
      <c r="GIS65" s="7" t="s">
        <v>26</v>
      </c>
      <c r="GIT65" s="7" t="s">
        <v>26</v>
      </c>
      <c r="GIU65" s="7" t="s">
        <v>26</v>
      </c>
      <c r="GIV65" s="7" t="s">
        <v>26</v>
      </c>
      <c r="GIW65" s="7" t="s">
        <v>26</v>
      </c>
      <c r="GIX65" s="7" t="s">
        <v>26</v>
      </c>
      <c r="GIY65" s="7" t="s">
        <v>26</v>
      </c>
      <c r="GIZ65" s="7" t="s">
        <v>26</v>
      </c>
      <c r="GJA65" s="7" t="s">
        <v>26</v>
      </c>
      <c r="GJB65" s="7" t="s">
        <v>26</v>
      </c>
      <c r="GJC65" s="7" t="s">
        <v>26</v>
      </c>
      <c r="GJD65" s="7" t="s">
        <v>26</v>
      </c>
      <c r="GJE65" s="7" t="s">
        <v>26</v>
      </c>
      <c r="GJF65" s="7" t="s">
        <v>26</v>
      </c>
      <c r="GJG65" s="7" t="s">
        <v>26</v>
      </c>
      <c r="GJH65" s="7" t="s">
        <v>26</v>
      </c>
      <c r="GJI65" s="7" t="s">
        <v>26</v>
      </c>
      <c r="GJJ65" s="7" t="s">
        <v>26</v>
      </c>
      <c r="GJK65" s="7" t="s">
        <v>26</v>
      </c>
      <c r="GJL65" s="7" t="s">
        <v>26</v>
      </c>
      <c r="GJM65" s="7" t="s">
        <v>26</v>
      </c>
      <c r="GJN65" s="7" t="s">
        <v>26</v>
      </c>
      <c r="GJO65" s="7" t="s">
        <v>26</v>
      </c>
      <c r="GJP65" s="7" t="s">
        <v>26</v>
      </c>
      <c r="GJQ65" s="7" t="s">
        <v>26</v>
      </c>
      <c r="GJR65" s="7" t="s">
        <v>26</v>
      </c>
      <c r="GJS65" s="7" t="s">
        <v>26</v>
      </c>
      <c r="GJT65" s="7" t="s">
        <v>26</v>
      </c>
      <c r="GJU65" s="7" t="s">
        <v>26</v>
      </c>
      <c r="GJV65" s="7" t="s">
        <v>26</v>
      </c>
      <c r="GJW65" s="7" t="s">
        <v>26</v>
      </c>
      <c r="GJX65" s="7" t="s">
        <v>26</v>
      </c>
      <c r="GJY65" s="7" t="s">
        <v>26</v>
      </c>
      <c r="GJZ65" s="7" t="s">
        <v>26</v>
      </c>
      <c r="GKA65" s="7" t="s">
        <v>26</v>
      </c>
      <c r="GKB65" s="7" t="s">
        <v>26</v>
      </c>
      <c r="GKC65" s="7" t="s">
        <v>26</v>
      </c>
      <c r="GKD65" s="7" t="s">
        <v>26</v>
      </c>
      <c r="GKE65" s="7" t="s">
        <v>26</v>
      </c>
      <c r="GKF65" s="7" t="s">
        <v>26</v>
      </c>
      <c r="GKG65" s="7" t="s">
        <v>26</v>
      </c>
      <c r="GKH65" s="7" t="s">
        <v>26</v>
      </c>
      <c r="GKI65" s="7" t="s">
        <v>26</v>
      </c>
      <c r="GKJ65" s="7" t="s">
        <v>26</v>
      </c>
      <c r="GKK65" s="7" t="s">
        <v>26</v>
      </c>
      <c r="GKL65" s="7" t="s">
        <v>26</v>
      </c>
      <c r="GKM65" s="7" t="s">
        <v>26</v>
      </c>
      <c r="GKN65" s="7" t="s">
        <v>26</v>
      </c>
      <c r="GKO65" s="7" t="s">
        <v>26</v>
      </c>
      <c r="GKP65" s="7" t="s">
        <v>26</v>
      </c>
      <c r="GKQ65" s="7" t="s">
        <v>26</v>
      </c>
      <c r="GKR65" s="7" t="s">
        <v>26</v>
      </c>
      <c r="GKS65" s="7" t="s">
        <v>26</v>
      </c>
      <c r="GKT65" s="7" t="s">
        <v>26</v>
      </c>
      <c r="GKU65" s="7" t="s">
        <v>26</v>
      </c>
      <c r="GKV65" s="7" t="s">
        <v>26</v>
      </c>
      <c r="GKW65" s="7" t="s">
        <v>26</v>
      </c>
      <c r="GKX65" s="7" t="s">
        <v>26</v>
      </c>
      <c r="GKY65" s="7" t="s">
        <v>26</v>
      </c>
      <c r="GKZ65" s="7" t="s">
        <v>26</v>
      </c>
      <c r="GLA65" s="7" t="s">
        <v>26</v>
      </c>
      <c r="GLB65" s="7" t="s">
        <v>26</v>
      </c>
      <c r="GLC65" s="7" t="s">
        <v>26</v>
      </c>
      <c r="GLD65" s="7" t="s">
        <v>26</v>
      </c>
      <c r="GLE65" s="7" t="s">
        <v>26</v>
      </c>
      <c r="GLF65" s="7" t="s">
        <v>26</v>
      </c>
      <c r="GLG65" s="7" t="s">
        <v>26</v>
      </c>
      <c r="GLH65" s="7" t="s">
        <v>26</v>
      </c>
      <c r="GLI65" s="7" t="s">
        <v>26</v>
      </c>
      <c r="GLJ65" s="7" t="s">
        <v>26</v>
      </c>
      <c r="GLK65" s="7" t="s">
        <v>26</v>
      </c>
      <c r="GLL65" s="7" t="s">
        <v>26</v>
      </c>
      <c r="GLM65" s="7" t="s">
        <v>26</v>
      </c>
      <c r="GLN65" s="7" t="s">
        <v>26</v>
      </c>
      <c r="GLO65" s="7" t="s">
        <v>26</v>
      </c>
      <c r="GLP65" s="7" t="s">
        <v>26</v>
      </c>
      <c r="GLQ65" s="7" t="s">
        <v>26</v>
      </c>
      <c r="GLR65" s="7" t="s">
        <v>26</v>
      </c>
      <c r="GLS65" s="7" t="s">
        <v>26</v>
      </c>
      <c r="GLT65" s="7" t="s">
        <v>26</v>
      </c>
      <c r="GLU65" s="7" t="s">
        <v>26</v>
      </c>
      <c r="GLV65" s="7" t="s">
        <v>26</v>
      </c>
      <c r="GLW65" s="7" t="s">
        <v>26</v>
      </c>
      <c r="GLX65" s="7" t="s">
        <v>26</v>
      </c>
      <c r="GLY65" s="7" t="s">
        <v>26</v>
      </c>
      <c r="GLZ65" s="7" t="s">
        <v>26</v>
      </c>
      <c r="GMA65" s="7" t="s">
        <v>26</v>
      </c>
      <c r="GMB65" s="7" t="s">
        <v>26</v>
      </c>
      <c r="GMC65" s="7" t="s">
        <v>26</v>
      </c>
      <c r="GMD65" s="7" t="s">
        <v>26</v>
      </c>
      <c r="GME65" s="7" t="s">
        <v>26</v>
      </c>
      <c r="GMF65" s="7" t="s">
        <v>26</v>
      </c>
      <c r="GMG65" s="7" t="s">
        <v>26</v>
      </c>
      <c r="GMH65" s="7" t="s">
        <v>26</v>
      </c>
      <c r="GMI65" s="7" t="s">
        <v>26</v>
      </c>
      <c r="GMJ65" s="7" t="s">
        <v>26</v>
      </c>
      <c r="GMK65" s="7" t="s">
        <v>26</v>
      </c>
      <c r="GML65" s="7" t="s">
        <v>26</v>
      </c>
      <c r="GMM65" s="7" t="s">
        <v>26</v>
      </c>
      <c r="GMN65" s="7" t="s">
        <v>26</v>
      </c>
      <c r="GMO65" s="7" t="s">
        <v>26</v>
      </c>
      <c r="GMP65" s="7" t="s">
        <v>26</v>
      </c>
      <c r="GMQ65" s="7" t="s">
        <v>26</v>
      </c>
      <c r="GMR65" s="7" t="s">
        <v>26</v>
      </c>
      <c r="GMS65" s="7" t="s">
        <v>26</v>
      </c>
      <c r="GMT65" s="7" t="s">
        <v>26</v>
      </c>
      <c r="GMU65" s="7" t="s">
        <v>26</v>
      </c>
      <c r="GMV65" s="7" t="s">
        <v>26</v>
      </c>
      <c r="GMW65" s="7" t="s">
        <v>26</v>
      </c>
      <c r="GMX65" s="7" t="s">
        <v>26</v>
      </c>
      <c r="GMY65" s="7" t="s">
        <v>26</v>
      </c>
      <c r="GMZ65" s="7" t="s">
        <v>26</v>
      </c>
      <c r="GNA65" s="7" t="s">
        <v>26</v>
      </c>
      <c r="GNB65" s="7" t="s">
        <v>26</v>
      </c>
      <c r="GNC65" s="7" t="s">
        <v>26</v>
      </c>
      <c r="GND65" s="7" t="s">
        <v>26</v>
      </c>
      <c r="GNE65" s="7" t="s">
        <v>26</v>
      </c>
      <c r="GNF65" s="7" t="s">
        <v>26</v>
      </c>
      <c r="GNG65" s="7" t="s">
        <v>26</v>
      </c>
      <c r="GNH65" s="7" t="s">
        <v>26</v>
      </c>
      <c r="GNI65" s="7" t="s">
        <v>26</v>
      </c>
      <c r="GNJ65" s="7" t="s">
        <v>26</v>
      </c>
      <c r="GNK65" s="7" t="s">
        <v>26</v>
      </c>
      <c r="GNL65" s="7" t="s">
        <v>26</v>
      </c>
      <c r="GNM65" s="7" t="s">
        <v>26</v>
      </c>
      <c r="GNN65" s="7" t="s">
        <v>26</v>
      </c>
      <c r="GNO65" s="7" t="s">
        <v>26</v>
      </c>
      <c r="GNP65" s="7" t="s">
        <v>26</v>
      </c>
      <c r="GNQ65" s="7" t="s">
        <v>26</v>
      </c>
      <c r="GNR65" s="7" t="s">
        <v>26</v>
      </c>
      <c r="GNS65" s="7" t="s">
        <v>26</v>
      </c>
      <c r="GNT65" s="7" t="s">
        <v>26</v>
      </c>
      <c r="GNU65" s="7" t="s">
        <v>26</v>
      </c>
      <c r="GNV65" s="7" t="s">
        <v>26</v>
      </c>
      <c r="GNW65" s="7" t="s">
        <v>26</v>
      </c>
      <c r="GNX65" s="7" t="s">
        <v>26</v>
      </c>
      <c r="GNY65" s="7" t="s">
        <v>26</v>
      </c>
      <c r="GNZ65" s="7" t="s">
        <v>26</v>
      </c>
      <c r="GOA65" s="7" t="s">
        <v>26</v>
      </c>
      <c r="GOB65" s="7" t="s">
        <v>26</v>
      </c>
      <c r="GOC65" s="7" t="s">
        <v>26</v>
      </c>
      <c r="GOD65" s="7" t="s">
        <v>26</v>
      </c>
      <c r="GOE65" s="7" t="s">
        <v>26</v>
      </c>
      <c r="GOF65" s="7" t="s">
        <v>26</v>
      </c>
      <c r="GOG65" s="7" t="s">
        <v>26</v>
      </c>
      <c r="GOH65" s="7" t="s">
        <v>26</v>
      </c>
      <c r="GOI65" s="7" t="s">
        <v>26</v>
      </c>
      <c r="GOJ65" s="7" t="s">
        <v>26</v>
      </c>
      <c r="GOK65" s="7" t="s">
        <v>26</v>
      </c>
      <c r="GOL65" s="7" t="s">
        <v>26</v>
      </c>
      <c r="GOM65" s="7" t="s">
        <v>26</v>
      </c>
      <c r="GON65" s="7" t="s">
        <v>26</v>
      </c>
      <c r="GOO65" s="7" t="s">
        <v>26</v>
      </c>
      <c r="GOP65" s="7" t="s">
        <v>26</v>
      </c>
      <c r="GOQ65" s="7" t="s">
        <v>26</v>
      </c>
      <c r="GOR65" s="7" t="s">
        <v>26</v>
      </c>
      <c r="GOS65" s="7" t="s">
        <v>26</v>
      </c>
      <c r="GOT65" s="7" t="s">
        <v>26</v>
      </c>
      <c r="GOU65" s="7" t="s">
        <v>26</v>
      </c>
      <c r="GOV65" s="7" t="s">
        <v>26</v>
      </c>
      <c r="GOW65" s="7" t="s">
        <v>26</v>
      </c>
      <c r="GOX65" s="7" t="s">
        <v>26</v>
      </c>
      <c r="GOY65" s="7" t="s">
        <v>26</v>
      </c>
      <c r="GOZ65" s="7" t="s">
        <v>26</v>
      </c>
      <c r="GPA65" s="7" t="s">
        <v>26</v>
      </c>
      <c r="GPB65" s="7" t="s">
        <v>26</v>
      </c>
      <c r="GPC65" s="7" t="s">
        <v>26</v>
      </c>
      <c r="GPD65" s="7" t="s">
        <v>26</v>
      </c>
      <c r="GPE65" s="7" t="s">
        <v>26</v>
      </c>
      <c r="GPF65" s="7" t="s">
        <v>26</v>
      </c>
      <c r="GPG65" s="7" t="s">
        <v>26</v>
      </c>
      <c r="GPH65" s="7" t="s">
        <v>26</v>
      </c>
      <c r="GPI65" s="7" t="s">
        <v>26</v>
      </c>
      <c r="GPJ65" s="7" t="s">
        <v>26</v>
      </c>
      <c r="GPK65" s="7" t="s">
        <v>26</v>
      </c>
      <c r="GPL65" s="7" t="s">
        <v>26</v>
      </c>
      <c r="GPM65" s="7" t="s">
        <v>26</v>
      </c>
      <c r="GPN65" s="7" t="s">
        <v>26</v>
      </c>
      <c r="GPO65" s="7" t="s">
        <v>26</v>
      </c>
      <c r="GPP65" s="7" t="s">
        <v>26</v>
      </c>
      <c r="GPQ65" s="7" t="s">
        <v>26</v>
      </c>
      <c r="GPR65" s="7" t="s">
        <v>26</v>
      </c>
      <c r="GPS65" s="7" t="s">
        <v>26</v>
      </c>
      <c r="GPT65" s="7" t="s">
        <v>26</v>
      </c>
      <c r="GPU65" s="7" t="s">
        <v>26</v>
      </c>
      <c r="GPV65" s="7" t="s">
        <v>26</v>
      </c>
      <c r="GPW65" s="7" t="s">
        <v>26</v>
      </c>
      <c r="GPX65" s="7" t="s">
        <v>26</v>
      </c>
      <c r="GPY65" s="7" t="s">
        <v>26</v>
      </c>
      <c r="GPZ65" s="7" t="s">
        <v>26</v>
      </c>
      <c r="GQA65" s="7" t="s">
        <v>26</v>
      </c>
      <c r="GQB65" s="7" t="s">
        <v>26</v>
      </c>
      <c r="GQC65" s="7" t="s">
        <v>26</v>
      </c>
      <c r="GQD65" s="7" t="s">
        <v>26</v>
      </c>
      <c r="GQE65" s="7" t="s">
        <v>26</v>
      </c>
      <c r="GQF65" s="7" t="s">
        <v>26</v>
      </c>
      <c r="GQG65" s="7" t="s">
        <v>26</v>
      </c>
      <c r="GQH65" s="7" t="s">
        <v>26</v>
      </c>
      <c r="GQI65" s="7" t="s">
        <v>26</v>
      </c>
      <c r="GQJ65" s="7" t="s">
        <v>26</v>
      </c>
      <c r="GQK65" s="7" t="s">
        <v>26</v>
      </c>
      <c r="GQL65" s="7" t="s">
        <v>26</v>
      </c>
      <c r="GQM65" s="7" t="s">
        <v>26</v>
      </c>
      <c r="GQN65" s="7" t="s">
        <v>26</v>
      </c>
      <c r="GQO65" s="7" t="s">
        <v>26</v>
      </c>
      <c r="GQP65" s="7" t="s">
        <v>26</v>
      </c>
      <c r="GQQ65" s="7" t="s">
        <v>26</v>
      </c>
      <c r="GQR65" s="7" t="s">
        <v>26</v>
      </c>
      <c r="GQS65" s="7" t="s">
        <v>26</v>
      </c>
      <c r="GQT65" s="7" t="s">
        <v>26</v>
      </c>
      <c r="GQU65" s="7" t="s">
        <v>26</v>
      </c>
      <c r="GQV65" s="7" t="s">
        <v>26</v>
      </c>
      <c r="GQW65" s="7" t="s">
        <v>26</v>
      </c>
      <c r="GQX65" s="7" t="s">
        <v>26</v>
      </c>
      <c r="GQY65" s="7" t="s">
        <v>26</v>
      </c>
      <c r="GQZ65" s="7" t="s">
        <v>26</v>
      </c>
      <c r="GRA65" s="7" t="s">
        <v>26</v>
      </c>
      <c r="GRB65" s="7" t="s">
        <v>26</v>
      </c>
      <c r="GRC65" s="7" t="s">
        <v>26</v>
      </c>
      <c r="GRD65" s="7" t="s">
        <v>26</v>
      </c>
      <c r="GRE65" s="7" t="s">
        <v>26</v>
      </c>
      <c r="GRF65" s="7" t="s">
        <v>26</v>
      </c>
      <c r="GRG65" s="7" t="s">
        <v>26</v>
      </c>
      <c r="GRH65" s="7" t="s">
        <v>26</v>
      </c>
      <c r="GRI65" s="7" t="s">
        <v>26</v>
      </c>
      <c r="GRJ65" s="7" t="s">
        <v>26</v>
      </c>
      <c r="GRK65" s="7" t="s">
        <v>26</v>
      </c>
      <c r="GRL65" s="7" t="s">
        <v>26</v>
      </c>
      <c r="GRM65" s="7" t="s">
        <v>26</v>
      </c>
      <c r="GRN65" s="7" t="s">
        <v>26</v>
      </c>
      <c r="GRO65" s="7" t="s">
        <v>26</v>
      </c>
      <c r="GRP65" s="7" t="s">
        <v>26</v>
      </c>
      <c r="GRQ65" s="7" t="s">
        <v>26</v>
      </c>
      <c r="GRR65" s="7" t="s">
        <v>26</v>
      </c>
      <c r="GRS65" s="7" t="s">
        <v>26</v>
      </c>
      <c r="GRT65" s="7" t="s">
        <v>26</v>
      </c>
      <c r="GRU65" s="7" t="s">
        <v>26</v>
      </c>
      <c r="GRV65" s="7" t="s">
        <v>26</v>
      </c>
      <c r="GRW65" s="7" t="s">
        <v>26</v>
      </c>
      <c r="GRX65" s="7" t="s">
        <v>26</v>
      </c>
      <c r="GRY65" s="7" t="s">
        <v>26</v>
      </c>
      <c r="GRZ65" s="7" t="s">
        <v>26</v>
      </c>
      <c r="GSA65" s="7" t="s">
        <v>26</v>
      </c>
      <c r="GSB65" s="7" t="s">
        <v>26</v>
      </c>
      <c r="GSC65" s="7" t="s">
        <v>26</v>
      </c>
      <c r="GSD65" s="7" t="s">
        <v>26</v>
      </c>
      <c r="GSE65" s="7" t="s">
        <v>26</v>
      </c>
      <c r="GSF65" s="7" t="s">
        <v>26</v>
      </c>
      <c r="GSG65" s="7" t="s">
        <v>26</v>
      </c>
      <c r="GSH65" s="7" t="s">
        <v>26</v>
      </c>
      <c r="GSI65" s="7" t="s">
        <v>26</v>
      </c>
      <c r="GSJ65" s="7" t="s">
        <v>26</v>
      </c>
      <c r="GSK65" s="7" t="s">
        <v>26</v>
      </c>
      <c r="GSL65" s="7" t="s">
        <v>26</v>
      </c>
      <c r="GSM65" s="7" t="s">
        <v>26</v>
      </c>
      <c r="GSN65" s="7" t="s">
        <v>26</v>
      </c>
      <c r="GSO65" s="7" t="s">
        <v>26</v>
      </c>
      <c r="GSP65" s="7" t="s">
        <v>26</v>
      </c>
      <c r="GSQ65" s="7" t="s">
        <v>26</v>
      </c>
      <c r="GSR65" s="7" t="s">
        <v>26</v>
      </c>
      <c r="GSS65" s="7" t="s">
        <v>26</v>
      </c>
      <c r="GST65" s="7" t="s">
        <v>26</v>
      </c>
      <c r="GSU65" s="7" t="s">
        <v>26</v>
      </c>
      <c r="GSV65" s="7" t="s">
        <v>26</v>
      </c>
      <c r="GSW65" s="7" t="s">
        <v>26</v>
      </c>
      <c r="GSX65" s="7" t="s">
        <v>26</v>
      </c>
      <c r="GSY65" s="7" t="s">
        <v>26</v>
      </c>
      <c r="GSZ65" s="7" t="s">
        <v>26</v>
      </c>
      <c r="GTA65" s="7" t="s">
        <v>26</v>
      </c>
      <c r="GTB65" s="7" t="s">
        <v>26</v>
      </c>
      <c r="GTC65" s="7" t="s">
        <v>26</v>
      </c>
      <c r="GTD65" s="7" t="s">
        <v>26</v>
      </c>
      <c r="GTE65" s="7" t="s">
        <v>26</v>
      </c>
      <c r="GTF65" s="7" t="s">
        <v>26</v>
      </c>
      <c r="GTG65" s="7" t="s">
        <v>26</v>
      </c>
      <c r="GTH65" s="7" t="s">
        <v>26</v>
      </c>
      <c r="GTI65" s="7" t="s">
        <v>26</v>
      </c>
      <c r="GTJ65" s="7" t="s">
        <v>26</v>
      </c>
      <c r="GTK65" s="7" t="s">
        <v>26</v>
      </c>
      <c r="GTL65" s="7" t="s">
        <v>26</v>
      </c>
      <c r="GTM65" s="7" t="s">
        <v>26</v>
      </c>
      <c r="GTN65" s="7" t="s">
        <v>26</v>
      </c>
      <c r="GTO65" s="7" t="s">
        <v>26</v>
      </c>
      <c r="GTP65" s="7" t="s">
        <v>26</v>
      </c>
      <c r="GTQ65" s="7" t="s">
        <v>26</v>
      </c>
      <c r="GTR65" s="7" t="s">
        <v>26</v>
      </c>
      <c r="GTS65" s="7" t="s">
        <v>26</v>
      </c>
      <c r="GTT65" s="7" t="s">
        <v>26</v>
      </c>
      <c r="GTU65" s="7" t="s">
        <v>26</v>
      </c>
      <c r="GTV65" s="7" t="s">
        <v>26</v>
      </c>
      <c r="GTW65" s="7" t="s">
        <v>26</v>
      </c>
      <c r="GTX65" s="7" t="s">
        <v>26</v>
      </c>
      <c r="GTY65" s="7" t="s">
        <v>26</v>
      </c>
      <c r="GTZ65" s="7" t="s">
        <v>26</v>
      </c>
      <c r="GUA65" s="7" t="s">
        <v>26</v>
      </c>
      <c r="GUB65" s="7" t="s">
        <v>26</v>
      </c>
      <c r="GUC65" s="7" t="s">
        <v>26</v>
      </c>
      <c r="GUD65" s="7" t="s">
        <v>26</v>
      </c>
      <c r="GUE65" s="7" t="s">
        <v>26</v>
      </c>
      <c r="GUF65" s="7" t="s">
        <v>26</v>
      </c>
      <c r="GUG65" s="7" t="s">
        <v>26</v>
      </c>
      <c r="GUH65" s="7" t="s">
        <v>26</v>
      </c>
      <c r="GUI65" s="7" t="s">
        <v>26</v>
      </c>
      <c r="GUJ65" s="7" t="s">
        <v>26</v>
      </c>
      <c r="GUK65" s="7" t="s">
        <v>26</v>
      </c>
      <c r="GUL65" s="7" t="s">
        <v>26</v>
      </c>
      <c r="GUM65" s="7" t="s">
        <v>26</v>
      </c>
      <c r="GUN65" s="7" t="s">
        <v>26</v>
      </c>
      <c r="GUO65" s="7" t="s">
        <v>26</v>
      </c>
      <c r="GUP65" s="7" t="s">
        <v>26</v>
      </c>
      <c r="GUQ65" s="7" t="s">
        <v>26</v>
      </c>
      <c r="GUR65" s="7" t="s">
        <v>26</v>
      </c>
      <c r="GUS65" s="7" t="s">
        <v>26</v>
      </c>
      <c r="GUT65" s="7" t="s">
        <v>26</v>
      </c>
      <c r="GUU65" s="7" t="s">
        <v>26</v>
      </c>
      <c r="GUV65" s="7" t="s">
        <v>26</v>
      </c>
      <c r="GUW65" s="7" t="s">
        <v>26</v>
      </c>
      <c r="GUX65" s="7" t="s">
        <v>26</v>
      </c>
      <c r="GUY65" s="7" t="s">
        <v>26</v>
      </c>
      <c r="GUZ65" s="7" t="s">
        <v>26</v>
      </c>
      <c r="GVA65" s="7" t="s">
        <v>26</v>
      </c>
      <c r="GVB65" s="7" t="s">
        <v>26</v>
      </c>
      <c r="GVC65" s="7" t="s">
        <v>26</v>
      </c>
      <c r="GVD65" s="7" t="s">
        <v>26</v>
      </c>
      <c r="GVE65" s="7" t="s">
        <v>26</v>
      </c>
      <c r="GVF65" s="7" t="s">
        <v>26</v>
      </c>
      <c r="GVG65" s="7" t="s">
        <v>26</v>
      </c>
      <c r="GVH65" s="7" t="s">
        <v>26</v>
      </c>
      <c r="GVI65" s="7" t="s">
        <v>26</v>
      </c>
      <c r="GVJ65" s="7" t="s">
        <v>26</v>
      </c>
      <c r="GVK65" s="7" t="s">
        <v>26</v>
      </c>
      <c r="GVL65" s="7" t="s">
        <v>26</v>
      </c>
      <c r="GVM65" s="7" t="s">
        <v>26</v>
      </c>
      <c r="GVN65" s="7" t="s">
        <v>26</v>
      </c>
      <c r="GVO65" s="7" t="s">
        <v>26</v>
      </c>
      <c r="GVP65" s="7" t="s">
        <v>26</v>
      </c>
      <c r="GVQ65" s="7" t="s">
        <v>26</v>
      </c>
      <c r="GVR65" s="7" t="s">
        <v>26</v>
      </c>
      <c r="GVS65" s="7" t="s">
        <v>26</v>
      </c>
      <c r="GVT65" s="7" t="s">
        <v>26</v>
      </c>
      <c r="GVU65" s="7" t="s">
        <v>26</v>
      </c>
      <c r="GVV65" s="7" t="s">
        <v>26</v>
      </c>
      <c r="GVW65" s="7" t="s">
        <v>26</v>
      </c>
      <c r="GVX65" s="7" t="s">
        <v>26</v>
      </c>
      <c r="GVY65" s="7" t="s">
        <v>26</v>
      </c>
      <c r="GVZ65" s="7" t="s">
        <v>26</v>
      </c>
      <c r="GWA65" s="7" t="s">
        <v>26</v>
      </c>
      <c r="GWB65" s="7" t="s">
        <v>26</v>
      </c>
      <c r="GWC65" s="7" t="s">
        <v>26</v>
      </c>
      <c r="GWD65" s="7" t="s">
        <v>26</v>
      </c>
      <c r="GWE65" s="7" t="s">
        <v>26</v>
      </c>
      <c r="GWF65" s="7" t="s">
        <v>26</v>
      </c>
      <c r="GWG65" s="7" t="s">
        <v>26</v>
      </c>
      <c r="GWH65" s="7" t="s">
        <v>26</v>
      </c>
      <c r="GWI65" s="7" t="s">
        <v>26</v>
      </c>
      <c r="GWJ65" s="7" t="s">
        <v>26</v>
      </c>
      <c r="GWK65" s="7" t="s">
        <v>26</v>
      </c>
      <c r="GWL65" s="7" t="s">
        <v>26</v>
      </c>
      <c r="GWM65" s="7" t="s">
        <v>26</v>
      </c>
      <c r="GWN65" s="7" t="s">
        <v>26</v>
      </c>
      <c r="GWO65" s="7" t="s">
        <v>26</v>
      </c>
      <c r="GWP65" s="7" t="s">
        <v>26</v>
      </c>
      <c r="GWQ65" s="7" t="s">
        <v>26</v>
      </c>
      <c r="GWR65" s="7" t="s">
        <v>26</v>
      </c>
      <c r="GWS65" s="7" t="s">
        <v>26</v>
      </c>
      <c r="GWT65" s="7" t="s">
        <v>26</v>
      </c>
      <c r="GWU65" s="7" t="s">
        <v>26</v>
      </c>
      <c r="GWV65" s="7" t="s">
        <v>26</v>
      </c>
      <c r="GWW65" s="7" t="s">
        <v>26</v>
      </c>
      <c r="GWX65" s="7" t="s">
        <v>26</v>
      </c>
      <c r="GWY65" s="7" t="s">
        <v>26</v>
      </c>
      <c r="GWZ65" s="7" t="s">
        <v>26</v>
      </c>
      <c r="GXA65" s="7" t="s">
        <v>26</v>
      </c>
      <c r="GXB65" s="7" t="s">
        <v>26</v>
      </c>
      <c r="GXC65" s="7" t="s">
        <v>26</v>
      </c>
      <c r="GXD65" s="7" t="s">
        <v>26</v>
      </c>
      <c r="GXE65" s="7" t="s">
        <v>26</v>
      </c>
      <c r="GXF65" s="7" t="s">
        <v>26</v>
      </c>
      <c r="GXG65" s="7" t="s">
        <v>26</v>
      </c>
      <c r="GXH65" s="7" t="s">
        <v>26</v>
      </c>
      <c r="GXI65" s="7" t="s">
        <v>26</v>
      </c>
      <c r="GXJ65" s="7" t="s">
        <v>26</v>
      </c>
      <c r="GXK65" s="7" t="s">
        <v>26</v>
      </c>
      <c r="GXL65" s="7" t="s">
        <v>26</v>
      </c>
      <c r="GXM65" s="7" t="s">
        <v>26</v>
      </c>
      <c r="GXN65" s="7" t="s">
        <v>26</v>
      </c>
      <c r="GXO65" s="7" t="s">
        <v>26</v>
      </c>
      <c r="GXP65" s="7" t="s">
        <v>26</v>
      </c>
      <c r="GXQ65" s="7" t="s">
        <v>26</v>
      </c>
      <c r="GXR65" s="7" t="s">
        <v>26</v>
      </c>
      <c r="GXS65" s="7" t="s">
        <v>26</v>
      </c>
      <c r="GXT65" s="7" t="s">
        <v>26</v>
      </c>
      <c r="GXU65" s="7" t="s">
        <v>26</v>
      </c>
      <c r="GXV65" s="7" t="s">
        <v>26</v>
      </c>
      <c r="GXW65" s="7" t="s">
        <v>26</v>
      </c>
      <c r="GXX65" s="7" t="s">
        <v>26</v>
      </c>
      <c r="GXY65" s="7" t="s">
        <v>26</v>
      </c>
      <c r="GXZ65" s="7" t="s">
        <v>26</v>
      </c>
      <c r="GYA65" s="7" t="s">
        <v>26</v>
      </c>
      <c r="GYB65" s="7" t="s">
        <v>26</v>
      </c>
      <c r="GYC65" s="7" t="s">
        <v>26</v>
      </c>
      <c r="GYD65" s="7" t="s">
        <v>26</v>
      </c>
      <c r="GYE65" s="7" t="s">
        <v>26</v>
      </c>
      <c r="GYF65" s="7" t="s">
        <v>26</v>
      </c>
      <c r="GYG65" s="7" t="s">
        <v>26</v>
      </c>
      <c r="GYH65" s="7" t="s">
        <v>26</v>
      </c>
      <c r="GYI65" s="7" t="s">
        <v>26</v>
      </c>
      <c r="GYJ65" s="7" t="s">
        <v>26</v>
      </c>
      <c r="GYK65" s="7" t="s">
        <v>26</v>
      </c>
      <c r="GYL65" s="7" t="s">
        <v>26</v>
      </c>
      <c r="GYM65" s="7" t="s">
        <v>26</v>
      </c>
      <c r="GYN65" s="7" t="s">
        <v>26</v>
      </c>
      <c r="GYO65" s="7" t="s">
        <v>26</v>
      </c>
      <c r="GYP65" s="7" t="s">
        <v>26</v>
      </c>
      <c r="GYQ65" s="7" t="s">
        <v>26</v>
      </c>
      <c r="GYR65" s="7" t="s">
        <v>26</v>
      </c>
      <c r="GYS65" s="7" t="s">
        <v>26</v>
      </c>
      <c r="GYT65" s="7" t="s">
        <v>26</v>
      </c>
      <c r="GYU65" s="7" t="s">
        <v>26</v>
      </c>
      <c r="GYV65" s="7" t="s">
        <v>26</v>
      </c>
      <c r="GYW65" s="7" t="s">
        <v>26</v>
      </c>
      <c r="GYX65" s="7" t="s">
        <v>26</v>
      </c>
      <c r="GYY65" s="7" t="s">
        <v>26</v>
      </c>
      <c r="GYZ65" s="7" t="s">
        <v>26</v>
      </c>
      <c r="GZA65" s="7" t="s">
        <v>26</v>
      </c>
      <c r="GZB65" s="7" t="s">
        <v>26</v>
      </c>
      <c r="GZC65" s="7" t="s">
        <v>26</v>
      </c>
      <c r="GZD65" s="7" t="s">
        <v>26</v>
      </c>
      <c r="GZE65" s="7" t="s">
        <v>26</v>
      </c>
      <c r="GZF65" s="7" t="s">
        <v>26</v>
      </c>
      <c r="GZG65" s="7" t="s">
        <v>26</v>
      </c>
      <c r="GZH65" s="7" t="s">
        <v>26</v>
      </c>
      <c r="GZI65" s="7" t="s">
        <v>26</v>
      </c>
      <c r="GZJ65" s="7" t="s">
        <v>26</v>
      </c>
      <c r="GZK65" s="7" t="s">
        <v>26</v>
      </c>
      <c r="GZL65" s="7" t="s">
        <v>26</v>
      </c>
      <c r="GZM65" s="7" t="s">
        <v>26</v>
      </c>
      <c r="GZN65" s="7" t="s">
        <v>26</v>
      </c>
      <c r="GZO65" s="7" t="s">
        <v>26</v>
      </c>
      <c r="GZP65" s="7" t="s">
        <v>26</v>
      </c>
      <c r="GZQ65" s="7" t="s">
        <v>26</v>
      </c>
      <c r="GZR65" s="7" t="s">
        <v>26</v>
      </c>
      <c r="GZS65" s="7" t="s">
        <v>26</v>
      </c>
      <c r="GZT65" s="7" t="s">
        <v>26</v>
      </c>
      <c r="GZU65" s="7" t="s">
        <v>26</v>
      </c>
      <c r="GZV65" s="7" t="s">
        <v>26</v>
      </c>
      <c r="GZW65" s="7" t="s">
        <v>26</v>
      </c>
      <c r="GZX65" s="7" t="s">
        <v>26</v>
      </c>
      <c r="GZY65" s="7" t="s">
        <v>26</v>
      </c>
      <c r="GZZ65" s="7" t="s">
        <v>26</v>
      </c>
      <c r="HAA65" s="7" t="s">
        <v>26</v>
      </c>
      <c r="HAB65" s="7" t="s">
        <v>26</v>
      </c>
      <c r="HAC65" s="7" t="s">
        <v>26</v>
      </c>
      <c r="HAD65" s="7" t="s">
        <v>26</v>
      </c>
      <c r="HAE65" s="7" t="s">
        <v>26</v>
      </c>
      <c r="HAF65" s="7" t="s">
        <v>26</v>
      </c>
      <c r="HAG65" s="7" t="s">
        <v>26</v>
      </c>
      <c r="HAH65" s="7" t="s">
        <v>26</v>
      </c>
      <c r="HAI65" s="7" t="s">
        <v>26</v>
      </c>
      <c r="HAJ65" s="7" t="s">
        <v>26</v>
      </c>
      <c r="HAK65" s="7" t="s">
        <v>26</v>
      </c>
      <c r="HAL65" s="7" t="s">
        <v>26</v>
      </c>
      <c r="HAM65" s="7" t="s">
        <v>26</v>
      </c>
      <c r="HAN65" s="7" t="s">
        <v>26</v>
      </c>
      <c r="HAO65" s="7" t="s">
        <v>26</v>
      </c>
      <c r="HAP65" s="7" t="s">
        <v>26</v>
      </c>
      <c r="HAQ65" s="7" t="s">
        <v>26</v>
      </c>
      <c r="HAR65" s="7" t="s">
        <v>26</v>
      </c>
      <c r="HAS65" s="7" t="s">
        <v>26</v>
      </c>
      <c r="HAT65" s="7" t="s">
        <v>26</v>
      </c>
      <c r="HAU65" s="7" t="s">
        <v>26</v>
      </c>
      <c r="HAV65" s="7" t="s">
        <v>26</v>
      </c>
      <c r="HAW65" s="7" t="s">
        <v>26</v>
      </c>
      <c r="HAX65" s="7" t="s">
        <v>26</v>
      </c>
      <c r="HAY65" s="7" t="s">
        <v>26</v>
      </c>
      <c r="HAZ65" s="7" t="s">
        <v>26</v>
      </c>
      <c r="HBA65" s="7" t="s">
        <v>26</v>
      </c>
      <c r="HBB65" s="7" t="s">
        <v>26</v>
      </c>
      <c r="HBC65" s="7" t="s">
        <v>26</v>
      </c>
      <c r="HBD65" s="7" t="s">
        <v>26</v>
      </c>
      <c r="HBE65" s="7" t="s">
        <v>26</v>
      </c>
      <c r="HBF65" s="7" t="s">
        <v>26</v>
      </c>
      <c r="HBG65" s="7" t="s">
        <v>26</v>
      </c>
      <c r="HBH65" s="7" t="s">
        <v>26</v>
      </c>
      <c r="HBI65" s="7" t="s">
        <v>26</v>
      </c>
      <c r="HBJ65" s="7" t="s">
        <v>26</v>
      </c>
      <c r="HBK65" s="7" t="s">
        <v>26</v>
      </c>
      <c r="HBL65" s="7" t="s">
        <v>26</v>
      </c>
      <c r="HBM65" s="7" t="s">
        <v>26</v>
      </c>
      <c r="HBN65" s="7" t="s">
        <v>26</v>
      </c>
      <c r="HBO65" s="7" t="s">
        <v>26</v>
      </c>
      <c r="HBP65" s="7" t="s">
        <v>26</v>
      </c>
      <c r="HBQ65" s="7" t="s">
        <v>26</v>
      </c>
      <c r="HBR65" s="7" t="s">
        <v>26</v>
      </c>
      <c r="HBS65" s="7" t="s">
        <v>26</v>
      </c>
      <c r="HBT65" s="7" t="s">
        <v>26</v>
      </c>
      <c r="HBU65" s="7" t="s">
        <v>26</v>
      </c>
      <c r="HBV65" s="7" t="s">
        <v>26</v>
      </c>
      <c r="HBW65" s="7" t="s">
        <v>26</v>
      </c>
      <c r="HBX65" s="7" t="s">
        <v>26</v>
      </c>
      <c r="HBY65" s="7" t="s">
        <v>26</v>
      </c>
      <c r="HBZ65" s="7" t="s">
        <v>26</v>
      </c>
      <c r="HCA65" s="7" t="s">
        <v>26</v>
      </c>
      <c r="HCB65" s="7" t="s">
        <v>26</v>
      </c>
      <c r="HCC65" s="7" t="s">
        <v>26</v>
      </c>
      <c r="HCD65" s="7" t="s">
        <v>26</v>
      </c>
      <c r="HCE65" s="7" t="s">
        <v>26</v>
      </c>
      <c r="HCF65" s="7" t="s">
        <v>26</v>
      </c>
      <c r="HCG65" s="7" t="s">
        <v>26</v>
      </c>
      <c r="HCH65" s="7" t="s">
        <v>26</v>
      </c>
      <c r="HCI65" s="7" t="s">
        <v>26</v>
      </c>
      <c r="HCJ65" s="7" t="s">
        <v>26</v>
      </c>
      <c r="HCK65" s="7" t="s">
        <v>26</v>
      </c>
      <c r="HCL65" s="7" t="s">
        <v>26</v>
      </c>
      <c r="HCM65" s="7" t="s">
        <v>26</v>
      </c>
      <c r="HCN65" s="7" t="s">
        <v>26</v>
      </c>
      <c r="HCO65" s="7" t="s">
        <v>26</v>
      </c>
      <c r="HCP65" s="7" t="s">
        <v>26</v>
      </c>
      <c r="HCQ65" s="7" t="s">
        <v>26</v>
      </c>
      <c r="HCR65" s="7" t="s">
        <v>26</v>
      </c>
      <c r="HCS65" s="7" t="s">
        <v>26</v>
      </c>
      <c r="HCT65" s="7" t="s">
        <v>26</v>
      </c>
      <c r="HCU65" s="7" t="s">
        <v>26</v>
      </c>
      <c r="HCV65" s="7" t="s">
        <v>26</v>
      </c>
      <c r="HCW65" s="7" t="s">
        <v>26</v>
      </c>
      <c r="HCX65" s="7" t="s">
        <v>26</v>
      </c>
      <c r="HCY65" s="7" t="s">
        <v>26</v>
      </c>
      <c r="HCZ65" s="7" t="s">
        <v>26</v>
      </c>
      <c r="HDA65" s="7" t="s">
        <v>26</v>
      </c>
      <c r="HDB65" s="7" t="s">
        <v>26</v>
      </c>
      <c r="HDC65" s="7" t="s">
        <v>26</v>
      </c>
      <c r="HDD65" s="7" t="s">
        <v>26</v>
      </c>
      <c r="HDE65" s="7" t="s">
        <v>26</v>
      </c>
      <c r="HDF65" s="7" t="s">
        <v>26</v>
      </c>
      <c r="HDG65" s="7" t="s">
        <v>26</v>
      </c>
      <c r="HDH65" s="7" t="s">
        <v>26</v>
      </c>
      <c r="HDI65" s="7" t="s">
        <v>26</v>
      </c>
      <c r="HDJ65" s="7" t="s">
        <v>26</v>
      </c>
      <c r="HDK65" s="7" t="s">
        <v>26</v>
      </c>
      <c r="HDL65" s="7" t="s">
        <v>26</v>
      </c>
      <c r="HDM65" s="7" t="s">
        <v>26</v>
      </c>
      <c r="HDN65" s="7" t="s">
        <v>26</v>
      </c>
      <c r="HDO65" s="7" t="s">
        <v>26</v>
      </c>
      <c r="HDP65" s="7" t="s">
        <v>26</v>
      </c>
      <c r="HDQ65" s="7" t="s">
        <v>26</v>
      </c>
      <c r="HDR65" s="7" t="s">
        <v>26</v>
      </c>
      <c r="HDS65" s="7" t="s">
        <v>26</v>
      </c>
      <c r="HDT65" s="7" t="s">
        <v>26</v>
      </c>
      <c r="HDU65" s="7" t="s">
        <v>26</v>
      </c>
      <c r="HDV65" s="7" t="s">
        <v>26</v>
      </c>
      <c r="HDW65" s="7" t="s">
        <v>26</v>
      </c>
      <c r="HDX65" s="7" t="s">
        <v>26</v>
      </c>
      <c r="HDY65" s="7" t="s">
        <v>26</v>
      </c>
      <c r="HDZ65" s="7" t="s">
        <v>26</v>
      </c>
      <c r="HEA65" s="7" t="s">
        <v>26</v>
      </c>
      <c r="HEB65" s="7" t="s">
        <v>26</v>
      </c>
      <c r="HEC65" s="7" t="s">
        <v>26</v>
      </c>
      <c r="HED65" s="7" t="s">
        <v>26</v>
      </c>
      <c r="HEE65" s="7" t="s">
        <v>26</v>
      </c>
      <c r="HEF65" s="7" t="s">
        <v>26</v>
      </c>
      <c r="HEG65" s="7" t="s">
        <v>26</v>
      </c>
      <c r="HEH65" s="7" t="s">
        <v>26</v>
      </c>
      <c r="HEI65" s="7" t="s">
        <v>26</v>
      </c>
      <c r="HEJ65" s="7" t="s">
        <v>26</v>
      </c>
      <c r="HEK65" s="7" t="s">
        <v>26</v>
      </c>
      <c r="HEL65" s="7" t="s">
        <v>26</v>
      </c>
      <c r="HEM65" s="7" t="s">
        <v>26</v>
      </c>
      <c r="HEN65" s="7" t="s">
        <v>26</v>
      </c>
      <c r="HEO65" s="7" t="s">
        <v>26</v>
      </c>
      <c r="HEP65" s="7" t="s">
        <v>26</v>
      </c>
      <c r="HEQ65" s="7" t="s">
        <v>26</v>
      </c>
      <c r="HER65" s="7" t="s">
        <v>26</v>
      </c>
      <c r="HES65" s="7" t="s">
        <v>26</v>
      </c>
      <c r="HET65" s="7" t="s">
        <v>26</v>
      </c>
      <c r="HEU65" s="7" t="s">
        <v>26</v>
      </c>
      <c r="HEV65" s="7" t="s">
        <v>26</v>
      </c>
      <c r="HEW65" s="7" t="s">
        <v>26</v>
      </c>
      <c r="HEX65" s="7" t="s">
        <v>26</v>
      </c>
      <c r="HEY65" s="7" t="s">
        <v>26</v>
      </c>
      <c r="HEZ65" s="7" t="s">
        <v>26</v>
      </c>
      <c r="HFA65" s="7" t="s">
        <v>26</v>
      </c>
      <c r="HFB65" s="7" t="s">
        <v>26</v>
      </c>
      <c r="HFC65" s="7" t="s">
        <v>26</v>
      </c>
      <c r="HFD65" s="7" t="s">
        <v>26</v>
      </c>
      <c r="HFE65" s="7" t="s">
        <v>26</v>
      </c>
      <c r="HFF65" s="7" t="s">
        <v>26</v>
      </c>
      <c r="HFG65" s="7" t="s">
        <v>26</v>
      </c>
      <c r="HFH65" s="7" t="s">
        <v>26</v>
      </c>
      <c r="HFI65" s="7" t="s">
        <v>26</v>
      </c>
      <c r="HFJ65" s="7" t="s">
        <v>26</v>
      </c>
      <c r="HFK65" s="7" t="s">
        <v>26</v>
      </c>
      <c r="HFL65" s="7" t="s">
        <v>26</v>
      </c>
      <c r="HFM65" s="7" t="s">
        <v>26</v>
      </c>
      <c r="HFN65" s="7" t="s">
        <v>26</v>
      </c>
      <c r="HFO65" s="7" t="s">
        <v>26</v>
      </c>
      <c r="HFP65" s="7" t="s">
        <v>26</v>
      </c>
      <c r="HFQ65" s="7" t="s">
        <v>26</v>
      </c>
      <c r="HFR65" s="7" t="s">
        <v>26</v>
      </c>
      <c r="HFS65" s="7" t="s">
        <v>26</v>
      </c>
      <c r="HFT65" s="7" t="s">
        <v>26</v>
      </c>
      <c r="HFU65" s="7" t="s">
        <v>26</v>
      </c>
      <c r="HFV65" s="7" t="s">
        <v>26</v>
      </c>
      <c r="HFW65" s="7" t="s">
        <v>26</v>
      </c>
      <c r="HFX65" s="7" t="s">
        <v>26</v>
      </c>
      <c r="HFY65" s="7" t="s">
        <v>26</v>
      </c>
      <c r="HFZ65" s="7" t="s">
        <v>26</v>
      </c>
      <c r="HGA65" s="7" t="s">
        <v>26</v>
      </c>
      <c r="HGB65" s="7" t="s">
        <v>26</v>
      </c>
      <c r="HGC65" s="7" t="s">
        <v>26</v>
      </c>
      <c r="HGD65" s="7" t="s">
        <v>26</v>
      </c>
      <c r="HGE65" s="7" t="s">
        <v>26</v>
      </c>
      <c r="HGF65" s="7" t="s">
        <v>26</v>
      </c>
      <c r="HGG65" s="7" t="s">
        <v>26</v>
      </c>
      <c r="HGH65" s="7" t="s">
        <v>26</v>
      </c>
      <c r="HGI65" s="7" t="s">
        <v>26</v>
      </c>
      <c r="HGJ65" s="7" t="s">
        <v>26</v>
      </c>
      <c r="HGK65" s="7" t="s">
        <v>26</v>
      </c>
      <c r="HGL65" s="7" t="s">
        <v>26</v>
      </c>
      <c r="HGM65" s="7" t="s">
        <v>26</v>
      </c>
      <c r="HGN65" s="7" t="s">
        <v>26</v>
      </c>
      <c r="HGO65" s="7" t="s">
        <v>26</v>
      </c>
      <c r="HGP65" s="7" t="s">
        <v>26</v>
      </c>
      <c r="HGQ65" s="7" t="s">
        <v>26</v>
      </c>
      <c r="HGR65" s="7" t="s">
        <v>26</v>
      </c>
      <c r="HGS65" s="7" t="s">
        <v>26</v>
      </c>
      <c r="HGT65" s="7" t="s">
        <v>26</v>
      </c>
      <c r="HGU65" s="7" t="s">
        <v>26</v>
      </c>
      <c r="HGV65" s="7" t="s">
        <v>26</v>
      </c>
      <c r="HGW65" s="7" t="s">
        <v>26</v>
      </c>
      <c r="HGX65" s="7" t="s">
        <v>26</v>
      </c>
      <c r="HGY65" s="7" t="s">
        <v>26</v>
      </c>
      <c r="HGZ65" s="7" t="s">
        <v>26</v>
      </c>
      <c r="HHA65" s="7" t="s">
        <v>26</v>
      </c>
      <c r="HHB65" s="7" t="s">
        <v>26</v>
      </c>
      <c r="HHC65" s="7" t="s">
        <v>26</v>
      </c>
      <c r="HHD65" s="7" t="s">
        <v>26</v>
      </c>
      <c r="HHE65" s="7" t="s">
        <v>26</v>
      </c>
      <c r="HHF65" s="7" t="s">
        <v>26</v>
      </c>
      <c r="HHG65" s="7" t="s">
        <v>26</v>
      </c>
      <c r="HHH65" s="7" t="s">
        <v>26</v>
      </c>
      <c r="HHI65" s="7" t="s">
        <v>26</v>
      </c>
      <c r="HHJ65" s="7" t="s">
        <v>26</v>
      </c>
      <c r="HHK65" s="7" t="s">
        <v>26</v>
      </c>
      <c r="HHL65" s="7" t="s">
        <v>26</v>
      </c>
      <c r="HHM65" s="7" t="s">
        <v>26</v>
      </c>
      <c r="HHN65" s="7" t="s">
        <v>26</v>
      </c>
      <c r="HHO65" s="7" t="s">
        <v>26</v>
      </c>
      <c r="HHP65" s="7" t="s">
        <v>26</v>
      </c>
      <c r="HHQ65" s="7" t="s">
        <v>26</v>
      </c>
      <c r="HHR65" s="7" t="s">
        <v>26</v>
      </c>
      <c r="HHS65" s="7" t="s">
        <v>26</v>
      </c>
      <c r="HHT65" s="7" t="s">
        <v>26</v>
      </c>
      <c r="HHU65" s="7" t="s">
        <v>26</v>
      </c>
      <c r="HHV65" s="7" t="s">
        <v>26</v>
      </c>
      <c r="HHW65" s="7" t="s">
        <v>26</v>
      </c>
      <c r="HHX65" s="7" t="s">
        <v>26</v>
      </c>
      <c r="HHY65" s="7" t="s">
        <v>26</v>
      </c>
      <c r="HHZ65" s="7" t="s">
        <v>26</v>
      </c>
      <c r="HIA65" s="7" t="s">
        <v>26</v>
      </c>
      <c r="HIB65" s="7" t="s">
        <v>26</v>
      </c>
      <c r="HIC65" s="7" t="s">
        <v>26</v>
      </c>
      <c r="HID65" s="7" t="s">
        <v>26</v>
      </c>
      <c r="HIE65" s="7" t="s">
        <v>26</v>
      </c>
      <c r="HIF65" s="7" t="s">
        <v>26</v>
      </c>
      <c r="HIG65" s="7" t="s">
        <v>26</v>
      </c>
      <c r="HIH65" s="7" t="s">
        <v>26</v>
      </c>
      <c r="HII65" s="7" t="s">
        <v>26</v>
      </c>
      <c r="HIJ65" s="7" t="s">
        <v>26</v>
      </c>
      <c r="HIK65" s="7" t="s">
        <v>26</v>
      </c>
      <c r="HIL65" s="7" t="s">
        <v>26</v>
      </c>
      <c r="HIM65" s="7" t="s">
        <v>26</v>
      </c>
      <c r="HIN65" s="7" t="s">
        <v>26</v>
      </c>
      <c r="HIO65" s="7" t="s">
        <v>26</v>
      </c>
      <c r="HIP65" s="7" t="s">
        <v>26</v>
      </c>
      <c r="HIQ65" s="7" t="s">
        <v>26</v>
      </c>
      <c r="HIR65" s="7" t="s">
        <v>26</v>
      </c>
      <c r="HIS65" s="7" t="s">
        <v>26</v>
      </c>
      <c r="HIT65" s="7" t="s">
        <v>26</v>
      </c>
      <c r="HIU65" s="7" t="s">
        <v>26</v>
      </c>
      <c r="HIV65" s="7" t="s">
        <v>26</v>
      </c>
      <c r="HIW65" s="7" t="s">
        <v>26</v>
      </c>
      <c r="HIX65" s="7" t="s">
        <v>26</v>
      </c>
      <c r="HIY65" s="7" t="s">
        <v>26</v>
      </c>
      <c r="HIZ65" s="7" t="s">
        <v>26</v>
      </c>
      <c r="HJA65" s="7" t="s">
        <v>26</v>
      </c>
      <c r="HJB65" s="7" t="s">
        <v>26</v>
      </c>
      <c r="HJC65" s="7" t="s">
        <v>26</v>
      </c>
      <c r="HJD65" s="7" t="s">
        <v>26</v>
      </c>
      <c r="HJE65" s="7" t="s">
        <v>26</v>
      </c>
      <c r="HJF65" s="7" t="s">
        <v>26</v>
      </c>
      <c r="HJG65" s="7" t="s">
        <v>26</v>
      </c>
      <c r="HJH65" s="7" t="s">
        <v>26</v>
      </c>
      <c r="HJI65" s="7" t="s">
        <v>26</v>
      </c>
      <c r="HJJ65" s="7" t="s">
        <v>26</v>
      </c>
      <c r="HJK65" s="7" t="s">
        <v>26</v>
      </c>
      <c r="HJL65" s="7" t="s">
        <v>26</v>
      </c>
      <c r="HJM65" s="7" t="s">
        <v>26</v>
      </c>
      <c r="HJN65" s="7" t="s">
        <v>26</v>
      </c>
      <c r="HJO65" s="7" t="s">
        <v>26</v>
      </c>
      <c r="HJP65" s="7" t="s">
        <v>26</v>
      </c>
      <c r="HJQ65" s="7" t="s">
        <v>26</v>
      </c>
      <c r="HJR65" s="7" t="s">
        <v>26</v>
      </c>
      <c r="HJS65" s="7" t="s">
        <v>26</v>
      </c>
      <c r="HJT65" s="7" t="s">
        <v>26</v>
      </c>
      <c r="HJU65" s="7" t="s">
        <v>26</v>
      </c>
      <c r="HJV65" s="7" t="s">
        <v>26</v>
      </c>
      <c r="HJW65" s="7" t="s">
        <v>26</v>
      </c>
      <c r="HJX65" s="7" t="s">
        <v>26</v>
      </c>
      <c r="HJY65" s="7" t="s">
        <v>26</v>
      </c>
      <c r="HJZ65" s="7" t="s">
        <v>26</v>
      </c>
      <c r="HKA65" s="7" t="s">
        <v>26</v>
      </c>
      <c r="HKB65" s="7" t="s">
        <v>26</v>
      </c>
      <c r="HKC65" s="7" t="s">
        <v>26</v>
      </c>
      <c r="HKD65" s="7" t="s">
        <v>26</v>
      </c>
      <c r="HKE65" s="7" t="s">
        <v>26</v>
      </c>
      <c r="HKF65" s="7" t="s">
        <v>26</v>
      </c>
      <c r="HKG65" s="7" t="s">
        <v>26</v>
      </c>
      <c r="HKH65" s="7" t="s">
        <v>26</v>
      </c>
      <c r="HKI65" s="7" t="s">
        <v>26</v>
      </c>
      <c r="HKJ65" s="7" t="s">
        <v>26</v>
      </c>
      <c r="HKK65" s="7" t="s">
        <v>26</v>
      </c>
      <c r="HKL65" s="7" t="s">
        <v>26</v>
      </c>
      <c r="HKM65" s="7" t="s">
        <v>26</v>
      </c>
      <c r="HKN65" s="7" t="s">
        <v>26</v>
      </c>
      <c r="HKO65" s="7" t="s">
        <v>26</v>
      </c>
      <c r="HKP65" s="7" t="s">
        <v>26</v>
      </c>
      <c r="HKQ65" s="7" t="s">
        <v>26</v>
      </c>
      <c r="HKR65" s="7" t="s">
        <v>26</v>
      </c>
      <c r="HKS65" s="7" t="s">
        <v>26</v>
      </c>
      <c r="HKT65" s="7" t="s">
        <v>26</v>
      </c>
      <c r="HKU65" s="7" t="s">
        <v>26</v>
      </c>
      <c r="HKV65" s="7" t="s">
        <v>26</v>
      </c>
      <c r="HKW65" s="7" t="s">
        <v>26</v>
      </c>
      <c r="HKX65" s="7" t="s">
        <v>26</v>
      </c>
      <c r="HKY65" s="7" t="s">
        <v>26</v>
      </c>
      <c r="HKZ65" s="7" t="s">
        <v>26</v>
      </c>
      <c r="HLA65" s="7" t="s">
        <v>26</v>
      </c>
      <c r="HLB65" s="7" t="s">
        <v>26</v>
      </c>
      <c r="HLC65" s="7" t="s">
        <v>26</v>
      </c>
      <c r="HLD65" s="7" t="s">
        <v>26</v>
      </c>
      <c r="HLE65" s="7" t="s">
        <v>26</v>
      </c>
      <c r="HLF65" s="7" t="s">
        <v>26</v>
      </c>
      <c r="HLG65" s="7" t="s">
        <v>26</v>
      </c>
      <c r="HLH65" s="7" t="s">
        <v>26</v>
      </c>
      <c r="HLI65" s="7" t="s">
        <v>26</v>
      </c>
      <c r="HLJ65" s="7" t="s">
        <v>26</v>
      </c>
      <c r="HLK65" s="7" t="s">
        <v>26</v>
      </c>
      <c r="HLL65" s="7" t="s">
        <v>26</v>
      </c>
      <c r="HLM65" s="7" t="s">
        <v>26</v>
      </c>
      <c r="HLN65" s="7" t="s">
        <v>26</v>
      </c>
      <c r="HLO65" s="7" t="s">
        <v>26</v>
      </c>
      <c r="HLP65" s="7" t="s">
        <v>26</v>
      </c>
      <c r="HLQ65" s="7" t="s">
        <v>26</v>
      </c>
      <c r="HLR65" s="7" t="s">
        <v>26</v>
      </c>
      <c r="HLS65" s="7" t="s">
        <v>26</v>
      </c>
      <c r="HLT65" s="7" t="s">
        <v>26</v>
      </c>
      <c r="HLU65" s="7" t="s">
        <v>26</v>
      </c>
      <c r="HLV65" s="7" t="s">
        <v>26</v>
      </c>
      <c r="HLW65" s="7" t="s">
        <v>26</v>
      </c>
      <c r="HLX65" s="7" t="s">
        <v>26</v>
      </c>
      <c r="HLY65" s="7" t="s">
        <v>26</v>
      </c>
      <c r="HLZ65" s="7" t="s">
        <v>26</v>
      </c>
      <c r="HMA65" s="7" t="s">
        <v>26</v>
      </c>
      <c r="HMB65" s="7" t="s">
        <v>26</v>
      </c>
      <c r="HMC65" s="7" t="s">
        <v>26</v>
      </c>
      <c r="HMD65" s="7" t="s">
        <v>26</v>
      </c>
      <c r="HME65" s="7" t="s">
        <v>26</v>
      </c>
      <c r="HMF65" s="7" t="s">
        <v>26</v>
      </c>
      <c r="HMG65" s="7" t="s">
        <v>26</v>
      </c>
      <c r="HMH65" s="7" t="s">
        <v>26</v>
      </c>
      <c r="HMI65" s="7" t="s">
        <v>26</v>
      </c>
      <c r="HMJ65" s="7" t="s">
        <v>26</v>
      </c>
      <c r="HMK65" s="7" t="s">
        <v>26</v>
      </c>
      <c r="HML65" s="7" t="s">
        <v>26</v>
      </c>
      <c r="HMM65" s="7" t="s">
        <v>26</v>
      </c>
      <c r="HMN65" s="7" t="s">
        <v>26</v>
      </c>
      <c r="HMO65" s="7" t="s">
        <v>26</v>
      </c>
      <c r="HMP65" s="7" t="s">
        <v>26</v>
      </c>
      <c r="HMQ65" s="7" t="s">
        <v>26</v>
      </c>
      <c r="HMR65" s="7" t="s">
        <v>26</v>
      </c>
      <c r="HMS65" s="7" t="s">
        <v>26</v>
      </c>
      <c r="HMT65" s="7" t="s">
        <v>26</v>
      </c>
      <c r="HMU65" s="7" t="s">
        <v>26</v>
      </c>
      <c r="HMV65" s="7" t="s">
        <v>26</v>
      </c>
      <c r="HMW65" s="7" t="s">
        <v>26</v>
      </c>
      <c r="HMX65" s="7" t="s">
        <v>26</v>
      </c>
      <c r="HMY65" s="7" t="s">
        <v>26</v>
      </c>
      <c r="HMZ65" s="7" t="s">
        <v>26</v>
      </c>
      <c r="HNA65" s="7" t="s">
        <v>26</v>
      </c>
      <c r="HNB65" s="7" t="s">
        <v>26</v>
      </c>
      <c r="HNC65" s="7" t="s">
        <v>26</v>
      </c>
      <c r="HND65" s="7" t="s">
        <v>26</v>
      </c>
      <c r="HNE65" s="7" t="s">
        <v>26</v>
      </c>
      <c r="HNF65" s="7" t="s">
        <v>26</v>
      </c>
      <c r="HNG65" s="7" t="s">
        <v>26</v>
      </c>
      <c r="HNH65" s="7" t="s">
        <v>26</v>
      </c>
      <c r="HNI65" s="7" t="s">
        <v>26</v>
      </c>
      <c r="HNJ65" s="7" t="s">
        <v>26</v>
      </c>
      <c r="HNK65" s="7" t="s">
        <v>26</v>
      </c>
      <c r="HNL65" s="7" t="s">
        <v>26</v>
      </c>
      <c r="HNM65" s="7" t="s">
        <v>26</v>
      </c>
      <c r="HNN65" s="7" t="s">
        <v>26</v>
      </c>
      <c r="HNO65" s="7" t="s">
        <v>26</v>
      </c>
      <c r="HNP65" s="7" t="s">
        <v>26</v>
      </c>
      <c r="HNQ65" s="7" t="s">
        <v>26</v>
      </c>
      <c r="HNR65" s="7" t="s">
        <v>26</v>
      </c>
      <c r="HNS65" s="7" t="s">
        <v>26</v>
      </c>
      <c r="HNT65" s="7" t="s">
        <v>26</v>
      </c>
      <c r="HNU65" s="7" t="s">
        <v>26</v>
      </c>
      <c r="HNV65" s="7" t="s">
        <v>26</v>
      </c>
      <c r="HNW65" s="7" t="s">
        <v>26</v>
      </c>
      <c r="HNX65" s="7" t="s">
        <v>26</v>
      </c>
      <c r="HNY65" s="7" t="s">
        <v>26</v>
      </c>
      <c r="HNZ65" s="7" t="s">
        <v>26</v>
      </c>
      <c r="HOA65" s="7" t="s">
        <v>26</v>
      </c>
      <c r="HOB65" s="7" t="s">
        <v>26</v>
      </c>
      <c r="HOC65" s="7" t="s">
        <v>26</v>
      </c>
      <c r="HOD65" s="7" t="s">
        <v>26</v>
      </c>
      <c r="HOE65" s="7" t="s">
        <v>26</v>
      </c>
      <c r="HOF65" s="7" t="s">
        <v>26</v>
      </c>
      <c r="HOG65" s="7" t="s">
        <v>26</v>
      </c>
      <c r="HOH65" s="7" t="s">
        <v>26</v>
      </c>
      <c r="HOI65" s="7" t="s">
        <v>26</v>
      </c>
      <c r="HOJ65" s="7" t="s">
        <v>26</v>
      </c>
      <c r="HOK65" s="7" t="s">
        <v>26</v>
      </c>
      <c r="HOL65" s="7" t="s">
        <v>26</v>
      </c>
      <c r="HOM65" s="7" t="s">
        <v>26</v>
      </c>
      <c r="HON65" s="7" t="s">
        <v>26</v>
      </c>
      <c r="HOO65" s="7" t="s">
        <v>26</v>
      </c>
      <c r="HOP65" s="7" t="s">
        <v>26</v>
      </c>
      <c r="HOQ65" s="7" t="s">
        <v>26</v>
      </c>
      <c r="HOR65" s="7" t="s">
        <v>26</v>
      </c>
      <c r="HOS65" s="7" t="s">
        <v>26</v>
      </c>
      <c r="HOT65" s="7" t="s">
        <v>26</v>
      </c>
      <c r="HOU65" s="7" t="s">
        <v>26</v>
      </c>
      <c r="HOV65" s="7" t="s">
        <v>26</v>
      </c>
      <c r="HOW65" s="7" t="s">
        <v>26</v>
      </c>
      <c r="HOX65" s="7" t="s">
        <v>26</v>
      </c>
      <c r="HOY65" s="7" t="s">
        <v>26</v>
      </c>
      <c r="HOZ65" s="7" t="s">
        <v>26</v>
      </c>
      <c r="HPA65" s="7" t="s">
        <v>26</v>
      </c>
      <c r="HPB65" s="7" t="s">
        <v>26</v>
      </c>
      <c r="HPC65" s="7" t="s">
        <v>26</v>
      </c>
      <c r="HPD65" s="7" t="s">
        <v>26</v>
      </c>
      <c r="HPE65" s="7" t="s">
        <v>26</v>
      </c>
      <c r="HPF65" s="7" t="s">
        <v>26</v>
      </c>
      <c r="HPG65" s="7" t="s">
        <v>26</v>
      </c>
      <c r="HPH65" s="7" t="s">
        <v>26</v>
      </c>
      <c r="HPI65" s="7" t="s">
        <v>26</v>
      </c>
      <c r="HPJ65" s="7" t="s">
        <v>26</v>
      </c>
      <c r="HPK65" s="7" t="s">
        <v>26</v>
      </c>
      <c r="HPL65" s="7" t="s">
        <v>26</v>
      </c>
      <c r="HPM65" s="7" t="s">
        <v>26</v>
      </c>
      <c r="HPN65" s="7" t="s">
        <v>26</v>
      </c>
      <c r="HPO65" s="7" t="s">
        <v>26</v>
      </c>
      <c r="HPP65" s="7" t="s">
        <v>26</v>
      </c>
      <c r="HPQ65" s="7" t="s">
        <v>26</v>
      </c>
      <c r="HPR65" s="7" t="s">
        <v>26</v>
      </c>
      <c r="HPS65" s="7" t="s">
        <v>26</v>
      </c>
      <c r="HPT65" s="7" t="s">
        <v>26</v>
      </c>
      <c r="HPU65" s="7" t="s">
        <v>26</v>
      </c>
      <c r="HPV65" s="7" t="s">
        <v>26</v>
      </c>
      <c r="HPW65" s="7" t="s">
        <v>26</v>
      </c>
      <c r="HPX65" s="7" t="s">
        <v>26</v>
      </c>
      <c r="HPY65" s="7" t="s">
        <v>26</v>
      </c>
      <c r="HPZ65" s="7" t="s">
        <v>26</v>
      </c>
      <c r="HQA65" s="7" t="s">
        <v>26</v>
      </c>
      <c r="HQB65" s="7" t="s">
        <v>26</v>
      </c>
      <c r="HQC65" s="7" t="s">
        <v>26</v>
      </c>
      <c r="HQD65" s="7" t="s">
        <v>26</v>
      </c>
      <c r="HQE65" s="7" t="s">
        <v>26</v>
      </c>
      <c r="HQF65" s="7" t="s">
        <v>26</v>
      </c>
      <c r="HQG65" s="7" t="s">
        <v>26</v>
      </c>
      <c r="HQH65" s="7" t="s">
        <v>26</v>
      </c>
      <c r="HQI65" s="7" t="s">
        <v>26</v>
      </c>
      <c r="HQJ65" s="7" t="s">
        <v>26</v>
      </c>
      <c r="HQK65" s="7" t="s">
        <v>26</v>
      </c>
      <c r="HQL65" s="7" t="s">
        <v>26</v>
      </c>
      <c r="HQM65" s="7" t="s">
        <v>26</v>
      </c>
      <c r="HQN65" s="7" t="s">
        <v>26</v>
      </c>
      <c r="HQO65" s="7" t="s">
        <v>26</v>
      </c>
      <c r="HQP65" s="7" t="s">
        <v>26</v>
      </c>
      <c r="HQQ65" s="7" t="s">
        <v>26</v>
      </c>
      <c r="HQR65" s="7" t="s">
        <v>26</v>
      </c>
      <c r="HQS65" s="7" t="s">
        <v>26</v>
      </c>
      <c r="HQT65" s="7" t="s">
        <v>26</v>
      </c>
      <c r="HQU65" s="7" t="s">
        <v>26</v>
      </c>
      <c r="HQV65" s="7" t="s">
        <v>26</v>
      </c>
      <c r="HQW65" s="7" t="s">
        <v>26</v>
      </c>
      <c r="HQX65" s="7" t="s">
        <v>26</v>
      </c>
      <c r="HQY65" s="7" t="s">
        <v>26</v>
      </c>
      <c r="HQZ65" s="7" t="s">
        <v>26</v>
      </c>
      <c r="HRA65" s="7" t="s">
        <v>26</v>
      </c>
      <c r="HRB65" s="7" t="s">
        <v>26</v>
      </c>
      <c r="HRC65" s="7" t="s">
        <v>26</v>
      </c>
      <c r="HRD65" s="7" t="s">
        <v>26</v>
      </c>
      <c r="HRE65" s="7" t="s">
        <v>26</v>
      </c>
      <c r="HRF65" s="7" t="s">
        <v>26</v>
      </c>
      <c r="HRG65" s="7" t="s">
        <v>26</v>
      </c>
      <c r="HRH65" s="7" t="s">
        <v>26</v>
      </c>
      <c r="HRI65" s="7" t="s">
        <v>26</v>
      </c>
      <c r="HRJ65" s="7" t="s">
        <v>26</v>
      </c>
      <c r="HRK65" s="7" t="s">
        <v>26</v>
      </c>
      <c r="HRL65" s="7" t="s">
        <v>26</v>
      </c>
      <c r="HRM65" s="7" t="s">
        <v>26</v>
      </c>
      <c r="HRN65" s="7" t="s">
        <v>26</v>
      </c>
      <c r="HRO65" s="7" t="s">
        <v>26</v>
      </c>
      <c r="HRP65" s="7" t="s">
        <v>26</v>
      </c>
      <c r="HRQ65" s="7" t="s">
        <v>26</v>
      </c>
      <c r="HRR65" s="7" t="s">
        <v>26</v>
      </c>
      <c r="HRS65" s="7" t="s">
        <v>26</v>
      </c>
      <c r="HRT65" s="7" t="s">
        <v>26</v>
      </c>
      <c r="HRU65" s="7" t="s">
        <v>26</v>
      </c>
      <c r="HRV65" s="7" t="s">
        <v>26</v>
      </c>
      <c r="HRW65" s="7" t="s">
        <v>26</v>
      </c>
      <c r="HRX65" s="7" t="s">
        <v>26</v>
      </c>
      <c r="HRY65" s="7" t="s">
        <v>26</v>
      </c>
      <c r="HRZ65" s="7" t="s">
        <v>26</v>
      </c>
      <c r="HSA65" s="7" t="s">
        <v>26</v>
      </c>
      <c r="HSB65" s="7" t="s">
        <v>26</v>
      </c>
      <c r="HSC65" s="7" t="s">
        <v>26</v>
      </c>
      <c r="HSD65" s="7" t="s">
        <v>26</v>
      </c>
      <c r="HSE65" s="7" t="s">
        <v>26</v>
      </c>
      <c r="HSF65" s="7" t="s">
        <v>26</v>
      </c>
      <c r="HSG65" s="7" t="s">
        <v>26</v>
      </c>
      <c r="HSH65" s="7" t="s">
        <v>26</v>
      </c>
      <c r="HSI65" s="7" t="s">
        <v>26</v>
      </c>
      <c r="HSJ65" s="7" t="s">
        <v>26</v>
      </c>
      <c r="HSK65" s="7" t="s">
        <v>26</v>
      </c>
      <c r="HSL65" s="7" t="s">
        <v>26</v>
      </c>
      <c r="HSM65" s="7" t="s">
        <v>26</v>
      </c>
      <c r="HSN65" s="7" t="s">
        <v>26</v>
      </c>
      <c r="HSO65" s="7" t="s">
        <v>26</v>
      </c>
      <c r="HSP65" s="7" t="s">
        <v>26</v>
      </c>
      <c r="HSQ65" s="7" t="s">
        <v>26</v>
      </c>
      <c r="HSR65" s="7" t="s">
        <v>26</v>
      </c>
      <c r="HSS65" s="7" t="s">
        <v>26</v>
      </c>
      <c r="HST65" s="7" t="s">
        <v>26</v>
      </c>
      <c r="HSU65" s="7" t="s">
        <v>26</v>
      </c>
      <c r="HSV65" s="7" t="s">
        <v>26</v>
      </c>
      <c r="HSW65" s="7" t="s">
        <v>26</v>
      </c>
      <c r="HSX65" s="7" t="s">
        <v>26</v>
      </c>
      <c r="HSY65" s="7" t="s">
        <v>26</v>
      </c>
      <c r="HSZ65" s="7" t="s">
        <v>26</v>
      </c>
      <c r="HTA65" s="7" t="s">
        <v>26</v>
      </c>
      <c r="HTB65" s="7" t="s">
        <v>26</v>
      </c>
      <c r="HTC65" s="7" t="s">
        <v>26</v>
      </c>
      <c r="HTD65" s="7" t="s">
        <v>26</v>
      </c>
      <c r="HTE65" s="7" t="s">
        <v>26</v>
      </c>
      <c r="HTF65" s="7" t="s">
        <v>26</v>
      </c>
      <c r="HTG65" s="7" t="s">
        <v>26</v>
      </c>
      <c r="HTH65" s="7" t="s">
        <v>26</v>
      </c>
      <c r="HTI65" s="7" t="s">
        <v>26</v>
      </c>
      <c r="HTJ65" s="7" t="s">
        <v>26</v>
      </c>
      <c r="HTK65" s="7" t="s">
        <v>26</v>
      </c>
      <c r="HTL65" s="7" t="s">
        <v>26</v>
      </c>
      <c r="HTM65" s="7" t="s">
        <v>26</v>
      </c>
      <c r="HTN65" s="7" t="s">
        <v>26</v>
      </c>
      <c r="HTO65" s="7" t="s">
        <v>26</v>
      </c>
      <c r="HTP65" s="7" t="s">
        <v>26</v>
      </c>
      <c r="HTQ65" s="7" t="s">
        <v>26</v>
      </c>
      <c r="HTR65" s="7" t="s">
        <v>26</v>
      </c>
      <c r="HTS65" s="7" t="s">
        <v>26</v>
      </c>
      <c r="HTT65" s="7" t="s">
        <v>26</v>
      </c>
      <c r="HTU65" s="7" t="s">
        <v>26</v>
      </c>
      <c r="HTV65" s="7" t="s">
        <v>26</v>
      </c>
      <c r="HTW65" s="7" t="s">
        <v>26</v>
      </c>
      <c r="HTX65" s="7" t="s">
        <v>26</v>
      </c>
      <c r="HTY65" s="7" t="s">
        <v>26</v>
      </c>
      <c r="HTZ65" s="7" t="s">
        <v>26</v>
      </c>
      <c r="HUA65" s="7" t="s">
        <v>26</v>
      </c>
      <c r="HUB65" s="7" t="s">
        <v>26</v>
      </c>
      <c r="HUC65" s="7" t="s">
        <v>26</v>
      </c>
      <c r="HUD65" s="7" t="s">
        <v>26</v>
      </c>
      <c r="HUE65" s="7" t="s">
        <v>26</v>
      </c>
      <c r="HUF65" s="7" t="s">
        <v>26</v>
      </c>
      <c r="HUG65" s="7" t="s">
        <v>26</v>
      </c>
      <c r="HUH65" s="7" t="s">
        <v>26</v>
      </c>
      <c r="HUI65" s="7" t="s">
        <v>26</v>
      </c>
      <c r="HUJ65" s="7" t="s">
        <v>26</v>
      </c>
      <c r="HUK65" s="7" t="s">
        <v>26</v>
      </c>
      <c r="HUL65" s="7" t="s">
        <v>26</v>
      </c>
      <c r="HUM65" s="7" t="s">
        <v>26</v>
      </c>
      <c r="HUN65" s="7" t="s">
        <v>26</v>
      </c>
      <c r="HUO65" s="7" t="s">
        <v>26</v>
      </c>
      <c r="HUP65" s="7" t="s">
        <v>26</v>
      </c>
      <c r="HUQ65" s="7" t="s">
        <v>26</v>
      </c>
      <c r="HUR65" s="7" t="s">
        <v>26</v>
      </c>
      <c r="HUS65" s="7" t="s">
        <v>26</v>
      </c>
      <c r="HUT65" s="7" t="s">
        <v>26</v>
      </c>
      <c r="HUU65" s="7" t="s">
        <v>26</v>
      </c>
      <c r="HUV65" s="7" t="s">
        <v>26</v>
      </c>
      <c r="HUW65" s="7" t="s">
        <v>26</v>
      </c>
      <c r="HUX65" s="7" t="s">
        <v>26</v>
      </c>
      <c r="HUY65" s="7" t="s">
        <v>26</v>
      </c>
      <c r="HUZ65" s="7" t="s">
        <v>26</v>
      </c>
      <c r="HVA65" s="7" t="s">
        <v>26</v>
      </c>
      <c r="HVB65" s="7" t="s">
        <v>26</v>
      </c>
      <c r="HVC65" s="7" t="s">
        <v>26</v>
      </c>
      <c r="HVD65" s="7" t="s">
        <v>26</v>
      </c>
      <c r="HVE65" s="7" t="s">
        <v>26</v>
      </c>
      <c r="HVF65" s="7" t="s">
        <v>26</v>
      </c>
      <c r="HVG65" s="7" t="s">
        <v>26</v>
      </c>
      <c r="HVH65" s="7" t="s">
        <v>26</v>
      </c>
      <c r="HVI65" s="7" t="s">
        <v>26</v>
      </c>
      <c r="HVJ65" s="7" t="s">
        <v>26</v>
      </c>
      <c r="HVK65" s="7" t="s">
        <v>26</v>
      </c>
      <c r="HVL65" s="7" t="s">
        <v>26</v>
      </c>
      <c r="HVM65" s="7" t="s">
        <v>26</v>
      </c>
      <c r="HVN65" s="7" t="s">
        <v>26</v>
      </c>
      <c r="HVO65" s="7" t="s">
        <v>26</v>
      </c>
      <c r="HVP65" s="7" t="s">
        <v>26</v>
      </c>
      <c r="HVQ65" s="7" t="s">
        <v>26</v>
      </c>
      <c r="HVR65" s="7" t="s">
        <v>26</v>
      </c>
      <c r="HVS65" s="7" t="s">
        <v>26</v>
      </c>
      <c r="HVT65" s="7" t="s">
        <v>26</v>
      </c>
      <c r="HVU65" s="7" t="s">
        <v>26</v>
      </c>
      <c r="HVV65" s="7" t="s">
        <v>26</v>
      </c>
      <c r="HVW65" s="7" t="s">
        <v>26</v>
      </c>
      <c r="HVX65" s="7" t="s">
        <v>26</v>
      </c>
      <c r="HVY65" s="7" t="s">
        <v>26</v>
      </c>
      <c r="HVZ65" s="7" t="s">
        <v>26</v>
      </c>
      <c r="HWA65" s="7" t="s">
        <v>26</v>
      </c>
      <c r="HWB65" s="7" t="s">
        <v>26</v>
      </c>
      <c r="HWC65" s="7" t="s">
        <v>26</v>
      </c>
      <c r="HWD65" s="7" t="s">
        <v>26</v>
      </c>
      <c r="HWE65" s="7" t="s">
        <v>26</v>
      </c>
      <c r="HWF65" s="7" t="s">
        <v>26</v>
      </c>
      <c r="HWG65" s="7" t="s">
        <v>26</v>
      </c>
      <c r="HWH65" s="7" t="s">
        <v>26</v>
      </c>
      <c r="HWI65" s="7" t="s">
        <v>26</v>
      </c>
      <c r="HWJ65" s="7" t="s">
        <v>26</v>
      </c>
      <c r="HWK65" s="7" t="s">
        <v>26</v>
      </c>
      <c r="HWL65" s="7" t="s">
        <v>26</v>
      </c>
      <c r="HWM65" s="7" t="s">
        <v>26</v>
      </c>
      <c r="HWN65" s="7" t="s">
        <v>26</v>
      </c>
      <c r="HWO65" s="7" t="s">
        <v>26</v>
      </c>
      <c r="HWP65" s="7" t="s">
        <v>26</v>
      </c>
      <c r="HWQ65" s="7" t="s">
        <v>26</v>
      </c>
      <c r="HWR65" s="7" t="s">
        <v>26</v>
      </c>
      <c r="HWS65" s="7" t="s">
        <v>26</v>
      </c>
      <c r="HWT65" s="7" t="s">
        <v>26</v>
      </c>
      <c r="HWU65" s="7" t="s">
        <v>26</v>
      </c>
      <c r="HWV65" s="7" t="s">
        <v>26</v>
      </c>
      <c r="HWW65" s="7" t="s">
        <v>26</v>
      </c>
      <c r="HWX65" s="7" t="s">
        <v>26</v>
      </c>
      <c r="HWY65" s="7" t="s">
        <v>26</v>
      </c>
      <c r="HWZ65" s="7" t="s">
        <v>26</v>
      </c>
      <c r="HXA65" s="7" t="s">
        <v>26</v>
      </c>
      <c r="HXB65" s="7" t="s">
        <v>26</v>
      </c>
      <c r="HXC65" s="7" t="s">
        <v>26</v>
      </c>
      <c r="HXD65" s="7" t="s">
        <v>26</v>
      </c>
      <c r="HXE65" s="7" t="s">
        <v>26</v>
      </c>
      <c r="HXF65" s="7" t="s">
        <v>26</v>
      </c>
      <c r="HXG65" s="7" t="s">
        <v>26</v>
      </c>
      <c r="HXH65" s="7" t="s">
        <v>26</v>
      </c>
      <c r="HXI65" s="7" t="s">
        <v>26</v>
      </c>
      <c r="HXJ65" s="7" t="s">
        <v>26</v>
      </c>
      <c r="HXK65" s="7" t="s">
        <v>26</v>
      </c>
      <c r="HXL65" s="7" t="s">
        <v>26</v>
      </c>
      <c r="HXM65" s="7" t="s">
        <v>26</v>
      </c>
      <c r="HXN65" s="7" t="s">
        <v>26</v>
      </c>
      <c r="HXO65" s="7" t="s">
        <v>26</v>
      </c>
      <c r="HXP65" s="7" t="s">
        <v>26</v>
      </c>
      <c r="HXQ65" s="7" t="s">
        <v>26</v>
      </c>
      <c r="HXR65" s="7" t="s">
        <v>26</v>
      </c>
      <c r="HXS65" s="7" t="s">
        <v>26</v>
      </c>
      <c r="HXT65" s="7" t="s">
        <v>26</v>
      </c>
      <c r="HXU65" s="7" t="s">
        <v>26</v>
      </c>
      <c r="HXV65" s="7" t="s">
        <v>26</v>
      </c>
      <c r="HXW65" s="7" t="s">
        <v>26</v>
      </c>
      <c r="HXX65" s="7" t="s">
        <v>26</v>
      </c>
      <c r="HXY65" s="7" t="s">
        <v>26</v>
      </c>
      <c r="HXZ65" s="7" t="s">
        <v>26</v>
      </c>
      <c r="HYA65" s="7" t="s">
        <v>26</v>
      </c>
      <c r="HYB65" s="7" t="s">
        <v>26</v>
      </c>
      <c r="HYC65" s="7" t="s">
        <v>26</v>
      </c>
      <c r="HYD65" s="7" t="s">
        <v>26</v>
      </c>
      <c r="HYE65" s="7" t="s">
        <v>26</v>
      </c>
      <c r="HYF65" s="7" t="s">
        <v>26</v>
      </c>
      <c r="HYG65" s="7" t="s">
        <v>26</v>
      </c>
      <c r="HYH65" s="7" t="s">
        <v>26</v>
      </c>
      <c r="HYI65" s="7" t="s">
        <v>26</v>
      </c>
      <c r="HYJ65" s="7" t="s">
        <v>26</v>
      </c>
      <c r="HYK65" s="7" t="s">
        <v>26</v>
      </c>
      <c r="HYL65" s="7" t="s">
        <v>26</v>
      </c>
      <c r="HYM65" s="7" t="s">
        <v>26</v>
      </c>
      <c r="HYN65" s="7" t="s">
        <v>26</v>
      </c>
      <c r="HYO65" s="7" t="s">
        <v>26</v>
      </c>
      <c r="HYP65" s="7" t="s">
        <v>26</v>
      </c>
      <c r="HYQ65" s="7" t="s">
        <v>26</v>
      </c>
      <c r="HYR65" s="7" t="s">
        <v>26</v>
      </c>
      <c r="HYS65" s="7" t="s">
        <v>26</v>
      </c>
      <c r="HYT65" s="7" t="s">
        <v>26</v>
      </c>
      <c r="HYU65" s="7" t="s">
        <v>26</v>
      </c>
      <c r="HYV65" s="7" t="s">
        <v>26</v>
      </c>
      <c r="HYW65" s="7" t="s">
        <v>26</v>
      </c>
      <c r="HYX65" s="7" t="s">
        <v>26</v>
      </c>
      <c r="HYY65" s="7" t="s">
        <v>26</v>
      </c>
      <c r="HYZ65" s="7" t="s">
        <v>26</v>
      </c>
      <c r="HZA65" s="7" t="s">
        <v>26</v>
      </c>
      <c r="HZB65" s="7" t="s">
        <v>26</v>
      </c>
      <c r="HZC65" s="7" t="s">
        <v>26</v>
      </c>
      <c r="HZD65" s="7" t="s">
        <v>26</v>
      </c>
      <c r="HZE65" s="7" t="s">
        <v>26</v>
      </c>
      <c r="HZF65" s="7" t="s">
        <v>26</v>
      </c>
      <c r="HZG65" s="7" t="s">
        <v>26</v>
      </c>
      <c r="HZH65" s="7" t="s">
        <v>26</v>
      </c>
      <c r="HZI65" s="7" t="s">
        <v>26</v>
      </c>
      <c r="HZJ65" s="7" t="s">
        <v>26</v>
      </c>
      <c r="HZK65" s="7" t="s">
        <v>26</v>
      </c>
      <c r="HZL65" s="7" t="s">
        <v>26</v>
      </c>
      <c r="HZM65" s="7" t="s">
        <v>26</v>
      </c>
      <c r="HZN65" s="7" t="s">
        <v>26</v>
      </c>
      <c r="HZO65" s="7" t="s">
        <v>26</v>
      </c>
      <c r="HZP65" s="7" t="s">
        <v>26</v>
      </c>
      <c r="HZQ65" s="7" t="s">
        <v>26</v>
      </c>
      <c r="HZR65" s="7" t="s">
        <v>26</v>
      </c>
      <c r="HZS65" s="7" t="s">
        <v>26</v>
      </c>
      <c r="HZT65" s="7" t="s">
        <v>26</v>
      </c>
      <c r="HZU65" s="7" t="s">
        <v>26</v>
      </c>
      <c r="HZV65" s="7" t="s">
        <v>26</v>
      </c>
      <c r="HZW65" s="7" t="s">
        <v>26</v>
      </c>
      <c r="HZX65" s="7" t="s">
        <v>26</v>
      </c>
      <c r="HZY65" s="7" t="s">
        <v>26</v>
      </c>
      <c r="HZZ65" s="7" t="s">
        <v>26</v>
      </c>
      <c r="IAA65" s="7" t="s">
        <v>26</v>
      </c>
      <c r="IAB65" s="7" t="s">
        <v>26</v>
      </c>
      <c r="IAC65" s="7" t="s">
        <v>26</v>
      </c>
      <c r="IAD65" s="7" t="s">
        <v>26</v>
      </c>
      <c r="IAE65" s="7" t="s">
        <v>26</v>
      </c>
      <c r="IAF65" s="7" t="s">
        <v>26</v>
      </c>
      <c r="IAG65" s="7" t="s">
        <v>26</v>
      </c>
      <c r="IAH65" s="7" t="s">
        <v>26</v>
      </c>
      <c r="IAI65" s="7" t="s">
        <v>26</v>
      </c>
      <c r="IAJ65" s="7" t="s">
        <v>26</v>
      </c>
      <c r="IAK65" s="7" t="s">
        <v>26</v>
      </c>
      <c r="IAL65" s="7" t="s">
        <v>26</v>
      </c>
      <c r="IAM65" s="7" t="s">
        <v>26</v>
      </c>
      <c r="IAN65" s="7" t="s">
        <v>26</v>
      </c>
      <c r="IAO65" s="7" t="s">
        <v>26</v>
      </c>
      <c r="IAP65" s="7" t="s">
        <v>26</v>
      </c>
      <c r="IAQ65" s="7" t="s">
        <v>26</v>
      </c>
      <c r="IAR65" s="7" t="s">
        <v>26</v>
      </c>
      <c r="IAS65" s="7" t="s">
        <v>26</v>
      </c>
      <c r="IAT65" s="7" t="s">
        <v>26</v>
      </c>
      <c r="IAU65" s="7" t="s">
        <v>26</v>
      </c>
      <c r="IAV65" s="7" t="s">
        <v>26</v>
      </c>
      <c r="IAW65" s="7" t="s">
        <v>26</v>
      </c>
      <c r="IAX65" s="7" t="s">
        <v>26</v>
      </c>
      <c r="IAY65" s="7" t="s">
        <v>26</v>
      </c>
      <c r="IAZ65" s="7" t="s">
        <v>26</v>
      </c>
      <c r="IBA65" s="7" t="s">
        <v>26</v>
      </c>
      <c r="IBB65" s="7" t="s">
        <v>26</v>
      </c>
      <c r="IBC65" s="7" t="s">
        <v>26</v>
      </c>
      <c r="IBD65" s="7" t="s">
        <v>26</v>
      </c>
      <c r="IBE65" s="7" t="s">
        <v>26</v>
      </c>
      <c r="IBF65" s="7" t="s">
        <v>26</v>
      </c>
      <c r="IBG65" s="7" t="s">
        <v>26</v>
      </c>
      <c r="IBH65" s="7" t="s">
        <v>26</v>
      </c>
      <c r="IBI65" s="7" t="s">
        <v>26</v>
      </c>
      <c r="IBJ65" s="7" t="s">
        <v>26</v>
      </c>
      <c r="IBK65" s="7" t="s">
        <v>26</v>
      </c>
      <c r="IBL65" s="7" t="s">
        <v>26</v>
      </c>
      <c r="IBM65" s="7" t="s">
        <v>26</v>
      </c>
      <c r="IBN65" s="7" t="s">
        <v>26</v>
      </c>
      <c r="IBO65" s="7" t="s">
        <v>26</v>
      </c>
      <c r="IBP65" s="7" t="s">
        <v>26</v>
      </c>
      <c r="IBQ65" s="7" t="s">
        <v>26</v>
      </c>
      <c r="IBR65" s="7" t="s">
        <v>26</v>
      </c>
      <c r="IBS65" s="7" t="s">
        <v>26</v>
      </c>
      <c r="IBT65" s="7" t="s">
        <v>26</v>
      </c>
      <c r="IBU65" s="7" t="s">
        <v>26</v>
      </c>
      <c r="IBV65" s="7" t="s">
        <v>26</v>
      </c>
      <c r="IBW65" s="7" t="s">
        <v>26</v>
      </c>
      <c r="IBX65" s="7" t="s">
        <v>26</v>
      </c>
      <c r="IBY65" s="7" t="s">
        <v>26</v>
      </c>
      <c r="IBZ65" s="7" t="s">
        <v>26</v>
      </c>
      <c r="ICA65" s="7" t="s">
        <v>26</v>
      </c>
      <c r="ICB65" s="7" t="s">
        <v>26</v>
      </c>
      <c r="ICC65" s="7" t="s">
        <v>26</v>
      </c>
      <c r="ICD65" s="7" t="s">
        <v>26</v>
      </c>
      <c r="ICE65" s="7" t="s">
        <v>26</v>
      </c>
      <c r="ICF65" s="7" t="s">
        <v>26</v>
      </c>
      <c r="ICG65" s="7" t="s">
        <v>26</v>
      </c>
      <c r="ICH65" s="7" t="s">
        <v>26</v>
      </c>
      <c r="ICI65" s="7" t="s">
        <v>26</v>
      </c>
      <c r="ICJ65" s="7" t="s">
        <v>26</v>
      </c>
      <c r="ICK65" s="7" t="s">
        <v>26</v>
      </c>
      <c r="ICL65" s="7" t="s">
        <v>26</v>
      </c>
      <c r="ICM65" s="7" t="s">
        <v>26</v>
      </c>
      <c r="ICN65" s="7" t="s">
        <v>26</v>
      </c>
      <c r="ICO65" s="7" t="s">
        <v>26</v>
      </c>
      <c r="ICP65" s="7" t="s">
        <v>26</v>
      </c>
      <c r="ICQ65" s="7" t="s">
        <v>26</v>
      </c>
      <c r="ICR65" s="7" t="s">
        <v>26</v>
      </c>
      <c r="ICS65" s="7" t="s">
        <v>26</v>
      </c>
      <c r="ICT65" s="7" t="s">
        <v>26</v>
      </c>
      <c r="ICU65" s="7" t="s">
        <v>26</v>
      </c>
      <c r="ICV65" s="7" t="s">
        <v>26</v>
      </c>
      <c r="ICW65" s="7" t="s">
        <v>26</v>
      </c>
      <c r="ICX65" s="7" t="s">
        <v>26</v>
      </c>
      <c r="ICY65" s="7" t="s">
        <v>26</v>
      </c>
      <c r="ICZ65" s="7" t="s">
        <v>26</v>
      </c>
      <c r="IDA65" s="7" t="s">
        <v>26</v>
      </c>
      <c r="IDB65" s="7" t="s">
        <v>26</v>
      </c>
      <c r="IDC65" s="7" t="s">
        <v>26</v>
      </c>
      <c r="IDD65" s="7" t="s">
        <v>26</v>
      </c>
      <c r="IDE65" s="7" t="s">
        <v>26</v>
      </c>
      <c r="IDF65" s="7" t="s">
        <v>26</v>
      </c>
      <c r="IDG65" s="7" t="s">
        <v>26</v>
      </c>
      <c r="IDH65" s="7" t="s">
        <v>26</v>
      </c>
      <c r="IDI65" s="7" t="s">
        <v>26</v>
      </c>
      <c r="IDJ65" s="7" t="s">
        <v>26</v>
      </c>
      <c r="IDK65" s="7" t="s">
        <v>26</v>
      </c>
      <c r="IDL65" s="7" t="s">
        <v>26</v>
      </c>
      <c r="IDM65" s="7" t="s">
        <v>26</v>
      </c>
      <c r="IDN65" s="7" t="s">
        <v>26</v>
      </c>
      <c r="IDO65" s="7" t="s">
        <v>26</v>
      </c>
      <c r="IDP65" s="7" t="s">
        <v>26</v>
      </c>
      <c r="IDQ65" s="7" t="s">
        <v>26</v>
      </c>
      <c r="IDR65" s="7" t="s">
        <v>26</v>
      </c>
      <c r="IDS65" s="7" t="s">
        <v>26</v>
      </c>
      <c r="IDT65" s="7" t="s">
        <v>26</v>
      </c>
      <c r="IDU65" s="7" t="s">
        <v>26</v>
      </c>
      <c r="IDV65" s="7" t="s">
        <v>26</v>
      </c>
      <c r="IDW65" s="7" t="s">
        <v>26</v>
      </c>
      <c r="IDX65" s="7" t="s">
        <v>26</v>
      </c>
      <c r="IDY65" s="7" t="s">
        <v>26</v>
      </c>
      <c r="IDZ65" s="7" t="s">
        <v>26</v>
      </c>
      <c r="IEA65" s="7" t="s">
        <v>26</v>
      </c>
      <c r="IEB65" s="7" t="s">
        <v>26</v>
      </c>
      <c r="IEC65" s="7" t="s">
        <v>26</v>
      </c>
      <c r="IED65" s="7" t="s">
        <v>26</v>
      </c>
      <c r="IEE65" s="7" t="s">
        <v>26</v>
      </c>
      <c r="IEF65" s="7" t="s">
        <v>26</v>
      </c>
      <c r="IEG65" s="7" t="s">
        <v>26</v>
      </c>
      <c r="IEH65" s="7" t="s">
        <v>26</v>
      </c>
      <c r="IEI65" s="7" t="s">
        <v>26</v>
      </c>
      <c r="IEJ65" s="7" t="s">
        <v>26</v>
      </c>
      <c r="IEK65" s="7" t="s">
        <v>26</v>
      </c>
      <c r="IEL65" s="7" t="s">
        <v>26</v>
      </c>
      <c r="IEM65" s="7" t="s">
        <v>26</v>
      </c>
      <c r="IEN65" s="7" t="s">
        <v>26</v>
      </c>
      <c r="IEO65" s="7" t="s">
        <v>26</v>
      </c>
      <c r="IEP65" s="7" t="s">
        <v>26</v>
      </c>
      <c r="IEQ65" s="7" t="s">
        <v>26</v>
      </c>
      <c r="IER65" s="7" t="s">
        <v>26</v>
      </c>
      <c r="IES65" s="7" t="s">
        <v>26</v>
      </c>
      <c r="IET65" s="7" t="s">
        <v>26</v>
      </c>
      <c r="IEU65" s="7" t="s">
        <v>26</v>
      </c>
      <c r="IEV65" s="7" t="s">
        <v>26</v>
      </c>
      <c r="IEW65" s="7" t="s">
        <v>26</v>
      </c>
      <c r="IEX65" s="7" t="s">
        <v>26</v>
      </c>
      <c r="IEY65" s="7" t="s">
        <v>26</v>
      </c>
      <c r="IEZ65" s="7" t="s">
        <v>26</v>
      </c>
      <c r="IFA65" s="7" t="s">
        <v>26</v>
      </c>
      <c r="IFB65" s="7" t="s">
        <v>26</v>
      </c>
      <c r="IFC65" s="7" t="s">
        <v>26</v>
      </c>
      <c r="IFD65" s="7" t="s">
        <v>26</v>
      </c>
      <c r="IFE65" s="7" t="s">
        <v>26</v>
      </c>
      <c r="IFF65" s="7" t="s">
        <v>26</v>
      </c>
      <c r="IFG65" s="7" t="s">
        <v>26</v>
      </c>
      <c r="IFH65" s="7" t="s">
        <v>26</v>
      </c>
      <c r="IFI65" s="7" t="s">
        <v>26</v>
      </c>
      <c r="IFJ65" s="7" t="s">
        <v>26</v>
      </c>
      <c r="IFK65" s="7" t="s">
        <v>26</v>
      </c>
      <c r="IFL65" s="7" t="s">
        <v>26</v>
      </c>
      <c r="IFM65" s="7" t="s">
        <v>26</v>
      </c>
      <c r="IFN65" s="7" t="s">
        <v>26</v>
      </c>
      <c r="IFO65" s="7" t="s">
        <v>26</v>
      </c>
      <c r="IFP65" s="7" t="s">
        <v>26</v>
      </c>
      <c r="IFQ65" s="7" t="s">
        <v>26</v>
      </c>
      <c r="IFR65" s="7" t="s">
        <v>26</v>
      </c>
      <c r="IFS65" s="7" t="s">
        <v>26</v>
      </c>
      <c r="IFT65" s="7" t="s">
        <v>26</v>
      </c>
      <c r="IFU65" s="7" t="s">
        <v>26</v>
      </c>
      <c r="IFV65" s="7" t="s">
        <v>26</v>
      </c>
      <c r="IFW65" s="7" t="s">
        <v>26</v>
      </c>
      <c r="IFX65" s="7" t="s">
        <v>26</v>
      </c>
      <c r="IFY65" s="7" t="s">
        <v>26</v>
      </c>
      <c r="IFZ65" s="7" t="s">
        <v>26</v>
      </c>
      <c r="IGA65" s="7" t="s">
        <v>26</v>
      </c>
      <c r="IGB65" s="7" t="s">
        <v>26</v>
      </c>
      <c r="IGC65" s="7" t="s">
        <v>26</v>
      </c>
      <c r="IGD65" s="7" t="s">
        <v>26</v>
      </c>
      <c r="IGE65" s="7" t="s">
        <v>26</v>
      </c>
      <c r="IGF65" s="7" t="s">
        <v>26</v>
      </c>
      <c r="IGG65" s="7" t="s">
        <v>26</v>
      </c>
      <c r="IGH65" s="7" t="s">
        <v>26</v>
      </c>
      <c r="IGI65" s="7" t="s">
        <v>26</v>
      </c>
      <c r="IGJ65" s="7" t="s">
        <v>26</v>
      </c>
      <c r="IGK65" s="7" t="s">
        <v>26</v>
      </c>
      <c r="IGL65" s="7" t="s">
        <v>26</v>
      </c>
      <c r="IGM65" s="7" t="s">
        <v>26</v>
      </c>
      <c r="IGN65" s="7" t="s">
        <v>26</v>
      </c>
      <c r="IGO65" s="7" t="s">
        <v>26</v>
      </c>
      <c r="IGP65" s="7" t="s">
        <v>26</v>
      </c>
      <c r="IGQ65" s="7" t="s">
        <v>26</v>
      </c>
      <c r="IGR65" s="7" t="s">
        <v>26</v>
      </c>
      <c r="IGS65" s="7" t="s">
        <v>26</v>
      </c>
      <c r="IGT65" s="7" t="s">
        <v>26</v>
      </c>
      <c r="IGU65" s="7" t="s">
        <v>26</v>
      </c>
      <c r="IGV65" s="7" t="s">
        <v>26</v>
      </c>
      <c r="IGW65" s="7" t="s">
        <v>26</v>
      </c>
      <c r="IGX65" s="7" t="s">
        <v>26</v>
      </c>
      <c r="IGY65" s="7" t="s">
        <v>26</v>
      </c>
      <c r="IGZ65" s="7" t="s">
        <v>26</v>
      </c>
      <c r="IHA65" s="7" t="s">
        <v>26</v>
      </c>
      <c r="IHB65" s="7" t="s">
        <v>26</v>
      </c>
      <c r="IHC65" s="7" t="s">
        <v>26</v>
      </c>
      <c r="IHD65" s="7" t="s">
        <v>26</v>
      </c>
      <c r="IHE65" s="7" t="s">
        <v>26</v>
      </c>
      <c r="IHF65" s="7" t="s">
        <v>26</v>
      </c>
      <c r="IHG65" s="7" t="s">
        <v>26</v>
      </c>
      <c r="IHH65" s="7" t="s">
        <v>26</v>
      </c>
      <c r="IHI65" s="7" t="s">
        <v>26</v>
      </c>
      <c r="IHJ65" s="7" t="s">
        <v>26</v>
      </c>
      <c r="IHK65" s="7" t="s">
        <v>26</v>
      </c>
      <c r="IHL65" s="7" t="s">
        <v>26</v>
      </c>
      <c r="IHM65" s="7" t="s">
        <v>26</v>
      </c>
      <c r="IHN65" s="7" t="s">
        <v>26</v>
      </c>
      <c r="IHO65" s="7" t="s">
        <v>26</v>
      </c>
      <c r="IHP65" s="7" t="s">
        <v>26</v>
      </c>
      <c r="IHQ65" s="7" t="s">
        <v>26</v>
      </c>
      <c r="IHR65" s="7" t="s">
        <v>26</v>
      </c>
      <c r="IHS65" s="7" t="s">
        <v>26</v>
      </c>
      <c r="IHT65" s="7" t="s">
        <v>26</v>
      </c>
      <c r="IHU65" s="7" t="s">
        <v>26</v>
      </c>
      <c r="IHV65" s="7" t="s">
        <v>26</v>
      </c>
      <c r="IHW65" s="7" t="s">
        <v>26</v>
      </c>
      <c r="IHX65" s="7" t="s">
        <v>26</v>
      </c>
      <c r="IHY65" s="7" t="s">
        <v>26</v>
      </c>
      <c r="IHZ65" s="7" t="s">
        <v>26</v>
      </c>
      <c r="IIA65" s="7" t="s">
        <v>26</v>
      </c>
      <c r="IIB65" s="7" t="s">
        <v>26</v>
      </c>
      <c r="IIC65" s="7" t="s">
        <v>26</v>
      </c>
      <c r="IID65" s="7" t="s">
        <v>26</v>
      </c>
      <c r="IIE65" s="7" t="s">
        <v>26</v>
      </c>
      <c r="IIF65" s="7" t="s">
        <v>26</v>
      </c>
      <c r="IIG65" s="7" t="s">
        <v>26</v>
      </c>
      <c r="IIH65" s="7" t="s">
        <v>26</v>
      </c>
      <c r="III65" s="7" t="s">
        <v>26</v>
      </c>
      <c r="IIJ65" s="7" t="s">
        <v>26</v>
      </c>
      <c r="IIK65" s="7" t="s">
        <v>26</v>
      </c>
      <c r="IIL65" s="7" t="s">
        <v>26</v>
      </c>
      <c r="IIM65" s="7" t="s">
        <v>26</v>
      </c>
      <c r="IIN65" s="7" t="s">
        <v>26</v>
      </c>
      <c r="IIO65" s="7" t="s">
        <v>26</v>
      </c>
      <c r="IIP65" s="7" t="s">
        <v>26</v>
      </c>
      <c r="IIQ65" s="7" t="s">
        <v>26</v>
      </c>
      <c r="IIR65" s="7" t="s">
        <v>26</v>
      </c>
      <c r="IIS65" s="7" t="s">
        <v>26</v>
      </c>
      <c r="IIT65" s="7" t="s">
        <v>26</v>
      </c>
      <c r="IIU65" s="7" t="s">
        <v>26</v>
      </c>
      <c r="IIV65" s="7" t="s">
        <v>26</v>
      </c>
      <c r="IIW65" s="7" t="s">
        <v>26</v>
      </c>
      <c r="IIX65" s="7" t="s">
        <v>26</v>
      </c>
      <c r="IIY65" s="7" t="s">
        <v>26</v>
      </c>
      <c r="IIZ65" s="7" t="s">
        <v>26</v>
      </c>
      <c r="IJA65" s="7" t="s">
        <v>26</v>
      </c>
      <c r="IJB65" s="7" t="s">
        <v>26</v>
      </c>
      <c r="IJC65" s="7" t="s">
        <v>26</v>
      </c>
      <c r="IJD65" s="7" t="s">
        <v>26</v>
      </c>
      <c r="IJE65" s="7" t="s">
        <v>26</v>
      </c>
      <c r="IJF65" s="7" t="s">
        <v>26</v>
      </c>
      <c r="IJG65" s="7" t="s">
        <v>26</v>
      </c>
      <c r="IJH65" s="7" t="s">
        <v>26</v>
      </c>
      <c r="IJI65" s="7" t="s">
        <v>26</v>
      </c>
      <c r="IJJ65" s="7" t="s">
        <v>26</v>
      </c>
      <c r="IJK65" s="7" t="s">
        <v>26</v>
      </c>
      <c r="IJL65" s="7" t="s">
        <v>26</v>
      </c>
      <c r="IJM65" s="7" t="s">
        <v>26</v>
      </c>
      <c r="IJN65" s="7" t="s">
        <v>26</v>
      </c>
      <c r="IJO65" s="7" t="s">
        <v>26</v>
      </c>
      <c r="IJP65" s="7" t="s">
        <v>26</v>
      </c>
      <c r="IJQ65" s="7" t="s">
        <v>26</v>
      </c>
      <c r="IJR65" s="7" t="s">
        <v>26</v>
      </c>
      <c r="IJS65" s="7" t="s">
        <v>26</v>
      </c>
      <c r="IJT65" s="7" t="s">
        <v>26</v>
      </c>
      <c r="IJU65" s="7" t="s">
        <v>26</v>
      </c>
      <c r="IJV65" s="7" t="s">
        <v>26</v>
      </c>
      <c r="IJW65" s="7" t="s">
        <v>26</v>
      </c>
      <c r="IJX65" s="7" t="s">
        <v>26</v>
      </c>
      <c r="IJY65" s="7" t="s">
        <v>26</v>
      </c>
      <c r="IJZ65" s="7" t="s">
        <v>26</v>
      </c>
      <c r="IKA65" s="7" t="s">
        <v>26</v>
      </c>
      <c r="IKB65" s="7" t="s">
        <v>26</v>
      </c>
      <c r="IKC65" s="7" t="s">
        <v>26</v>
      </c>
      <c r="IKD65" s="7" t="s">
        <v>26</v>
      </c>
      <c r="IKE65" s="7" t="s">
        <v>26</v>
      </c>
      <c r="IKF65" s="7" t="s">
        <v>26</v>
      </c>
      <c r="IKG65" s="7" t="s">
        <v>26</v>
      </c>
      <c r="IKH65" s="7" t="s">
        <v>26</v>
      </c>
      <c r="IKI65" s="7" t="s">
        <v>26</v>
      </c>
      <c r="IKJ65" s="7" t="s">
        <v>26</v>
      </c>
      <c r="IKK65" s="7" t="s">
        <v>26</v>
      </c>
      <c r="IKL65" s="7" t="s">
        <v>26</v>
      </c>
      <c r="IKM65" s="7" t="s">
        <v>26</v>
      </c>
      <c r="IKN65" s="7" t="s">
        <v>26</v>
      </c>
      <c r="IKO65" s="7" t="s">
        <v>26</v>
      </c>
      <c r="IKP65" s="7" t="s">
        <v>26</v>
      </c>
      <c r="IKQ65" s="7" t="s">
        <v>26</v>
      </c>
      <c r="IKR65" s="7" t="s">
        <v>26</v>
      </c>
      <c r="IKS65" s="7" t="s">
        <v>26</v>
      </c>
      <c r="IKT65" s="7" t="s">
        <v>26</v>
      </c>
      <c r="IKU65" s="7" t="s">
        <v>26</v>
      </c>
      <c r="IKV65" s="7" t="s">
        <v>26</v>
      </c>
      <c r="IKW65" s="7" t="s">
        <v>26</v>
      </c>
      <c r="IKX65" s="7" t="s">
        <v>26</v>
      </c>
      <c r="IKY65" s="7" t="s">
        <v>26</v>
      </c>
      <c r="IKZ65" s="7" t="s">
        <v>26</v>
      </c>
      <c r="ILA65" s="7" t="s">
        <v>26</v>
      </c>
      <c r="ILB65" s="7" t="s">
        <v>26</v>
      </c>
      <c r="ILC65" s="7" t="s">
        <v>26</v>
      </c>
      <c r="ILD65" s="7" t="s">
        <v>26</v>
      </c>
      <c r="ILE65" s="7" t="s">
        <v>26</v>
      </c>
      <c r="ILF65" s="7" t="s">
        <v>26</v>
      </c>
      <c r="ILG65" s="7" t="s">
        <v>26</v>
      </c>
      <c r="ILH65" s="7" t="s">
        <v>26</v>
      </c>
      <c r="ILI65" s="7" t="s">
        <v>26</v>
      </c>
      <c r="ILJ65" s="7" t="s">
        <v>26</v>
      </c>
      <c r="ILK65" s="7" t="s">
        <v>26</v>
      </c>
      <c r="ILL65" s="7" t="s">
        <v>26</v>
      </c>
      <c r="ILM65" s="7" t="s">
        <v>26</v>
      </c>
      <c r="ILN65" s="7" t="s">
        <v>26</v>
      </c>
      <c r="ILO65" s="7" t="s">
        <v>26</v>
      </c>
      <c r="ILP65" s="7" t="s">
        <v>26</v>
      </c>
      <c r="ILQ65" s="7" t="s">
        <v>26</v>
      </c>
      <c r="ILR65" s="7" t="s">
        <v>26</v>
      </c>
      <c r="ILS65" s="7" t="s">
        <v>26</v>
      </c>
      <c r="ILT65" s="7" t="s">
        <v>26</v>
      </c>
      <c r="ILU65" s="7" t="s">
        <v>26</v>
      </c>
      <c r="ILV65" s="7" t="s">
        <v>26</v>
      </c>
      <c r="ILW65" s="7" t="s">
        <v>26</v>
      </c>
      <c r="ILX65" s="7" t="s">
        <v>26</v>
      </c>
      <c r="ILY65" s="7" t="s">
        <v>26</v>
      </c>
      <c r="ILZ65" s="7" t="s">
        <v>26</v>
      </c>
      <c r="IMA65" s="7" t="s">
        <v>26</v>
      </c>
      <c r="IMB65" s="7" t="s">
        <v>26</v>
      </c>
      <c r="IMC65" s="7" t="s">
        <v>26</v>
      </c>
      <c r="IMD65" s="7" t="s">
        <v>26</v>
      </c>
      <c r="IME65" s="7" t="s">
        <v>26</v>
      </c>
      <c r="IMF65" s="7" t="s">
        <v>26</v>
      </c>
      <c r="IMG65" s="7" t="s">
        <v>26</v>
      </c>
      <c r="IMH65" s="7" t="s">
        <v>26</v>
      </c>
      <c r="IMI65" s="7" t="s">
        <v>26</v>
      </c>
      <c r="IMJ65" s="7" t="s">
        <v>26</v>
      </c>
      <c r="IMK65" s="7" t="s">
        <v>26</v>
      </c>
      <c r="IML65" s="7" t="s">
        <v>26</v>
      </c>
      <c r="IMM65" s="7" t="s">
        <v>26</v>
      </c>
      <c r="IMN65" s="7" t="s">
        <v>26</v>
      </c>
      <c r="IMO65" s="7" t="s">
        <v>26</v>
      </c>
      <c r="IMP65" s="7" t="s">
        <v>26</v>
      </c>
      <c r="IMQ65" s="7" t="s">
        <v>26</v>
      </c>
      <c r="IMR65" s="7" t="s">
        <v>26</v>
      </c>
      <c r="IMS65" s="7" t="s">
        <v>26</v>
      </c>
      <c r="IMT65" s="7" t="s">
        <v>26</v>
      </c>
      <c r="IMU65" s="7" t="s">
        <v>26</v>
      </c>
      <c r="IMV65" s="7" t="s">
        <v>26</v>
      </c>
      <c r="IMW65" s="7" t="s">
        <v>26</v>
      </c>
      <c r="IMX65" s="7" t="s">
        <v>26</v>
      </c>
      <c r="IMY65" s="7" t="s">
        <v>26</v>
      </c>
      <c r="IMZ65" s="7" t="s">
        <v>26</v>
      </c>
      <c r="INA65" s="7" t="s">
        <v>26</v>
      </c>
      <c r="INB65" s="7" t="s">
        <v>26</v>
      </c>
      <c r="INC65" s="7" t="s">
        <v>26</v>
      </c>
      <c r="IND65" s="7" t="s">
        <v>26</v>
      </c>
      <c r="INE65" s="7" t="s">
        <v>26</v>
      </c>
      <c r="INF65" s="7" t="s">
        <v>26</v>
      </c>
      <c r="ING65" s="7" t="s">
        <v>26</v>
      </c>
      <c r="INH65" s="7" t="s">
        <v>26</v>
      </c>
      <c r="INI65" s="7" t="s">
        <v>26</v>
      </c>
      <c r="INJ65" s="7" t="s">
        <v>26</v>
      </c>
      <c r="INK65" s="7" t="s">
        <v>26</v>
      </c>
      <c r="INL65" s="7" t="s">
        <v>26</v>
      </c>
      <c r="INM65" s="7" t="s">
        <v>26</v>
      </c>
      <c r="INN65" s="7" t="s">
        <v>26</v>
      </c>
      <c r="INO65" s="7" t="s">
        <v>26</v>
      </c>
      <c r="INP65" s="7" t="s">
        <v>26</v>
      </c>
      <c r="INQ65" s="7" t="s">
        <v>26</v>
      </c>
      <c r="INR65" s="7" t="s">
        <v>26</v>
      </c>
      <c r="INS65" s="7" t="s">
        <v>26</v>
      </c>
      <c r="INT65" s="7" t="s">
        <v>26</v>
      </c>
      <c r="INU65" s="7" t="s">
        <v>26</v>
      </c>
      <c r="INV65" s="7" t="s">
        <v>26</v>
      </c>
      <c r="INW65" s="7" t="s">
        <v>26</v>
      </c>
      <c r="INX65" s="7" t="s">
        <v>26</v>
      </c>
      <c r="INY65" s="7" t="s">
        <v>26</v>
      </c>
      <c r="INZ65" s="7" t="s">
        <v>26</v>
      </c>
      <c r="IOA65" s="7" t="s">
        <v>26</v>
      </c>
      <c r="IOB65" s="7" t="s">
        <v>26</v>
      </c>
      <c r="IOC65" s="7" t="s">
        <v>26</v>
      </c>
      <c r="IOD65" s="7" t="s">
        <v>26</v>
      </c>
      <c r="IOE65" s="7" t="s">
        <v>26</v>
      </c>
      <c r="IOF65" s="7" t="s">
        <v>26</v>
      </c>
      <c r="IOG65" s="7" t="s">
        <v>26</v>
      </c>
      <c r="IOH65" s="7" t="s">
        <v>26</v>
      </c>
      <c r="IOI65" s="7" t="s">
        <v>26</v>
      </c>
      <c r="IOJ65" s="7" t="s">
        <v>26</v>
      </c>
      <c r="IOK65" s="7" t="s">
        <v>26</v>
      </c>
      <c r="IOL65" s="7" t="s">
        <v>26</v>
      </c>
      <c r="IOM65" s="7" t="s">
        <v>26</v>
      </c>
      <c r="ION65" s="7" t="s">
        <v>26</v>
      </c>
      <c r="IOO65" s="7" t="s">
        <v>26</v>
      </c>
      <c r="IOP65" s="7" t="s">
        <v>26</v>
      </c>
      <c r="IOQ65" s="7" t="s">
        <v>26</v>
      </c>
      <c r="IOR65" s="7" t="s">
        <v>26</v>
      </c>
      <c r="IOS65" s="7" t="s">
        <v>26</v>
      </c>
      <c r="IOT65" s="7" t="s">
        <v>26</v>
      </c>
      <c r="IOU65" s="7" t="s">
        <v>26</v>
      </c>
      <c r="IOV65" s="7" t="s">
        <v>26</v>
      </c>
      <c r="IOW65" s="7" t="s">
        <v>26</v>
      </c>
      <c r="IOX65" s="7" t="s">
        <v>26</v>
      </c>
      <c r="IOY65" s="7" t="s">
        <v>26</v>
      </c>
      <c r="IOZ65" s="7" t="s">
        <v>26</v>
      </c>
      <c r="IPA65" s="7" t="s">
        <v>26</v>
      </c>
      <c r="IPB65" s="7" t="s">
        <v>26</v>
      </c>
      <c r="IPC65" s="7" t="s">
        <v>26</v>
      </c>
      <c r="IPD65" s="7" t="s">
        <v>26</v>
      </c>
      <c r="IPE65" s="7" t="s">
        <v>26</v>
      </c>
      <c r="IPF65" s="7" t="s">
        <v>26</v>
      </c>
      <c r="IPG65" s="7" t="s">
        <v>26</v>
      </c>
      <c r="IPH65" s="7" t="s">
        <v>26</v>
      </c>
      <c r="IPI65" s="7" t="s">
        <v>26</v>
      </c>
      <c r="IPJ65" s="7" t="s">
        <v>26</v>
      </c>
      <c r="IPK65" s="7" t="s">
        <v>26</v>
      </c>
      <c r="IPL65" s="7" t="s">
        <v>26</v>
      </c>
      <c r="IPM65" s="7" t="s">
        <v>26</v>
      </c>
      <c r="IPN65" s="7" t="s">
        <v>26</v>
      </c>
      <c r="IPO65" s="7" t="s">
        <v>26</v>
      </c>
      <c r="IPP65" s="7" t="s">
        <v>26</v>
      </c>
      <c r="IPQ65" s="7" t="s">
        <v>26</v>
      </c>
      <c r="IPR65" s="7" t="s">
        <v>26</v>
      </c>
      <c r="IPS65" s="7" t="s">
        <v>26</v>
      </c>
      <c r="IPT65" s="7" t="s">
        <v>26</v>
      </c>
      <c r="IPU65" s="7" t="s">
        <v>26</v>
      </c>
      <c r="IPV65" s="7" t="s">
        <v>26</v>
      </c>
      <c r="IPW65" s="7" t="s">
        <v>26</v>
      </c>
      <c r="IPX65" s="7" t="s">
        <v>26</v>
      </c>
      <c r="IPY65" s="7" t="s">
        <v>26</v>
      </c>
      <c r="IPZ65" s="7" t="s">
        <v>26</v>
      </c>
      <c r="IQA65" s="7" t="s">
        <v>26</v>
      </c>
      <c r="IQB65" s="7" t="s">
        <v>26</v>
      </c>
      <c r="IQC65" s="7" t="s">
        <v>26</v>
      </c>
      <c r="IQD65" s="7" t="s">
        <v>26</v>
      </c>
      <c r="IQE65" s="7" t="s">
        <v>26</v>
      </c>
      <c r="IQF65" s="7" t="s">
        <v>26</v>
      </c>
      <c r="IQG65" s="7" t="s">
        <v>26</v>
      </c>
      <c r="IQH65" s="7" t="s">
        <v>26</v>
      </c>
      <c r="IQI65" s="7" t="s">
        <v>26</v>
      </c>
      <c r="IQJ65" s="7" t="s">
        <v>26</v>
      </c>
      <c r="IQK65" s="7" t="s">
        <v>26</v>
      </c>
      <c r="IQL65" s="7" t="s">
        <v>26</v>
      </c>
      <c r="IQM65" s="7" t="s">
        <v>26</v>
      </c>
      <c r="IQN65" s="7" t="s">
        <v>26</v>
      </c>
      <c r="IQO65" s="7" t="s">
        <v>26</v>
      </c>
      <c r="IQP65" s="7" t="s">
        <v>26</v>
      </c>
      <c r="IQQ65" s="7" t="s">
        <v>26</v>
      </c>
      <c r="IQR65" s="7" t="s">
        <v>26</v>
      </c>
      <c r="IQS65" s="7" t="s">
        <v>26</v>
      </c>
      <c r="IQT65" s="7" t="s">
        <v>26</v>
      </c>
      <c r="IQU65" s="7" t="s">
        <v>26</v>
      </c>
      <c r="IQV65" s="7" t="s">
        <v>26</v>
      </c>
      <c r="IQW65" s="7" t="s">
        <v>26</v>
      </c>
      <c r="IQX65" s="7" t="s">
        <v>26</v>
      </c>
      <c r="IQY65" s="7" t="s">
        <v>26</v>
      </c>
      <c r="IQZ65" s="7" t="s">
        <v>26</v>
      </c>
      <c r="IRA65" s="7" t="s">
        <v>26</v>
      </c>
      <c r="IRB65" s="7" t="s">
        <v>26</v>
      </c>
      <c r="IRC65" s="7" t="s">
        <v>26</v>
      </c>
      <c r="IRD65" s="7" t="s">
        <v>26</v>
      </c>
      <c r="IRE65" s="7" t="s">
        <v>26</v>
      </c>
      <c r="IRF65" s="7" t="s">
        <v>26</v>
      </c>
      <c r="IRG65" s="7" t="s">
        <v>26</v>
      </c>
      <c r="IRH65" s="7" t="s">
        <v>26</v>
      </c>
      <c r="IRI65" s="7" t="s">
        <v>26</v>
      </c>
      <c r="IRJ65" s="7" t="s">
        <v>26</v>
      </c>
      <c r="IRK65" s="7" t="s">
        <v>26</v>
      </c>
      <c r="IRL65" s="7" t="s">
        <v>26</v>
      </c>
      <c r="IRM65" s="7" t="s">
        <v>26</v>
      </c>
      <c r="IRN65" s="7" t="s">
        <v>26</v>
      </c>
      <c r="IRO65" s="7" t="s">
        <v>26</v>
      </c>
      <c r="IRP65" s="7" t="s">
        <v>26</v>
      </c>
      <c r="IRQ65" s="7" t="s">
        <v>26</v>
      </c>
      <c r="IRR65" s="7" t="s">
        <v>26</v>
      </c>
      <c r="IRS65" s="7" t="s">
        <v>26</v>
      </c>
      <c r="IRT65" s="7" t="s">
        <v>26</v>
      </c>
      <c r="IRU65" s="7" t="s">
        <v>26</v>
      </c>
      <c r="IRV65" s="7" t="s">
        <v>26</v>
      </c>
      <c r="IRW65" s="7" t="s">
        <v>26</v>
      </c>
      <c r="IRX65" s="7" t="s">
        <v>26</v>
      </c>
      <c r="IRY65" s="7" t="s">
        <v>26</v>
      </c>
      <c r="IRZ65" s="7" t="s">
        <v>26</v>
      </c>
      <c r="ISA65" s="7" t="s">
        <v>26</v>
      </c>
      <c r="ISB65" s="7" t="s">
        <v>26</v>
      </c>
      <c r="ISC65" s="7" t="s">
        <v>26</v>
      </c>
      <c r="ISD65" s="7" t="s">
        <v>26</v>
      </c>
      <c r="ISE65" s="7" t="s">
        <v>26</v>
      </c>
      <c r="ISF65" s="7" t="s">
        <v>26</v>
      </c>
      <c r="ISG65" s="7" t="s">
        <v>26</v>
      </c>
      <c r="ISH65" s="7" t="s">
        <v>26</v>
      </c>
      <c r="ISI65" s="7" t="s">
        <v>26</v>
      </c>
      <c r="ISJ65" s="7" t="s">
        <v>26</v>
      </c>
      <c r="ISK65" s="7" t="s">
        <v>26</v>
      </c>
      <c r="ISL65" s="7" t="s">
        <v>26</v>
      </c>
      <c r="ISM65" s="7" t="s">
        <v>26</v>
      </c>
      <c r="ISN65" s="7" t="s">
        <v>26</v>
      </c>
      <c r="ISO65" s="7" t="s">
        <v>26</v>
      </c>
      <c r="ISP65" s="7" t="s">
        <v>26</v>
      </c>
      <c r="ISQ65" s="7" t="s">
        <v>26</v>
      </c>
      <c r="ISR65" s="7" t="s">
        <v>26</v>
      </c>
      <c r="ISS65" s="7" t="s">
        <v>26</v>
      </c>
      <c r="IST65" s="7" t="s">
        <v>26</v>
      </c>
      <c r="ISU65" s="7" t="s">
        <v>26</v>
      </c>
      <c r="ISV65" s="7" t="s">
        <v>26</v>
      </c>
      <c r="ISW65" s="7" t="s">
        <v>26</v>
      </c>
      <c r="ISX65" s="7" t="s">
        <v>26</v>
      </c>
      <c r="ISY65" s="7" t="s">
        <v>26</v>
      </c>
      <c r="ISZ65" s="7" t="s">
        <v>26</v>
      </c>
      <c r="ITA65" s="7" t="s">
        <v>26</v>
      </c>
      <c r="ITB65" s="7" t="s">
        <v>26</v>
      </c>
      <c r="ITC65" s="7" t="s">
        <v>26</v>
      </c>
      <c r="ITD65" s="7" t="s">
        <v>26</v>
      </c>
      <c r="ITE65" s="7" t="s">
        <v>26</v>
      </c>
      <c r="ITF65" s="7" t="s">
        <v>26</v>
      </c>
      <c r="ITG65" s="7" t="s">
        <v>26</v>
      </c>
      <c r="ITH65" s="7" t="s">
        <v>26</v>
      </c>
      <c r="ITI65" s="7" t="s">
        <v>26</v>
      </c>
      <c r="ITJ65" s="7" t="s">
        <v>26</v>
      </c>
      <c r="ITK65" s="7" t="s">
        <v>26</v>
      </c>
      <c r="ITL65" s="7" t="s">
        <v>26</v>
      </c>
      <c r="ITM65" s="7" t="s">
        <v>26</v>
      </c>
      <c r="ITN65" s="7" t="s">
        <v>26</v>
      </c>
      <c r="ITO65" s="7" t="s">
        <v>26</v>
      </c>
      <c r="ITP65" s="7" t="s">
        <v>26</v>
      </c>
      <c r="ITQ65" s="7" t="s">
        <v>26</v>
      </c>
      <c r="ITR65" s="7" t="s">
        <v>26</v>
      </c>
      <c r="ITS65" s="7" t="s">
        <v>26</v>
      </c>
      <c r="ITT65" s="7" t="s">
        <v>26</v>
      </c>
      <c r="ITU65" s="7" t="s">
        <v>26</v>
      </c>
      <c r="ITV65" s="7" t="s">
        <v>26</v>
      </c>
      <c r="ITW65" s="7" t="s">
        <v>26</v>
      </c>
      <c r="ITX65" s="7" t="s">
        <v>26</v>
      </c>
      <c r="ITY65" s="7" t="s">
        <v>26</v>
      </c>
      <c r="ITZ65" s="7" t="s">
        <v>26</v>
      </c>
      <c r="IUA65" s="7" t="s">
        <v>26</v>
      </c>
      <c r="IUB65" s="7" t="s">
        <v>26</v>
      </c>
      <c r="IUC65" s="7" t="s">
        <v>26</v>
      </c>
      <c r="IUD65" s="7" t="s">
        <v>26</v>
      </c>
      <c r="IUE65" s="7" t="s">
        <v>26</v>
      </c>
      <c r="IUF65" s="7" t="s">
        <v>26</v>
      </c>
      <c r="IUG65" s="7" t="s">
        <v>26</v>
      </c>
      <c r="IUH65" s="7" t="s">
        <v>26</v>
      </c>
      <c r="IUI65" s="7" t="s">
        <v>26</v>
      </c>
      <c r="IUJ65" s="7" t="s">
        <v>26</v>
      </c>
      <c r="IUK65" s="7" t="s">
        <v>26</v>
      </c>
      <c r="IUL65" s="7" t="s">
        <v>26</v>
      </c>
      <c r="IUM65" s="7" t="s">
        <v>26</v>
      </c>
      <c r="IUN65" s="7" t="s">
        <v>26</v>
      </c>
      <c r="IUO65" s="7" t="s">
        <v>26</v>
      </c>
      <c r="IUP65" s="7" t="s">
        <v>26</v>
      </c>
      <c r="IUQ65" s="7" t="s">
        <v>26</v>
      </c>
      <c r="IUR65" s="7" t="s">
        <v>26</v>
      </c>
      <c r="IUS65" s="7" t="s">
        <v>26</v>
      </c>
      <c r="IUT65" s="7" t="s">
        <v>26</v>
      </c>
      <c r="IUU65" s="7" t="s">
        <v>26</v>
      </c>
      <c r="IUV65" s="7" t="s">
        <v>26</v>
      </c>
      <c r="IUW65" s="7" t="s">
        <v>26</v>
      </c>
      <c r="IUX65" s="7" t="s">
        <v>26</v>
      </c>
      <c r="IUY65" s="7" t="s">
        <v>26</v>
      </c>
      <c r="IUZ65" s="7" t="s">
        <v>26</v>
      </c>
      <c r="IVA65" s="7" t="s">
        <v>26</v>
      </c>
      <c r="IVB65" s="7" t="s">
        <v>26</v>
      </c>
      <c r="IVC65" s="7" t="s">
        <v>26</v>
      </c>
      <c r="IVD65" s="7" t="s">
        <v>26</v>
      </c>
      <c r="IVE65" s="7" t="s">
        <v>26</v>
      </c>
      <c r="IVF65" s="7" t="s">
        <v>26</v>
      </c>
      <c r="IVG65" s="7" t="s">
        <v>26</v>
      </c>
      <c r="IVH65" s="7" t="s">
        <v>26</v>
      </c>
      <c r="IVI65" s="7" t="s">
        <v>26</v>
      </c>
      <c r="IVJ65" s="7" t="s">
        <v>26</v>
      </c>
      <c r="IVK65" s="7" t="s">
        <v>26</v>
      </c>
      <c r="IVL65" s="7" t="s">
        <v>26</v>
      </c>
      <c r="IVM65" s="7" t="s">
        <v>26</v>
      </c>
      <c r="IVN65" s="7" t="s">
        <v>26</v>
      </c>
      <c r="IVO65" s="7" t="s">
        <v>26</v>
      </c>
      <c r="IVP65" s="7" t="s">
        <v>26</v>
      </c>
      <c r="IVQ65" s="7" t="s">
        <v>26</v>
      </c>
      <c r="IVR65" s="7" t="s">
        <v>26</v>
      </c>
      <c r="IVS65" s="7" t="s">
        <v>26</v>
      </c>
      <c r="IVT65" s="7" t="s">
        <v>26</v>
      </c>
      <c r="IVU65" s="7" t="s">
        <v>26</v>
      </c>
      <c r="IVV65" s="7" t="s">
        <v>26</v>
      </c>
      <c r="IVW65" s="7" t="s">
        <v>26</v>
      </c>
      <c r="IVX65" s="7" t="s">
        <v>26</v>
      </c>
      <c r="IVY65" s="7" t="s">
        <v>26</v>
      </c>
      <c r="IVZ65" s="7" t="s">
        <v>26</v>
      </c>
      <c r="IWA65" s="7" t="s">
        <v>26</v>
      </c>
      <c r="IWB65" s="7" t="s">
        <v>26</v>
      </c>
      <c r="IWC65" s="7" t="s">
        <v>26</v>
      </c>
      <c r="IWD65" s="7" t="s">
        <v>26</v>
      </c>
      <c r="IWE65" s="7" t="s">
        <v>26</v>
      </c>
      <c r="IWF65" s="7" t="s">
        <v>26</v>
      </c>
      <c r="IWG65" s="7" t="s">
        <v>26</v>
      </c>
      <c r="IWH65" s="7" t="s">
        <v>26</v>
      </c>
      <c r="IWI65" s="7" t="s">
        <v>26</v>
      </c>
      <c r="IWJ65" s="7" t="s">
        <v>26</v>
      </c>
      <c r="IWK65" s="7" t="s">
        <v>26</v>
      </c>
      <c r="IWL65" s="7" t="s">
        <v>26</v>
      </c>
      <c r="IWM65" s="7" t="s">
        <v>26</v>
      </c>
      <c r="IWN65" s="7" t="s">
        <v>26</v>
      </c>
      <c r="IWO65" s="7" t="s">
        <v>26</v>
      </c>
      <c r="IWP65" s="7" t="s">
        <v>26</v>
      </c>
      <c r="IWQ65" s="7" t="s">
        <v>26</v>
      </c>
      <c r="IWR65" s="7" t="s">
        <v>26</v>
      </c>
      <c r="IWS65" s="7" t="s">
        <v>26</v>
      </c>
      <c r="IWT65" s="7" t="s">
        <v>26</v>
      </c>
      <c r="IWU65" s="7" t="s">
        <v>26</v>
      </c>
      <c r="IWV65" s="7" t="s">
        <v>26</v>
      </c>
      <c r="IWW65" s="7" t="s">
        <v>26</v>
      </c>
      <c r="IWX65" s="7" t="s">
        <v>26</v>
      </c>
      <c r="IWY65" s="7" t="s">
        <v>26</v>
      </c>
      <c r="IWZ65" s="7" t="s">
        <v>26</v>
      </c>
      <c r="IXA65" s="7" t="s">
        <v>26</v>
      </c>
      <c r="IXB65" s="7" t="s">
        <v>26</v>
      </c>
      <c r="IXC65" s="7" t="s">
        <v>26</v>
      </c>
      <c r="IXD65" s="7" t="s">
        <v>26</v>
      </c>
      <c r="IXE65" s="7" t="s">
        <v>26</v>
      </c>
      <c r="IXF65" s="7" t="s">
        <v>26</v>
      </c>
      <c r="IXG65" s="7" t="s">
        <v>26</v>
      </c>
      <c r="IXH65" s="7" t="s">
        <v>26</v>
      </c>
      <c r="IXI65" s="7" t="s">
        <v>26</v>
      </c>
      <c r="IXJ65" s="7" t="s">
        <v>26</v>
      </c>
      <c r="IXK65" s="7" t="s">
        <v>26</v>
      </c>
      <c r="IXL65" s="7" t="s">
        <v>26</v>
      </c>
      <c r="IXM65" s="7" t="s">
        <v>26</v>
      </c>
      <c r="IXN65" s="7" t="s">
        <v>26</v>
      </c>
      <c r="IXO65" s="7" t="s">
        <v>26</v>
      </c>
      <c r="IXP65" s="7" t="s">
        <v>26</v>
      </c>
      <c r="IXQ65" s="7" t="s">
        <v>26</v>
      </c>
      <c r="IXR65" s="7" t="s">
        <v>26</v>
      </c>
      <c r="IXS65" s="7" t="s">
        <v>26</v>
      </c>
      <c r="IXT65" s="7" t="s">
        <v>26</v>
      </c>
      <c r="IXU65" s="7" t="s">
        <v>26</v>
      </c>
      <c r="IXV65" s="7" t="s">
        <v>26</v>
      </c>
      <c r="IXW65" s="7" t="s">
        <v>26</v>
      </c>
      <c r="IXX65" s="7" t="s">
        <v>26</v>
      </c>
      <c r="IXY65" s="7" t="s">
        <v>26</v>
      </c>
      <c r="IXZ65" s="7" t="s">
        <v>26</v>
      </c>
      <c r="IYA65" s="7" t="s">
        <v>26</v>
      </c>
      <c r="IYB65" s="7" t="s">
        <v>26</v>
      </c>
      <c r="IYC65" s="7" t="s">
        <v>26</v>
      </c>
      <c r="IYD65" s="7" t="s">
        <v>26</v>
      </c>
      <c r="IYE65" s="7" t="s">
        <v>26</v>
      </c>
      <c r="IYF65" s="7" t="s">
        <v>26</v>
      </c>
      <c r="IYG65" s="7" t="s">
        <v>26</v>
      </c>
      <c r="IYH65" s="7" t="s">
        <v>26</v>
      </c>
      <c r="IYI65" s="7" t="s">
        <v>26</v>
      </c>
      <c r="IYJ65" s="7" t="s">
        <v>26</v>
      </c>
      <c r="IYK65" s="7" t="s">
        <v>26</v>
      </c>
      <c r="IYL65" s="7" t="s">
        <v>26</v>
      </c>
      <c r="IYM65" s="7" t="s">
        <v>26</v>
      </c>
      <c r="IYN65" s="7" t="s">
        <v>26</v>
      </c>
      <c r="IYO65" s="7" t="s">
        <v>26</v>
      </c>
      <c r="IYP65" s="7" t="s">
        <v>26</v>
      </c>
      <c r="IYQ65" s="7" t="s">
        <v>26</v>
      </c>
      <c r="IYR65" s="7" t="s">
        <v>26</v>
      </c>
      <c r="IYS65" s="7" t="s">
        <v>26</v>
      </c>
      <c r="IYT65" s="7" t="s">
        <v>26</v>
      </c>
      <c r="IYU65" s="7" t="s">
        <v>26</v>
      </c>
      <c r="IYV65" s="7" t="s">
        <v>26</v>
      </c>
      <c r="IYW65" s="7" t="s">
        <v>26</v>
      </c>
      <c r="IYX65" s="7" t="s">
        <v>26</v>
      </c>
      <c r="IYY65" s="7" t="s">
        <v>26</v>
      </c>
      <c r="IYZ65" s="7" t="s">
        <v>26</v>
      </c>
      <c r="IZA65" s="7" t="s">
        <v>26</v>
      </c>
      <c r="IZB65" s="7" t="s">
        <v>26</v>
      </c>
      <c r="IZC65" s="7" t="s">
        <v>26</v>
      </c>
      <c r="IZD65" s="7" t="s">
        <v>26</v>
      </c>
      <c r="IZE65" s="7" t="s">
        <v>26</v>
      </c>
      <c r="IZF65" s="7" t="s">
        <v>26</v>
      </c>
      <c r="IZG65" s="7" t="s">
        <v>26</v>
      </c>
      <c r="IZH65" s="7" t="s">
        <v>26</v>
      </c>
      <c r="IZI65" s="7" t="s">
        <v>26</v>
      </c>
      <c r="IZJ65" s="7" t="s">
        <v>26</v>
      </c>
      <c r="IZK65" s="7" t="s">
        <v>26</v>
      </c>
      <c r="IZL65" s="7" t="s">
        <v>26</v>
      </c>
      <c r="IZM65" s="7" t="s">
        <v>26</v>
      </c>
      <c r="IZN65" s="7" t="s">
        <v>26</v>
      </c>
      <c r="IZO65" s="7" t="s">
        <v>26</v>
      </c>
      <c r="IZP65" s="7" t="s">
        <v>26</v>
      </c>
      <c r="IZQ65" s="7" t="s">
        <v>26</v>
      </c>
      <c r="IZR65" s="7" t="s">
        <v>26</v>
      </c>
      <c r="IZS65" s="7" t="s">
        <v>26</v>
      </c>
      <c r="IZT65" s="7" t="s">
        <v>26</v>
      </c>
      <c r="IZU65" s="7" t="s">
        <v>26</v>
      </c>
      <c r="IZV65" s="7" t="s">
        <v>26</v>
      </c>
      <c r="IZW65" s="7" t="s">
        <v>26</v>
      </c>
      <c r="IZX65" s="7" t="s">
        <v>26</v>
      </c>
      <c r="IZY65" s="7" t="s">
        <v>26</v>
      </c>
      <c r="IZZ65" s="7" t="s">
        <v>26</v>
      </c>
      <c r="JAA65" s="7" t="s">
        <v>26</v>
      </c>
      <c r="JAB65" s="7" t="s">
        <v>26</v>
      </c>
      <c r="JAC65" s="7" t="s">
        <v>26</v>
      </c>
      <c r="JAD65" s="7" t="s">
        <v>26</v>
      </c>
      <c r="JAE65" s="7" t="s">
        <v>26</v>
      </c>
      <c r="JAF65" s="7" t="s">
        <v>26</v>
      </c>
      <c r="JAG65" s="7" t="s">
        <v>26</v>
      </c>
      <c r="JAH65" s="7" t="s">
        <v>26</v>
      </c>
      <c r="JAI65" s="7" t="s">
        <v>26</v>
      </c>
      <c r="JAJ65" s="7" t="s">
        <v>26</v>
      </c>
      <c r="JAK65" s="7" t="s">
        <v>26</v>
      </c>
      <c r="JAL65" s="7" t="s">
        <v>26</v>
      </c>
      <c r="JAM65" s="7" t="s">
        <v>26</v>
      </c>
      <c r="JAN65" s="7" t="s">
        <v>26</v>
      </c>
      <c r="JAO65" s="7" t="s">
        <v>26</v>
      </c>
      <c r="JAP65" s="7" t="s">
        <v>26</v>
      </c>
      <c r="JAQ65" s="7" t="s">
        <v>26</v>
      </c>
      <c r="JAR65" s="7" t="s">
        <v>26</v>
      </c>
      <c r="JAS65" s="7" t="s">
        <v>26</v>
      </c>
      <c r="JAT65" s="7" t="s">
        <v>26</v>
      </c>
      <c r="JAU65" s="7" t="s">
        <v>26</v>
      </c>
      <c r="JAV65" s="7" t="s">
        <v>26</v>
      </c>
      <c r="JAW65" s="7" t="s">
        <v>26</v>
      </c>
      <c r="JAX65" s="7" t="s">
        <v>26</v>
      </c>
      <c r="JAY65" s="7" t="s">
        <v>26</v>
      </c>
      <c r="JAZ65" s="7" t="s">
        <v>26</v>
      </c>
      <c r="JBA65" s="7" t="s">
        <v>26</v>
      </c>
      <c r="JBB65" s="7" t="s">
        <v>26</v>
      </c>
      <c r="JBC65" s="7" t="s">
        <v>26</v>
      </c>
      <c r="JBD65" s="7" t="s">
        <v>26</v>
      </c>
      <c r="JBE65" s="7" t="s">
        <v>26</v>
      </c>
      <c r="JBF65" s="7" t="s">
        <v>26</v>
      </c>
      <c r="JBG65" s="7" t="s">
        <v>26</v>
      </c>
      <c r="JBH65" s="7" t="s">
        <v>26</v>
      </c>
      <c r="JBI65" s="7" t="s">
        <v>26</v>
      </c>
      <c r="JBJ65" s="7" t="s">
        <v>26</v>
      </c>
      <c r="JBK65" s="7" t="s">
        <v>26</v>
      </c>
      <c r="JBL65" s="7" t="s">
        <v>26</v>
      </c>
      <c r="JBM65" s="7" t="s">
        <v>26</v>
      </c>
      <c r="JBN65" s="7" t="s">
        <v>26</v>
      </c>
      <c r="JBO65" s="7" t="s">
        <v>26</v>
      </c>
      <c r="JBP65" s="7" t="s">
        <v>26</v>
      </c>
      <c r="JBQ65" s="7" t="s">
        <v>26</v>
      </c>
      <c r="JBR65" s="7" t="s">
        <v>26</v>
      </c>
      <c r="JBS65" s="7" t="s">
        <v>26</v>
      </c>
      <c r="JBT65" s="7" t="s">
        <v>26</v>
      </c>
      <c r="JBU65" s="7" t="s">
        <v>26</v>
      </c>
      <c r="JBV65" s="7" t="s">
        <v>26</v>
      </c>
      <c r="JBW65" s="7" t="s">
        <v>26</v>
      </c>
      <c r="JBX65" s="7" t="s">
        <v>26</v>
      </c>
      <c r="JBY65" s="7" t="s">
        <v>26</v>
      </c>
      <c r="JBZ65" s="7" t="s">
        <v>26</v>
      </c>
      <c r="JCA65" s="7" t="s">
        <v>26</v>
      </c>
      <c r="JCB65" s="7" t="s">
        <v>26</v>
      </c>
      <c r="JCC65" s="7" t="s">
        <v>26</v>
      </c>
      <c r="JCD65" s="7" t="s">
        <v>26</v>
      </c>
      <c r="JCE65" s="7" t="s">
        <v>26</v>
      </c>
      <c r="JCF65" s="7" t="s">
        <v>26</v>
      </c>
      <c r="JCG65" s="7" t="s">
        <v>26</v>
      </c>
      <c r="JCH65" s="7" t="s">
        <v>26</v>
      </c>
      <c r="JCI65" s="7" t="s">
        <v>26</v>
      </c>
      <c r="JCJ65" s="7" t="s">
        <v>26</v>
      </c>
      <c r="JCK65" s="7" t="s">
        <v>26</v>
      </c>
      <c r="JCL65" s="7" t="s">
        <v>26</v>
      </c>
      <c r="JCM65" s="7" t="s">
        <v>26</v>
      </c>
      <c r="JCN65" s="7" t="s">
        <v>26</v>
      </c>
      <c r="JCO65" s="7" t="s">
        <v>26</v>
      </c>
      <c r="JCP65" s="7" t="s">
        <v>26</v>
      </c>
      <c r="JCQ65" s="7" t="s">
        <v>26</v>
      </c>
      <c r="JCR65" s="7" t="s">
        <v>26</v>
      </c>
      <c r="JCS65" s="7" t="s">
        <v>26</v>
      </c>
      <c r="JCT65" s="7" t="s">
        <v>26</v>
      </c>
      <c r="JCU65" s="7" t="s">
        <v>26</v>
      </c>
      <c r="JCV65" s="7" t="s">
        <v>26</v>
      </c>
      <c r="JCW65" s="7" t="s">
        <v>26</v>
      </c>
      <c r="JCX65" s="7" t="s">
        <v>26</v>
      </c>
      <c r="JCY65" s="7" t="s">
        <v>26</v>
      </c>
      <c r="JCZ65" s="7" t="s">
        <v>26</v>
      </c>
      <c r="JDA65" s="7" t="s">
        <v>26</v>
      </c>
      <c r="JDB65" s="7" t="s">
        <v>26</v>
      </c>
      <c r="JDC65" s="7" t="s">
        <v>26</v>
      </c>
      <c r="JDD65" s="7" t="s">
        <v>26</v>
      </c>
      <c r="JDE65" s="7" t="s">
        <v>26</v>
      </c>
      <c r="JDF65" s="7" t="s">
        <v>26</v>
      </c>
      <c r="JDG65" s="7" t="s">
        <v>26</v>
      </c>
      <c r="JDH65" s="7" t="s">
        <v>26</v>
      </c>
      <c r="JDI65" s="7" t="s">
        <v>26</v>
      </c>
      <c r="JDJ65" s="7" t="s">
        <v>26</v>
      </c>
      <c r="JDK65" s="7" t="s">
        <v>26</v>
      </c>
      <c r="JDL65" s="7" t="s">
        <v>26</v>
      </c>
      <c r="JDM65" s="7" t="s">
        <v>26</v>
      </c>
      <c r="JDN65" s="7" t="s">
        <v>26</v>
      </c>
      <c r="JDO65" s="7" t="s">
        <v>26</v>
      </c>
      <c r="JDP65" s="7" t="s">
        <v>26</v>
      </c>
      <c r="JDQ65" s="7" t="s">
        <v>26</v>
      </c>
      <c r="JDR65" s="7" t="s">
        <v>26</v>
      </c>
      <c r="JDS65" s="7" t="s">
        <v>26</v>
      </c>
      <c r="JDT65" s="7" t="s">
        <v>26</v>
      </c>
      <c r="JDU65" s="7" t="s">
        <v>26</v>
      </c>
      <c r="JDV65" s="7" t="s">
        <v>26</v>
      </c>
      <c r="JDW65" s="7" t="s">
        <v>26</v>
      </c>
      <c r="JDX65" s="7" t="s">
        <v>26</v>
      </c>
      <c r="JDY65" s="7" t="s">
        <v>26</v>
      </c>
      <c r="JDZ65" s="7" t="s">
        <v>26</v>
      </c>
      <c r="JEA65" s="7" t="s">
        <v>26</v>
      </c>
      <c r="JEB65" s="7" t="s">
        <v>26</v>
      </c>
      <c r="JEC65" s="7" t="s">
        <v>26</v>
      </c>
      <c r="JED65" s="7" t="s">
        <v>26</v>
      </c>
      <c r="JEE65" s="7" t="s">
        <v>26</v>
      </c>
      <c r="JEF65" s="7" t="s">
        <v>26</v>
      </c>
      <c r="JEG65" s="7" t="s">
        <v>26</v>
      </c>
      <c r="JEH65" s="7" t="s">
        <v>26</v>
      </c>
      <c r="JEI65" s="7" t="s">
        <v>26</v>
      </c>
      <c r="JEJ65" s="7" t="s">
        <v>26</v>
      </c>
      <c r="JEK65" s="7" t="s">
        <v>26</v>
      </c>
      <c r="JEL65" s="7" t="s">
        <v>26</v>
      </c>
      <c r="JEM65" s="7" t="s">
        <v>26</v>
      </c>
      <c r="JEN65" s="7" t="s">
        <v>26</v>
      </c>
      <c r="JEO65" s="7" t="s">
        <v>26</v>
      </c>
      <c r="JEP65" s="7" t="s">
        <v>26</v>
      </c>
      <c r="JEQ65" s="7" t="s">
        <v>26</v>
      </c>
      <c r="JER65" s="7" t="s">
        <v>26</v>
      </c>
      <c r="JES65" s="7" t="s">
        <v>26</v>
      </c>
      <c r="JET65" s="7" t="s">
        <v>26</v>
      </c>
      <c r="JEU65" s="7" t="s">
        <v>26</v>
      </c>
      <c r="JEV65" s="7" t="s">
        <v>26</v>
      </c>
      <c r="JEW65" s="7" t="s">
        <v>26</v>
      </c>
      <c r="JEX65" s="7" t="s">
        <v>26</v>
      </c>
      <c r="JEY65" s="7" t="s">
        <v>26</v>
      </c>
      <c r="JEZ65" s="7" t="s">
        <v>26</v>
      </c>
      <c r="JFA65" s="7" t="s">
        <v>26</v>
      </c>
      <c r="JFB65" s="7" t="s">
        <v>26</v>
      </c>
      <c r="JFC65" s="7" t="s">
        <v>26</v>
      </c>
      <c r="JFD65" s="7" t="s">
        <v>26</v>
      </c>
      <c r="JFE65" s="7" t="s">
        <v>26</v>
      </c>
      <c r="JFF65" s="7" t="s">
        <v>26</v>
      </c>
      <c r="JFG65" s="7" t="s">
        <v>26</v>
      </c>
      <c r="JFH65" s="7" t="s">
        <v>26</v>
      </c>
      <c r="JFI65" s="7" t="s">
        <v>26</v>
      </c>
      <c r="JFJ65" s="7" t="s">
        <v>26</v>
      </c>
      <c r="JFK65" s="7" t="s">
        <v>26</v>
      </c>
      <c r="JFL65" s="7" t="s">
        <v>26</v>
      </c>
      <c r="JFM65" s="7" t="s">
        <v>26</v>
      </c>
      <c r="JFN65" s="7" t="s">
        <v>26</v>
      </c>
      <c r="JFO65" s="7" t="s">
        <v>26</v>
      </c>
      <c r="JFP65" s="7" t="s">
        <v>26</v>
      </c>
      <c r="JFQ65" s="7" t="s">
        <v>26</v>
      </c>
      <c r="JFR65" s="7" t="s">
        <v>26</v>
      </c>
      <c r="JFS65" s="7" t="s">
        <v>26</v>
      </c>
      <c r="JFT65" s="7" t="s">
        <v>26</v>
      </c>
      <c r="JFU65" s="7" t="s">
        <v>26</v>
      </c>
      <c r="JFV65" s="7" t="s">
        <v>26</v>
      </c>
      <c r="JFW65" s="7" t="s">
        <v>26</v>
      </c>
      <c r="JFX65" s="7" t="s">
        <v>26</v>
      </c>
      <c r="JFY65" s="7" t="s">
        <v>26</v>
      </c>
      <c r="JFZ65" s="7" t="s">
        <v>26</v>
      </c>
      <c r="JGA65" s="7" t="s">
        <v>26</v>
      </c>
      <c r="JGB65" s="7" t="s">
        <v>26</v>
      </c>
      <c r="JGC65" s="7" t="s">
        <v>26</v>
      </c>
      <c r="JGD65" s="7" t="s">
        <v>26</v>
      </c>
      <c r="JGE65" s="7" t="s">
        <v>26</v>
      </c>
      <c r="JGF65" s="7" t="s">
        <v>26</v>
      </c>
      <c r="JGG65" s="7" t="s">
        <v>26</v>
      </c>
      <c r="JGH65" s="7" t="s">
        <v>26</v>
      </c>
      <c r="JGI65" s="7" t="s">
        <v>26</v>
      </c>
      <c r="JGJ65" s="7" t="s">
        <v>26</v>
      </c>
      <c r="JGK65" s="7" t="s">
        <v>26</v>
      </c>
      <c r="JGL65" s="7" t="s">
        <v>26</v>
      </c>
      <c r="JGM65" s="7" t="s">
        <v>26</v>
      </c>
      <c r="JGN65" s="7" t="s">
        <v>26</v>
      </c>
      <c r="JGO65" s="7" t="s">
        <v>26</v>
      </c>
      <c r="JGP65" s="7" t="s">
        <v>26</v>
      </c>
      <c r="JGQ65" s="7" t="s">
        <v>26</v>
      </c>
      <c r="JGR65" s="7" t="s">
        <v>26</v>
      </c>
      <c r="JGS65" s="7" t="s">
        <v>26</v>
      </c>
      <c r="JGT65" s="7" t="s">
        <v>26</v>
      </c>
      <c r="JGU65" s="7" t="s">
        <v>26</v>
      </c>
      <c r="JGV65" s="7" t="s">
        <v>26</v>
      </c>
      <c r="JGW65" s="7" t="s">
        <v>26</v>
      </c>
      <c r="JGX65" s="7" t="s">
        <v>26</v>
      </c>
      <c r="JGY65" s="7" t="s">
        <v>26</v>
      </c>
      <c r="JGZ65" s="7" t="s">
        <v>26</v>
      </c>
      <c r="JHA65" s="7" t="s">
        <v>26</v>
      </c>
      <c r="JHB65" s="7" t="s">
        <v>26</v>
      </c>
      <c r="JHC65" s="7" t="s">
        <v>26</v>
      </c>
      <c r="JHD65" s="7" t="s">
        <v>26</v>
      </c>
      <c r="JHE65" s="7" t="s">
        <v>26</v>
      </c>
      <c r="JHF65" s="7" t="s">
        <v>26</v>
      </c>
      <c r="JHG65" s="7" t="s">
        <v>26</v>
      </c>
      <c r="JHH65" s="7" t="s">
        <v>26</v>
      </c>
      <c r="JHI65" s="7" t="s">
        <v>26</v>
      </c>
      <c r="JHJ65" s="7" t="s">
        <v>26</v>
      </c>
      <c r="JHK65" s="7" t="s">
        <v>26</v>
      </c>
      <c r="JHL65" s="7" t="s">
        <v>26</v>
      </c>
      <c r="JHM65" s="7" t="s">
        <v>26</v>
      </c>
      <c r="JHN65" s="7" t="s">
        <v>26</v>
      </c>
      <c r="JHO65" s="7" t="s">
        <v>26</v>
      </c>
      <c r="JHP65" s="7" t="s">
        <v>26</v>
      </c>
      <c r="JHQ65" s="7" t="s">
        <v>26</v>
      </c>
      <c r="JHR65" s="7" t="s">
        <v>26</v>
      </c>
      <c r="JHS65" s="7" t="s">
        <v>26</v>
      </c>
      <c r="JHT65" s="7" t="s">
        <v>26</v>
      </c>
      <c r="JHU65" s="7" t="s">
        <v>26</v>
      </c>
      <c r="JHV65" s="7" t="s">
        <v>26</v>
      </c>
      <c r="JHW65" s="7" t="s">
        <v>26</v>
      </c>
      <c r="JHX65" s="7" t="s">
        <v>26</v>
      </c>
      <c r="JHY65" s="7" t="s">
        <v>26</v>
      </c>
      <c r="JHZ65" s="7" t="s">
        <v>26</v>
      </c>
      <c r="JIA65" s="7" t="s">
        <v>26</v>
      </c>
      <c r="JIB65" s="7" t="s">
        <v>26</v>
      </c>
      <c r="JIC65" s="7" t="s">
        <v>26</v>
      </c>
      <c r="JID65" s="7" t="s">
        <v>26</v>
      </c>
      <c r="JIE65" s="7" t="s">
        <v>26</v>
      </c>
      <c r="JIF65" s="7" t="s">
        <v>26</v>
      </c>
      <c r="JIG65" s="7" t="s">
        <v>26</v>
      </c>
      <c r="JIH65" s="7" t="s">
        <v>26</v>
      </c>
      <c r="JII65" s="7" t="s">
        <v>26</v>
      </c>
      <c r="JIJ65" s="7" t="s">
        <v>26</v>
      </c>
      <c r="JIK65" s="7" t="s">
        <v>26</v>
      </c>
      <c r="JIL65" s="7" t="s">
        <v>26</v>
      </c>
      <c r="JIM65" s="7" t="s">
        <v>26</v>
      </c>
      <c r="JIN65" s="7" t="s">
        <v>26</v>
      </c>
      <c r="JIO65" s="7" t="s">
        <v>26</v>
      </c>
      <c r="JIP65" s="7" t="s">
        <v>26</v>
      </c>
      <c r="JIQ65" s="7" t="s">
        <v>26</v>
      </c>
      <c r="JIR65" s="7" t="s">
        <v>26</v>
      </c>
      <c r="JIS65" s="7" t="s">
        <v>26</v>
      </c>
      <c r="JIT65" s="7" t="s">
        <v>26</v>
      </c>
      <c r="JIU65" s="7" t="s">
        <v>26</v>
      </c>
      <c r="JIV65" s="7" t="s">
        <v>26</v>
      </c>
      <c r="JIW65" s="7" t="s">
        <v>26</v>
      </c>
      <c r="JIX65" s="7" t="s">
        <v>26</v>
      </c>
      <c r="JIY65" s="7" t="s">
        <v>26</v>
      </c>
      <c r="JIZ65" s="7" t="s">
        <v>26</v>
      </c>
      <c r="JJA65" s="7" t="s">
        <v>26</v>
      </c>
      <c r="JJB65" s="7" t="s">
        <v>26</v>
      </c>
      <c r="JJC65" s="7" t="s">
        <v>26</v>
      </c>
      <c r="JJD65" s="7" t="s">
        <v>26</v>
      </c>
      <c r="JJE65" s="7" t="s">
        <v>26</v>
      </c>
      <c r="JJF65" s="7" t="s">
        <v>26</v>
      </c>
      <c r="JJG65" s="7" t="s">
        <v>26</v>
      </c>
      <c r="JJH65" s="7" t="s">
        <v>26</v>
      </c>
      <c r="JJI65" s="7" t="s">
        <v>26</v>
      </c>
      <c r="JJJ65" s="7" t="s">
        <v>26</v>
      </c>
      <c r="JJK65" s="7" t="s">
        <v>26</v>
      </c>
      <c r="JJL65" s="7" t="s">
        <v>26</v>
      </c>
      <c r="JJM65" s="7" t="s">
        <v>26</v>
      </c>
      <c r="JJN65" s="7" t="s">
        <v>26</v>
      </c>
      <c r="JJO65" s="7" t="s">
        <v>26</v>
      </c>
      <c r="JJP65" s="7" t="s">
        <v>26</v>
      </c>
      <c r="JJQ65" s="7" t="s">
        <v>26</v>
      </c>
      <c r="JJR65" s="7" t="s">
        <v>26</v>
      </c>
      <c r="JJS65" s="7" t="s">
        <v>26</v>
      </c>
      <c r="JJT65" s="7" t="s">
        <v>26</v>
      </c>
      <c r="JJU65" s="7" t="s">
        <v>26</v>
      </c>
      <c r="JJV65" s="7" t="s">
        <v>26</v>
      </c>
      <c r="JJW65" s="7" t="s">
        <v>26</v>
      </c>
      <c r="JJX65" s="7" t="s">
        <v>26</v>
      </c>
      <c r="JJY65" s="7" t="s">
        <v>26</v>
      </c>
      <c r="JJZ65" s="7" t="s">
        <v>26</v>
      </c>
      <c r="JKA65" s="7" t="s">
        <v>26</v>
      </c>
      <c r="JKB65" s="7" t="s">
        <v>26</v>
      </c>
      <c r="JKC65" s="7" t="s">
        <v>26</v>
      </c>
      <c r="JKD65" s="7" t="s">
        <v>26</v>
      </c>
      <c r="JKE65" s="7" t="s">
        <v>26</v>
      </c>
      <c r="JKF65" s="7" t="s">
        <v>26</v>
      </c>
      <c r="JKG65" s="7" t="s">
        <v>26</v>
      </c>
      <c r="JKH65" s="7" t="s">
        <v>26</v>
      </c>
      <c r="JKI65" s="7" t="s">
        <v>26</v>
      </c>
      <c r="JKJ65" s="7" t="s">
        <v>26</v>
      </c>
      <c r="JKK65" s="7" t="s">
        <v>26</v>
      </c>
      <c r="JKL65" s="7" t="s">
        <v>26</v>
      </c>
      <c r="JKM65" s="7" t="s">
        <v>26</v>
      </c>
      <c r="JKN65" s="7" t="s">
        <v>26</v>
      </c>
      <c r="JKO65" s="7" t="s">
        <v>26</v>
      </c>
      <c r="JKP65" s="7" t="s">
        <v>26</v>
      </c>
      <c r="JKQ65" s="7" t="s">
        <v>26</v>
      </c>
      <c r="JKR65" s="7" t="s">
        <v>26</v>
      </c>
      <c r="JKS65" s="7" t="s">
        <v>26</v>
      </c>
      <c r="JKT65" s="7" t="s">
        <v>26</v>
      </c>
      <c r="JKU65" s="7" t="s">
        <v>26</v>
      </c>
      <c r="JKV65" s="7" t="s">
        <v>26</v>
      </c>
      <c r="JKW65" s="7" t="s">
        <v>26</v>
      </c>
      <c r="JKX65" s="7" t="s">
        <v>26</v>
      </c>
      <c r="JKY65" s="7" t="s">
        <v>26</v>
      </c>
      <c r="JKZ65" s="7" t="s">
        <v>26</v>
      </c>
      <c r="JLA65" s="7" t="s">
        <v>26</v>
      </c>
      <c r="JLB65" s="7" t="s">
        <v>26</v>
      </c>
      <c r="JLC65" s="7" t="s">
        <v>26</v>
      </c>
      <c r="JLD65" s="7" t="s">
        <v>26</v>
      </c>
      <c r="JLE65" s="7" t="s">
        <v>26</v>
      </c>
      <c r="JLF65" s="7" t="s">
        <v>26</v>
      </c>
      <c r="JLG65" s="7" t="s">
        <v>26</v>
      </c>
      <c r="JLH65" s="7" t="s">
        <v>26</v>
      </c>
      <c r="JLI65" s="7" t="s">
        <v>26</v>
      </c>
      <c r="JLJ65" s="7" t="s">
        <v>26</v>
      </c>
      <c r="JLK65" s="7" t="s">
        <v>26</v>
      </c>
      <c r="JLL65" s="7" t="s">
        <v>26</v>
      </c>
      <c r="JLM65" s="7" t="s">
        <v>26</v>
      </c>
      <c r="JLN65" s="7" t="s">
        <v>26</v>
      </c>
      <c r="JLO65" s="7" t="s">
        <v>26</v>
      </c>
      <c r="JLP65" s="7" t="s">
        <v>26</v>
      </c>
      <c r="JLQ65" s="7" t="s">
        <v>26</v>
      </c>
      <c r="JLR65" s="7" t="s">
        <v>26</v>
      </c>
      <c r="JLS65" s="7" t="s">
        <v>26</v>
      </c>
      <c r="JLT65" s="7" t="s">
        <v>26</v>
      </c>
      <c r="JLU65" s="7" t="s">
        <v>26</v>
      </c>
      <c r="JLV65" s="7" t="s">
        <v>26</v>
      </c>
      <c r="JLW65" s="7" t="s">
        <v>26</v>
      </c>
      <c r="JLX65" s="7" t="s">
        <v>26</v>
      </c>
      <c r="JLY65" s="7" t="s">
        <v>26</v>
      </c>
      <c r="JLZ65" s="7" t="s">
        <v>26</v>
      </c>
      <c r="JMA65" s="7" t="s">
        <v>26</v>
      </c>
      <c r="JMB65" s="7" t="s">
        <v>26</v>
      </c>
      <c r="JMC65" s="7" t="s">
        <v>26</v>
      </c>
      <c r="JMD65" s="7" t="s">
        <v>26</v>
      </c>
      <c r="JME65" s="7" t="s">
        <v>26</v>
      </c>
      <c r="JMF65" s="7" t="s">
        <v>26</v>
      </c>
      <c r="JMG65" s="7" t="s">
        <v>26</v>
      </c>
      <c r="JMH65" s="7" t="s">
        <v>26</v>
      </c>
      <c r="JMI65" s="7" t="s">
        <v>26</v>
      </c>
      <c r="JMJ65" s="7" t="s">
        <v>26</v>
      </c>
      <c r="JMK65" s="7" t="s">
        <v>26</v>
      </c>
      <c r="JML65" s="7" t="s">
        <v>26</v>
      </c>
      <c r="JMM65" s="7" t="s">
        <v>26</v>
      </c>
      <c r="JMN65" s="7" t="s">
        <v>26</v>
      </c>
      <c r="JMO65" s="7" t="s">
        <v>26</v>
      </c>
      <c r="JMP65" s="7" t="s">
        <v>26</v>
      </c>
      <c r="JMQ65" s="7" t="s">
        <v>26</v>
      </c>
      <c r="JMR65" s="7" t="s">
        <v>26</v>
      </c>
      <c r="JMS65" s="7" t="s">
        <v>26</v>
      </c>
      <c r="JMT65" s="7" t="s">
        <v>26</v>
      </c>
      <c r="JMU65" s="7" t="s">
        <v>26</v>
      </c>
      <c r="JMV65" s="7" t="s">
        <v>26</v>
      </c>
      <c r="JMW65" s="7" t="s">
        <v>26</v>
      </c>
      <c r="JMX65" s="7" t="s">
        <v>26</v>
      </c>
      <c r="JMY65" s="7" t="s">
        <v>26</v>
      </c>
      <c r="JMZ65" s="7" t="s">
        <v>26</v>
      </c>
      <c r="JNA65" s="7" t="s">
        <v>26</v>
      </c>
      <c r="JNB65" s="7" t="s">
        <v>26</v>
      </c>
      <c r="JNC65" s="7" t="s">
        <v>26</v>
      </c>
      <c r="JND65" s="7" t="s">
        <v>26</v>
      </c>
      <c r="JNE65" s="7" t="s">
        <v>26</v>
      </c>
      <c r="JNF65" s="7" t="s">
        <v>26</v>
      </c>
      <c r="JNG65" s="7" t="s">
        <v>26</v>
      </c>
      <c r="JNH65" s="7" t="s">
        <v>26</v>
      </c>
      <c r="JNI65" s="7" t="s">
        <v>26</v>
      </c>
      <c r="JNJ65" s="7" t="s">
        <v>26</v>
      </c>
      <c r="JNK65" s="7" t="s">
        <v>26</v>
      </c>
      <c r="JNL65" s="7" t="s">
        <v>26</v>
      </c>
      <c r="JNM65" s="7" t="s">
        <v>26</v>
      </c>
      <c r="JNN65" s="7" t="s">
        <v>26</v>
      </c>
      <c r="JNO65" s="7" t="s">
        <v>26</v>
      </c>
      <c r="JNP65" s="7" t="s">
        <v>26</v>
      </c>
      <c r="JNQ65" s="7" t="s">
        <v>26</v>
      </c>
      <c r="JNR65" s="7" t="s">
        <v>26</v>
      </c>
      <c r="JNS65" s="7" t="s">
        <v>26</v>
      </c>
      <c r="JNT65" s="7" t="s">
        <v>26</v>
      </c>
      <c r="JNU65" s="7" t="s">
        <v>26</v>
      </c>
      <c r="JNV65" s="7" t="s">
        <v>26</v>
      </c>
      <c r="JNW65" s="7" t="s">
        <v>26</v>
      </c>
      <c r="JNX65" s="7" t="s">
        <v>26</v>
      </c>
      <c r="JNY65" s="7" t="s">
        <v>26</v>
      </c>
      <c r="JNZ65" s="7" t="s">
        <v>26</v>
      </c>
      <c r="JOA65" s="7" t="s">
        <v>26</v>
      </c>
      <c r="JOB65" s="7" t="s">
        <v>26</v>
      </c>
      <c r="JOC65" s="7" t="s">
        <v>26</v>
      </c>
      <c r="JOD65" s="7" t="s">
        <v>26</v>
      </c>
      <c r="JOE65" s="7" t="s">
        <v>26</v>
      </c>
      <c r="JOF65" s="7" t="s">
        <v>26</v>
      </c>
      <c r="JOG65" s="7" t="s">
        <v>26</v>
      </c>
      <c r="JOH65" s="7" t="s">
        <v>26</v>
      </c>
      <c r="JOI65" s="7" t="s">
        <v>26</v>
      </c>
      <c r="JOJ65" s="7" t="s">
        <v>26</v>
      </c>
      <c r="JOK65" s="7" t="s">
        <v>26</v>
      </c>
      <c r="JOL65" s="7" t="s">
        <v>26</v>
      </c>
      <c r="JOM65" s="7" t="s">
        <v>26</v>
      </c>
      <c r="JON65" s="7" t="s">
        <v>26</v>
      </c>
      <c r="JOO65" s="7" t="s">
        <v>26</v>
      </c>
      <c r="JOP65" s="7" t="s">
        <v>26</v>
      </c>
      <c r="JOQ65" s="7" t="s">
        <v>26</v>
      </c>
      <c r="JOR65" s="7" t="s">
        <v>26</v>
      </c>
      <c r="JOS65" s="7" t="s">
        <v>26</v>
      </c>
      <c r="JOT65" s="7" t="s">
        <v>26</v>
      </c>
      <c r="JOU65" s="7" t="s">
        <v>26</v>
      </c>
      <c r="JOV65" s="7" t="s">
        <v>26</v>
      </c>
      <c r="JOW65" s="7" t="s">
        <v>26</v>
      </c>
      <c r="JOX65" s="7" t="s">
        <v>26</v>
      </c>
      <c r="JOY65" s="7" t="s">
        <v>26</v>
      </c>
      <c r="JOZ65" s="7" t="s">
        <v>26</v>
      </c>
      <c r="JPA65" s="7" t="s">
        <v>26</v>
      </c>
      <c r="JPB65" s="7" t="s">
        <v>26</v>
      </c>
      <c r="JPC65" s="7" t="s">
        <v>26</v>
      </c>
      <c r="JPD65" s="7" t="s">
        <v>26</v>
      </c>
      <c r="JPE65" s="7" t="s">
        <v>26</v>
      </c>
      <c r="JPF65" s="7" t="s">
        <v>26</v>
      </c>
      <c r="JPG65" s="7" t="s">
        <v>26</v>
      </c>
      <c r="JPH65" s="7" t="s">
        <v>26</v>
      </c>
      <c r="JPI65" s="7" t="s">
        <v>26</v>
      </c>
      <c r="JPJ65" s="7" t="s">
        <v>26</v>
      </c>
      <c r="JPK65" s="7" t="s">
        <v>26</v>
      </c>
      <c r="JPL65" s="7" t="s">
        <v>26</v>
      </c>
      <c r="JPM65" s="7" t="s">
        <v>26</v>
      </c>
      <c r="JPN65" s="7" t="s">
        <v>26</v>
      </c>
      <c r="JPO65" s="7" t="s">
        <v>26</v>
      </c>
      <c r="JPP65" s="7" t="s">
        <v>26</v>
      </c>
      <c r="JPQ65" s="7" t="s">
        <v>26</v>
      </c>
      <c r="JPR65" s="7" t="s">
        <v>26</v>
      </c>
      <c r="JPS65" s="7" t="s">
        <v>26</v>
      </c>
      <c r="JPT65" s="7" t="s">
        <v>26</v>
      </c>
      <c r="JPU65" s="7" t="s">
        <v>26</v>
      </c>
      <c r="JPV65" s="7" t="s">
        <v>26</v>
      </c>
      <c r="JPW65" s="7" t="s">
        <v>26</v>
      </c>
      <c r="JPX65" s="7" t="s">
        <v>26</v>
      </c>
      <c r="JPY65" s="7" t="s">
        <v>26</v>
      </c>
      <c r="JPZ65" s="7" t="s">
        <v>26</v>
      </c>
      <c r="JQA65" s="7" t="s">
        <v>26</v>
      </c>
      <c r="JQB65" s="7" t="s">
        <v>26</v>
      </c>
      <c r="JQC65" s="7" t="s">
        <v>26</v>
      </c>
      <c r="JQD65" s="7" t="s">
        <v>26</v>
      </c>
      <c r="JQE65" s="7" t="s">
        <v>26</v>
      </c>
      <c r="JQF65" s="7" t="s">
        <v>26</v>
      </c>
      <c r="JQG65" s="7" t="s">
        <v>26</v>
      </c>
      <c r="JQH65" s="7" t="s">
        <v>26</v>
      </c>
      <c r="JQI65" s="7" t="s">
        <v>26</v>
      </c>
      <c r="JQJ65" s="7" t="s">
        <v>26</v>
      </c>
      <c r="JQK65" s="7" t="s">
        <v>26</v>
      </c>
      <c r="JQL65" s="7" t="s">
        <v>26</v>
      </c>
      <c r="JQM65" s="7" t="s">
        <v>26</v>
      </c>
      <c r="JQN65" s="7" t="s">
        <v>26</v>
      </c>
      <c r="JQO65" s="7" t="s">
        <v>26</v>
      </c>
      <c r="JQP65" s="7" t="s">
        <v>26</v>
      </c>
      <c r="JQQ65" s="7" t="s">
        <v>26</v>
      </c>
      <c r="JQR65" s="7" t="s">
        <v>26</v>
      </c>
      <c r="JQS65" s="7" t="s">
        <v>26</v>
      </c>
      <c r="JQT65" s="7" t="s">
        <v>26</v>
      </c>
      <c r="JQU65" s="7" t="s">
        <v>26</v>
      </c>
      <c r="JQV65" s="7" t="s">
        <v>26</v>
      </c>
      <c r="JQW65" s="7" t="s">
        <v>26</v>
      </c>
      <c r="JQX65" s="7" t="s">
        <v>26</v>
      </c>
      <c r="JQY65" s="7" t="s">
        <v>26</v>
      </c>
      <c r="JQZ65" s="7" t="s">
        <v>26</v>
      </c>
      <c r="JRA65" s="7" t="s">
        <v>26</v>
      </c>
      <c r="JRB65" s="7" t="s">
        <v>26</v>
      </c>
      <c r="JRC65" s="7" t="s">
        <v>26</v>
      </c>
      <c r="JRD65" s="7" t="s">
        <v>26</v>
      </c>
      <c r="JRE65" s="7" t="s">
        <v>26</v>
      </c>
      <c r="JRF65" s="7" t="s">
        <v>26</v>
      </c>
      <c r="JRG65" s="7" t="s">
        <v>26</v>
      </c>
      <c r="JRH65" s="7" t="s">
        <v>26</v>
      </c>
      <c r="JRI65" s="7" t="s">
        <v>26</v>
      </c>
      <c r="JRJ65" s="7" t="s">
        <v>26</v>
      </c>
      <c r="JRK65" s="7" t="s">
        <v>26</v>
      </c>
      <c r="JRL65" s="7" t="s">
        <v>26</v>
      </c>
      <c r="JRM65" s="7" t="s">
        <v>26</v>
      </c>
      <c r="JRN65" s="7" t="s">
        <v>26</v>
      </c>
      <c r="JRO65" s="7" t="s">
        <v>26</v>
      </c>
      <c r="JRP65" s="7" t="s">
        <v>26</v>
      </c>
      <c r="JRQ65" s="7" t="s">
        <v>26</v>
      </c>
      <c r="JRR65" s="7" t="s">
        <v>26</v>
      </c>
      <c r="JRS65" s="7" t="s">
        <v>26</v>
      </c>
      <c r="JRT65" s="7" t="s">
        <v>26</v>
      </c>
      <c r="JRU65" s="7" t="s">
        <v>26</v>
      </c>
      <c r="JRV65" s="7" t="s">
        <v>26</v>
      </c>
      <c r="JRW65" s="7" t="s">
        <v>26</v>
      </c>
      <c r="JRX65" s="7" t="s">
        <v>26</v>
      </c>
      <c r="JRY65" s="7" t="s">
        <v>26</v>
      </c>
      <c r="JRZ65" s="7" t="s">
        <v>26</v>
      </c>
      <c r="JSA65" s="7" t="s">
        <v>26</v>
      </c>
      <c r="JSB65" s="7" t="s">
        <v>26</v>
      </c>
      <c r="JSC65" s="7" t="s">
        <v>26</v>
      </c>
      <c r="JSD65" s="7" t="s">
        <v>26</v>
      </c>
      <c r="JSE65" s="7" t="s">
        <v>26</v>
      </c>
      <c r="JSF65" s="7" t="s">
        <v>26</v>
      </c>
      <c r="JSG65" s="7" t="s">
        <v>26</v>
      </c>
      <c r="JSH65" s="7" t="s">
        <v>26</v>
      </c>
      <c r="JSI65" s="7" t="s">
        <v>26</v>
      </c>
      <c r="JSJ65" s="7" t="s">
        <v>26</v>
      </c>
      <c r="JSK65" s="7" t="s">
        <v>26</v>
      </c>
      <c r="JSL65" s="7" t="s">
        <v>26</v>
      </c>
      <c r="JSM65" s="7" t="s">
        <v>26</v>
      </c>
      <c r="JSN65" s="7" t="s">
        <v>26</v>
      </c>
      <c r="JSO65" s="7" t="s">
        <v>26</v>
      </c>
      <c r="JSP65" s="7" t="s">
        <v>26</v>
      </c>
      <c r="JSQ65" s="7" t="s">
        <v>26</v>
      </c>
      <c r="JSR65" s="7" t="s">
        <v>26</v>
      </c>
      <c r="JSS65" s="7" t="s">
        <v>26</v>
      </c>
      <c r="JST65" s="7" t="s">
        <v>26</v>
      </c>
      <c r="JSU65" s="7" t="s">
        <v>26</v>
      </c>
      <c r="JSV65" s="7" t="s">
        <v>26</v>
      </c>
      <c r="JSW65" s="7" t="s">
        <v>26</v>
      </c>
      <c r="JSX65" s="7" t="s">
        <v>26</v>
      </c>
      <c r="JSY65" s="7" t="s">
        <v>26</v>
      </c>
      <c r="JSZ65" s="7" t="s">
        <v>26</v>
      </c>
      <c r="JTA65" s="7" t="s">
        <v>26</v>
      </c>
      <c r="JTB65" s="7" t="s">
        <v>26</v>
      </c>
      <c r="JTC65" s="7" t="s">
        <v>26</v>
      </c>
      <c r="JTD65" s="7" t="s">
        <v>26</v>
      </c>
      <c r="JTE65" s="7" t="s">
        <v>26</v>
      </c>
      <c r="JTF65" s="7" t="s">
        <v>26</v>
      </c>
      <c r="JTG65" s="7" t="s">
        <v>26</v>
      </c>
      <c r="JTH65" s="7" t="s">
        <v>26</v>
      </c>
      <c r="JTI65" s="7" t="s">
        <v>26</v>
      </c>
      <c r="JTJ65" s="7" t="s">
        <v>26</v>
      </c>
      <c r="JTK65" s="7" t="s">
        <v>26</v>
      </c>
      <c r="JTL65" s="7" t="s">
        <v>26</v>
      </c>
      <c r="JTM65" s="7" t="s">
        <v>26</v>
      </c>
      <c r="JTN65" s="7" t="s">
        <v>26</v>
      </c>
      <c r="JTO65" s="7" t="s">
        <v>26</v>
      </c>
      <c r="JTP65" s="7" t="s">
        <v>26</v>
      </c>
      <c r="JTQ65" s="7" t="s">
        <v>26</v>
      </c>
      <c r="JTR65" s="7" t="s">
        <v>26</v>
      </c>
      <c r="JTS65" s="7" t="s">
        <v>26</v>
      </c>
      <c r="JTT65" s="7" t="s">
        <v>26</v>
      </c>
      <c r="JTU65" s="7" t="s">
        <v>26</v>
      </c>
      <c r="JTV65" s="7" t="s">
        <v>26</v>
      </c>
      <c r="JTW65" s="7" t="s">
        <v>26</v>
      </c>
      <c r="JTX65" s="7" t="s">
        <v>26</v>
      </c>
      <c r="JTY65" s="7" t="s">
        <v>26</v>
      </c>
      <c r="JTZ65" s="7" t="s">
        <v>26</v>
      </c>
      <c r="JUA65" s="7" t="s">
        <v>26</v>
      </c>
      <c r="JUB65" s="7" t="s">
        <v>26</v>
      </c>
      <c r="JUC65" s="7" t="s">
        <v>26</v>
      </c>
      <c r="JUD65" s="7" t="s">
        <v>26</v>
      </c>
      <c r="JUE65" s="7" t="s">
        <v>26</v>
      </c>
      <c r="JUF65" s="7" t="s">
        <v>26</v>
      </c>
      <c r="JUG65" s="7" t="s">
        <v>26</v>
      </c>
      <c r="JUH65" s="7" t="s">
        <v>26</v>
      </c>
      <c r="JUI65" s="7" t="s">
        <v>26</v>
      </c>
      <c r="JUJ65" s="7" t="s">
        <v>26</v>
      </c>
      <c r="JUK65" s="7" t="s">
        <v>26</v>
      </c>
      <c r="JUL65" s="7" t="s">
        <v>26</v>
      </c>
      <c r="JUM65" s="7" t="s">
        <v>26</v>
      </c>
      <c r="JUN65" s="7" t="s">
        <v>26</v>
      </c>
      <c r="JUO65" s="7" t="s">
        <v>26</v>
      </c>
      <c r="JUP65" s="7" t="s">
        <v>26</v>
      </c>
      <c r="JUQ65" s="7" t="s">
        <v>26</v>
      </c>
      <c r="JUR65" s="7" t="s">
        <v>26</v>
      </c>
      <c r="JUS65" s="7" t="s">
        <v>26</v>
      </c>
      <c r="JUT65" s="7" t="s">
        <v>26</v>
      </c>
      <c r="JUU65" s="7" t="s">
        <v>26</v>
      </c>
      <c r="JUV65" s="7" t="s">
        <v>26</v>
      </c>
      <c r="JUW65" s="7" t="s">
        <v>26</v>
      </c>
      <c r="JUX65" s="7" t="s">
        <v>26</v>
      </c>
      <c r="JUY65" s="7" t="s">
        <v>26</v>
      </c>
      <c r="JUZ65" s="7" t="s">
        <v>26</v>
      </c>
      <c r="JVA65" s="7" t="s">
        <v>26</v>
      </c>
      <c r="JVB65" s="7" t="s">
        <v>26</v>
      </c>
      <c r="JVC65" s="7" t="s">
        <v>26</v>
      </c>
      <c r="JVD65" s="7" t="s">
        <v>26</v>
      </c>
      <c r="JVE65" s="7" t="s">
        <v>26</v>
      </c>
      <c r="JVF65" s="7" t="s">
        <v>26</v>
      </c>
      <c r="JVG65" s="7" t="s">
        <v>26</v>
      </c>
      <c r="JVH65" s="7" t="s">
        <v>26</v>
      </c>
      <c r="JVI65" s="7" t="s">
        <v>26</v>
      </c>
      <c r="JVJ65" s="7" t="s">
        <v>26</v>
      </c>
      <c r="JVK65" s="7" t="s">
        <v>26</v>
      </c>
      <c r="JVL65" s="7" t="s">
        <v>26</v>
      </c>
      <c r="JVM65" s="7" t="s">
        <v>26</v>
      </c>
      <c r="JVN65" s="7" t="s">
        <v>26</v>
      </c>
      <c r="JVO65" s="7" t="s">
        <v>26</v>
      </c>
      <c r="JVP65" s="7" t="s">
        <v>26</v>
      </c>
      <c r="JVQ65" s="7" t="s">
        <v>26</v>
      </c>
      <c r="JVR65" s="7" t="s">
        <v>26</v>
      </c>
      <c r="JVS65" s="7" t="s">
        <v>26</v>
      </c>
      <c r="JVT65" s="7" t="s">
        <v>26</v>
      </c>
      <c r="JVU65" s="7" t="s">
        <v>26</v>
      </c>
      <c r="JVV65" s="7" t="s">
        <v>26</v>
      </c>
      <c r="JVW65" s="7" t="s">
        <v>26</v>
      </c>
      <c r="JVX65" s="7" t="s">
        <v>26</v>
      </c>
      <c r="JVY65" s="7" t="s">
        <v>26</v>
      </c>
      <c r="JVZ65" s="7" t="s">
        <v>26</v>
      </c>
      <c r="JWA65" s="7" t="s">
        <v>26</v>
      </c>
      <c r="JWB65" s="7" t="s">
        <v>26</v>
      </c>
      <c r="JWC65" s="7" t="s">
        <v>26</v>
      </c>
      <c r="JWD65" s="7" t="s">
        <v>26</v>
      </c>
      <c r="JWE65" s="7" t="s">
        <v>26</v>
      </c>
      <c r="JWF65" s="7" t="s">
        <v>26</v>
      </c>
      <c r="JWG65" s="7" t="s">
        <v>26</v>
      </c>
      <c r="JWH65" s="7" t="s">
        <v>26</v>
      </c>
      <c r="JWI65" s="7" t="s">
        <v>26</v>
      </c>
      <c r="JWJ65" s="7" t="s">
        <v>26</v>
      </c>
      <c r="JWK65" s="7" t="s">
        <v>26</v>
      </c>
      <c r="JWL65" s="7" t="s">
        <v>26</v>
      </c>
      <c r="JWM65" s="7" t="s">
        <v>26</v>
      </c>
      <c r="JWN65" s="7" t="s">
        <v>26</v>
      </c>
      <c r="JWO65" s="7" t="s">
        <v>26</v>
      </c>
      <c r="JWP65" s="7" t="s">
        <v>26</v>
      </c>
      <c r="JWQ65" s="7" t="s">
        <v>26</v>
      </c>
      <c r="JWR65" s="7" t="s">
        <v>26</v>
      </c>
      <c r="JWS65" s="7" t="s">
        <v>26</v>
      </c>
      <c r="JWT65" s="7" t="s">
        <v>26</v>
      </c>
      <c r="JWU65" s="7" t="s">
        <v>26</v>
      </c>
      <c r="JWV65" s="7" t="s">
        <v>26</v>
      </c>
      <c r="JWW65" s="7" t="s">
        <v>26</v>
      </c>
      <c r="JWX65" s="7" t="s">
        <v>26</v>
      </c>
      <c r="JWY65" s="7" t="s">
        <v>26</v>
      </c>
      <c r="JWZ65" s="7" t="s">
        <v>26</v>
      </c>
      <c r="JXA65" s="7" t="s">
        <v>26</v>
      </c>
      <c r="JXB65" s="7" t="s">
        <v>26</v>
      </c>
      <c r="JXC65" s="7" t="s">
        <v>26</v>
      </c>
      <c r="JXD65" s="7" t="s">
        <v>26</v>
      </c>
      <c r="JXE65" s="7" t="s">
        <v>26</v>
      </c>
      <c r="JXF65" s="7" t="s">
        <v>26</v>
      </c>
      <c r="JXG65" s="7" t="s">
        <v>26</v>
      </c>
      <c r="JXH65" s="7" t="s">
        <v>26</v>
      </c>
      <c r="JXI65" s="7" t="s">
        <v>26</v>
      </c>
      <c r="JXJ65" s="7" t="s">
        <v>26</v>
      </c>
      <c r="JXK65" s="7" t="s">
        <v>26</v>
      </c>
      <c r="JXL65" s="7" t="s">
        <v>26</v>
      </c>
      <c r="JXM65" s="7" t="s">
        <v>26</v>
      </c>
      <c r="JXN65" s="7" t="s">
        <v>26</v>
      </c>
      <c r="JXO65" s="7" t="s">
        <v>26</v>
      </c>
      <c r="JXP65" s="7" t="s">
        <v>26</v>
      </c>
      <c r="JXQ65" s="7" t="s">
        <v>26</v>
      </c>
      <c r="JXR65" s="7" t="s">
        <v>26</v>
      </c>
      <c r="JXS65" s="7" t="s">
        <v>26</v>
      </c>
      <c r="JXT65" s="7" t="s">
        <v>26</v>
      </c>
      <c r="JXU65" s="7" t="s">
        <v>26</v>
      </c>
      <c r="JXV65" s="7" t="s">
        <v>26</v>
      </c>
      <c r="JXW65" s="7" t="s">
        <v>26</v>
      </c>
      <c r="JXX65" s="7" t="s">
        <v>26</v>
      </c>
      <c r="JXY65" s="7" t="s">
        <v>26</v>
      </c>
      <c r="JXZ65" s="7" t="s">
        <v>26</v>
      </c>
      <c r="JYA65" s="7" t="s">
        <v>26</v>
      </c>
      <c r="JYB65" s="7" t="s">
        <v>26</v>
      </c>
      <c r="JYC65" s="7" t="s">
        <v>26</v>
      </c>
      <c r="JYD65" s="7" t="s">
        <v>26</v>
      </c>
      <c r="JYE65" s="7" t="s">
        <v>26</v>
      </c>
      <c r="JYF65" s="7" t="s">
        <v>26</v>
      </c>
      <c r="JYG65" s="7" t="s">
        <v>26</v>
      </c>
      <c r="JYH65" s="7" t="s">
        <v>26</v>
      </c>
      <c r="JYI65" s="7" t="s">
        <v>26</v>
      </c>
      <c r="JYJ65" s="7" t="s">
        <v>26</v>
      </c>
      <c r="JYK65" s="7" t="s">
        <v>26</v>
      </c>
      <c r="JYL65" s="7" t="s">
        <v>26</v>
      </c>
      <c r="JYM65" s="7" t="s">
        <v>26</v>
      </c>
      <c r="JYN65" s="7" t="s">
        <v>26</v>
      </c>
      <c r="JYO65" s="7" t="s">
        <v>26</v>
      </c>
      <c r="JYP65" s="7" t="s">
        <v>26</v>
      </c>
      <c r="JYQ65" s="7" t="s">
        <v>26</v>
      </c>
      <c r="JYR65" s="7" t="s">
        <v>26</v>
      </c>
      <c r="JYS65" s="7" t="s">
        <v>26</v>
      </c>
      <c r="JYT65" s="7" t="s">
        <v>26</v>
      </c>
      <c r="JYU65" s="7" t="s">
        <v>26</v>
      </c>
      <c r="JYV65" s="7" t="s">
        <v>26</v>
      </c>
      <c r="JYW65" s="7" t="s">
        <v>26</v>
      </c>
      <c r="JYX65" s="7" t="s">
        <v>26</v>
      </c>
      <c r="JYY65" s="7" t="s">
        <v>26</v>
      </c>
      <c r="JYZ65" s="7" t="s">
        <v>26</v>
      </c>
      <c r="JZA65" s="7" t="s">
        <v>26</v>
      </c>
      <c r="JZB65" s="7" t="s">
        <v>26</v>
      </c>
      <c r="JZC65" s="7" t="s">
        <v>26</v>
      </c>
      <c r="JZD65" s="7" t="s">
        <v>26</v>
      </c>
      <c r="JZE65" s="7" t="s">
        <v>26</v>
      </c>
      <c r="JZF65" s="7" t="s">
        <v>26</v>
      </c>
      <c r="JZG65" s="7" t="s">
        <v>26</v>
      </c>
      <c r="JZH65" s="7" t="s">
        <v>26</v>
      </c>
      <c r="JZI65" s="7" t="s">
        <v>26</v>
      </c>
      <c r="JZJ65" s="7" t="s">
        <v>26</v>
      </c>
      <c r="JZK65" s="7" t="s">
        <v>26</v>
      </c>
      <c r="JZL65" s="7" t="s">
        <v>26</v>
      </c>
      <c r="JZM65" s="7" t="s">
        <v>26</v>
      </c>
      <c r="JZN65" s="7" t="s">
        <v>26</v>
      </c>
      <c r="JZO65" s="7" t="s">
        <v>26</v>
      </c>
      <c r="JZP65" s="7" t="s">
        <v>26</v>
      </c>
      <c r="JZQ65" s="7" t="s">
        <v>26</v>
      </c>
      <c r="JZR65" s="7" t="s">
        <v>26</v>
      </c>
      <c r="JZS65" s="7" t="s">
        <v>26</v>
      </c>
      <c r="JZT65" s="7" t="s">
        <v>26</v>
      </c>
      <c r="JZU65" s="7" t="s">
        <v>26</v>
      </c>
      <c r="JZV65" s="7" t="s">
        <v>26</v>
      </c>
      <c r="JZW65" s="7" t="s">
        <v>26</v>
      </c>
      <c r="JZX65" s="7" t="s">
        <v>26</v>
      </c>
      <c r="JZY65" s="7" t="s">
        <v>26</v>
      </c>
      <c r="JZZ65" s="7" t="s">
        <v>26</v>
      </c>
      <c r="KAA65" s="7" t="s">
        <v>26</v>
      </c>
      <c r="KAB65" s="7" t="s">
        <v>26</v>
      </c>
      <c r="KAC65" s="7" t="s">
        <v>26</v>
      </c>
      <c r="KAD65" s="7" t="s">
        <v>26</v>
      </c>
      <c r="KAE65" s="7" t="s">
        <v>26</v>
      </c>
      <c r="KAF65" s="7" t="s">
        <v>26</v>
      </c>
      <c r="KAG65" s="7" t="s">
        <v>26</v>
      </c>
      <c r="KAH65" s="7" t="s">
        <v>26</v>
      </c>
      <c r="KAI65" s="7" t="s">
        <v>26</v>
      </c>
      <c r="KAJ65" s="7" t="s">
        <v>26</v>
      </c>
      <c r="KAK65" s="7" t="s">
        <v>26</v>
      </c>
      <c r="KAL65" s="7" t="s">
        <v>26</v>
      </c>
      <c r="KAM65" s="7" t="s">
        <v>26</v>
      </c>
      <c r="KAN65" s="7" t="s">
        <v>26</v>
      </c>
      <c r="KAO65" s="7" t="s">
        <v>26</v>
      </c>
      <c r="KAP65" s="7" t="s">
        <v>26</v>
      </c>
      <c r="KAQ65" s="7" t="s">
        <v>26</v>
      </c>
      <c r="KAR65" s="7" t="s">
        <v>26</v>
      </c>
      <c r="KAS65" s="7" t="s">
        <v>26</v>
      </c>
      <c r="KAT65" s="7" t="s">
        <v>26</v>
      </c>
      <c r="KAU65" s="7" t="s">
        <v>26</v>
      </c>
      <c r="KAV65" s="7" t="s">
        <v>26</v>
      </c>
      <c r="KAW65" s="7" t="s">
        <v>26</v>
      </c>
      <c r="KAX65" s="7" t="s">
        <v>26</v>
      </c>
      <c r="KAY65" s="7" t="s">
        <v>26</v>
      </c>
      <c r="KAZ65" s="7" t="s">
        <v>26</v>
      </c>
      <c r="KBA65" s="7" t="s">
        <v>26</v>
      </c>
      <c r="KBB65" s="7" t="s">
        <v>26</v>
      </c>
      <c r="KBC65" s="7" t="s">
        <v>26</v>
      </c>
      <c r="KBD65" s="7" t="s">
        <v>26</v>
      </c>
      <c r="KBE65" s="7" t="s">
        <v>26</v>
      </c>
      <c r="KBF65" s="7" t="s">
        <v>26</v>
      </c>
      <c r="KBG65" s="7" t="s">
        <v>26</v>
      </c>
      <c r="KBH65" s="7" t="s">
        <v>26</v>
      </c>
      <c r="KBI65" s="7" t="s">
        <v>26</v>
      </c>
      <c r="KBJ65" s="7" t="s">
        <v>26</v>
      </c>
      <c r="KBK65" s="7" t="s">
        <v>26</v>
      </c>
      <c r="KBL65" s="7" t="s">
        <v>26</v>
      </c>
      <c r="KBM65" s="7" t="s">
        <v>26</v>
      </c>
      <c r="KBN65" s="7" t="s">
        <v>26</v>
      </c>
      <c r="KBO65" s="7" t="s">
        <v>26</v>
      </c>
      <c r="KBP65" s="7" t="s">
        <v>26</v>
      </c>
      <c r="KBQ65" s="7" t="s">
        <v>26</v>
      </c>
      <c r="KBR65" s="7" t="s">
        <v>26</v>
      </c>
      <c r="KBS65" s="7" t="s">
        <v>26</v>
      </c>
      <c r="KBT65" s="7" t="s">
        <v>26</v>
      </c>
      <c r="KBU65" s="7" t="s">
        <v>26</v>
      </c>
      <c r="KBV65" s="7" t="s">
        <v>26</v>
      </c>
      <c r="KBW65" s="7" t="s">
        <v>26</v>
      </c>
      <c r="KBX65" s="7" t="s">
        <v>26</v>
      </c>
      <c r="KBY65" s="7" t="s">
        <v>26</v>
      </c>
      <c r="KBZ65" s="7" t="s">
        <v>26</v>
      </c>
      <c r="KCA65" s="7" t="s">
        <v>26</v>
      </c>
      <c r="KCB65" s="7" t="s">
        <v>26</v>
      </c>
      <c r="KCC65" s="7" t="s">
        <v>26</v>
      </c>
      <c r="KCD65" s="7" t="s">
        <v>26</v>
      </c>
      <c r="KCE65" s="7" t="s">
        <v>26</v>
      </c>
      <c r="KCF65" s="7" t="s">
        <v>26</v>
      </c>
      <c r="KCG65" s="7" t="s">
        <v>26</v>
      </c>
      <c r="KCH65" s="7" t="s">
        <v>26</v>
      </c>
      <c r="KCI65" s="7" t="s">
        <v>26</v>
      </c>
      <c r="KCJ65" s="7" t="s">
        <v>26</v>
      </c>
      <c r="KCK65" s="7" t="s">
        <v>26</v>
      </c>
      <c r="KCL65" s="7" t="s">
        <v>26</v>
      </c>
      <c r="KCM65" s="7" t="s">
        <v>26</v>
      </c>
      <c r="KCN65" s="7" t="s">
        <v>26</v>
      </c>
      <c r="KCO65" s="7" t="s">
        <v>26</v>
      </c>
      <c r="KCP65" s="7" t="s">
        <v>26</v>
      </c>
      <c r="KCQ65" s="7" t="s">
        <v>26</v>
      </c>
      <c r="KCR65" s="7" t="s">
        <v>26</v>
      </c>
      <c r="KCS65" s="7" t="s">
        <v>26</v>
      </c>
      <c r="KCT65" s="7" t="s">
        <v>26</v>
      </c>
      <c r="KCU65" s="7" t="s">
        <v>26</v>
      </c>
      <c r="KCV65" s="7" t="s">
        <v>26</v>
      </c>
      <c r="KCW65" s="7" t="s">
        <v>26</v>
      </c>
      <c r="KCX65" s="7" t="s">
        <v>26</v>
      </c>
      <c r="KCY65" s="7" t="s">
        <v>26</v>
      </c>
      <c r="KCZ65" s="7" t="s">
        <v>26</v>
      </c>
      <c r="KDA65" s="7" t="s">
        <v>26</v>
      </c>
      <c r="KDB65" s="7" t="s">
        <v>26</v>
      </c>
      <c r="KDC65" s="7" t="s">
        <v>26</v>
      </c>
      <c r="KDD65" s="7" t="s">
        <v>26</v>
      </c>
      <c r="KDE65" s="7" t="s">
        <v>26</v>
      </c>
      <c r="KDF65" s="7" t="s">
        <v>26</v>
      </c>
      <c r="KDG65" s="7" t="s">
        <v>26</v>
      </c>
      <c r="KDH65" s="7" t="s">
        <v>26</v>
      </c>
      <c r="KDI65" s="7" t="s">
        <v>26</v>
      </c>
      <c r="KDJ65" s="7" t="s">
        <v>26</v>
      </c>
      <c r="KDK65" s="7" t="s">
        <v>26</v>
      </c>
      <c r="KDL65" s="7" t="s">
        <v>26</v>
      </c>
      <c r="KDM65" s="7" t="s">
        <v>26</v>
      </c>
      <c r="KDN65" s="7" t="s">
        <v>26</v>
      </c>
      <c r="KDO65" s="7" t="s">
        <v>26</v>
      </c>
      <c r="KDP65" s="7" t="s">
        <v>26</v>
      </c>
      <c r="KDQ65" s="7" t="s">
        <v>26</v>
      </c>
      <c r="KDR65" s="7" t="s">
        <v>26</v>
      </c>
      <c r="KDS65" s="7" t="s">
        <v>26</v>
      </c>
      <c r="KDT65" s="7" t="s">
        <v>26</v>
      </c>
      <c r="KDU65" s="7" t="s">
        <v>26</v>
      </c>
      <c r="KDV65" s="7" t="s">
        <v>26</v>
      </c>
      <c r="KDW65" s="7" t="s">
        <v>26</v>
      </c>
      <c r="KDX65" s="7" t="s">
        <v>26</v>
      </c>
      <c r="KDY65" s="7" t="s">
        <v>26</v>
      </c>
      <c r="KDZ65" s="7" t="s">
        <v>26</v>
      </c>
      <c r="KEA65" s="7" t="s">
        <v>26</v>
      </c>
      <c r="KEB65" s="7" t="s">
        <v>26</v>
      </c>
      <c r="KEC65" s="7" t="s">
        <v>26</v>
      </c>
      <c r="KED65" s="7" t="s">
        <v>26</v>
      </c>
      <c r="KEE65" s="7" t="s">
        <v>26</v>
      </c>
      <c r="KEF65" s="7" t="s">
        <v>26</v>
      </c>
      <c r="KEG65" s="7" t="s">
        <v>26</v>
      </c>
      <c r="KEH65" s="7" t="s">
        <v>26</v>
      </c>
      <c r="KEI65" s="7" t="s">
        <v>26</v>
      </c>
      <c r="KEJ65" s="7" t="s">
        <v>26</v>
      </c>
      <c r="KEK65" s="7" t="s">
        <v>26</v>
      </c>
      <c r="KEL65" s="7" t="s">
        <v>26</v>
      </c>
      <c r="KEM65" s="7" t="s">
        <v>26</v>
      </c>
      <c r="KEN65" s="7" t="s">
        <v>26</v>
      </c>
      <c r="KEO65" s="7" t="s">
        <v>26</v>
      </c>
      <c r="KEP65" s="7" t="s">
        <v>26</v>
      </c>
      <c r="KEQ65" s="7" t="s">
        <v>26</v>
      </c>
      <c r="KER65" s="7" t="s">
        <v>26</v>
      </c>
      <c r="KES65" s="7" t="s">
        <v>26</v>
      </c>
      <c r="KET65" s="7" t="s">
        <v>26</v>
      </c>
      <c r="KEU65" s="7" t="s">
        <v>26</v>
      </c>
      <c r="KEV65" s="7" t="s">
        <v>26</v>
      </c>
      <c r="KEW65" s="7" t="s">
        <v>26</v>
      </c>
      <c r="KEX65" s="7" t="s">
        <v>26</v>
      </c>
      <c r="KEY65" s="7" t="s">
        <v>26</v>
      </c>
      <c r="KEZ65" s="7" t="s">
        <v>26</v>
      </c>
      <c r="KFA65" s="7" t="s">
        <v>26</v>
      </c>
      <c r="KFB65" s="7" t="s">
        <v>26</v>
      </c>
      <c r="KFC65" s="7" t="s">
        <v>26</v>
      </c>
      <c r="KFD65" s="7" t="s">
        <v>26</v>
      </c>
      <c r="KFE65" s="7" t="s">
        <v>26</v>
      </c>
      <c r="KFF65" s="7" t="s">
        <v>26</v>
      </c>
      <c r="KFG65" s="7" t="s">
        <v>26</v>
      </c>
      <c r="KFH65" s="7" t="s">
        <v>26</v>
      </c>
      <c r="KFI65" s="7" t="s">
        <v>26</v>
      </c>
      <c r="KFJ65" s="7" t="s">
        <v>26</v>
      </c>
      <c r="KFK65" s="7" t="s">
        <v>26</v>
      </c>
      <c r="KFL65" s="7" t="s">
        <v>26</v>
      </c>
      <c r="KFM65" s="7" t="s">
        <v>26</v>
      </c>
      <c r="KFN65" s="7" t="s">
        <v>26</v>
      </c>
      <c r="KFO65" s="7" t="s">
        <v>26</v>
      </c>
      <c r="KFP65" s="7" t="s">
        <v>26</v>
      </c>
      <c r="KFQ65" s="7" t="s">
        <v>26</v>
      </c>
      <c r="KFR65" s="7" t="s">
        <v>26</v>
      </c>
      <c r="KFS65" s="7" t="s">
        <v>26</v>
      </c>
      <c r="KFT65" s="7" t="s">
        <v>26</v>
      </c>
      <c r="KFU65" s="7" t="s">
        <v>26</v>
      </c>
      <c r="KFV65" s="7" t="s">
        <v>26</v>
      </c>
      <c r="KFW65" s="7" t="s">
        <v>26</v>
      </c>
      <c r="KFX65" s="7" t="s">
        <v>26</v>
      </c>
      <c r="KFY65" s="7" t="s">
        <v>26</v>
      </c>
      <c r="KFZ65" s="7" t="s">
        <v>26</v>
      </c>
      <c r="KGA65" s="7" t="s">
        <v>26</v>
      </c>
      <c r="KGB65" s="7" t="s">
        <v>26</v>
      </c>
      <c r="KGC65" s="7" t="s">
        <v>26</v>
      </c>
      <c r="KGD65" s="7" t="s">
        <v>26</v>
      </c>
      <c r="KGE65" s="7" t="s">
        <v>26</v>
      </c>
      <c r="KGF65" s="7" t="s">
        <v>26</v>
      </c>
      <c r="KGG65" s="7" t="s">
        <v>26</v>
      </c>
      <c r="KGH65" s="7" t="s">
        <v>26</v>
      </c>
      <c r="KGI65" s="7" t="s">
        <v>26</v>
      </c>
      <c r="KGJ65" s="7" t="s">
        <v>26</v>
      </c>
      <c r="KGK65" s="7" t="s">
        <v>26</v>
      </c>
      <c r="KGL65" s="7" t="s">
        <v>26</v>
      </c>
      <c r="KGM65" s="7" t="s">
        <v>26</v>
      </c>
      <c r="KGN65" s="7" t="s">
        <v>26</v>
      </c>
      <c r="KGO65" s="7" t="s">
        <v>26</v>
      </c>
      <c r="KGP65" s="7" t="s">
        <v>26</v>
      </c>
      <c r="KGQ65" s="7" t="s">
        <v>26</v>
      </c>
      <c r="KGR65" s="7" t="s">
        <v>26</v>
      </c>
      <c r="KGS65" s="7" t="s">
        <v>26</v>
      </c>
      <c r="KGT65" s="7" t="s">
        <v>26</v>
      </c>
      <c r="KGU65" s="7" t="s">
        <v>26</v>
      </c>
      <c r="KGV65" s="7" t="s">
        <v>26</v>
      </c>
      <c r="KGW65" s="7" t="s">
        <v>26</v>
      </c>
      <c r="KGX65" s="7" t="s">
        <v>26</v>
      </c>
      <c r="KGY65" s="7" t="s">
        <v>26</v>
      </c>
      <c r="KGZ65" s="7" t="s">
        <v>26</v>
      </c>
      <c r="KHA65" s="7" t="s">
        <v>26</v>
      </c>
      <c r="KHB65" s="7" t="s">
        <v>26</v>
      </c>
      <c r="KHC65" s="7" t="s">
        <v>26</v>
      </c>
      <c r="KHD65" s="7" t="s">
        <v>26</v>
      </c>
      <c r="KHE65" s="7" t="s">
        <v>26</v>
      </c>
      <c r="KHF65" s="7" t="s">
        <v>26</v>
      </c>
      <c r="KHG65" s="7" t="s">
        <v>26</v>
      </c>
      <c r="KHH65" s="7" t="s">
        <v>26</v>
      </c>
      <c r="KHI65" s="7" t="s">
        <v>26</v>
      </c>
      <c r="KHJ65" s="7" t="s">
        <v>26</v>
      </c>
      <c r="KHK65" s="7" t="s">
        <v>26</v>
      </c>
      <c r="KHL65" s="7" t="s">
        <v>26</v>
      </c>
      <c r="KHM65" s="7" t="s">
        <v>26</v>
      </c>
      <c r="KHN65" s="7" t="s">
        <v>26</v>
      </c>
      <c r="KHO65" s="7" t="s">
        <v>26</v>
      </c>
      <c r="KHP65" s="7" t="s">
        <v>26</v>
      </c>
      <c r="KHQ65" s="7" t="s">
        <v>26</v>
      </c>
      <c r="KHR65" s="7" t="s">
        <v>26</v>
      </c>
      <c r="KHS65" s="7" t="s">
        <v>26</v>
      </c>
      <c r="KHT65" s="7" t="s">
        <v>26</v>
      </c>
      <c r="KHU65" s="7" t="s">
        <v>26</v>
      </c>
      <c r="KHV65" s="7" t="s">
        <v>26</v>
      </c>
      <c r="KHW65" s="7" t="s">
        <v>26</v>
      </c>
      <c r="KHX65" s="7" t="s">
        <v>26</v>
      </c>
      <c r="KHY65" s="7" t="s">
        <v>26</v>
      </c>
      <c r="KHZ65" s="7" t="s">
        <v>26</v>
      </c>
      <c r="KIA65" s="7" t="s">
        <v>26</v>
      </c>
      <c r="KIB65" s="7" t="s">
        <v>26</v>
      </c>
      <c r="KIC65" s="7" t="s">
        <v>26</v>
      </c>
      <c r="KID65" s="7" t="s">
        <v>26</v>
      </c>
      <c r="KIE65" s="7" t="s">
        <v>26</v>
      </c>
      <c r="KIF65" s="7" t="s">
        <v>26</v>
      </c>
      <c r="KIG65" s="7" t="s">
        <v>26</v>
      </c>
      <c r="KIH65" s="7" t="s">
        <v>26</v>
      </c>
      <c r="KII65" s="7" t="s">
        <v>26</v>
      </c>
      <c r="KIJ65" s="7" t="s">
        <v>26</v>
      </c>
      <c r="KIK65" s="7" t="s">
        <v>26</v>
      </c>
      <c r="KIL65" s="7" t="s">
        <v>26</v>
      </c>
      <c r="KIM65" s="7" t="s">
        <v>26</v>
      </c>
      <c r="KIN65" s="7" t="s">
        <v>26</v>
      </c>
      <c r="KIO65" s="7" t="s">
        <v>26</v>
      </c>
      <c r="KIP65" s="7" t="s">
        <v>26</v>
      </c>
      <c r="KIQ65" s="7" t="s">
        <v>26</v>
      </c>
      <c r="KIR65" s="7" t="s">
        <v>26</v>
      </c>
      <c r="KIS65" s="7" t="s">
        <v>26</v>
      </c>
      <c r="KIT65" s="7" t="s">
        <v>26</v>
      </c>
      <c r="KIU65" s="7" t="s">
        <v>26</v>
      </c>
      <c r="KIV65" s="7" t="s">
        <v>26</v>
      </c>
      <c r="KIW65" s="7" t="s">
        <v>26</v>
      </c>
      <c r="KIX65" s="7" t="s">
        <v>26</v>
      </c>
      <c r="KIY65" s="7" t="s">
        <v>26</v>
      </c>
      <c r="KIZ65" s="7" t="s">
        <v>26</v>
      </c>
      <c r="KJA65" s="7" t="s">
        <v>26</v>
      </c>
      <c r="KJB65" s="7" t="s">
        <v>26</v>
      </c>
      <c r="KJC65" s="7" t="s">
        <v>26</v>
      </c>
      <c r="KJD65" s="7" t="s">
        <v>26</v>
      </c>
      <c r="KJE65" s="7" t="s">
        <v>26</v>
      </c>
      <c r="KJF65" s="7" t="s">
        <v>26</v>
      </c>
      <c r="KJG65" s="7" t="s">
        <v>26</v>
      </c>
      <c r="KJH65" s="7" t="s">
        <v>26</v>
      </c>
      <c r="KJI65" s="7" t="s">
        <v>26</v>
      </c>
      <c r="KJJ65" s="7" t="s">
        <v>26</v>
      </c>
      <c r="KJK65" s="7" t="s">
        <v>26</v>
      </c>
      <c r="KJL65" s="7" t="s">
        <v>26</v>
      </c>
      <c r="KJM65" s="7" t="s">
        <v>26</v>
      </c>
      <c r="KJN65" s="7" t="s">
        <v>26</v>
      </c>
      <c r="KJO65" s="7" t="s">
        <v>26</v>
      </c>
      <c r="KJP65" s="7" t="s">
        <v>26</v>
      </c>
      <c r="KJQ65" s="7" t="s">
        <v>26</v>
      </c>
      <c r="KJR65" s="7" t="s">
        <v>26</v>
      </c>
      <c r="KJS65" s="7" t="s">
        <v>26</v>
      </c>
      <c r="KJT65" s="7" t="s">
        <v>26</v>
      </c>
      <c r="KJU65" s="7" t="s">
        <v>26</v>
      </c>
      <c r="KJV65" s="7" t="s">
        <v>26</v>
      </c>
      <c r="KJW65" s="7" t="s">
        <v>26</v>
      </c>
      <c r="KJX65" s="7" t="s">
        <v>26</v>
      </c>
      <c r="KJY65" s="7" t="s">
        <v>26</v>
      </c>
      <c r="KJZ65" s="7" t="s">
        <v>26</v>
      </c>
      <c r="KKA65" s="7" t="s">
        <v>26</v>
      </c>
      <c r="KKB65" s="7" t="s">
        <v>26</v>
      </c>
      <c r="KKC65" s="7" t="s">
        <v>26</v>
      </c>
      <c r="KKD65" s="7" t="s">
        <v>26</v>
      </c>
      <c r="KKE65" s="7" t="s">
        <v>26</v>
      </c>
      <c r="KKF65" s="7" t="s">
        <v>26</v>
      </c>
      <c r="KKG65" s="7" t="s">
        <v>26</v>
      </c>
      <c r="KKH65" s="7" t="s">
        <v>26</v>
      </c>
      <c r="KKI65" s="7" t="s">
        <v>26</v>
      </c>
      <c r="KKJ65" s="7" t="s">
        <v>26</v>
      </c>
      <c r="KKK65" s="7" t="s">
        <v>26</v>
      </c>
      <c r="KKL65" s="7" t="s">
        <v>26</v>
      </c>
      <c r="KKM65" s="7" t="s">
        <v>26</v>
      </c>
      <c r="KKN65" s="7" t="s">
        <v>26</v>
      </c>
      <c r="KKO65" s="7" t="s">
        <v>26</v>
      </c>
      <c r="KKP65" s="7" t="s">
        <v>26</v>
      </c>
      <c r="KKQ65" s="7" t="s">
        <v>26</v>
      </c>
      <c r="KKR65" s="7" t="s">
        <v>26</v>
      </c>
      <c r="KKS65" s="7" t="s">
        <v>26</v>
      </c>
      <c r="KKT65" s="7" t="s">
        <v>26</v>
      </c>
      <c r="KKU65" s="7" t="s">
        <v>26</v>
      </c>
      <c r="KKV65" s="7" t="s">
        <v>26</v>
      </c>
      <c r="KKW65" s="7" t="s">
        <v>26</v>
      </c>
      <c r="KKX65" s="7" t="s">
        <v>26</v>
      </c>
      <c r="KKY65" s="7" t="s">
        <v>26</v>
      </c>
      <c r="KKZ65" s="7" t="s">
        <v>26</v>
      </c>
      <c r="KLA65" s="7" t="s">
        <v>26</v>
      </c>
      <c r="KLB65" s="7" t="s">
        <v>26</v>
      </c>
      <c r="KLC65" s="7" t="s">
        <v>26</v>
      </c>
      <c r="KLD65" s="7" t="s">
        <v>26</v>
      </c>
      <c r="KLE65" s="7" t="s">
        <v>26</v>
      </c>
      <c r="KLF65" s="7" t="s">
        <v>26</v>
      </c>
      <c r="KLG65" s="7" t="s">
        <v>26</v>
      </c>
      <c r="KLH65" s="7" t="s">
        <v>26</v>
      </c>
      <c r="KLI65" s="7" t="s">
        <v>26</v>
      </c>
      <c r="KLJ65" s="7" t="s">
        <v>26</v>
      </c>
      <c r="KLK65" s="7" t="s">
        <v>26</v>
      </c>
      <c r="KLL65" s="7" t="s">
        <v>26</v>
      </c>
      <c r="KLM65" s="7" t="s">
        <v>26</v>
      </c>
      <c r="KLN65" s="7" t="s">
        <v>26</v>
      </c>
      <c r="KLO65" s="7" t="s">
        <v>26</v>
      </c>
      <c r="KLP65" s="7" t="s">
        <v>26</v>
      </c>
      <c r="KLQ65" s="7" t="s">
        <v>26</v>
      </c>
      <c r="KLR65" s="7" t="s">
        <v>26</v>
      </c>
      <c r="KLS65" s="7" t="s">
        <v>26</v>
      </c>
      <c r="KLT65" s="7" t="s">
        <v>26</v>
      </c>
      <c r="KLU65" s="7" t="s">
        <v>26</v>
      </c>
      <c r="KLV65" s="7" t="s">
        <v>26</v>
      </c>
      <c r="KLW65" s="7" t="s">
        <v>26</v>
      </c>
      <c r="KLX65" s="7" t="s">
        <v>26</v>
      </c>
      <c r="KLY65" s="7" t="s">
        <v>26</v>
      </c>
      <c r="KLZ65" s="7" t="s">
        <v>26</v>
      </c>
      <c r="KMA65" s="7" t="s">
        <v>26</v>
      </c>
      <c r="KMB65" s="7" t="s">
        <v>26</v>
      </c>
      <c r="KMC65" s="7" t="s">
        <v>26</v>
      </c>
      <c r="KMD65" s="7" t="s">
        <v>26</v>
      </c>
      <c r="KME65" s="7" t="s">
        <v>26</v>
      </c>
      <c r="KMF65" s="7" t="s">
        <v>26</v>
      </c>
      <c r="KMG65" s="7" t="s">
        <v>26</v>
      </c>
      <c r="KMH65" s="7" t="s">
        <v>26</v>
      </c>
      <c r="KMI65" s="7" t="s">
        <v>26</v>
      </c>
      <c r="KMJ65" s="7" t="s">
        <v>26</v>
      </c>
      <c r="KMK65" s="7" t="s">
        <v>26</v>
      </c>
      <c r="KML65" s="7" t="s">
        <v>26</v>
      </c>
      <c r="KMM65" s="7" t="s">
        <v>26</v>
      </c>
      <c r="KMN65" s="7" t="s">
        <v>26</v>
      </c>
      <c r="KMO65" s="7" t="s">
        <v>26</v>
      </c>
      <c r="KMP65" s="7" t="s">
        <v>26</v>
      </c>
      <c r="KMQ65" s="7" t="s">
        <v>26</v>
      </c>
      <c r="KMR65" s="7" t="s">
        <v>26</v>
      </c>
      <c r="KMS65" s="7" t="s">
        <v>26</v>
      </c>
      <c r="KMT65" s="7" t="s">
        <v>26</v>
      </c>
      <c r="KMU65" s="7" t="s">
        <v>26</v>
      </c>
      <c r="KMV65" s="7" t="s">
        <v>26</v>
      </c>
      <c r="KMW65" s="7" t="s">
        <v>26</v>
      </c>
      <c r="KMX65" s="7" t="s">
        <v>26</v>
      </c>
      <c r="KMY65" s="7" t="s">
        <v>26</v>
      </c>
      <c r="KMZ65" s="7" t="s">
        <v>26</v>
      </c>
      <c r="KNA65" s="7" t="s">
        <v>26</v>
      </c>
      <c r="KNB65" s="7" t="s">
        <v>26</v>
      </c>
      <c r="KNC65" s="7" t="s">
        <v>26</v>
      </c>
      <c r="KND65" s="7" t="s">
        <v>26</v>
      </c>
      <c r="KNE65" s="7" t="s">
        <v>26</v>
      </c>
      <c r="KNF65" s="7" t="s">
        <v>26</v>
      </c>
      <c r="KNG65" s="7" t="s">
        <v>26</v>
      </c>
      <c r="KNH65" s="7" t="s">
        <v>26</v>
      </c>
      <c r="KNI65" s="7" t="s">
        <v>26</v>
      </c>
      <c r="KNJ65" s="7" t="s">
        <v>26</v>
      </c>
      <c r="KNK65" s="7" t="s">
        <v>26</v>
      </c>
      <c r="KNL65" s="7" t="s">
        <v>26</v>
      </c>
      <c r="KNM65" s="7" t="s">
        <v>26</v>
      </c>
      <c r="KNN65" s="7" t="s">
        <v>26</v>
      </c>
      <c r="KNO65" s="7" t="s">
        <v>26</v>
      </c>
      <c r="KNP65" s="7" t="s">
        <v>26</v>
      </c>
      <c r="KNQ65" s="7" t="s">
        <v>26</v>
      </c>
      <c r="KNR65" s="7" t="s">
        <v>26</v>
      </c>
      <c r="KNS65" s="7" t="s">
        <v>26</v>
      </c>
      <c r="KNT65" s="7" t="s">
        <v>26</v>
      </c>
      <c r="KNU65" s="7" t="s">
        <v>26</v>
      </c>
      <c r="KNV65" s="7" t="s">
        <v>26</v>
      </c>
      <c r="KNW65" s="7" t="s">
        <v>26</v>
      </c>
      <c r="KNX65" s="7" t="s">
        <v>26</v>
      </c>
      <c r="KNY65" s="7" t="s">
        <v>26</v>
      </c>
      <c r="KNZ65" s="7" t="s">
        <v>26</v>
      </c>
      <c r="KOA65" s="7" t="s">
        <v>26</v>
      </c>
      <c r="KOB65" s="7" t="s">
        <v>26</v>
      </c>
      <c r="KOC65" s="7" t="s">
        <v>26</v>
      </c>
      <c r="KOD65" s="7" t="s">
        <v>26</v>
      </c>
      <c r="KOE65" s="7" t="s">
        <v>26</v>
      </c>
      <c r="KOF65" s="7" t="s">
        <v>26</v>
      </c>
      <c r="KOG65" s="7" t="s">
        <v>26</v>
      </c>
      <c r="KOH65" s="7" t="s">
        <v>26</v>
      </c>
      <c r="KOI65" s="7" t="s">
        <v>26</v>
      </c>
      <c r="KOJ65" s="7" t="s">
        <v>26</v>
      </c>
      <c r="KOK65" s="7" t="s">
        <v>26</v>
      </c>
      <c r="KOL65" s="7" t="s">
        <v>26</v>
      </c>
      <c r="KOM65" s="7" t="s">
        <v>26</v>
      </c>
      <c r="KON65" s="7" t="s">
        <v>26</v>
      </c>
      <c r="KOO65" s="7" t="s">
        <v>26</v>
      </c>
      <c r="KOP65" s="7" t="s">
        <v>26</v>
      </c>
      <c r="KOQ65" s="7" t="s">
        <v>26</v>
      </c>
      <c r="KOR65" s="7" t="s">
        <v>26</v>
      </c>
      <c r="KOS65" s="7" t="s">
        <v>26</v>
      </c>
      <c r="KOT65" s="7" t="s">
        <v>26</v>
      </c>
      <c r="KOU65" s="7" t="s">
        <v>26</v>
      </c>
      <c r="KOV65" s="7" t="s">
        <v>26</v>
      </c>
      <c r="KOW65" s="7" t="s">
        <v>26</v>
      </c>
      <c r="KOX65" s="7" t="s">
        <v>26</v>
      </c>
      <c r="KOY65" s="7" t="s">
        <v>26</v>
      </c>
      <c r="KOZ65" s="7" t="s">
        <v>26</v>
      </c>
      <c r="KPA65" s="7" t="s">
        <v>26</v>
      </c>
      <c r="KPB65" s="7" t="s">
        <v>26</v>
      </c>
      <c r="KPC65" s="7" t="s">
        <v>26</v>
      </c>
      <c r="KPD65" s="7" t="s">
        <v>26</v>
      </c>
      <c r="KPE65" s="7" t="s">
        <v>26</v>
      </c>
      <c r="KPF65" s="7" t="s">
        <v>26</v>
      </c>
      <c r="KPG65" s="7" t="s">
        <v>26</v>
      </c>
      <c r="KPH65" s="7" t="s">
        <v>26</v>
      </c>
      <c r="KPI65" s="7" t="s">
        <v>26</v>
      </c>
      <c r="KPJ65" s="7" t="s">
        <v>26</v>
      </c>
      <c r="KPK65" s="7" t="s">
        <v>26</v>
      </c>
      <c r="KPL65" s="7" t="s">
        <v>26</v>
      </c>
      <c r="KPM65" s="7" t="s">
        <v>26</v>
      </c>
      <c r="KPN65" s="7" t="s">
        <v>26</v>
      </c>
      <c r="KPO65" s="7" t="s">
        <v>26</v>
      </c>
      <c r="KPP65" s="7" t="s">
        <v>26</v>
      </c>
      <c r="KPQ65" s="7" t="s">
        <v>26</v>
      </c>
      <c r="KPR65" s="7" t="s">
        <v>26</v>
      </c>
      <c r="KPS65" s="7" t="s">
        <v>26</v>
      </c>
      <c r="KPT65" s="7" t="s">
        <v>26</v>
      </c>
      <c r="KPU65" s="7" t="s">
        <v>26</v>
      </c>
      <c r="KPV65" s="7" t="s">
        <v>26</v>
      </c>
      <c r="KPW65" s="7" t="s">
        <v>26</v>
      </c>
      <c r="KPX65" s="7" t="s">
        <v>26</v>
      </c>
      <c r="KPY65" s="7" t="s">
        <v>26</v>
      </c>
      <c r="KPZ65" s="7" t="s">
        <v>26</v>
      </c>
      <c r="KQA65" s="7" t="s">
        <v>26</v>
      </c>
      <c r="KQB65" s="7" t="s">
        <v>26</v>
      </c>
      <c r="KQC65" s="7" t="s">
        <v>26</v>
      </c>
      <c r="KQD65" s="7" t="s">
        <v>26</v>
      </c>
      <c r="KQE65" s="7" t="s">
        <v>26</v>
      </c>
      <c r="KQF65" s="7" t="s">
        <v>26</v>
      </c>
      <c r="KQG65" s="7" t="s">
        <v>26</v>
      </c>
      <c r="KQH65" s="7" t="s">
        <v>26</v>
      </c>
      <c r="KQI65" s="7" t="s">
        <v>26</v>
      </c>
      <c r="KQJ65" s="7" t="s">
        <v>26</v>
      </c>
      <c r="KQK65" s="7" t="s">
        <v>26</v>
      </c>
      <c r="KQL65" s="7" t="s">
        <v>26</v>
      </c>
      <c r="KQM65" s="7" t="s">
        <v>26</v>
      </c>
      <c r="KQN65" s="7" t="s">
        <v>26</v>
      </c>
      <c r="KQO65" s="7" t="s">
        <v>26</v>
      </c>
      <c r="KQP65" s="7" t="s">
        <v>26</v>
      </c>
      <c r="KQQ65" s="7" t="s">
        <v>26</v>
      </c>
      <c r="KQR65" s="7" t="s">
        <v>26</v>
      </c>
      <c r="KQS65" s="7" t="s">
        <v>26</v>
      </c>
      <c r="KQT65" s="7" t="s">
        <v>26</v>
      </c>
      <c r="KQU65" s="7" t="s">
        <v>26</v>
      </c>
      <c r="KQV65" s="7" t="s">
        <v>26</v>
      </c>
      <c r="KQW65" s="7" t="s">
        <v>26</v>
      </c>
      <c r="KQX65" s="7" t="s">
        <v>26</v>
      </c>
      <c r="KQY65" s="7" t="s">
        <v>26</v>
      </c>
      <c r="KQZ65" s="7" t="s">
        <v>26</v>
      </c>
      <c r="KRA65" s="7" t="s">
        <v>26</v>
      </c>
      <c r="KRB65" s="7" t="s">
        <v>26</v>
      </c>
      <c r="KRC65" s="7" t="s">
        <v>26</v>
      </c>
      <c r="KRD65" s="7" t="s">
        <v>26</v>
      </c>
      <c r="KRE65" s="7" t="s">
        <v>26</v>
      </c>
      <c r="KRF65" s="7" t="s">
        <v>26</v>
      </c>
      <c r="KRG65" s="7" t="s">
        <v>26</v>
      </c>
      <c r="KRH65" s="7" t="s">
        <v>26</v>
      </c>
      <c r="KRI65" s="7" t="s">
        <v>26</v>
      </c>
      <c r="KRJ65" s="7" t="s">
        <v>26</v>
      </c>
      <c r="KRK65" s="7" t="s">
        <v>26</v>
      </c>
      <c r="KRL65" s="7" t="s">
        <v>26</v>
      </c>
      <c r="KRM65" s="7" t="s">
        <v>26</v>
      </c>
      <c r="KRN65" s="7" t="s">
        <v>26</v>
      </c>
      <c r="KRO65" s="7" t="s">
        <v>26</v>
      </c>
      <c r="KRP65" s="7" t="s">
        <v>26</v>
      </c>
      <c r="KRQ65" s="7" t="s">
        <v>26</v>
      </c>
      <c r="KRR65" s="7" t="s">
        <v>26</v>
      </c>
      <c r="KRS65" s="7" t="s">
        <v>26</v>
      </c>
      <c r="KRT65" s="7" t="s">
        <v>26</v>
      </c>
      <c r="KRU65" s="7" t="s">
        <v>26</v>
      </c>
      <c r="KRV65" s="7" t="s">
        <v>26</v>
      </c>
      <c r="KRW65" s="7" t="s">
        <v>26</v>
      </c>
      <c r="KRX65" s="7" t="s">
        <v>26</v>
      </c>
      <c r="KRY65" s="7" t="s">
        <v>26</v>
      </c>
      <c r="KRZ65" s="7" t="s">
        <v>26</v>
      </c>
      <c r="KSA65" s="7" t="s">
        <v>26</v>
      </c>
      <c r="KSB65" s="7" t="s">
        <v>26</v>
      </c>
      <c r="KSC65" s="7" t="s">
        <v>26</v>
      </c>
      <c r="KSD65" s="7" t="s">
        <v>26</v>
      </c>
      <c r="KSE65" s="7" t="s">
        <v>26</v>
      </c>
      <c r="KSF65" s="7" t="s">
        <v>26</v>
      </c>
      <c r="KSG65" s="7" t="s">
        <v>26</v>
      </c>
      <c r="KSH65" s="7" t="s">
        <v>26</v>
      </c>
      <c r="KSI65" s="7" t="s">
        <v>26</v>
      </c>
      <c r="KSJ65" s="7" t="s">
        <v>26</v>
      </c>
      <c r="KSK65" s="7" t="s">
        <v>26</v>
      </c>
      <c r="KSL65" s="7" t="s">
        <v>26</v>
      </c>
      <c r="KSM65" s="7" t="s">
        <v>26</v>
      </c>
      <c r="KSN65" s="7" t="s">
        <v>26</v>
      </c>
      <c r="KSO65" s="7" t="s">
        <v>26</v>
      </c>
      <c r="KSP65" s="7" t="s">
        <v>26</v>
      </c>
      <c r="KSQ65" s="7" t="s">
        <v>26</v>
      </c>
      <c r="KSR65" s="7" t="s">
        <v>26</v>
      </c>
      <c r="KSS65" s="7" t="s">
        <v>26</v>
      </c>
      <c r="KST65" s="7" t="s">
        <v>26</v>
      </c>
      <c r="KSU65" s="7" t="s">
        <v>26</v>
      </c>
      <c r="KSV65" s="7" t="s">
        <v>26</v>
      </c>
      <c r="KSW65" s="7" t="s">
        <v>26</v>
      </c>
      <c r="KSX65" s="7" t="s">
        <v>26</v>
      </c>
      <c r="KSY65" s="7" t="s">
        <v>26</v>
      </c>
      <c r="KSZ65" s="7" t="s">
        <v>26</v>
      </c>
      <c r="KTA65" s="7" t="s">
        <v>26</v>
      </c>
      <c r="KTB65" s="7" t="s">
        <v>26</v>
      </c>
      <c r="KTC65" s="7" t="s">
        <v>26</v>
      </c>
      <c r="KTD65" s="7" t="s">
        <v>26</v>
      </c>
      <c r="KTE65" s="7" t="s">
        <v>26</v>
      </c>
      <c r="KTF65" s="7" t="s">
        <v>26</v>
      </c>
      <c r="KTG65" s="7" t="s">
        <v>26</v>
      </c>
      <c r="KTH65" s="7" t="s">
        <v>26</v>
      </c>
      <c r="KTI65" s="7" t="s">
        <v>26</v>
      </c>
      <c r="KTJ65" s="7" t="s">
        <v>26</v>
      </c>
      <c r="KTK65" s="7" t="s">
        <v>26</v>
      </c>
      <c r="KTL65" s="7" t="s">
        <v>26</v>
      </c>
      <c r="KTM65" s="7" t="s">
        <v>26</v>
      </c>
      <c r="KTN65" s="7" t="s">
        <v>26</v>
      </c>
      <c r="KTO65" s="7" t="s">
        <v>26</v>
      </c>
      <c r="KTP65" s="7" t="s">
        <v>26</v>
      </c>
      <c r="KTQ65" s="7" t="s">
        <v>26</v>
      </c>
      <c r="KTR65" s="7" t="s">
        <v>26</v>
      </c>
      <c r="KTS65" s="7" t="s">
        <v>26</v>
      </c>
      <c r="KTT65" s="7" t="s">
        <v>26</v>
      </c>
      <c r="KTU65" s="7" t="s">
        <v>26</v>
      </c>
      <c r="KTV65" s="7" t="s">
        <v>26</v>
      </c>
      <c r="KTW65" s="7" t="s">
        <v>26</v>
      </c>
      <c r="KTX65" s="7" t="s">
        <v>26</v>
      </c>
      <c r="KTY65" s="7" t="s">
        <v>26</v>
      </c>
      <c r="KTZ65" s="7" t="s">
        <v>26</v>
      </c>
      <c r="KUA65" s="7" t="s">
        <v>26</v>
      </c>
      <c r="KUB65" s="7" t="s">
        <v>26</v>
      </c>
      <c r="KUC65" s="7" t="s">
        <v>26</v>
      </c>
      <c r="KUD65" s="7" t="s">
        <v>26</v>
      </c>
      <c r="KUE65" s="7" t="s">
        <v>26</v>
      </c>
      <c r="KUF65" s="7" t="s">
        <v>26</v>
      </c>
      <c r="KUG65" s="7" t="s">
        <v>26</v>
      </c>
      <c r="KUH65" s="7" t="s">
        <v>26</v>
      </c>
      <c r="KUI65" s="7" t="s">
        <v>26</v>
      </c>
      <c r="KUJ65" s="7" t="s">
        <v>26</v>
      </c>
      <c r="KUK65" s="7" t="s">
        <v>26</v>
      </c>
      <c r="KUL65" s="7" t="s">
        <v>26</v>
      </c>
      <c r="KUM65" s="7" t="s">
        <v>26</v>
      </c>
      <c r="KUN65" s="7" t="s">
        <v>26</v>
      </c>
      <c r="KUO65" s="7" t="s">
        <v>26</v>
      </c>
      <c r="KUP65" s="7" t="s">
        <v>26</v>
      </c>
      <c r="KUQ65" s="7" t="s">
        <v>26</v>
      </c>
      <c r="KUR65" s="7" t="s">
        <v>26</v>
      </c>
      <c r="KUS65" s="7" t="s">
        <v>26</v>
      </c>
      <c r="KUT65" s="7" t="s">
        <v>26</v>
      </c>
      <c r="KUU65" s="7" t="s">
        <v>26</v>
      </c>
      <c r="KUV65" s="7" t="s">
        <v>26</v>
      </c>
      <c r="KUW65" s="7" t="s">
        <v>26</v>
      </c>
      <c r="KUX65" s="7" t="s">
        <v>26</v>
      </c>
      <c r="KUY65" s="7" t="s">
        <v>26</v>
      </c>
      <c r="KUZ65" s="7" t="s">
        <v>26</v>
      </c>
      <c r="KVA65" s="7" t="s">
        <v>26</v>
      </c>
      <c r="KVB65" s="7" t="s">
        <v>26</v>
      </c>
      <c r="KVC65" s="7" t="s">
        <v>26</v>
      </c>
      <c r="KVD65" s="7" t="s">
        <v>26</v>
      </c>
      <c r="KVE65" s="7" t="s">
        <v>26</v>
      </c>
      <c r="KVF65" s="7" t="s">
        <v>26</v>
      </c>
      <c r="KVG65" s="7" t="s">
        <v>26</v>
      </c>
      <c r="KVH65" s="7" t="s">
        <v>26</v>
      </c>
      <c r="KVI65" s="7" t="s">
        <v>26</v>
      </c>
      <c r="KVJ65" s="7" t="s">
        <v>26</v>
      </c>
      <c r="KVK65" s="7" t="s">
        <v>26</v>
      </c>
      <c r="KVL65" s="7" t="s">
        <v>26</v>
      </c>
      <c r="KVM65" s="7" t="s">
        <v>26</v>
      </c>
      <c r="KVN65" s="7" t="s">
        <v>26</v>
      </c>
      <c r="KVO65" s="7" t="s">
        <v>26</v>
      </c>
      <c r="KVP65" s="7" t="s">
        <v>26</v>
      </c>
      <c r="KVQ65" s="7" t="s">
        <v>26</v>
      </c>
      <c r="KVR65" s="7" t="s">
        <v>26</v>
      </c>
      <c r="KVS65" s="7" t="s">
        <v>26</v>
      </c>
      <c r="KVT65" s="7" t="s">
        <v>26</v>
      </c>
      <c r="KVU65" s="7" t="s">
        <v>26</v>
      </c>
      <c r="KVV65" s="7" t="s">
        <v>26</v>
      </c>
      <c r="KVW65" s="7" t="s">
        <v>26</v>
      </c>
      <c r="KVX65" s="7" t="s">
        <v>26</v>
      </c>
      <c r="KVY65" s="7" t="s">
        <v>26</v>
      </c>
      <c r="KVZ65" s="7" t="s">
        <v>26</v>
      </c>
      <c r="KWA65" s="7" t="s">
        <v>26</v>
      </c>
      <c r="KWB65" s="7" t="s">
        <v>26</v>
      </c>
      <c r="KWC65" s="7" t="s">
        <v>26</v>
      </c>
      <c r="KWD65" s="7" t="s">
        <v>26</v>
      </c>
      <c r="KWE65" s="7" t="s">
        <v>26</v>
      </c>
      <c r="KWF65" s="7" t="s">
        <v>26</v>
      </c>
      <c r="KWG65" s="7" t="s">
        <v>26</v>
      </c>
      <c r="KWH65" s="7" t="s">
        <v>26</v>
      </c>
      <c r="KWI65" s="7" t="s">
        <v>26</v>
      </c>
      <c r="KWJ65" s="7" t="s">
        <v>26</v>
      </c>
      <c r="KWK65" s="7" t="s">
        <v>26</v>
      </c>
      <c r="KWL65" s="7" t="s">
        <v>26</v>
      </c>
      <c r="KWM65" s="7" t="s">
        <v>26</v>
      </c>
      <c r="KWN65" s="7" t="s">
        <v>26</v>
      </c>
      <c r="KWO65" s="7" t="s">
        <v>26</v>
      </c>
      <c r="KWP65" s="7" t="s">
        <v>26</v>
      </c>
      <c r="KWQ65" s="7" t="s">
        <v>26</v>
      </c>
      <c r="KWR65" s="7" t="s">
        <v>26</v>
      </c>
      <c r="KWS65" s="7" t="s">
        <v>26</v>
      </c>
      <c r="KWT65" s="7" t="s">
        <v>26</v>
      </c>
      <c r="KWU65" s="7" t="s">
        <v>26</v>
      </c>
      <c r="KWV65" s="7" t="s">
        <v>26</v>
      </c>
      <c r="KWW65" s="7" t="s">
        <v>26</v>
      </c>
      <c r="KWX65" s="7" t="s">
        <v>26</v>
      </c>
      <c r="KWY65" s="7" t="s">
        <v>26</v>
      </c>
      <c r="KWZ65" s="7" t="s">
        <v>26</v>
      </c>
      <c r="KXA65" s="7" t="s">
        <v>26</v>
      </c>
      <c r="KXB65" s="7" t="s">
        <v>26</v>
      </c>
      <c r="KXC65" s="7" t="s">
        <v>26</v>
      </c>
      <c r="KXD65" s="7" t="s">
        <v>26</v>
      </c>
      <c r="KXE65" s="7" t="s">
        <v>26</v>
      </c>
      <c r="KXF65" s="7" t="s">
        <v>26</v>
      </c>
      <c r="KXG65" s="7" t="s">
        <v>26</v>
      </c>
      <c r="KXH65" s="7" t="s">
        <v>26</v>
      </c>
      <c r="KXI65" s="7" t="s">
        <v>26</v>
      </c>
      <c r="KXJ65" s="7" t="s">
        <v>26</v>
      </c>
      <c r="KXK65" s="7" t="s">
        <v>26</v>
      </c>
      <c r="KXL65" s="7" t="s">
        <v>26</v>
      </c>
      <c r="KXM65" s="7" t="s">
        <v>26</v>
      </c>
      <c r="KXN65" s="7" t="s">
        <v>26</v>
      </c>
      <c r="KXO65" s="7" t="s">
        <v>26</v>
      </c>
      <c r="KXP65" s="7" t="s">
        <v>26</v>
      </c>
      <c r="KXQ65" s="7" t="s">
        <v>26</v>
      </c>
      <c r="KXR65" s="7" t="s">
        <v>26</v>
      </c>
      <c r="KXS65" s="7" t="s">
        <v>26</v>
      </c>
      <c r="KXT65" s="7" t="s">
        <v>26</v>
      </c>
      <c r="KXU65" s="7" t="s">
        <v>26</v>
      </c>
      <c r="KXV65" s="7" t="s">
        <v>26</v>
      </c>
      <c r="KXW65" s="7" t="s">
        <v>26</v>
      </c>
      <c r="KXX65" s="7" t="s">
        <v>26</v>
      </c>
      <c r="KXY65" s="7" t="s">
        <v>26</v>
      </c>
      <c r="KXZ65" s="7" t="s">
        <v>26</v>
      </c>
      <c r="KYA65" s="7" t="s">
        <v>26</v>
      </c>
      <c r="KYB65" s="7" t="s">
        <v>26</v>
      </c>
      <c r="KYC65" s="7" t="s">
        <v>26</v>
      </c>
      <c r="KYD65" s="7" t="s">
        <v>26</v>
      </c>
      <c r="KYE65" s="7" t="s">
        <v>26</v>
      </c>
      <c r="KYF65" s="7" t="s">
        <v>26</v>
      </c>
      <c r="KYG65" s="7" t="s">
        <v>26</v>
      </c>
      <c r="KYH65" s="7" t="s">
        <v>26</v>
      </c>
      <c r="KYI65" s="7" t="s">
        <v>26</v>
      </c>
      <c r="KYJ65" s="7" t="s">
        <v>26</v>
      </c>
      <c r="KYK65" s="7" t="s">
        <v>26</v>
      </c>
      <c r="KYL65" s="7" t="s">
        <v>26</v>
      </c>
      <c r="KYM65" s="7" t="s">
        <v>26</v>
      </c>
      <c r="KYN65" s="7" t="s">
        <v>26</v>
      </c>
      <c r="KYO65" s="7" t="s">
        <v>26</v>
      </c>
      <c r="KYP65" s="7" t="s">
        <v>26</v>
      </c>
      <c r="KYQ65" s="7" t="s">
        <v>26</v>
      </c>
      <c r="KYR65" s="7" t="s">
        <v>26</v>
      </c>
      <c r="KYS65" s="7" t="s">
        <v>26</v>
      </c>
      <c r="KYT65" s="7" t="s">
        <v>26</v>
      </c>
      <c r="KYU65" s="7" t="s">
        <v>26</v>
      </c>
      <c r="KYV65" s="7" t="s">
        <v>26</v>
      </c>
      <c r="KYW65" s="7" t="s">
        <v>26</v>
      </c>
      <c r="KYX65" s="7" t="s">
        <v>26</v>
      </c>
      <c r="KYY65" s="7" t="s">
        <v>26</v>
      </c>
      <c r="KYZ65" s="7" t="s">
        <v>26</v>
      </c>
      <c r="KZA65" s="7" t="s">
        <v>26</v>
      </c>
      <c r="KZB65" s="7" t="s">
        <v>26</v>
      </c>
      <c r="KZC65" s="7" t="s">
        <v>26</v>
      </c>
      <c r="KZD65" s="7" t="s">
        <v>26</v>
      </c>
      <c r="KZE65" s="7" t="s">
        <v>26</v>
      </c>
      <c r="KZF65" s="7" t="s">
        <v>26</v>
      </c>
      <c r="KZG65" s="7" t="s">
        <v>26</v>
      </c>
      <c r="KZH65" s="7" t="s">
        <v>26</v>
      </c>
      <c r="KZI65" s="7" t="s">
        <v>26</v>
      </c>
      <c r="KZJ65" s="7" t="s">
        <v>26</v>
      </c>
      <c r="KZK65" s="7" t="s">
        <v>26</v>
      </c>
      <c r="KZL65" s="7" t="s">
        <v>26</v>
      </c>
      <c r="KZM65" s="7" t="s">
        <v>26</v>
      </c>
      <c r="KZN65" s="7" t="s">
        <v>26</v>
      </c>
      <c r="KZO65" s="7" t="s">
        <v>26</v>
      </c>
      <c r="KZP65" s="7" t="s">
        <v>26</v>
      </c>
      <c r="KZQ65" s="7" t="s">
        <v>26</v>
      </c>
      <c r="KZR65" s="7" t="s">
        <v>26</v>
      </c>
      <c r="KZS65" s="7" t="s">
        <v>26</v>
      </c>
      <c r="KZT65" s="7" t="s">
        <v>26</v>
      </c>
      <c r="KZU65" s="7" t="s">
        <v>26</v>
      </c>
      <c r="KZV65" s="7" t="s">
        <v>26</v>
      </c>
      <c r="KZW65" s="7" t="s">
        <v>26</v>
      </c>
      <c r="KZX65" s="7" t="s">
        <v>26</v>
      </c>
      <c r="KZY65" s="7" t="s">
        <v>26</v>
      </c>
      <c r="KZZ65" s="7" t="s">
        <v>26</v>
      </c>
      <c r="LAA65" s="7" t="s">
        <v>26</v>
      </c>
      <c r="LAB65" s="7" t="s">
        <v>26</v>
      </c>
      <c r="LAC65" s="7" t="s">
        <v>26</v>
      </c>
      <c r="LAD65" s="7" t="s">
        <v>26</v>
      </c>
      <c r="LAE65" s="7" t="s">
        <v>26</v>
      </c>
      <c r="LAF65" s="7" t="s">
        <v>26</v>
      </c>
      <c r="LAG65" s="7" t="s">
        <v>26</v>
      </c>
      <c r="LAH65" s="7" t="s">
        <v>26</v>
      </c>
      <c r="LAI65" s="7" t="s">
        <v>26</v>
      </c>
      <c r="LAJ65" s="7" t="s">
        <v>26</v>
      </c>
      <c r="LAK65" s="7" t="s">
        <v>26</v>
      </c>
      <c r="LAL65" s="7" t="s">
        <v>26</v>
      </c>
      <c r="LAM65" s="7" t="s">
        <v>26</v>
      </c>
      <c r="LAN65" s="7" t="s">
        <v>26</v>
      </c>
      <c r="LAO65" s="7" t="s">
        <v>26</v>
      </c>
      <c r="LAP65" s="7" t="s">
        <v>26</v>
      </c>
      <c r="LAQ65" s="7" t="s">
        <v>26</v>
      </c>
      <c r="LAR65" s="7" t="s">
        <v>26</v>
      </c>
      <c r="LAS65" s="7" t="s">
        <v>26</v>
      </c>
      <c r="LAT65" s="7" t="s">
        <v>26</v>
      </c>
      <c r="LAU65" s="7" t="s">
        <v>26</v>
      </c>
      <c r="LAV65" s="7" t="s">
        <v>26</v>
      </c>
      <c r="LAW65" s="7" t="s">
        <v>26</v>
      </c>
      <c r="LAX65" s="7" t="s">
        <v>26</v>
      </c>
      <c r="LAY65" s="7" t="s">
        <v>26</v>
      </c>
      <c r="LAZ65" s="7" t="s">
        <v>26</v>
      </c>
      <c r="LBA65" s="7" t="s">
        <v>26</v>
      </c>
      <c r="LBB65" s="7" t="s">
        <v>26</v>
      </c>
      <c r="LBC65" s="7" t="s">
        <v>26</v>
      </c>
      <c r="LBD65" s="7" t="s">
        <v>26</v>
      </c>
      <c r="LBE65" s="7" t="s">
        <v>26</v>
      </c>
      <c r="LBF65" s="7" t="s">
        <v>26</v>
      </c>
      <c r="LBG65" s="7" t="s">
        <v>26</v>
      </c>
      <c r="LBH65" s="7" t="s">
        <v>26</v>
      </c>
      <c r="LBI65" s="7" t="s">
        <v>26</v>
      </c>
      <c r="LBJ65" s="7" t="s">
        <v>26</v>
      </c>
      <c r="LBK65" s="7" t="s">
        <v>26</v>
      </c>
      <c r="LBL65" s="7" t="s">
        <v>26</v>
      </c>
      <c r="LBM65" s="7" t="s">
        <v>26</v>
      </c>
      <c r="LBN65" s="7" t="s">
        <v>26</v>
      </c>
      <c r="LBO65" s="7" t="s">
        <v>26</v>
      </c>
      <c r="LBP65" s="7" t="s">
        <v>26</v>
      </c>
      <c r="LBQ65" s="7" t="s">
        <v>26</v>
      </c>
      <c r="LBR65" s="7" t="s">
        <v>26</v>
      </c>
      <c r="LBS65" s="7" t="s">
        <v>26</v>
      </c>
      <c r="LBT65" s="7" t="s">
        <v>26</v>
      </c>
      <c r="LBU65" s="7" t="s">
        <v>26</v>
      </c>
      <c r="LBV65" s="7" t="s">
        <v>26</v>
      </c>
      <c r="LBW65" s="7" t="s">
        <v>26</v>
      </c>
      <c r="LBX65" s="7" t="s">
        <v>26</v>
      </c>
      <c r="LBY65" s="7" t="s">
        <v>26</v>
      </c>
      <c r="LBZ65" s="7" t="s">
        <v>26</v>
      </c>
      <c r="LCA65" s="7" t="s">
        <v>26</v>
      </c>
      <c r="LCB65" s="7" t="s">
        <v>26</v>
      </c>
      <c r="LCC65" s="7" t="s">
        <v>26</v>
      </c>
      <c r="LCD65" s="7" t="s">
        <v>26</v>
      </c>
      <c r="LCE65" s="7" t="s">
        <v>26</v>
      </c>
      <c r="LCF65" s="7" t="s">
        <v>26</v>
      </c>
      <c r="LCG65" s="7" t="s">
        <v>26</v>
      </c>
      <c r="LCH65" s="7" t="s">
        <v>26</v>
      </c>
      <c r="LCI65" s="7" t="s">
        <v>26</v>
      </c>
      <c r="LCJ65" s="7" t="s">
        <v>26</v>
      </c>
      <c r="LCK65" s="7" t="s">
        <v>26</v>
      </c>
      <c r="LCL65" s="7" t="s">
        <v>26</v>
      </c>
      <c r="LCM65" s="7" t="s">
        <v>26</v>
      </c>
      <c r="LCN65" s="7" t="s">
        <v>26</v>
      </c>
      <c r="LCO65" s="7" t="s">
        <v>26</v>
      </c>
      <c r="LCP65" s="7" t="s">
        <v>26</v>
      </c>
      <c r="LCQ65" s="7" t="s">
        <v>26</v>
      </c>
      <c r="LCR65" s="7" t="s">
        <v>26</v>
      </c>
      <c r="LCS65" s="7" t="s">
        <v>26</v>
      </c>
      <c r="LCT65" s="7" t="s">
        <v>26</v>
      </c>
      <c r="LCU65" s="7" t="s">
        <v>26</v>
      </c>
      <c r="LCV65" s="7" t="s">
        <v>26</v>
      </c>
      <c r="LCW65" s="7" t="s">
        <v>26</v>
      </c>
      <c r="LCX65" s="7" t="s">
        <v>26</v>
      </c>
      <c r="LCY65" s="7" t="s">
        <v>26</v>
      </c>
      <c r="LCZ65" s="7" t="s">
        <v>26</v>
      </c>
      <c r="LDA65" s="7" t="s">
        <v>26</v>
      </c>
      <c r="LDB65" s="7" t="s">
        <v>26</v>
      </c>
      <c r="LDC65" s="7" t="s">
        <v>26</v>
      </c>
      <c r="LDD65" s="7" t="s">
        <v>26</v>
      </c>
      <c r="LDE65" s="7" t="s">
        <v>26</v>
      </c>
      <c r="LDF65" s="7" t="s">
        <v>26</v>
      </c>
      <c r="LDG65" s="7" t="s">
        <v>26</v>
      </c>
      <c r="LDH65" s="7" t="s">
        <v>26</v>
      </c>
      <c r="LDI65" s="7" t="s">
        <v>26</v>
      </c>
      <c r="LDJ65" s="7" t="s">
        <v>26</v>
      </c>
      <c r="LDK65" s="7" t="s">
        <v>26</v>
      </c>
      <c r="LDL65" s="7" t="s">
        <v>26</v>
      </c>
      <c r="LDM65" s="7" t="s">
        <v>26</v>
      </c>
      <c r="LDN65" s="7" t="s">
        <v>26</v>
      </c>
      <c r="LDO65" s="7" t="s">
        <v>26</v>
      </c>
      <c r="LDP65" s="7" t="s">
        <v>26</v>
      </c>
      <c r="LDQ65" s="7" t="s">
        <v>26</v>
      </c>
      <c r="LDR65" s="7" t="s">
        <v>26</v>
      </c>
      <c r="LDS65" s="7" t="s">
        <v>26</v>
      </c>
      <c r="LDT65" s="7" t="s">
        <v>26</v>
      </c>
      <c r="LDU65" s="7" t="s">
        <v>26</v>
      </c>
      <c r="LDV65" s="7" t="s">
        <v>26</v>
      </c>
      <c r="LDW65" s="7" t="s">
        <v>26</v>
      </c>
      <c r="LDX65" s="7" t="s">
        <v>26</v>
      </c>
      <c r="LDY65" s="7" t="s">
        <v>26</v>
      </c>
      <c r="LDZ65" s="7" t="s">
        <v>26</v>
      </c>
      <c r="LEA65" s="7" t="s">
        <v>26</v>
      </c>
      <c r="LEB65" s="7" t="s">
        <v>26</v>
      </c>
      <c r="LEC65" s="7" t="s">
        <v>26</v>
      </c>
      <c r="LED65" s="7" t="s">
        <v>26</v>
      </c>
      <c r="LEE65" s="7" t="s">
        <v>26</v>
      </c>
      <c r="LEF65" s="7" t="s">
        <v>26</v>
      </c>
      <c r="LEG65" s="7" t="s">
        <v>26</v>
      </c>
      <c r="LEH65" s="7" t="s">
        <v>26</v>
      </c>
      <c r="LEI65" s="7" t="s">
        <v>26</v>
      </c>
      <c r="LEJ65" s="7" t="s">
        <v>26</v>
      </c>
      <c r="LEK65" s="7" t="s">
        <v>26</v>
      </c>
      <c r="LEL65" s="7" t="s">
        <v>26</v>
      </c>
      <c r="LEM65" s="7" t="s">
        <v>26</v>
      </c>
      <c r="LEN65" s="7" t="s">
        <v>26</v>
      </c>
      <c r="LEO65" s="7" t="s">
        <v>26</v>
      </c>
      <c r="LEP65" s="7" t="s">
        <v>26</v>
      </c>
      <c r="LEQ65" s="7" t="s">
        <v>26</v>
      </c>
      <c r="LER65" s="7" t="s">
        <v>26</v>
      </c>
      <c r="LES65" s="7" t="s">
        <v>26</v>
      </c>
      <c r="LET65" s="7" t="s">
        <v>26</v>
      </c>
      <c r="LEU65" s="7" t="s">
        <v>26</v>
      </c>
      <c r="LEV65" s="7" t="s">
        <v>26</v>
      </c>
      <c r="LEW65" s="7" t="s">
        <v>26</v>
      </c>
      <c r="LEX65" s="7" t="s">
        <v>26</v>
      </c>
      <c r="LEY65" s="7" t="s">
        <v>26</v>
      </c>
      <c r="LEZ65" s="7" t="s">
        <v>26</v>
      </c>
      <c r="LFA65" s="7" t="s">
        <v>26</v>
      </c>
      <c r="LFB65" s="7" t="s">
        <v>26</v>
      </c>
      <c r="LFC65" s="7" t="s">
        <v>26</v>
      </c>
      <c r="LFD65" s="7" t="s">
        <v>26</v>
      </c>
      <c r="LFE65" s="7" t="s">
        <v>26</v>
      </c>
      <c r="LFF65" s="7" t="s">
        <v>26</v>
      </c>
      <c r="LFG65" s="7" t="s">
        <v>26</v>
      </c>
      <c r="LFH65" s="7" t="s">
        <v>26</v>
      </c>
      <c r="LFI65" s="7" t="s">
        <v>26</v>
      </c>
      <c r="LFJ65" s="7" t="s">
        <v>26</v>
      </c>
      <c r="LFK65" s="7" t="s">
        <v>26</v>
      </c>
      <c r="LFL65" s="7" t="s">
        <v>26</v>
      </c>
      <c r="LFM65" s="7" t="s">
        <v>26</v>
      </c>
      <c r="LFN65" s="7" t="s">
        <v>26</v>
      </c>
      <c r="LFO65" s="7" t="s">
        <v>26</v>
      </c>
      <c r="LFP65" s="7" t="s">
        <v>26</v>
      </c>
      <c r="LFQ65" s="7" t="s">
        <v>26</v>
      </c>
      <c r="LFR65" s="7" t="s">
        <v>26</v>
      </c>
      <c r="LFS65" s="7" t="s">
        <v>26</v>
      </c>
      <c r="LFT65" s="7" t="s">
        <v>26</v>
      </c>
      <c r="LFU65" s="7" t="s">
        <v>26</v>
      </c>
      <c r="LFV65" s="7" t="s">
        <v>26</v>
      </c>
      <c r="LFW65" s="7" t="s">
        <v>26</v>
      </c>
      <c r="LFX65" s="7" t="s">
        <v>26</v>
      </c>
      <c r="LFY65" s="7" t="s">
        <v>26</v>
      </c>
      <c r="LFZ65" s="7" t="s">
        <v>26</v>
      </c>
      <c r="LGA65" s="7" t="s">
        <v>26</v>
      </c>
      <c r="LGB65" s="7" t="s">
        <v>26</v>
      </c>
      <c r="LGC65" s="7" t="s">
        <v>26</v>
      </c>
      <c r="LGD65" s="7" t="s">
        <v>26</v>
      </c>
      <c r="LGE65" s="7" t="s">
        <v>26</v>
      </c>
      <c r="LGF65" s="7" t="s">
        <v>26</v>
      </c>
      <c r="LGG65" s="7" t="s">
        <v>26</v>
      </c>
      <c r="LGH65" s="7" t="s">
        <v>26</v>
      </c>
      <c r="LGI65" s="7" t="s">
        <v>26</v>
      </c>
      <c r="LGJ65" s="7" t="s">
        <v>26</v>
      </c>
      <c r="LGK65" s="7" t="s">
        <v>26</v>
      </c>
      <c r="LGL65" s="7" t="s">
        <v>26</v>
      </c>
      <c r="LGM65" s="7" t="s">
        <v>26</v>
      </c>
      <c r="LGN65" s="7" t="s">
        <v>26</v>
      </c>
      <c r="LGO65" s="7" t="s">
        <v>26</v>
      </c>
      <c r="LGP65" s="7" t="s">
        <v>26</v>
      </c>
      <c r="LGQ65" s="7" t="s">
        <v>26</v>
      </c>
      <c r="LGR65" s="7" t="s">
        <v>26</v>
      </c>
      <c r="LGS65" s="7" t="s">
        <v>26</v>
      </c>
      <c r="LGT65" s="7" t="s">
        <v>26</v>
      </c>
      <c r="LGU65" s="7" t="s">
        <v>26</v>
      </c>
      <c r="LGV65" s="7" t="s">
        <v>26</v>
      </c>
      <c r="LGW65" s="7" t="s">
        <v>26</v>
      </c>
      <c r="LGX65" s="7" t="s">
        <v>26</v>
      </c>
      <c r="LGY65" s="7" t="s">
        <v>26</v>
      </c>
      <c r="LGZ65" s="7" t="s">
        <v>26</v>
      </c>
      <c r="LHA65" s="7" t="s">
        <v>26</v>
      </c>
      <c r="LHB65" s="7" t="s">
        <v>26</v>
      </c>
      <c r="LHC65" s="7" t="s">
        <v>26</v>
      </c>
      <c r="LHD65" s="7" t="s">
        <v>26</v>
      </c>
      <c r="LHE65" s="7" t="s">
        <v>26</v>
      </c>
      <c r="LHF65" s="7" t="s">
        <v>26</v>
      </c>
      <c r="LHG65" s="7" t="s">
        <v>26</v>
      </c>
      <c r="LHH65" s="7" t="s">
        <v>26</v>
      </c>
      <c r="LHI65" s="7" t="s">
        <v>26</v>
      </c>
      <c r="LHJ65" s="7" t="s">
        <v>26</v>
      </c>
      <c r="LHK65" s="7" t="s">
        <v>26</v>
      </c>
      <c r="LHL65" s="7" t="s">
        <v>26</v>
      </c>
      <c r="LHM65" s="7" t="s">
        <v>26</v>
      </c>
      <c r="LHN65" s="7" t="s">
        <v>26</v>
      </c>
      <c r="LHO65" s="7" t="s">
        <v>26</v>
      </c>
      <c r="LHP65" s="7" t="s">
        <v>26</v>
      </c>
      <c r="LHQ65" s="7" t="s">
        <v>26</v>
      </c>
      <c r="LHR65" s="7" t="s">
        <v>26</v>
      </c>
      <c r="LHS65" s="7" t="s">
        <v>26</v>
      </c>
      <c r="LHT65" s="7" t="s">
        <v>26</v>
      </c>
      <c r="LHU65" s="7" t="s">
        <v>26</v>
      </c>
      <c r="LHV65" s="7" t="s">
        <v>26</v>
      </c>
      <c r="LHW65" s="7" t="s">
        <v>26</v>
      </c>
      <c r="LHX65" s="7" t="s">
        <v>26</v>
      </c>
      <c r="LHY65" s="7" t="s">
        <v>26</v>
      </c>
      <c r="LHZ65" s="7" t="s">
        <v>26</v>
      </c>
      <c r="LIA65" s="7" t="s">
        <v>26</v>
      </c>
      <c r="LIB65" s="7" t="s">
        <v>26</v>
      </c>
      <c r="LIC65" s="7" t="s">
        <v>26</v>
      </c>
      <c r="LID65" s="7" t="s">
        <v>26</v>
      </c>
      <c r="LIE65" s="7" t="s">
        <v>26</v>
      </c>
      <c r="LIF65" s="7" t="s">
        <v>26</v>
      </c>
      <c r="LIG65" s="7" t="s">
        <v>26</v>
      </c>
      <c r="LIH65" s="7" t="s">
        <v>26</v>
      </c>
      <c r="LII65" s="7" t="s">
        <v>26</v>
      </c>
      <c r="LIJ65" s="7" t="s">
        <v>26</v>
      </c>
      <c r="LIK65" s="7" t="s">
        <v>26</v>
      </c>
      <c r="LIL65" s="7" t="s">
        <v>26</v>
      </c>
      <c r="LIM65" s="7" t="s">
        <v>26</v>
      </c>
      <c r="LIN65" s="7" t="s">
        <v>26</v>
      </c>
      <c r="LIO65" s="7" t="s">
        <v>26</v>
      </c>
      <c r="LIP65" s="7" t="s">
        <v>26</v>
      </c>
      <c r="LIQ65" s="7" t="s">
        <v>26</v>
      </c>
      <c r="LIR65" s="7" t="s">
        <v>26</v>
      </c>
      <c r="LIS65" s="7" t="s">
        <v>26</v>
      </c>
      <c r="LIT65" s="7" t="s">
        <v>26</v>
      </c>
      <c r="LIU65" s="7" t="s">
        <v>26</v>
      </c>
      <c r="LIV65" s="7" t="s">
        <v>26</v>
      </c>
      <c r="LIW65" s="7" t="s">
        <v>26</v>
      </c>
      <c r="LIX65" s="7" t="s">
        <v>26</v>
      </c>
      <c r="LIY65" s="7" t="s">
        <v>26</v>
      </c>
      <c r="LIZ65" s="7" t="s">
        <v>26</v>
      </c>
      <c r="LJA65" s="7" t="s">
        <v>26</v>
      </c>
      <c r="LJB65" s="7" t="s">
        <v>26</v>
      </c>
      <c r="LJC65" s="7" t="s">
        <v>26</v>
      </c>
      <c r="LJD65" s="7" t="s">
        <v>26</v>
      </c>
      <c r="LJE65" s="7" t="s">
        <v>26</v>
      </c>
      <c r="LJF65" s="7" t="s">
        <v>26</v>
      </c>
      <c r="LJG65" s="7" t="s">
        <v>26</v>
      </c>
      <c r="LJH65" s="7" t="s">
        <v>26</v>
      </c>
      <c r="LJI65" s="7" t="s">
        <v>26</v>
      </c>
      <c r="LJJ65" s="7" t="s">
        <v>26</v>
      </c>
      <c r="LJK65" s="7" t="s">
        <v>26</v>
      </c>
      <c r="LJL65" s="7" t="s">
        <v>26</v>
      </c>
      <c r="LJM65" s="7" t="s">
        <v>26</v>
      </c>
      <c r="LJN65" s="7" t="s">
        <v>26</v>
      </c>
      <c r="LJO65" s="7" t="s">
        <v>26</v>
      </c>
      <c r="LJP65" s="7" t="s">
        <v>26</v>
      </c>
      <c r="LJQ65" s="7" t="s">
        <v>26</v>
      </c>
      <c r="LJR65" s="7" t="s">
        <v>26</v>
      </c>
      <c r="LJS65" s="7" t="s">
        <v>26</v>
      </c>
      <c r="LJT65" s="7" t="s">
        <v>26</v>
      </c>
      <c r="LJU65" s="7" t="s">
        <v>26</v>
      </c>
      <c r="LJV65" s="7" t="s">
        <v>26</v>
      </c>
      <c r="LJW65" s="7" t="s">
        <v>26</v>
      </c>
      <c r="LJX65" s="7" t="s">
        <v>26</v>
      </c>
      <c r="LJY65" s="7" t="s">
        <v>26</v>
      </c>
      <c r="LJZ65" s="7" t="s">
        <v>26</v>
      </c>
      <c r="LKA65" s="7" t="s">
        <v>26</v>
      </c>
      <c r="LKB65" s="7" t="s">
        <v>26</v>
      </c>
      <c r="LKC65" s="7" t="s">
        <v>26</v>
      </c>
      <c r="LKD65" s="7" t="s">
        <v>26</v>
      </c>
      <c r="LKE65" s="7" t="s">
        <v>26</v>
      </c>
      <c r="LKF65" s="7" t="s">
        <v>26</v>
      </c>
      <c r="LKG65" s="7" t="s">
        <v>26</v>
      </c>
      <c r="LKH65" s="7" t="s">
        <v>26</v>
      </c>
      <c r="LKI65" s="7" t="s">
        <v>26</v>
      </c>
      <c r="LKJ65" s="7" t="s">
        <v>26</v>
      </c>
      <c r="LKK65" s="7" t="s">
        <v>26</v>
      </c>
      <c r="LKL65" s="7" t="s">
        <v>26</v>
      </c>
      <c r="LKM65" s="7" t="s">
        <v>26</v>
      </c>
      <c r="LKN65" s="7" t="s">
        <v>26</v>
      </c>
      <c r="LKO65" s="7" t="s">
        <v>26</v>
      </c>
      <c r="LKP65" s="7" t="s">
        <v>26</v>
      </c>
      <c r="LKQ65" s="7" t="s">
        <v>26</v>
      </c>
      <c r="LKR65" s="7" t="s">
        <v>26</v>
      </c>
      <c r="LKS65" s="7" t="s">
        <v>26</v>
      </c>
      <c r="LKT65" s="7" t="s">
        <v>26</v>
      </c>
      <c r="LKU65" s="7" t="s">
        <v>26</v>
      </c>
      <c r="LKV65" s="7" t="s">
        <v>26</v>
      </c>
      <c r="LKW65" s="7" t="s">
        <v>26</v>
      </c>
      <c r="LKX65" s="7" t="s">
        <v>26</v>
      </c>
      <c r="LKY65" s="7" t="s">
        <v>26</v>
      </c>
      <c r="LKZ65" s="7" t="s">
        <v>26</v>
      </c>
      <c r="LLA65" s="7" t="s">
        <v>26</v>
      </c>
      <c r="LLB65" s="7" t="s">
        <v>26</v>
      </c>
      <c r="LLC65" s="7" t="s">
        <v>26</v>
      </c>
      <c r="LLD65" s="7" t="s">
        <v>26</v>
      </c>
      <c r="LLE65" s="7" t="s">
        <v>26</v>
      </c>
      <c r="LLF65" s="7" t="s">
        <v>26</v>
      </c>
      <c r="LLG65" s="7" t="s">
        <v>26</v>
      </c>
      <c r="LLH65" s="7" t="s">
        <v>26</v>
      </c>
      <c r="LLI65" s="7" t="s">
        <v>26</v>
      </c>
      <c r="LLJ65" s="7" t="s">
        <v>26</v>
      </c>
      <c r="LLK65" s="7" t="s">
        <v>26</v>
      </c>
      <c r="LLL65" s="7" t="s">
        <v>26</v>
      </c>
      <c r="LLM65" s="7" t="s">
        <v>26</v>
      </c>
      <c r="LLN65" s="7" t="s">
        <v>26</v>
      </c>
      <c r="LLO65" s="7" t="s">
        <v>26</v>
      </c>
      <c r="LLP65" s="7" t="s">
        <v>26</v>
      </c>
      <c r="LLQ65" s="7" t="s">
        <v>26</v>
      </c>
      <c r="LLR65" s="7" t="s">
        <v>26</v>
      </c>
      <c r="LLS65" s="7" t="s">
        <v>26</v>
      </c>
      <c r="LLT65" s="7" t="s">
        <v>26</v>
      </c>
      <c r="LLU65" s="7" t="s">
        <v>26</v>
      </c>
      <c r="LLV65" s="7" t="s">
        <v>26</v>
      </c>
      <c r="LLW65" s="7" t="s">
        <v>26</v>
      </c>
      <c r="LLX65" s="7" t="s">
        <v>26</v>
      </c>
      <c r="LLY65" s="7" t="s">
        <v>26</v>
      </c>
      <c r="LLZ65" s="7" t="s">
        <v>26</v>
      </c>
      <c r="LMA65" s="7" t="s">
        <v>26</v>
      </c>
      <c r="LMB65" s="7" t="s">
        <v>26</v>
      </c>
      <c r="LMC65" s="7" t="s">
        <v>26</v>
      </c>
      <c r="LMD65" s="7" t="s">
        <v>26</v>
      </c>
      <c r="LME65" s="7" t="s">
        <v>26</v>
      </c>
      <c r="LMF65" s="7" t="s">
        <v>26</v>
      </c>
      <c r="LMG65" s="7" t="s">
        <v>26</v>
      </c>
      <c r="LMH65" s="7" t="s">
        <v>26</v>
      </c>
      <c r="LMI65" s="7" t="s">
        <v>26</v>
      </c>
      <c r="LMJ65" s="7" t="s">
        <v>26</v>
      </c>
      <c r="LMK65" s="7" t="s">
        <v>26</v>
      </c>
      <c r="LML65" s="7" t="s">
        <v>26</v>
      </c>
      <c r="LMM65" s="7" t="s">
        <v>26</v>
      </c>
      <c r="LMN65" s="7" t="s">
        <v>26</v>
      </c>
      <c r="LMO65" s="7" t="s">
        <v>26</v>
      </c>
      <c r="LMP65" s="7" t="s">
        <v>26</v>
      </c>
      <c r="LMQ65" s="7" t="s">
        <v>26</v>
      </c>
      <c r="LMR65" s="7" t="s">
        <v>26</v>
      </c>
      <c r="LMS65" s="7" t="s">
        <v>26</v>
      </c>
      <c r="LMT65" s="7" t="s">
        <v>26</v>
      </c>
      <c r="LMU65" s="7" t="s">
        <v>26</v>
      </c>
      <c r="LMV65" s="7" t="s">
        <v>26</v>
      </c>
      <c r="LMW65" s="7" t="s">
        <v>26</v>
      </c>
      <c r="LMX65" s="7" t="s">
        <v>26</v>
      </c>
      <c r="LMY65" s="7" t="s">
        <v>26</v>
      </c>
      <c r="LMZ65" s="7" t="s">
        <v>26</v>
      </c>
      <c r="LNA65" s="7" t="s">
        <v>26</v>
      </c>
      <c r="LNB65" s="7" t="s">
        <v>26</v>
      </c>
      <c r="LNC65" s="7" t="s">
        <v>26</v>
      </c>
      <c r="LND65" s="7" t="s">
        <v>26</v>
      </c>
      <c r="LNE65" s="7" t="s">
        <v>26</v>
      </c>
      <c r="LNF65" s="7" t="s">
        <v>26</v>
      </c>
      <c r="LNG65" s="7" t="s">
        <v>26</v>
      </c>
      <c r="LNH65" s="7" t="s">
        <v>26</v>
      </c>
      <c r="LNI65" s="7" t="s">
        <v>26</v>
      </c>
      <c r="LNJ65" s="7" t="s">
        <v>26</v>
      </c>
      <c r="LNK65" s="7" t="s">
        <v>26</v>
      </c>
      <c r="LNL65" s="7" t="s">
        <v>26</v>
      </c>
      <c r="LNM65" s="7" t="s">
        <v>26</v>
      </c>
      <c r="LNN65" s="7" t="s">
        <v>26</v>
      </c>
      <c r="LNO65" s="7" t="s">
        <v>26</v>
      </c>
      <c r="LNP65" s="7" t="s">
        <v>26</v>
      </c>
      <c r="LNQ65" s="7" t="s">
        <v>26</v>
      </c>
      <c r="LNR65" s="7" t="s">
        <v>26</v>
      </c>
      <c r="LNS65" s="7" t="s">
        <v>26</v>
      </c>
      <c r="LNT65" s="7" t="s">
        <v>26</v>
      </c>
      <c r="LNU65" s="7" t="s">
        <v>26</v>
      </c>
      <c r="LNV65" s="7" t="s">
        <v>26</v>
      </c>
      <c r="LNW65" s="7" t="s">
        <v>26</v>
      </c>
      <c r="LNX65" s="7" t="s">
        <v>26</v>
      </c>
      <c r="LNY65" s="7" t="s">
        <v>26</v>
      </c>
      <c r="LNZ65" s="7" t="s">
        <v>26</v>
      </c>
      <c r="LOA65" s="7" t="s">
        <v>26</v>
      </c>
      <c r="LOB65" s="7" t="s">
        <v>26</v>
      </c>
      <c r="LOC65" s="7" t="s">
        <v>26</v>
      </c>
      <c r="LOD65" s="7" t="s">
        <v>26</v>
      </c>
      <c r="LOE65" s="7" t="s">
        <v>26</v>
      </c>
      <c r="LOF65" s="7" t="s">
        <v>26</v>
      </c>
      <c r="LOG65" s="7" t="s">
        <v>26</v>
      </c>
      <c r="LOH65" s="7" t="s">
        <v>26</v>
      </c>
      <c r="LOI65" s="7" t="s">
        <v>26</v>
      </c>
      <c r="LOJ65" s="7" t="s">
        <v>26</v>
      </c>
      <c r="LOK65" s="7" t="s">
        <v>26</v>
      </c>
      <c r="LOL65" s="7" t="s">
        <v>26</v>
      </c>
      <c r="LOM65" s="7" t="s">
        <v>26</v>
      </c>
      <c r="LON65" s="7" t="s">
        <v>26</v>
      </c>
      <c r="LOO65" s="7" t="s">
        <v>26</v>
      </c>
      <c r="LOP65" s="7" t="s">
        <v>26</v>
      </c>
      <c r="LOQ65" s="7" t="s">
        <v>26</v>
      </c>
      <c r="LOR65" s="7" t="s">
        <v>26</v>
      </c>
      <c r="LOS65" s="7" t="s">
        <v>26</v>
      </c>
      <c r="LOT65" s="7" t="s">
        <v>26</v>
      </c>
      <c r="LOU65" s="7" t="s">
        <v>26</v>
      </c>
      <c r="LOV65" s="7" t="s">
        <v>26</v>
      </c>
      <c r="LOW65" s="7" t="s">
        <v>26</v>
      </c>
      <c r="LOX65" s="7" t="s">
        <v>26</v>
      </c>
      <c r="LOY65" s="7" t="s">
        <v>26</v>
      </c>
      <c r="LOZ65" s="7" t="s">
        <v>26</v>
      </c>
      <c r="LPA65" s="7" t="s">
        <v>26</v>
      </c>
      <c r="LPB65" s="7" t="s">
        <v>26</v>
      </c>
      <c r="LPC65" s="7" t="s">
        <v>26</v>
      </c>
      <c r="LPD65" s="7" t="s">
        <v>26</v>
      </c>
      <c r="LPE65" s="7" t="s">
        <v>26</v>
      </c>
      <c r="LPF65" s="7" t="s">
        <v>26</v>
      </c>
      <c r="LPG65" s="7" t="s">
        <v>26</v>
      </c>
      <c r="LPH65" s="7" t="s">
        <v>26</v>
      </c>
      <c r="LPI65" s="7" t="s">
        <v>26</v>
      </c>
      <c r="LPJ65" s="7" t="s">
        <v>26</v>
      </c>
      <c r="LPK65" s="7" t="s">
        <v>26</v>
      </c>
      <c r="LPL65" s="7" t="s">
        <v>26</v>
      </c>
      <c r="LPM65" s="7" t="s">
        <v>26</v>
      </c>
      <c r="LPN65" s="7" t="s">
        <v>26</v>
      </c>
      <c r="LPO65" s="7" t="s">
        <v>26</v>
      </c>
      <c r="LPP65" s="7" t="s">
        <v>26</v>
      </c>
      <c r="LPQ65" s="7" t="s">
        <v>26</v>
      </c>
      <c r="LPR65" s="7" t="s">
        <v>26</v>
      </c>
      <c r="LPS65" s="7" t="s">
        <v>26</v>
      </c>
      <c r="LPT65" s="7" t="s">
        <v>26</v>
      </c>
      <c r="LPU65" s="7" t="s">
        <v>26</v>
      </c>
      <c r="LPV65" s="7" t="s">
        <v>26</v>
      </c>
      <c r="LPW65" s="7" t="s">
        <v>26</v>
      </c>
      <c r="LPX65" s="7" t="s">
        <v>26</v>
      </c>
      <c r="LPY65" s="7" t="s">
        <v>26</v>
      </c>
      <c r="LPZ65" s="7" t="s">
        <v>26</v>
      </c>
      <c r="LQA65" s="7" t="s">
        <v>26</v>
      </c>
      <c r="LQB65" s="7" t="s">
        <v>26</v>
      </c>
      <c r="LQC65" s="7" t="s">
        <v>26</v>
      </c>
      <c r="LQD65" s="7" t="s">
        <v>26</v>
      </c>
      <c r="LQE65" s="7" t="s">
        <v>26</v>
      </c>
      <c r="LQF65" s="7" t="s">
        <v>26</v>
      </c>
      <c r="LQG65" s="7" t="s">
        <v>26</v>
      </c>
      <c r="LQH65" s="7" t="s">
        <v>26</v>
      </c>
      <c r="LQI65" s="7" t="s">
        <v>26</v>
      </c>
      <c r="LQJ65" s="7" t="s">
        <v>26</v>
      </c>
      <c r="LQK65" s="7" t="s">
        <v>26</v>
      </c>
      <c r="LQL65" s="7" t="s">
        <v>26</v>
      </c>
      <c r="LQM65" s="7" t="s">
        <v>26</v>
      </c>
      <c r="LQN65" s="7" t="s">
        <v>26</v>
      </c>
      <c r="LQO65" s="7" t="s">
        <v>26</v>
      </c>
      <c r="LQP65" s="7" t="s">
        <v>26</v>
      </c>
      <c r="LQQ65" s="7" t="s">
        <v>26</v>
      </c>
      <c r="LQR65" s="7" t="s">
        <v>26</v>
      </c>
      <c r="LQS65" s="7" t="s">
        <v>26</v>
      </c>
      <c r="LQT65" s="7" t="s">
        <v>26</v>
      </c>
      <c r="LQU65" s="7" t="s">
        <v>26</v>
      </c>
      <c r="LQV65" s="7" t="s">
        <v>26</v>
      </c>
      <c r="LQW65" s="7" t="s">
        <v>26</v>
      </c>
      <c r="LQX65" s="7" t="s">
        <v>26</v>
      </c>
      <c r="LQY65" s="7" t="s">
        <v>26</v>
      </c>
      <c r="LQZ65" s="7" t="s">
        <v>26</v>
      </c>
      <c r="LRA65" s="7" t="s">
        <v>26</v>
      </c>
      <c r="LRB65" s="7" t="s">
        <v>26</v>
      </c>
      <c r="LRC65" s="7" t="s">
        <v>26</v>
      </c>
      <c r="LRD65" s="7" t="s">
        <v>26</v>
      </c>
      <c r="LRE65" s="7" t="s">
        <v>26</v>
      </c>
      <c r="LRF65" s="7" t="s">
        <v>26</v>
      </c>
      <c r="LRG65" s="7" t="s">
        <v>26</v>
      </c>
      <c r="LRH65" s="7" t="s">
        <v>26</v>
      </c>
      <c r="LRI65" s="7" t="s">
        <v>26</v>
      </c>
      <c r="LRJ65" s="7" t="s">
        <v>26</v>
      </c>
      <c r="LRK65" s="7" t="s">
        <v>26</v>
      </c>
      <c r="LRL65" s="7" t="s">
        <v>26</v>
      </c>
      <c r="LRM65" s="7" t="s">
        <v>26</v>
      </c>
      <c r="LRN65" s="7" t="s">
        <v>26</v>
      </c>
      <c r="LRO65" s="7" t="s">
        <v>26</v>
      </c>
      <c r="LRP65" s="7" t="s">
        <v>26</v>
      </c>
      <c r="LRQ65" s="7" t="s">
        <v>26</v>
      </c>
      <c r="LRR65" s="7" t="s">
        <v>26</v>
      </c>
      <c r="LRS65" s="7" t="s">
        <v>26</v>
      </c>
      <c r="LRT65" s="7" t="s">
        <v>26</v>
      </c>
      <c r="LRU65" s="7" t="s">
        <v>26</v>
      </c>
      <c r="LRV65" s="7" t="s">
        <v>26</v>
      </c>
      <c r="LRW65" s="7" t="s">
        <v>26</v>
      </c>
      <c r="LRX65" s="7" t="s">
        <v>26</v>
      </c>
      <c r="LRY65" s="7" t="s">
        <v>26</v>
      </c>
      <c r="LRZ65" s="7" t="s">
        <v>26</v>
      </c>
      <c r="LSA65" s="7" t="s">
        <v>26</v>
      </c>
      <c r="LSB65" s="7" t="s">
        <v>26</v>
      </c>
      <c r="LSC65" s="7" t="s">
        <v>26</v>
      </c>
      <c r="LSD65" s="7" t="s">
        <v>26</v>
      </c>
      <c r="LSE65" s="7" t="s">
        <v>26</v>
      </c>
      <c r="LSF65" s="7" t="s">
        <v>26</v>
      </c>
      <c r="LSG65" s="7" t="s">
        <v>26</v>
      </c>
      <c r="LSH65" s="7" t="s">
        <v>26</v>
      </c>
      <c r="LSI65" s="7" t="s">
        <v>26</v>
      </c>
      <c r="LSJ65" s="7" t="s">
        <v>26</v>
      </c>
      <c r="LSK65" s="7" t="s">
        <v>26</v>
      </c>
      <c r="LSL65" s="7" t="s">
        <v>26</v>
      </c>
      <c r="LSM65" s="7" t="s">
        <v>26</v>
      </c>
      <c r="LSN65" s="7" t="s">
        <v>26</v>
      </c>
      <c r="LSO65" s="7" t="s">
        <v>26</v>
      </c>
      <c r="LSP65" s="7" t="s">
        <v>26</v>
      </c>
      <c r="LSQ65" s="7" t="s">
        <v>26</v>
      </c>
      <c r="LSR65" s="7" t="s">
        <v>26</v>
      </c>
      <c r="LSS65" s="7" t="s">
        <v>26</v>
      </c>
      <c r="LST65" s="7" t="s">
        <v>26</v>
      </c>
      <c r="LSU65" s="7" t="s">
        <v>26</v>
      </c>
      <c r="LSV65" s="7" t="s">
        <v>26</v>
      </c>
      <c r="LSW65" s="7" t="s">
        <v>26</v>
      </c>
      <c r="LSX65" s="7" t="s">
        <v>26</v>
      </c>
      <c r="LSY65" s="7" t="s">
        <v>26</v>
      </c>
      <c r="LSZ65" s="7" t="s">
        <v>26</v>
      </c>
      <c r="LTA65" s="7" t="s">
        <v>26</v>
      </c>
      <c r="LTB65" s="7" t="s">
        <v>26</v>
      </c>
      <c r="LTC65" s="7" t="s">
        <v>26</v>
      </c>
      <c r="LTD65" s="7" t="s">
        <v>26</v>
      </c>
      <c r="LTE65" s="7" t="s">
        <v>26</v>
      </c>
      <c r="LTF65" s="7" t="s">
        <v>26</v>
      </c>
      <c r="LTG65" s="7" t="s">
        <v>26</v>
      </c>
      <c r="LTH65" s="7" t="s">
        <v>26</v>
      </c>
      <c r="LTI65" s="7" t="s">
        <v>26</v>
      </c>
      <c r="LTJ65" s="7" t="s">
        <v>26</v>
      </c>
      <c r="LTK65" s="7" t="s">
        <v>26</v>
      </c>
      <c r="LTL65" s="7" t="s">
        <v>26</v>
      </c>
      <c r="LTM65" s="7" t="s">
        <v>26</v>
      </c>
      <c r="LTN65" s="7" t="s">
        <v>26</v>
      </c>
      <c r="LTO65" s="7" t="s">
        <v>26</v>
      </c>
      <c r="LTP65" s="7" t="s">
        <v>26</v>
      </c>
      <c r="LTQ65" s="7" t="s">
        <v>26</v>
      </c>
      <c r="LTR65" s="7" t="s">
        <v>26</v>
      </c>
      <c r="LTS65" s="7" t="s">
        <v>26</v>
      </c>
      <c r="LTT65" s="7" t="s">
        <v>26</v>
      </c>
      <c r="LTU65" s="7" t="s">
        <v>26</v>
      </c>
      <c r="LTV65" s="7" t="s">
        <v>26</v>
      </c>
      <c r="LTW65" s="7" t="s">
        <v>26</v>
      </c>
      <c r="LTX65" s="7" t="s">
        <v>26</v>
      </c>
      <c r="LTY65" s="7" t="s">
        <v>26</v>
      </c>
      <c r="LTZ65" s="7" t="s">
        <v>26</v>
      </c>
      <c r="LUA65" s="7" t="s">
        <v>26</v>
      </c>
      <c r="LUB65" s="7" t="s">
        <v>26</v>
      </c>
      <c r="LUC65" s="7" t="s">
        <v>26</v>
      </c>
      <c r="LUD65" s="7" t="s">
        <v>26</v>
      </c>
      <c r="LUE65" s="7" t="s">
        <v>26</v>
      </c>
      <c r="LUF65" s="7" t="s">
        <v>26</v>
      </c>
      <c r="LUG65" s="7" t="s">
        <v>26</v>
      </c>
      <c r="LUH65" s="7" t="s">
        <v>26</v>
      </c>
      <c r="LUI65" s="7" t="s">
        <v>26</v>
      </c>
      <c r="LUJ65" s="7" t="s">
        <v>26</v>
      </c>
      <c r="LUK65" s="7" t="s">
        <v>26</v>
      </c>
      <c r="LUL65" s="7" t="s">
        <v>26</v>
      </c>
      <c r="LUM65" s="7" t="s">
        <v>26</v>
      </c>
      <c r="LUN65" s="7" t="s">
        <v>26</v>
      </c>
      <c r="LUO65" s="7" t="s">
        <v>26</v>
      </c>
      <c r="LUP65" s="7" t="s">
        <v>26</v>
      </c>
      <c r="LUQ65" s="7" t="s">
        <v>26</v>
      </c>
      <c r="LUR65" s="7" t="s">
        <v>26</v>
      </c>
      <c r="LUS65" s="7" t="s">
        <v>26</v>
      </c>
      <c r="LUT65" s="7" t="s">
        <v>26</v>
      </c>
      <c r="LUU65" s="7" t="s">
        <v>26</v>
      </c>
      <c r="LUV65" s="7" t="s">
        <v>26</v>
      </c>
      <c r="LUW65" s="7" t="s">
        <v>26</v>
      </c>
      <c r="LUX65" s="7" t="s">
        <v>26</v>
      </c>
      <c r="LUY65" s="7" t="s">
        <v>26</v>
      </c>
      <c r="LUZ65" s="7" t="s">
        <v>26</v>
      </c>
      <c r="LVA65" s="7" t="s">
        <v>26</v>
      </c>
      <c r="LVB65" s="7" t="s">
        <v>26</v>
      </c>
      <c r="LVC65" s="7" t="s">
        <v>26</v>
      </c>
      <c r="LVD65" s="7" t="s">
        <v>26</v>
      </c>
      <c r="LVE65" s="7" t="s">
        <v>26</v>
      </c>
      <c r="LVF65" s="7" t="s">
        <v>26</v>
      </c>
      <c r="LVG65" s="7" t="s">
        <v>26</v>
      </c>
      <c r="LVH65" s="7" t="s">
        <v>26</v>
      </c>
      <c r="LVI65" s="7" t="s">
        <v>26</v>
      </c>
      <c r="LVJ65" s="7" t="s">
        <v>26</v>
      </c>
      <c r="LVK65" s="7" t="s">
        <v>26</v>
      </c>
      <c r="LVL65" s="7" t="s">
        <v>26</v>
      </c>
      <c r="LVM65" s="7" t="s">
        <v>26</v>
      </c>
      <c r="LVN65" s="7" t="s">
        <v>26</v>
      </c>
      <c r="LVO65" s="7" t="s">
        <v>26</v>
      </c>
      <c r="LVP65" s="7" t="s">
        <v>26</v>
      </c>
      <c r="LVQ65" s="7" t="s">
        <v>26</v>
      </c>
      <c r="LVR65" s="7" t="s">
        <v>26</v>
      </c>
      <c r="LVS65" s="7" t="s">
        <v>26</v>
      </c>
      <c r="LVT65" s="7" t="s">
        <v>26</v>
      </c>
      <c r="LVU65" s="7" t="s">
        <v>26</v>
      </c>
      <c r="LVV65" s="7" t="s">
        <v>26</v>
      </c>
      <c r="LVW65" s="7" t="s">
        <v>26</v>
      </c>
      <c r="LVX65" s="7" t="s">
        <v>26</v>
      </c>
      <c r="LVY65" s="7" t="s">
        <v>26</v>
      </c>
      <c r="LVZ65" s="7" t="s">
        <v>26</v>
      </c>
      <c r="LWA65" s="7" t="s">
        <v>26</v>
      </c>
      <c r="LWB65" s="7" t="s">
        <v>26</v>
      </c>
      <c r="LWC65" s="7" t="s">
        <v>26</v>
      </c>
      <c r="LWD65" s="7" t="s">
        <v>26</v>
      </c>
      <c r="LWE65" s="7" t="s">
        <v>26</v>
      </c>
      <c r="LWF65" s="7" t="s">
        <v>26</v>
      </c>
      <c r="LWG65" s="7" t="s">
        <v>26</v>
      </c>
      <c r="LWH65" s="7" t="s">
        <v>26</v>
      </c>
      <c r="LWI65" s="7" t="s">
        <v>26</v>
      </c>
      <c r="LWJ65" s="7" t="s">
        <v>26</v>
      </c>
      <c r="LWK65" s="7" t="s">
        <v>26</v>
      </c>
      <c r="LWL65" s="7" t="s">
        <v>26</v>
      </c>
      <c r="LWM65" s="7" t="s">
        <v>26</v>
      </c>
      <c r="LWN65" s="7" t="s">
        <v>26</v>
      </c>
      <c r="LWO65" s="7" t="s">
        <v>26</v>
      </c>
      <c r="LWP65" s="7" t="s">
        <v>26</v>
      </c>
      <c r="LWQ65" s="7" t="s">
        <v>26</v>
      </c>
      <c r="LWR65" s="7" t="s">
        <v>26</v>
      </c>
      <c r="LWS65" s="7" t="s">
        <v>26</v>
      </c>
      <c r="LWT65" s="7" t="s">
        <v>26</v>
      </c>
      <c r="LWU65" s="7" t="s">
        <v>26</v>
      </c>
      <c r="LWV65" s="7" t="s">
        <v>26</v>
      </c>
      <c r="LWW65" s="7" t="s">
        <v>26</v>
      </c>
      <c r="LWX65" s="7" t="s">
        <v>26</v>
      </c>
      <c r="LWY65" s="7" t="s">
        <v>26</v>
      </c>
      <c r="LWZ65" s="7" t="s">
        <v>26</v>
      </c>
      <c r="LXA65" s="7" t="s">
        <v>26</v>
      </c>
      <c r="LXB65" s="7" t="s">
        <v>26</v>
      </c>
      <c r="LXC65" s="7" t="s">
        <v>26</v>
      </c>
      <c r="LXD65" s="7" t="s">
        <v>26</v>
      </c>
      <c r="LXE65" s="7" t="s">
        <v>26</v>
      </c>
      <c r="LXF65" s="7" t="s">
        <v>26</v>
      </c>
      <c r="LXG65" s="7" t="s">
        <v>26</v>
      </c>
      <c r="LXH65" s="7" t="s">
        <v>26</v>
      </c>
      <c r="LXI65" s="7" t="s">
        <v>26</v>
      </c>
      <c r="LXJ65" s="7" t="s">
        <v>26</v>
      </c>
      <c r="LXK65" s="7" t="s">
        <v>26</v>
      </c>
      <c r="LXL65" s="7" t="s">
        <v>26</v>
      </c>
      <c r="LXM65" s="7" t="s">
        <v>26</v>
      </c>
      <c r="LXN65" s="7" t="s">
        <v>26</v>
      </c>
      <c r="LXO65" s="7" t="s">
        <v>26</v>
      </c>
      <c r="LXP65" s="7" t="s">
        <v>26</v>
      </c>
      <c r="LXQ65" s="7" t="s">
        <v>26</v>
      </c>
      <c r="LXR65" s="7" t="s">
        <v>26</v>
      </c>
      <c r="LXS65" s="7" t="s">
        <v>26</v>
      </c>
      <c r="LXT65" s="7" t="s">
        <v>26</v>
      </c>
      <c r="LXU65" s="7" t="s">
        <v>26</v>
      </c>
      <c r="LXV65" s="7" t="s">
        <v>26</v>
      </c>
      <c r="LXW65" s="7" t="s">
        <v>26</v>
      </c>
      <c r="LXX65" s="7" t="s">
        <v>26</v>
      </c>
      <c r="LXY65" s="7" t="s">
        <v>26</v>
      </c>
      <c r="LXZ65" s="7" t="s">
        <v>26</v>
      </c>
      <c r="LYA65" s="7" t="s">
        <v>26</v>
      </c>
      <c r="LYB65" s="7" t="s">
        <v>26</v>
      </c>
      <c r="LYC65" s="7" t="s">
        <v>26</v>
      </c>
      <c r="LYD65" s="7" t="s">
        <v>26</v>
      </c>
      <c r="LYE65" s="7" t="s">
        <v>26</v>
      </c>
      <c r="LYF65" s="7" t="s">
        <v>26</v>
      </c>
      <c r="LYG65" s="7" t="s">
        <v>26</v>
      </c>
      <c r="LYH65" s="7" t="s">
        <v>26</v>
      </c>
      <c r="LYI65" s="7" t="s">
        <v>26</v>
      </c>
      <c r="LYJ65" s="7" t="s">
        <v>26</v>
      </c>
      <c r="LYK65" s="7" t="s">
        <v>26</v>
      </c>
      <c r="LYL65" s="7" t="s">
        <v>26</v>
      </c>
      <c r="LYM65" s="7" t="s">
        <v>26</v>
      </c>
      <c r="LYN65" s="7" t="s">
        <v>26</v>
      </c>
      <c r="LYO65" s="7" t="s">
        <v>26</v>
      </c>
      <c r="LYP65" s="7" t="s">
        <v>26</v>
      </c>
      <c r="LYQ65" s="7" t="s">
        <v>26</v>
      </c>
      <c r="LYR65" s="7" t="s">
        <v>26</v>
      </c>
      <c r="LYS65" s="7" t="s">
        <v>26</v>
      </c>
      <c r="LYT65" s="7" t="s">
        <v>26</v>
      </c>
      <c r="LYU65" s="7" t="s">
        <v>26</v>
      </c>
      <c r="LYV65" s="7" t="s">
        <v>26</v>
      </c>
      <c r="LYW65" s="7" t="s">
        <v>26</v>
      </c>
      <c r="LYX65" s="7" t="s">
        <v>26</v>
      </c>
      <c r="LYY65" s="7" t="s">
        <v>26</v>
      </c>
      <c r="LYZ65" s="7" t="s">
        <v>26</v>
      </c>
      <c r="LZA65" s="7" t="s">
        <v>26</v>
      </c>
      <c r="LZB65" s="7" t="s">
        <v>26</v>
      </c>
      <c r="LZC65" s="7" t="s">
        <v>26</v>
      </c>
      <c r="LZD65" s="7" t="s">
        <v>26</v>
      </c>
      <c r="LZE65" s="7" t="s">
        <v>26</v>
      </c>
      <c r="LZF65" s="7" t="s">
        <v>26</v>
      </c>
      <c r="LZG65" s="7" t="s">
        <v>26</v>
      </c>
      <c r="LZH65" s="7" t="s">
        <v>26</v>
      </c>
      <c r="LZI65" s="7" t="s">
        <v>26</v>
      </c>
      <c r="LZJ65" s="7" t="s">
        <v>26</v>
      </c>
      <c r="LZK65" s="7" t="s">
        <v>26</v>
      </c>
      <c r="LZL65" s="7" t="s">
        <v>26</v>
      </c>
      <c r="LZM65" s="7" t="s">
        <v>26</v>
      </c>
      <c r="LZN65" s="7" t="s">
        <v>26</v>
      </c>
      <c r="LZO65" s="7" t="s">
        <v>26</v>
      </c>
      <c r="LZP65" s="7" t="s">
        <v>26</v>
      </c>
      <c r="LZQ65" s="7" t="s">
        <v>26</v>
      </c>
      <c r="LZR65" s="7" t="s">
        <v>26</v>
      </c>
      <c r="LZS65" s="7" t="s">
        <v>26</v>
      </c>
      <c r="LZT65" s="7" t="s">
        <v>26</v>
      </c>
      <c r="LZU65" s="7" t="s">
        <v>26</v>
      </c>
      <c r="LZV65" s="7" t="s">
        <v>26</v>
      </c>
      <c r="LZW65" s="7" t="s">
        <v>26</v>
      </c>
      <c r="LZX65" s="7" t="s">
        <v>26</v>
      </c>
      <c r="LZY65" s="7" t="s">
        <v>26</v>
      </c>
      <c r="LZZ65" s="7" t="s">
        <v>26</v>
      </c>
      <c r="MAA65" s="7" t="s">
        <v>26</v>
      </c>
      <c r="MAB65" s="7" t="s">
        <v>26</v>
      </c>
      <c r="MAC65" s="7" t="s">
        <v>26</v>
      </c>
      <c r="MAD65" s="7" t="s">
        <v>26</v>
      </c>
      <c r="MAE65" s="7" t="s">
        <v>26</v>
      </c>
      <c r="MAF65" s="7" t="s">
        <v>26</v>
      </c>
      <c r="MAG65" s="7" t="s">
        <v>26</v>
      </c>
      <c r="MAH65" s="7" t="s">
        <v>26</v>
      </c>
      <c r="MAI65" s="7" t="s">
        <v>26</v>
      </c>
      <c r="MAJ65" s="7" t="s">
        <v>26</v>
      </c>
      <c r="MAK65" s="7" t="s">
        <v>26</v>
      </c>
      <c r="MAL65" s="7" t="s">
        <v>26</v>
      </c>
      <c r="MAM65" s="7" t="s">
        <v>26</v>
      </c>
      <c r="MAN65" s="7" t="s">
        <v>26</v>
      </c>
      <c r="MAO65" s="7" t="s">
        <v>26</v>
      </c>
      <c r="MAP65" s="7" t="s">
        <v>26</v>
      </c>
      <c r="MAQ65" s="7" t="s">
        <v>26</v>
      </c>
      <c r="MAR65" s="7" t="s">
        <v>26</v>
      </c>
      <c r="MAS65" s="7" t="s">
        <v>26</v>
      </c>
      <c r="MAT65" s="7" t="s">
        <v>26</v>
      </c>
      <c r="MAU65" s="7" t="s">
        <v>26</v>
      </c>
      <c r="MAV65" s="7" t="s">
        <v>26</v>
      </c>
      <c r="MAW65" s="7" t="s">
        <v>26</v>
      </c>
      <c r="MAX65" s="7" t="s">
        <v>26</v>
      </c>
      <c r="MAY65" s="7" t="s">
        <v>26</v>
      </c>
      <c r="MAZ65" s="7" t="s">
        <v>26</v>
      </c>
      <c r="MBA65" s="7" t="s">
        <v>26</v>
      </c>
      <c r="MBB65" s="7" t="s">
        <v>26</v>
      </c>
      <c r="MBC65" s="7" t="s">
        <v>26</v>
      </c>
      <c r="MBD65" s="7" t="s">
        <v>26</v>
      </c>
      <c r="MBE65" s="7" t="s">
        <v>26</v>
      </c>
      <c r="MBF65" s="7" t="s">
        <v>26</v>
      </c>
      <c r="MBG65" s="7" t="s">
        <v>26</v>
      </c>
      <c r="MBH65" s="7" t="s">
        <v>26</v>
      </c>
      <c r="MBI65" s="7" t="s">
        <v>26</v>
      </c>
      <c r="MBJ65" s="7" t="s">
        <v>26</v>
      </c>
      <c r="MBK65" s="7" t="s">
        <v>26</v>
      </c>
      <c r="MBL65" s="7" t="s">
        <v>26</v>
      </c>
      <c r="MBM65" s="7" t="s">
        <v>26</v>
      </c>
      <c r="MBN65" s="7" t="s">
        <v>26</v>
      </c>
      <c r="MBO65" s="7" t="s">
        <v>26</v>
      </c>
      <c r="MBP65" s="7" t="s">
        <v>26</v>
      </c>
      <c r="MBQ65" s="7" t="s">
        <v>26</v>
      </c>
      <c r="MBR65" s="7" t="s">
        <v>26</v>
      </c>
      <c r="MBS65" s="7" t="s">
        <v>26</v>
      </c>
      <c r="MBT65" s="7" t="s">
        <v>26</v>
      </c>
      <c r="MBU65" s="7" t="s">
        <v>26</v>
      </c>
      <c r="MBV65" s="7" t="s">
        <v>26</v>
      </c>
      <c r="MBW65" s="7" t="s">
        <v>26</v>
      </c>
      <c r="MBX65" s="7" t="s">
        <v>26</v>
      </c>
      <c r="MBY65" s="7" t="s">
        <v>26</v>
      </c>
      <c r="MBZ65" s="7" t="s">
        <v>26</v>
      </c>
      <c r="MCA65" s="7" t="s">
        <v>26</v>
      </c>
      <c r="MCB65" s="7" t="s">
        <v>26</v>
      </c>
      <c r="MCC65" s="7" t="s">
        <v>26</v>
      </c>
      <c r="MCD65" s="7" t="s">
        <v>26</v>
      </c>
      <c r="MCE65" s="7" t="s">
        <v>26</v>
      </c>
      <c r="MCF65" s="7" t="s">
        <v>26</v>
      </c>
      <c r="MCG65" s="7" t="s">
        <v>26</v>
      </c>
      <c r="MCH65" s="7" t="s">
        <v>26</v>
      </c>
      <c r="MCI65" s="7" t="s">
        <v>26</v>
      </c>
      <c r="MCJ65" s="7" t="s">
        <v>26</v>
      </c>
      <c r="MCK65" s="7" t="s">
        <v>26</v>
      </c>
      <c r="MCL65" s="7" t="s">
        <v>26</v>
      </c>
      <c r="MCM65" s="7" t="s">
        <v>26</v>
      </c>
      <c r="MCN65" s="7" t="s">
        <v>26</v>
      </c>
      <c r="MCO65" s="7" t="s">
        <v>26</v>
      </c>
      <c r="MCP65" s="7" t="s">
        <v>26</v>
      </c>
      <c r="MCQ65" s="7" t="s">
        <v>26</v>
      </c>
      <c r="MCR65" s="7" t="s">
        <v>26</v>
      </c>
      <c r="MCS65" s="7" t="s">
        <v>26</v>
      </c>
      <c r="MCT65" s="7" t="s">
        <v>26</v>
      </c>
      <c r="MCU65" s="7" t="s">
        <v>26</v>
      </c>
      <c r="MCV65" s="7" t="s">
        <v>26</v>
      </c>
      <c r="MCW65" s="7" t="s">
        <v>26</v>
      </c>
      <c r="MCX65" s="7" t="s">
        <v>26</v>
      </c>
      <c r="MCY65" s="7" t="s">
        <v>26</v>
      </c>
      <c r="MCZ65" s="7" t="s">
        <v>26</v>
      </c>
      <c r="MDA65" s="7" t="s">
        <v>26</v>
      </c>
      <c r="MDB65" s="7" t="s">
        <v>26</v>
      </c>
      <c r="MDC65" s="7" t="s">
        <v>26</v>
      </c>
      <c r="MDD65" s="7" t="s">
        <v>26</v>
      </c>
      <c r="MDE65" s="7" t="s">
        <v>26</v>
      </c>
      <c r="MDF65" s="7" t="s">
        <v>26</v>
      </c>
      <c r="MDG65" s="7" t="s">
        <v>26</v>
      </c>
      <c r="MDH65" s="7" t="s">
        <v>26</v>
      </c>
      <c r="MDI65" s="7" t="s">
        <v>26</v>
      </c>
      <c r="MDJ65" s="7" t="s">
        <v>26</v>
      </c>
      <c r="MDK65" s="7" t="s">
        <v>26</v>
      </c>
      <c r="MDL65" s="7" t="s">
        <v>26</v>
      </c>
      <c r="MDM65" s="7" t="s">
        <v>26</v>
      </c>
      <c r="MDN65" s="7" t="s">
        <v>26</v>
      </c>
      <c r="MDO65" s="7" t="s">
        <v>26</v>
      </c>
      <c r="MDP65" s="7" t="s">
        <v>26</v>
      </c>
      <c r="MDQ65" s="7" t="s">
        <v>26</v>
      </c>
      <c r="MDR65" s="7" t="s">
        <v>26</v>
      </c>
      <c r="MDS65" s="7" t="s">
        <v>26</v>
      </c>
      <c r="MDT65" s="7" t="s">
        <v>26</v>
      </c>
      <c r="MDU65" s="7" t="s">
        <v>26</v>
      </c>
      <c r="MDV65" s="7" t="s">
        <v>26</v>
      </c>
      <c r="MDW65" s="7" t="s">
        <v>26</v>
      </c>
      <c r="MDX65" s="7" t="s">
        <v>26</v>
      </c>
      <c r="MDY65" s="7" t="s">
        <v>26</v>
      </c>
      <c r="MDZ65" s="7" t="s">
        <v>26</v>
      </c>
      <c r="MEA65" s="7" t="s">
        <v>26</v>
      </c>
      <c r="MEB65" s="7" t="s">
        <v>26</v>
      </c>
      <c r="MEC65" s="7" t="s">
        <v>26</v>
      </c>
      <c r="MED65" s="7" t="s">
        <v>26</v>
      </c>
      <c r="MEE65" s="7" t="s">
        <v>26</v>
      </c>
      <c r="MEF65" s="7" t="s">
        <v>26</v>
      </c>
      <c r="MEG65" s="7" t="s">
        <v>26</v>
      </c>
      <c r="MEH65" s="7" t="s">
        <v>26</v>
      </c>
      <c r="MEI65" s="7" t="s">
        <v>26</v>
      </c>
      <c r="MEJ65" s="7" t="s">
        <v>26</v>
      </c>
      <c r="MEK65" s="7" t="s">
        <v>26</v>
      </c>
      <c r="MEL65" s="7" t="s">
        <v>26</v>
      </c>
      <c r="MEM65" s="7" t="s">
        <v>26</v>
      </c>
      <c r="MEN65" s="7" t="s">
        <v>26</v>
      </c>
      <c r="MEO65" s="7" t="s">
        <v>26</v>
      </c>
      <c r="MEP65" s="7" t="s">
        <v>26</v>
      </c>
      <c r="MEQ65" s="7" t="s">
        <v>26</v>
      </c>
      <c r="MER65" s="7" t="s">
        <v>26</v>
      </c>
      <c r="MES65" s="7" t="s">
        <v>26</v>
      </c>
      <c r="MET65" s="7" t="s">
        <v>26</v>
      </c>
      <c r="MEU65" s="7" t="s">
        <v>26</v>
      </c>
      <c r="MEV65" s="7" t="s">
        <v>26</v>
      </c>
      <c r="MEW65" s="7" t="s">
        <v>26</v>
      </c>
      <c r="MEX65" s="7" t="s">
        <v>26</v>
      </c>
      <c r="MEY65" s="7" t="s">
        <v>26</v>
      </c>
      <c r="MEZ65" s="7" t="s">
        <v>26</v>
      </c>
      <c r="MFA65" s="7" t="s">
        <v>26</v>
      </c>
      <c r="MFB65" s="7" t="s">
        <v>26</v>
      </c>
      <c r="MFC65" s="7" t="s">
        <v>26</v>
      </c>
      <c r="MFD65" s="7" t="s">
        <v>26</v>
      </c>
      <c r="MFE65" s="7" t="s">
        <v>26</v>
      </c>
      <c r="MFF65" s="7" t="s">
        <v>26</v>
      </c>
      <c r="MFG65" s="7" t="s">
        <v>26</v>
      </c>
      <c r="MFH65" s="7" t="s">
        <v>26</v>
      </c>
      <c r="MFI65" s="7" t="s">
        <v>26</v>
      </c>
      <c r="MFJ65" s="7" t="s">
        <v>26</v>
      </c>
      <c r="MFK65" s="7" t="s">
        <v>26</v>
      </c>
      <c r="MFL65" s="7" t="s">
        <v>26</v>
      </c>
      <c r="MFM65" s="7" t="s">
        <v>26</v>
      </c>
      <c r="MFN65" s="7" t="s">
        <v>26</v>
      </c>
      <c r="MFO65" s="7" t="s">
        <v>26</v>
      </c>
      <c r="MFP65" s="7" t="s">
        <v>26</v>
      </c>
      <c r="MFQ65" s="7" t="s">
        <v>26</v>
      </c>
      <c r="MFR65" s="7" t="s">
        <v>26</v>
      </c>
      <c r="MFS65" s="7" t="s">
        <v>26</v>
      </c>
      <c r="MFT65" s="7" t="s">
        <v>26</v>
      </c>
      <c r="MFU65" s="7" t="s">
        <v>26</v>
      </c>
      <c r="MFV65" s="7" t="s">
        <v>26</v>
      </c>
      <c r="MFW65" s="7" t="s">
        <v>26</v>
      </c>
      <c r="MFX65" s="7" t="s">
        <v>26</v>
      </c>
      <c r="MFY65" s="7" t="s">
        <v>26</v>
      </c>
      <c r="MFZ65" s="7" t="s">
        <v>26</v>
      </c>
      <c r="MGA65" s="7" t="s">
        <v>26</v>
      </c>
      <c r="MGB65" s="7" t="s">
        <v>26</v>
      </c>
      <c r="MGC65" s="7" t="s">
        <v>26</v>
      </c>
      <c r="MGD65" s="7" t="s">
        <v>26</v>
      </c>
      <c r="MGE65" s="7" t="s">
        <v>26</v>
      </c>
      <c r="MGF65" s="7" t="s">
        <v>26</v>
      </c>
      <c r="MGG65" s="7" t="s">
        <v>26</v>
      </c>
      <c r="MGH65" s="7" t="s">
        <v>26</v>
      </c>
      <c r="MGI65" s="7" t="s">
        <v>26</v>
      </c>
      <c r="MGJ65" s="7" t="s">
        <v>26</v>
      </c>
      <c r="MGK65" s="7" t="s">
        <v>26</v>
      </c>
      <c r="MGL65" s="7" t="s">
        <v>26</v>
      </c>
      <c r="MGM65" s="7" t="s">
        <v>26</v>
      </c>
      <c r="MGN65" s="7" t="s">
        <v>26</v>
      </c>
      <c r="MGO65" s="7" t="s">
        <v>26</v>
      </c>
      <c r="MGP65" s="7" t="s">
        <v>26</v>
      </c>
      <c r="MGQ65" s="7" t="s">
        <v>26</v>
      </c>
      <c r="MGR65" s="7" t="s">
        <v>26</v>
      </c>
      <c r="MGS65" s="7" t="s">
        <v>26</v>
      </c>
      <c r="MGT65" s="7" t="s">
        <v>26</v>
      </c>
      <c r="MGU65" s="7" t="s">
        <v>26</v>
      </c>
      <c r="MGV65" s="7" t="s">
        <v>26</v>
      </c>
      <c r="MGW65" s="7" t="s">
        <v>26</v>
      </c>
      <c r="MGX65" s="7" t="s">
        <v>26</v>
      </c>
      <c r="MGY65" s="7" t="s">
        <v>26</v>
      </c>
      <c r="MGZ65" s="7" t="s">
        <v>26</v>
      </c>
      <c r="MHA65" s="7" t="s">
        <v>26</v>
      </c>
      <c r="MHB65" s="7" t="s">
        <v>26</v>
      </c>
      <c r="MHC65" s="7" t="s">
        <v>26</v>
      </c>
      <c r="MHD65" s="7" t="s">
        <v>26</v>
      </c>
      <c r="MHE65" s="7" t="s">
        <v>26</v>
      </c>
      <c r="MHF65" s="7" t="s">
        <v>26</v>
      </c>
      <c r="MHG65" s="7" t="s">
        <v>26</v>
      </c>
      <c r="MHH65" s="7" t="s">
        <v>26</v>
      </c>
      <c r="MHI65" s="7" t="s">
        <v>26</v>
      </c>
      <c r="MHJ65" s="7" t="s">
        <v>26</v>
      </c>
      <c r="MHK65" s="7" t="s">
        <v>26</v>
      </c>
      <c r="MHL65" s="7" t="s">
        <v>26</v>
      </c>
      <c r="MHM65" s="7" t="s">
        <v>26</v>
      </c>
      <c r="MHN65" s="7" t="s">
        <v>26</v>
      </c>
      <c r="MHO65" s="7" t="s">
        <v>26</v>
      </c>
      <c r="MHP65" s="7" t="s">
        <v>26</v>
      </c>
      <c r="MHQ65" s="7" t="s">
        <v>26</v>
      </c>
      <c r="MHR65" s="7" t="s">
        <v>26</v>
      </c>
      <c r="MHS65" s="7" t="s">
        <v>26</v>
      </c>
      <c r="MHT65" s="7" t="s">
        <v>26</v>
      </c>
      <c r="MHU65" s="7" t="s">
        <v>26</v>
      </c>
      <c r="MHV65" s="7" t="s">
        <v>26</v>
      </c>
      <c r="MHW65" s="7" t="s">
        <v>26</v>
      </c>
      <c r="MHX65" s="7" t="s">
        <v>26</v>
      </c>
      <c r="MHY65" s="7" t="s">
        <v>26</v>
      </c>
      <c r="MHZ65" s="7" t="s">
        <v>26</v>
      </c>
      <c r="MIA65" s="7" t="s">
        <v>26</v>
      </c>
      <c r="MIB65" s="7" t="s">
        <v>26</v>
      </c>
      <c r="MIC65" s="7" t="s">
        <v>26</v>
      </c>
      <c r="MID65" s="7" t="s">
        <v>26</v>
      </c>
      <c r="MIE65" s="7" t="s">
        <v>26</v>
      </c>
      <c r="MIF65" s="7" t="s">
        <v>26</v>
      </c>
      <c r="MIG65" s="7" t="s">
        <v>26</v>
      </c>
      <c r="MIH65" s="7" t="s">
        <v>26</v>
      </c>
      <c r="MII65" s="7" t="s">
        <v>26</v>
      </c>
      <c r="MIJ65" s="7" t="s">
        <v>26</v>
      </c>
      <c r="MIK65" s="7" t="s">
        <v>26</v>
      </c>
      <c r="MIL65" s="7" t="s">
        <v>26</v>
      </c>
      <c r="MIM65" s="7" t="s">
        <v>26</v>
      </c>
      <c r="MIN65" s="7" t="s">
        <v>26</v>
      </c>
      <c r="MIO65" s="7" t="s">
        <v>26</v>
      </c>
      <c r="MIP65" s="7" t="s">
        <v>26</v>
      </c>
      <c r="MIQ65" s="7" t="s">
        <v>26</v>
      </c>
      <c r="MIR65" s="7" t="s">
        <v>26</v>
      </c>
      <c r="MIS65" s="7" t="s">
        <v>26</v>
      </c>
      <c r="MIT65" s="7" t="s">
        <v>26</v>
      </c>
      <c r="MIU65" s="7" t="s">
        <v>26</v>
      </c>
      <c r="MIV65" s="7" t="s">
        <v>26</v>
      </c>
      <c r="MIW65" s="7" t="s">
        <v>26</v>
      </c>
      <c r="MIX65" s="7" t="s">
        <v>26</v>
      </c>
      <c r="MIY65" s="7" t="s">
        <v>26</v>
      </c>
      <c r="MIZ65" s="7" t="s">
        <v>26</v>
      </c>
      <c r="MJA65" s="7" t="s">
        <v>26</v>
      </c>
      <c r="MJB65" s="7" t="s">
        <v>26</v>
      </c>
      <c r="MJC65" s="7" t="s">
        <v>26</v>
      </c>
      <c r="MJD65" s="7" t="s">
        <v>26</v>
      </c>
      <c r="MJE65" s="7" t="s">
        <v>26</v>
      </c>
      <c r="MJF65" s="7" t="s">
        <v>26</v>
      </c>
      <c r="MJG65" s="7" t="s">
        <v>26</v>
      </c>
      <c r="MJH65" s="7" t="s">
        <v>26</v>
      </c>
      <c r="MJI65" s="7" t="s">
        <v>26</v>
      </c>
      <c r="MJJ65" s="7" t="s">
        <v>26</v>
      </c>
      <c r="MJK65" s="7" t="s">
        <v>26</v>
      </c>
      <c r="MJL65" s="7" t="s">
        <v>26</v>
      </c>
      <c r="MJM65" s="7" t="s">
        <v>26</v>
      </c>
      <c r="MJN65" s="7" t="s">
        <v>26</v>
      </c>
      <c r="MJO65" s="7" t="s">
        <v>26</v>
      </c>
      <c r="MJP65" s="7" t="s">
        <v>26</v>
      </c>
      <c r="MJQ65" s="7" t="s">
        <v>26</v>
      </c>
      <c r="MJR65" s="7" t="s">
        <v>26</v>
      </c>
      <c r="MJS65" s="7" t="s">
        <v>26</v>
      </c>
      <c r="MJT65" s="7" t="s">
        <v>26</v>
      </c>
      <c r="MJU65" s="7" t="s">
        <v>26</v>
      </c>
      <c r="MJV65" s="7" t="s">
        <v>26</v>
      </c>
      <c r="MJW65" s="7" t="s">
        <v>26</v>
      </c>
      <c r="MJX65" s="7" t="s">
        <v>26</v>
      </c>
      <c r="MJY65" s="7" t="s">
        <v>26</v>
      </c>
      <c r="MJZ65" s="7" t="s">
        <v>26</v>
      </c>
      <c r="MKA65" s="7" t="s">
        <v>26</v>
      </c>
      <c r="MKB65" s="7" t="s">
        <v>26</v>
      </c>
      <c r="MKC65" s="7" t="s">
        <v>26</v>
      </c>
      <c r="MKD65" s="7" t="s">
        <v>26</v>
      </c>
      <c r="MKE65" s="7" t="s">
        <v>26</v>
      </c>
      <c r="MKF65" s="7" t="s">
        <v>26</v>
      </c>
      <c r="MKG65" s="7" t="s">
        <v>26</v>
      </c>
      <c r="MKH65" s="7" t="s">
        <v>26</v>
      </c>
      <c r="MKI65" s="7" t="s">
        <v>26</v>
      </c>
      <c r="MKJ65" s="7" t="s">
        <v>26</v>
      </c>
      <c r="MKK65" s="7" t="s">
        <v>26</v>
      </c>
      <c r="MKL65" s="7" t="s">
        <v>26</v>
      </c>
      <c r="MKM65" s="7" t="s">
        <v>26</v>
      </c>
      <c r="MKN65" s="7" t="s">
        <v>26</v>
      </c>
      <c r="MKO65" s="7" t="s">
        <v>26</v>
      </c>
      <c r="MKP65" s="7" t="s">
        <v>26</v>
      </c>
      <c r="MKQ65" s="7" t="s">
        <v>26</v>
      </c>
      <c r="MKR65" s="7" t="s">
        <v>26</v>
      </c>
      <c r="MKS65" s="7" t="s">
        <v>26</v>
      </c>
      <c r="MKT65" s="7" t="s">
        <v>26</v>
      </c>
      <c r="MKU65" s="7" t="s">
        <v>26</v>
      </c>
      <c r="MKV65" s="7" t="s">
        <v>26</v>
      </c>
      <c r="MKW65" s="7" t="s">
        <v>26</v>
      </c>
      <c r="MKX65" s="7" t="s">
        <v>26</v>
      </c>
      <c r="MKY65" s="7" t="s">
        <v>26</v>
      </c>
      <c r="MKZ65" s="7" t="s">
        <v>26</v>
      </c>
      <c r="MLA65" s="7" t="s">
        <v>26</v>
      </c>
      <c r="MLB65" s="7" t="s">
        <v>26</v>
      </c>
      <c r="MLC65" s="7" t="s">
        <v>26</v>
      </c>
      <c r="MLD65" s="7" t="s">
        <v>26</v>
      </c>
      <c r="MLE65" s="7" t="s">
        <v>26</v>
      </c>
      <c r="MLF65" s="7" t="s">
        <v>26</v>
      </c>
      <c r="MLG65" s="7" t="s">
        <v>26</v>
      </c>
      <c r="MLH65" s="7" t="s">
        <v>26</v>
      </c>
      <c r="MLI65" s="7" t="s">
        <v>26</v>
      </c>
      <c r="MLJ65" s="7" t="s">
        <v>26</v>
      </c>
      <c r="MLK65" s="7" t="s">
        <v>26</v>
      </c>
      <c r="MLL65" s="7" t="s">
        <v>26</v>
      </c>
      <c r="MLM65" s="7" t="s">
        <v>26</v>
      </c>
      <c r="MLN65" s="7" t="s">
        <v>26</v>
      </c>
      <c r="MLO65" s="7" t="s">
        <v>26</v>
      </c>
      <c r="MLP65" s="7" t="s">
        <v>26</v>
      </c>
      <c r="MLQ65" s="7" t="s">
        <v>26</v>
      </c>
      <c r="MLR65" s="7" t="s">
        <v>26</v>
      </c>
      <c r="MLS65" s="7" t="s">
        <v>26</v>
      </c>
      <c r="MLT65" s="7" t="s">
        <v>26</v>
      </c>
      <c r="MLU65" s="7" t="s">
        <v>26</v>
      </c>
      <c r="MLV65" s="7" t="s">
        <v>26</v>
      </c>
      <c r="MLW65" s="7" t="s">
        <v>26</v>
      </c>
      <c r="MLX65" s="7" t="s">
        <v>26</v>
      </c>
      <c r="MLY65" s="7" t="s">
        <v>26</v>
      </c>
      <c r="MLZ65" s="7" t="s">
        <v>26</v>
      </c>
      <c r="MMA65" s="7" t="s">
        <v>26</v>
      </c>
      <c r="MMB65" s="7" t="s">
        <v>26</v>
      </c>
      <c r="MMC65" s="7" t="s">
        <v>26</v>
      </c>
      <c r="MMD65" s="7" t="s">
        <v>26</v>
      </c>
      <c r="MME65" s="7" t="s">
        <v>26</v>
      </c>
      <c r="MMF65" s="7" t="s">
        <v>26</v>
      </c>
      <c r="MMG65" s="7" t="s">
        <v>26</v>
      </c>
      <c r="MMH65" s="7" t="s">
        <v>26</v>
      </c>
      <c r="MMI65" s="7" t="s">
        <v>26</v>
      </c>
      <c r="MMJ65" s="7" t="s">
        <v>26</v>
      </c>
      <c r="MMK65" s="7" t="s">
        <v>26</v>
      </c>
      <c r="MML65" s="7" t="s">
        <v>26</v>
      </c>
      <c r="MMM65" s="7" t="s">
        <v>26</v>
      </c>
      <c r="MMN65" s="7" t="s">
        <v>26</v>
      </c>
      <c r="MMO65" s="7" t="s">
        <v>26</v>
      </c>
      <c r="MMP65" s="7" t="s">
        <v>26</v>
      </c>
      <c r="MMQ65" s="7" t="s">
        <v>26</v>
      </c>
      <c r="MMR65" s="7" t="s">
        <v>26</v>
      </c>
      <c r="MMS65" s="7" t="s">
        <v>26</v>
      </c>
      <c r="MMT65" s="7" t="s">
        <v>26</v>
      </c>
      <c r="MMU65" s="7" t="s">
        <v>26</v>
      </c>
      <c r="MMV65" s="7" t="s">
        <v>26</v>
      </c>
      <c r="MMW65" s="7" t="s">
        <v>26</v>
      </c>
      <c r="MMX65" s="7" t="s">
        <v>26</v>
      </c>
      <c r="MMY65" s="7" t="s">
        <v>26</v>
      </c>
      <c r="MMZ65" s="7" t="s">
        <v>26</v>
      </c>
      <c r="MNA65" s="7" t="s">
        <v>26</v>
      </c>
      <c r="MNB65" s="7" t="s">
        <v>26</v>
      </c>
      <c r="MNC65" s="7" t="s">
        <v>26</v>
      </c>
      <c r="MND65" s="7" t="s">
        <v>26</v>
      </c>
      <c r="MNE65" s="7" t="s">
        <v>26</v>
      </c>
      <c r="MNF65" s="7" t="s">
        <v>26</v>
      </c>
      <c r="MNG65" s="7" t="s">
        <v>26</v>
      </c>
      <c r="MNH65" s="7" t="s">
        <v>26</v>
      </c>
      <c r="MNI65" s="7" t="s">
        <v>26</v>
      </c>
      <c r="MNJ65" s="7" t="s">
        <v>26</v>
      </c>
      <c r="MNK65" s="7" t="s">
        <v>26</v>
      </c>
      <c r="MNL65" s="7" t="s">
        <v>26</v>
      </c>
      <c r="MNM65" s="7" t="s">
        <v>26</v>
      </c>
      <c r="MNN65" s="7" t="s">
        <v>26</v>
      </c>
      <c r="MNO65" s="7" t="s">
        <v>26</v>
      </c>
      <c r="MNP65" s="7" t="s">
        <v>26</v>
      </c>
      <c r="MNQ65" s="7" t="s">
        <v>26</v>
      </c>
      <c r="MNR65" s="7" t="s">
        <v>26</v>
      </c>
      <c r="MNS65" s="7" t="s">
        <v>26</v>
      </c>
      <c r="MNT65" s="7" t="s">
        <v>26</v>
      </c>
      <c r="MNU65" s="7" t="s">
        <v>26</v>
      </c>
      <c r="MNV65" s="7" t="s">
        <v>26</v>
      </c>
      <c r="MNW65" s="7" t="s">
        <v>26</v>
      </c>
      <c r="MNX65" s="7" t="s">
        <v>26</v>
      </c>
      <c r="MNY65" s="7" t="s">
        <v>26</v>
      </c>
      <c r="MNZ65" s="7" t="s">
        <v>26</v>
      </c>
      <c r="MOA65" s="7" t="s">
        <v>26</v>
      </c>
      <c r="MOB65" s="7" t="s">
        <v>26</v>
      </c>
      <c r="MOC65" s="7" t="s">
        <v>26</v>
      </c>
      <c r="MOD65" s="7" t="s">
        <v>26</v>
      </c>
      <c r="MOE65" s="7" t="s">
        <v>26</v>
      </c>
      <c r="MOF65" s="7" t="s">
        <v>26</v>
      </c>
      <c r="MOG65" s="7" t="s">
        <v>26</v>
      </c>
      <c r="MOH65" s="7" t="s">
        <v>26</v>
      </c>
      <c r="MOI65" s="7" t="s">
        <v>26</v>
      </c>
      <c r="MOJ65" s="7" t="s">
        <v>26</v>
      </c>
      <c r="MOK65" s="7" t="s">
        <v>26</v>
      </c>
      <c r="MOL65" s="7" t="s">
        <v>26</v>
      </c>
      <c r="MOM65" s="7" t="s">
        <v>26</v>
      </c>
      <c r="MON65" s="7" t="s">
        <v>26</v>
      </c>
      <c r="MOO65" s="7" t="s">
        <v>26</v>
      </c>
      <c r="MOP65" s="7" t="s">
        <v>26</v>
      </c>
      <c r="MOQ65" s="7" t="s">
        <v>26</v>
      </c>
      <c r="MOR65" s="7" t="s">
        <v>26</v>
      </c>
      <c r="MOS65" s="7" t="s">
        <v>26</v>
      </c>
      <c r="MOT65" s="7" t="s">
        <v>26</v>
      </c>
      <c r="MOU65" s="7" t="s">
        <v>26</v>
      </c>
      <c r="MOV65" s="7" t="s">
        <v>26</v>
      </c>
      <c r="MOW65" s="7" t="s">
        <v>26</v>
      </c>
      <c r="MOX65" s="7" t="s">
        <v>26</v>
      </c>
      <c r="MOY65" s="7" t="s">
        <v>26</v>
      </c>
      <c r="MOZ65" s="7" t="s">
        <v>26</v>
      </c>
      <c r="MPA65" s="7" t="s">
        <v>26</v>
      </c>
      <c r="MPB65" s="7" t="s">
        <v>26</v>
      </c>
      <c r="MPC65" s="7" t="s">
        <v>26</v>
      </c>
      <c r="MPD65" s="7" t="s">
        <v>26</v>
      </c>
      <c r="MPE65" s="7" t="s">
        <v>26</v>
      </c>
      <c r="MPF65" s="7" t="s">
        <v>26</v>
      </c>
      <c r="MPG65" s="7" t="s">
        <v>26</v>
      </c>
      <c r="MPH65" s="7" t="s">
        <v>26</v>
      </c>
      <c r="MPI65" s="7" t="s">
        <v>26</v>
      </c>
      <c r="MPJ65" s="7" t="s">
        <v>26</v>
      </c>
      <c r="MPK65" s="7" t="s">
        <v>26</v>
      </c>
      <c r="MPL65" s="7" t="s">
        <v>26</v>
      </c>
      <c r="MPM65" s="7" t="s">
        <v>26</v>
      </c>
      <c r="MPN65" s="7" t="s">
        <v>26</v>
      </c>
      <c r="MPO65" s="7" t="s">
        <v>26</v>
      </c>
      <c r="MPP65" s="7" t="s">
        <v>26</v>
      </c>
      <c r="MPQ65" s="7" t="s">
        <v>26</v>
      </c>
      <c r="MPR65" s="7" t="s">
        <v>26</v>
      </c>
      <c r="MPS65" s="7" t="s">
        <v>26</v>
      </c>
      <c r="MPT65" s="7" t="s">
        <v>26</v>
      </c>
      <c r="MPU65" s="7" t="s">
        <v>26</v>
      </c>
      <c r="MPV65" s="7" t="s">
        <v>26</v>
      </c>
      <c r="MPW65" s="7" t="s">
        <v>26</v>
      </c>
      <c r="MPX65" s="7" t="s">
        <v>26</v>
      </c>
      <c r="MPY65" s="7" t="s">
        <v>26</v>
      </c>
      <c r="MPZ65" s="7" t="s">
        <v>26</v>
      </c>
      <c r="MQA65" s="7" t="s">
        <v>26</v>
      </c>
      <c r="MQB65" s="7" t="s">
        <v>26</v>
      </c>
      <c r="MQC65" s="7" t="s">
        <v>26</v>
      </c>
      <c r="MQD65" s="7" t="s">
        <v>26</v>
      </c>
      <c r="MQE65" s="7" t="s">
        <v>26</v>
      </c>
      <c r="MQF65" s="7" t="s">
        <v>26</v>
      </c>
      <c r="MQG65" s="7" t="s">
        <v>26</v>
      </c>
      <c r="MQH65" s="7" t="s">
        <v>26</v>
      </c>
      <c r="MQI65" s="7" t="s">
        <v>26</v>
      </c>
      <c r="MQJ65" s="7" t="s">
        <v>26</v>
      </c>
      <c r="MQK65" s="7" t="s">
        <v>26</v>
      </c>
      <c r="MQL65" s="7" t="s">
        <v>26</v>
      </c>
      <c r="MQM65" s="7" t="s">
        <v>26</v>
      </c>
      <c r="MQN65" s="7" t="s">
        <v>26</v>
      </c>
      <c r="MQO65" s="7" t="s">
        <v>26</v>
      </c>
      <c r="MQP65" s="7" t="s">
        <v>26</v>
      </c>
      <c r="MQQ65" s="7" t="s">
        <v>26</v>
      </c>
      <c r="MQR65" s="7" t="s">
        <v>26</v>
      </c>
      <c r="MQS65" s="7" t="s">
        <v>26</v>
      </c>
      <c r="MQT65" s="7" t="s">
        <v>26</v>
      </c>
      <c r="MQU65" s="7" t="s">
        <v>26</v>
      </c>
      <c r="MQV65" s="7" t="s">
        <v>26</v>
      </c>
      <c r="MQW65" s="7" t="s">
        <v>26</v>
      </c>
      <c r="MQX65" s="7" t="s">
        <v>26</v>
      </c>
      <c r="MQY65" s="7" t="s">
        <v>26</v>
      </c>
      <c r="MQZ65" s="7" t="s">
        <v>26</v>
      </c>
      <c r="MRA65" s="7" t="s">
        <v>26</v>
      </c>
      <c r="MRB65" s="7" t="s">
        <v>26</v>
      </c>
      <c r="MRC65" s="7" t="s">
        <v>26</v>
      </c>
      <c r="MRD65" s="7" t="s">
        <v>26</v>
      </c>
      <c r="MRE65" s="7" t="s">
        <v>26</v>
      </c>
      <c r="MRF65" s="7" t="s">
        <v>26</v>
      </c>
      <c r="MRG65" s="7" t="s">
        <v>26</v>
      </c>
      <c r="MRH65" s="7" t="s">
        <v>26</v>
      </c>
      <c r="MRI65" s="7" t="s">
        <v>26</v>
      </c>
      <c r="MRJ65" s="7" t="s">
        <v>26</v>
      </c>
      <c r="MRK65" s="7" t="s">
        <v>26</v>
      </c>
      <c r="MRL65" s="7" t="s">
        <v>26</v>
      </c>
      <c r="MRM65" s="7" t="s">
        <v>26</v>
      </c>
      <c r="MRN65" s="7" t="s">
        <v>26</v>
      </c>
      <c r="MRO65" s="7" t="s">
        <v>26</v>
      </c>
      <c r="MRP65" s="7" t="s">
        <v>26</v>
      </c>
      <c r="MRQ65" s="7" t="s">
        <v>26</v>
      </c>
      <c r="MRR65" s="7" t="s">
        <v>26</v>
      </c>
      <c r="MRS65" s="7" t="s">
        <v>26</v>
      </c>
      <c r="MRT65" s="7" t="s">
        <v>26</v>
      </c>
      <c r="MRU65" s="7" t="s">
        <v>26</v>
      </c>
      <c r="MRV65" s="7" t="s">
        <v>26</v>
      </c>
      <c r="MRW65" s="7" t="s">
        <v>26</v>
      </c>
      <c r="MRX65" s="7" t="s">
        <v>26</v>
      </c>
      <c r="MRY65" s="7" t="s">
        <v>26</v>
      </c>
      <c r="MRZ65" s="7" t="s">
        <v>26</v>
      </c>
      <c r="MSA65" s="7" t="s">
        <v>26</v>
      </c>
      <c r="MSB65" s="7" t="s">
        <v>26</v>
      </c>
      <c r="MSC65" s="7" t="s">
        <v>26</v>
      </c>
      <c r="MSD65" s="7" t="s">
        <v>26</v>
      </c>
      <c r="MSE65" s="7" t="s">
        <v>26</v>
      </c>
      <c r="MSF65" s="7" t="s">
        <v>26</v>
      </c>
      <c r="MSG65" s="7" t="s">
        <v>26</v>
      </c>
      <c r="MSH65" s="7" t="s">
        <v>26</v>
      </c>
      <c r="MSI65" s="7" t="s">
        <v>26</v>
      </c>
      <c r="MSJ65" s="7" t="s">
        <v>26</v>
      </c>
      <c r="MSK65" s="7" t="s">
        <v>26</v>
      </c>
      <c r="MSL65" s="7" t="s">
        <v>26</v>
      </c>
      <c r="MSM65" s="7" t="s">
        <v>26</v>
      </c>
      <c r="MSN65" s="7" t="s">
        <v>26</v>
      </c>
      <c r="MSO65" s="7" t="s">
        <v>26</v>
      </c>
      <c r="MSP65" s="7" t="s">
        <v>26</v>
      </c>
      <c r="MSQ65" s="7" t="s">
        <v>26</v>
      </c>
      <c r="MSR65" s="7" t="s">
        <v>26</v>
      </c>
      <c r="MSS65" s="7" t="s">
        <v>26</v>
      </c>
      <c r="MST65" s="7" t="s">
        <v>26</v>
      </c>
      <c r="MSU65" s="7" t="s">
        <v>26</v>
      </c>
      <c r="MSV65" s="7" t="s">
        <v>26</v>
      </c>
      <c r="MSW65" s="7" t="s">
        <v>26</v>
      </c>
      <c r="MSX65" s="7" t="s">
        <v>26</v>
      </c>
      <c r="MSY65" s="7" t="s">
        <v>26</v>
      </c>
      <c r="MSZ65" s="7" t="s">
        <v>26</v>
      </c>
      <c r="MTA65" s="7" t="s">
        <v>26</v>
      </c>
      <c r="MTB65" s="7" t="s">
        <v>26</v>
      </c>
      <c r="MTC65" s="7" t="s">
        <v>26</v>
      </c>
      <c r="MTD65" s="7" t="s">
        <v>26</v>
      </c>
      <c r="MTE65" s="7" t="s">
        <v>26</v>
      </c>
      <c r="MTF65" s="7" t="s">
        <v>26</v>
      </c>
      <c r="MTG65" s="7" t="s">
        <v>26</v>
      </c>
      <c r="MTH65" s="7" t="s">
        <v>26</v>
      </c>
      <c r="MTI65" s="7" t="s">
        <v>26</v>
      </c>
      <c r="MTJ65" s="7" t="s">
        <v>26</v>
      </c>
      <c r="MTK65" s="7" t="s">
        <v>26</v>
      </c>
      <c r="MTL65" s="7" t="s">
        <v>26</v>
      </c>
      <c r="MTM65" s="7" t="s">
        <v>26</v>
      </c>
      <c r="MTN65" s="7" t="s">
        <v>26</v>
      </c>
      <c r="MTO65" s="7" t="s">
        <v>26</v>
      </c>
      <c r="MTP65" s="7" t="s">
        <v>26</v>
      </c>
      <c r="MTQ65" s="7" t="s">
        <v>26</v>
      </c>
      <c r="MTR65" s="7" t="s">
        <v>26</v>
      </c>
      <c r="MTS65" s="7" t="s">
        <v>26</v>
      </c>
      <c r="MTT65" s="7" t="s">
        <v>26</v>
      </c>
      <c r="MTU65" s="7" t="s">
        <v>26</v>
      </c>
      <c r="MTV65" s="7" t="s">
        <v>26</v>
      </c>
      <c r="MTW65" s="7" t="s">
        <v>26</v>
      </c>
      <c r="MTX65" s="7" t="s">
        <v>26</v>
      </c>
      <c r="MTY65" s="7" t="s">
        <v>26</v>
      </c>
      <c r="MTZ65" s="7" t="s">
        <v>26</v>
      </c>
      <c r="MUA65" s="7" t="s">
        <v>26</v>
      </c>
      <c r="MUB65" s="7" t="s">
        <v>26</v>
      </c>
      <c r="MUC65" s="7" t="s">
        <v>26</v>
      </c>
      <c r="MUD65" s="7" t="s">
        <v>26</v>
      </c>
      <c r="MUE65" s="7" t="s">
        <v>26</v>
      </c>
      <c r="MUF65" s="7" t="s">
        <v>26</v>
      </c>
      <c r="MUG65" s="7" t="s">
        <v>26</v>
      </c>
      <c r="MUH65" s="7" t="s">
        <v>26</v>
      </c>
      <c r="MUI65" s="7" t="s">
        <v>26</v>
      </c>
      <c r="MUJ65" s="7" t="s">
        <v>26</v>
      </c>
      <c r="MUK65" s="7" t="s">
        <v>26</v>
      </c>
      <c r="MUL65" s="7" t="s">
        <v>26</v>
      </c>
      <c r="MUM65" s="7" t="s">
        <v>26</v>
      </c>
      <c r="MUN65" s="7" t="s">
        <v>26</v>
      </c>
      <c r="MUO65" s="7" t="s">
        <v>26</v>
      </c>
      <c r="MUP65" s="7" t="s">
        <v>26</v>
      </c>
      <c r="MUQ65" s="7" t="s">
        <v>26</v>
      </c>
      <c r="MUR65" s="7" t="s">
        <v>26</v>
      </c>
      <c r="MUS65" s="7" t="s">
        <v>26</v>
      </c>
      <c r="MUT65" s="7" t="s">
        <v>26</v>
      </c>
      <c r="MUU65" s="7" t="s">
        <v>26</v>
      </c>
      <c r="MUV65" s="7" t="s">
        <v>26</v>
      </c>
      <c r="MUW65" s="7" t="s">
        <v>26</v>
      </c>
      <c r="MUX65" s="7" t="s">
        <v>26</v>
      </c>
      <c r="MUY65" s="7" t="s">
        <v>26</v>
      </c>
      <c r="MUZ65" s="7" t="s">
        <v>26</v>
      </c>
      <c r="MVA65" s="7" t="s">
        <v>26</v>
      </c>
      <c r="MVB65" s="7" t="s">
        <v>26</v>
      </c>
      <c r="MVC65" s="7" t="s">
        <v>26</v>
      </c>
      <c r="MVD65" s="7" t="s">
        <v>26</v>
      </c>
      <c r="MVE65" s="7" t="s">
        <v>26</v>
      </c>
      <c r="MVF65" s="7" t="s">
        <v>26</v>
      </c>
      <c r="MVG65" s="7" t="s">
        <v>26</v>
      </c>
      <c r="MVH65" s="7" t="s">
        <v>26</v>
      </c>
      <c r="MVI65" s="7" t="s">
        <v>26</v>
      </c>
      <c r="MVJ65" s="7" t="s">
        <v>26</v>
      </c>
      <c r="MVK65" s="7" t="s">
        <v>26</v>
      </c>
      <c r="MVL65" s="7" t="s">
        <v>26</v>
      </c>
      <c r="MVM65" s="7" t="s">
        <v>26</v>
      </c>
      <c r="MVN65" s="7" t="s">
        <v>26</v>
      </c>
      <c r="MVO65" s="7" t="s">
        <v>26</v>
      </c>
      <c r="MVP65" s="7" t="s">
        <v>26</v>
      </c>
      <c r="MVQ65" s="7" t="s">
        <v>26</v>
      </c>
      <c r="MVR65" s="7" t="s">
        <v>26</v>
      </c>
      <c r="MVS65" s="7" t="s">
        <v>26</v>
      </c>
      <c r="MVT65" s="7" t="s">
        <v>26</v>
      </c>
      <c r="MVU65" s="7" t="s">
        <v>26</v>
      </c>
      <c r="MVV65" s="7" t="s">
        <v>26</v>
      </c>
      <c r="MVW65" s="7" t="s">
        <v>26</v>
      </c>
      <c r="MVX65" s="7" t="s">
        <v>26</v>
      </c>
      <c r="MVY65" s="7" t="s">
        <v>26</v>
      </c>
      <c r="MVZ65" s="7" t="s">
        <v>26</v>
      </c>
      <c r="MWA65" s="7" t="s">
        <v>26</v>
      </c>
      <c r="MWB65" s="7" t="s">
        <v>26</v>
      </c>
      <c r="MWC65" s="7" t="s">
        <v>26</v>
      </c>
      <c r="MWD65" s="7" t="s">
        <v>26</v>
      </c>
      <c r="MWE65" s="7" t="s">
        <v>26</v>
      </c>
      <c r="MWF65" s="7" t="s">
        <v>26</v>
      </c>
      <c r="MWG65" s="7" t="s">
        <v>26</v>
      </c>
      <c r="MWH65" s="7" t="s">
        <v>26</v>
      </c>
      <c r="MWI65" s="7" t="s">
        <v>26</v>
      </c>
      <c r="MWJ65" s="7" t="s">
        <v>26</v>
      </c>
      <c r="MWK65" s="7" t="s">
        <v>26</v>
      </c>
      <c r="MWL65" s="7" t="s">
        <v>26</v>
      </c>
      <c r="MWM65" s="7" t="s">
        <v>26</v>
      </c>
      <c r="MWN65" s="7" t="s">
        <v>26</v>
      </c>
      <c r="MWO65" s="7" t="s">
        <v>26</v>
      </c>
      <c r="MWP65" s="7" t="s">
        <v>26</v>
      </c>
      <c r="MWQ65" s="7" t="s">
        <v>26</v>
      </c>
      <c r="MWR65" s="7" t="s">
        <v>26</v>
      </c>
      <c r="MWS65" s="7" t="s">
        <v>26</v>
      </c>
      <c r="MWT65" s="7" t="s">
        <v>26</v>
      </c>
      <c r="MWU65" s="7" t="s">
        <v>26</v>
      </c>
      <c r="MWV65" s="7" t="s">
        <v>26</v>
      </c>
      <c r="MWW65" s="7" t="s">
        <v>26</v>
      </c>
      <c r="MWX65" s="7" t="s">
        <v>26</v>
      </c>
      <c r="MWY65" s="7" t="s">
        <v>26</v>
      </c>
      <c r="MWZ65" s="7" t="s">
        <v>26</v>
      </c>
      <c r="MXA65" s="7" t="s">
        <v>26</v>
      </c>
      <c r="MXB65" s="7" t="s">
        <v>26</v>
      </c>
      <c r="MXC65" s="7" t="s">
        <v>26</v>
      </c>
      <c r="MXD65" s="7" t="s">
        <v>26</v>
      </c>
      <c r="MXE65" s="7" t="s">
        <v>26</v>
      </c>
      <c r="MXF65" s="7" t="s">
        <v>26</v>
      </c>
      <c r="MXG65" s="7" t="s">
        <v>26</v>
      </c>
      <c r="MXH65" s="7" t="s">
        <v>26</v>
      </c>
      <c r="MXI65" s="7" t="s">
        <v>26</v>
      </c>
      <c r="MXJ65" s="7" t="s">
        <v>26</v>
      </c>
      <c r="MXK65" s="7" t="s">
        <v>26</v>
      </c>
      <c r="MXL65" s="7" t="s">
        <v>26</v>
      </c>
      <c r="MXM65" s="7" t="s">
        <v>26</v>
      </c>
      <c r="MXN65" s="7" t="s">
        <v>26</v>
      </c>
      <c r="MXO65" s="7" t="s">
        <v>26</v>
      </c>
      <c r="MXP65" s="7" t="s">
        <v>26</v>
      </c>
      <c r="MXQ65" s="7" t="s">
        <v>26</v>
      </c>
      <c r="MXR65" s="7" t="s">
        <v>26</v>
      </c>
      <c r="MXS65" s="7" t="s">
        <v>26</v>
      </c>
      <c r="MXT65" s="7" t="s">
        <v>26</v>
      </c>
      <c r="MXU65" s="7" t="s">
        <v>26</v>
      </c>
      <c r="MXV65" s="7" t="s">
        <v>26</v>
      </c>
      <c r="MXW65" s="7" t="s">
        <v>26</v>
      </c>
      <c r="MXX65" s="7" t="s">
        <v>26</v>
      </c>
      <c r="MXY65" s="7" t="s">
        <v>26</v>
      </c>
      <c r="MXZ65" s="7" t="s">
        <v>26</v>
      </c>
      <c r="MYA65" s="7" t="s">
        <v>26</v>
      </c>
      <c r="MYB65" s="7" t="s">
        <v>26</v>
      </c>
      <c r="MYC65" s="7" t="s">
        <v>26</v>
      </c>
      <c r="MYD65" s="7" t="s">
        <v>26</v>
      </c>
      <c r="MYE65" s="7" t="s">
        <v>26</v>
      </c>
      <c r="MYF65" s="7" t="s">
        <v>26</v>
      </c>
      <c r="MYG65" s="7" t="s">
        <v>26</v>
      </c>
      <c r="MYH65" s="7" t="s">
        <v>26</v>
      </c>
      <c r="MYI65" s="7" t="s">
        <v>26</v>
      </c>
      <c r="MYJ65" s="7" t="s">
        <v>26</v>
      </c>
      <c r="MYK65" s="7" t="s">
        <v>26</v>
      </c>
      <c r="MYL65" s="7" t="s">
        <v>26</v>
      </c>
      <c r="MYM65" s="7" t="s">
        <v>26</v>
      </c>
      <c r="MYN65" s="7" t="s">
        <v>26</v>
      </c>
      <c r="MYO65" s="7" t="s">
        <v>26</v>
      </c>
      <c r="MYP65" s="7" t="s">
        <v>26</v>
      </c>
      <c r="MYQ65" s="7" t="s">
        <v>26</v>
      </c>
      <c r="MYR65" s="7" t="s">
        <v>26</v>
      </c>
      <c r="MYS65" s="7" t="s">
        <v>26</v>
      </c>
      <c r="MYT65" s="7" t="s">
        <v>26</v>
      </c>
      <c r="MYU65" s="7" t="s">
        <v>26</v>
      </c>
      <c r="MYV65" s="7" t="s">
        <v>26</v>
      </c>
      <c r="MYW65" s="7" t="s">
        <v>26</v>
      </c>
      <c r="MYX65" s="7" t="s">
        <v>26</v>
      </c>
      <c r="MYY65" s="7" t="s">
        <v>26</v>
      </c>
      <c r="MYZ65" s="7" t="s">
        <v>26</v>
      </c>
      <c r="MZA65" s="7" t="s">
        <v>26</v>
      </c>
      <c r="MZB65" s="7" t="s">
        <v>26</v>
      </c>
      <c r="MZC65" s="7" t="s">
        <v>26</v>
      </c>
      <c r="MZD65" s="7" t="s">
        <v>26</v>
      </c>
      <c r="MZE65" s="7" t="s">
        <v>26</v>
      </c>
      <c r="MZF65" s="7" t="s">
        <v>26</v>
      </c>
      <c r="MZG65" s="7" t="s">
        <v>26</v>
      </c>
      <c r="MZH65" s="7" t="s">
        <v>26</v>
      </c>
      <c r="MZI65" s="7" t="s">
        <v>26</v>
      </c>
      <c r="MZJ65" s="7" t="s">
        <v>26</v>
      </c>
      <c r="MZK65" s="7" t="s">
        <v>26</v>
      </c>
      <c r="MZL65" s="7" t="s">
        <v>26</v>
      </c>
      <c r="MZM65" s="7" t="s">
        <v>26</v>
      </c>
      <c r="MZN65" s="7" t="s">
        <v>26</v>
      </c>
      <c r="MZO65" s="7" t="s">
        <v>26</v>
      </c>
      <c r="MZP65" s="7" t="s">
        <v>26</v>
      </c>
      <c r="MZQ65" s="7" t="s">
        <v>26</v>
      </c>
      <c r="MZR65" s="7" t="s">
        <v>26</v>
      </c>
      <c r="MZS65" s="7" t="s">
        <v>26</v>
      </c>
      <c r="MZT65" s="7" t="s">
        <v>26</v>
      </c>
      <c r="MZU65" s="7" t="s">
        <v>26</v>
      </c>
      <c r="MZV65" s="7" t="s">
        <v>26</v>
      </c>
      <c r="MZW65" s="7" t="s">
        <v>26</v>
      </c>
      <c r="MZX65" s="7" t="s">
        <v>26</v>
      </c>
      <c r="MZY65" s="7" t="s">
        <v>26</v>
      </c>
      <c r="MZZ65" s="7" t="s">
        <v>26</v>
      </c>
      <c r="NAA65" s="7" t="s">
        <v>26</v>
      </c>
      <c r="NAB65" s="7" t="s">
        <v>26</v>
      </c>
      <c r="NAC65" s="7" t="s">
        <v>26</v>
      </c>
      <c r="NAD65" s="7" t="s">
        <v>26</v>
      </c>
      <c r="NAE65" s="7" t="s">
        <v>26</v>
      </c>
      <c r="NAF65" s="7" t="s">
        <v>26</v>
      </c>
      <c r="NAG65" s="7" t="s">
        <v>26</v>
      </c>
      <c r="NAH65" s="7" t="s">
        <v>26</v>
      </c>
      <c r="NAI65" s="7" t="s">
        <v>26</v>
      </c>
      <c r="NAJ65" s="7" t="s">
        <v>26</v>
      </c>
      <c r="NAK65" s="7" t="s">
        <v>26</v>
      </c>
      <c r="NAL65" s="7" t="s">
        <v>26</v>
      </c>
      <c r="NAM65" s="7" t="s">
        <v>26</v>
      </c>
      <c r="NAN65" s="7" t="s">
        <v>26</v>
      </c>
      <c r="NAO65" s="7" t="s">
        <v>26</v>
      </c>
      <c r="NAP65" s="7" t="s">
        <v>26</v>
      </c>
      <c r="NAQ65" s="7" t="s">
        <v>26</v>
      </c>
      <c r="NAR65" s="7" t="s">
        <v>26</v>
      </c>
      <c r="NAS65" s="7" t="s">
        <v>26</v>
      </c>
      <c r="NAT65" s="7" t="s">
        <v>26</v>
      </c>
      <c r="NAU65" s="7" t="s">
        <v>26</v>
      </c>
      <c r="NAV65" s="7" t="s">
        <v>26</v>
      </c>
      <c r="NAW65" s="7" t="s">
        <v>26</v>
      </c>
      <c r="NAX65" s="7" t="s">
        <v>26</v>
      </c>
      <c r="NAY65" s="7" t="s">
        <v>26</v>
      </c>
      <c r="NAZ65" s="7" t="s">
        <v>26</v>
      </c>
      <c r="NBA65" s="7" t="s">
        <v>26</v>
      </c>
      <c r="NBB65" s="7" t="s">
        <v>26</v>
      </c>
      <c r="NBC65" s="7" t="s">
        <v>26</v>
      </c>
      <c r="NBD65" s="7" t="s">
        <v>26</v>
      </c>
      <c r="NBE65" s="7" t="s">
        <v>26</v>
      </c>
      <c r="NBF65" s="7" t="s">
        <v>26</v>
      </c>
      <c r="NBG65" s="7" t="s">
        <v>26</v>
      </c>
      <c r="NBH65" s="7" t="s">
        <v>26</v>
      </c>
      <c r="NBI65" s="7" t="s">
        <v>26</v>
      </c>
      <c r="NBJ65" s="7" t="s">
        <v>26</v>
      </c>
      <c r="NBK65" s="7" t="s">
        <v>26</v>
      </c>
      <c r="NBL65" s="7" t="s">
        <v>26</v>
      </c>
      <c r="NBM65" s="7" t="s">
        <v>26</v>
      </c>
      <c r="NBN65" s="7" t="s">
        <v>26</v>
      </c>
      <c r="NBO65" s="7" t="s">
        <v>26</v>
      </c>
      <c r="NBP65" s="7" t="s">
        <v>26</v>
      </c>
      <c r="NBQ65" s="7" t="s">
        <v>26</v>
      </c>
      <c r="NBR65" s="7" t="s">
        <v>26</v>
      </c>
      <c r="NBS65" s="7" t="s">
        <v>26</v>
      </c>
      <c r="NBT65" s="7" t="s">
        <v>26</v>
      </c>
      <c r="NBU65" s="7" t="s">
        <v>26</v>
      </c>
      <c r="NBV65" s="7" t="s">
        <v>26</v>
      </c>
      <c r="NBW65" s="7" t="s">
        <v>26</v>
      </c>
      <c r="NBX65" s="7" t="s">
        <v>26</v>
      </c>
      <c r="NBY65" s="7" t="s">
        <v>26</v>
      </c>
      <c r="NBZ65" s="7" t="s">
        <v>26</v>
      </c>
      <c r="NCA65" s="7" t="s">
        <v>26</v>
      </c>
      <c r="NCB65" s="7" t="s">
        <v>26</v>
      </c>
      <c r="NCC65" s="7" t="s">
        <v>26</v>
      </c>
      <c r="NCD65" s="7" t="s">
        <v>26</v>
      </c>
      <c r="NCE65" s="7" t="s">
        <v>26</v>
      </c>
      <c r="NCF65" s="7" t="s">
        <v>26</v>
      </c>
      <c r="NCG65" s="7" t="s">
        <v>26</v>
      </c>
      <c r="NCH65" s="7" t="s">
        <v>26</v>
      </c>
      <c r="NCI65" s="7" t="s">
        <v>26</v>
      </c>
      <c r="NCJ65" s="7" t="s">
        <v>26</v>
      </c>
      <c r="NCK65" s="7" t="s">
        <v>26</v>
      </c>
      <c r="NCL65" s="7" t="s">
        <v>26</v>
      </c>
      <c r="NCM65" s="7" t="s">
        <v>26</v>
      </c>
      <c r="NCN65" s="7" t="s">
        <v>26</v>
      </c>
      <c r="NCO65" s="7" t="s">
        <v>26</v>
      </c>
      <c r="NCP65" s="7" t="s">
        <v>26</v>
      </c>
      <c r="NCQ65" s="7" t="s">
        <v>26</v>
      </c>
      <c r="NCR65" s="7" t="s">
        <v>26</v>
      </c>
      <c r="NCS65" s="7" t="s">
        <v>26</v>
      </c>
      <c r="NCT65" s="7" t="s">
        <v>26</v>
      </c>
      <c r="NCU65" s="7" t="s">
        <v>26</v>
      </c>
      <c r="NCV65" s="7" t="s">
        <v>26</v>
      </c>
      <c r="NCW65" s="7" t="s">
        <v>26</v>
      </c>
      <c r="NCX65" s="7" t="s">
        <v>26</v>
      </c>
      <c r="NCY65" s="7" t="s">
        <v>26</v>
      </c>
      <c r="NCZ65" s="7" t="s">
        <v>26</v>
      </c>
      <c r="NDA65" s="7" t="s">
        <v>26</v>
      </c>
      <c r="NDB65" s="7" t="s">
        <v>26</v>
      </c>
      <c r="NDC65" s="7" t="s">
        <v>26</v>
      </c>
      <c r="NDD65" s="7" t="s">
        <v>26</v>
      </c>
      <c r="NDE65" s="7" t="s">
        <v>26</v>
      </c>
      <c r="NDF65" s="7" t="s">
        <v>26</v>
      </c>
      <c r="NDG65" s="7" t="s">
        <v>26</v>
      </c>
      <c r="NDH65" s="7" t="s">
        <v>26</v>
      </c>
      <c r="NDI65" s="7" t="s">
        <v>26</v>
      </c>
      <c r="NDJ65" s="7" t="s">
        <v>26</v>
      </c>
      <c r="NDK65" s="7" t="s">
        <v>26</v>
      </c>
      <c r="NDL65" s="7" t="s">
        <v>26</v>
      </c>
      <c r="NDM65" s="7" t="s">
        <v>26</v>
      </c>
      <c r="NDN65" s="7" t="s">
        <v>26</v>
      </c>
      <c r="NDO65" s="7" t="s">
        <v>26</v>
      </c>
      <c r="NDP65" s="7" t="s">
        <v>26</v>
      </c>
      <c r="NDQ65" s="7" t="s">
        <v>26</v>
      </c>
      <c r="NDR65" s="7" t="s">
        <v>26</v>
      </c>
      <c r="NDS65" s="7" t="s">
        <v>26</v>
      </c>
      <c r="NDT65" s="7" t="s">
        <v>26</v>
      </c>
      <c r="NDU65" s="7" t="s">
        <v>26</v>
      </c>
      <c r="NDV65" s="7" t="s">
        <v>26</v>
      </c>
      <c r="NDW65" s="7" t="s">
        <v>26</v>
      </c>
      <c r="NDX65" s="7" t="s">
        <v>26</v>
      </c>
      <c r="NDY65" s="7" t="s">
        <v>26</v>
      </c>
      <c r="NDZ65" s="7" t="s">
        <v>26</v>
      </c>
      <c r="NEA65" s="7" t="s">
        <v>26</v>
      </c>
      <c r="NEB65" s="7" t="s">
        <v>26</v>
      </c>
      <c r="NEC65" s="7" t="s">
        <v>26</v>
      </c>
      <c r="NED65" s="7" t="s">
        <v>26</v>
      </c>
      <c r="NEE65" s="7" t="s">
        <v>26</v>
      </c>
      <c r="NEF65" s="7" t="s">
        <v>26</v>
      </c>
      <c r="NEG65" s="7" t="s">
        <v>26</v>
      </c>
      <c r="NEH65" s="7" t="s">
        <v>26</v>
      </c>
      <c r="NEI65" s="7" t="s">
        <v>26</v>
      </c>
      <c r="NEJ65" s="7" t="s">
        <v>26</v>
      </c>
      <c r="NEK65" s="7" t="s">
        <v>26</v>
      </c>
      <c r="NEL65" s="7" t="s">
        <v>26</v>
      </c>
      <c r="NEM65" s="7" t="s">
        <v>26</v>
      </c>
      <c r="NEN65" s="7" t="s">
        <v>26</v>
      </c>
      <c r="NEO65" s="7" t="s">
        <v>26</v>
      </c>
      <c r="NEP65" s="7" t="s">
        <v>26</v>
      </c>
      <c r="NEQ65" s="7" t="s">
        <v>26</v>
      </c>
      <c r="NER65" s="7" t="s">
        <v>26</v>
      </c>
      <c r="NES65" s="7" t="s">
        <v>26</v>
      </c>
      <c r="NET65" s="7" t="s">
        <v>26</v>
      </c>
      <c r="NEU65" s="7" t="s">
        <v>26</v>
      </c>
      <c r="NEV65" s="7" t="s">
        <v>26</v>
      </c>
      <c r="NEW65" s="7" t="s">
        <v>26</v>
      </c>
      <c r="NEX65" s="7" t="s">
        <v>26</v>
      </c>
      <c r="NEY65" s="7" t="s">
        <v>26</v>
      </c>
      <c r="NEZ65" s="7" t="s">
        <v>26</v>
      </c>
      <c r="NFA65" s="7" t="s">
        <v>26</v>
      </c>
      <c r="NFB65" s="7" t="s">
        <v>26</v>
      </c>
      <c r="NFC65" s="7" t="s">
        <v>26</v>
      </c>
      <c r="NFD65" s="7" t="s">
        <v>26</v>
      </c>
      <c r="NFE65" s="7" t="s">
        <v>26</v>
      </c>
      <c r="NFF65" s="7" t="s">
        <v>26</v>
      </c>
      <c r="NFG65" s="7" t="s">
        <v>26</v>
      </c>
      <c r="NFH65" s="7" t="s">
        <v>26</v>
      </c>
      <c r="NFI65" s="7" t="s">
        <v>26</v>
      </c>
      <c r="NFJ65" s="7" t="s">
        <v>26</v>
      </c>
      <c r="NFK65" s="7" t="s">
        <v>26</v>
      </c>
      <c r="NFL65" s="7" t="s">
        <v>26</v>
      </c>
      <c r="NFM65" s="7" t="s">
        <v>26</v>
      </c>
      <c r="NFN65" s="7" t="s">
        <v>26</v>
      </c>
      <c r="NFO65" s="7" t="s">
        <v>26</v>
      </c>
      <c r="NFP65" s="7" t="s">
        <v>26</v>
      </c>
      <c r="NFQ65" s="7" t="s">
        <v>26</v>
      </c>
      <c r="NFR65" s="7" t="s">
        <v>26</v>
      </c>
      <c r="NFS65" s="7" t="s">
        <v>26</v>
      </c>
      <c r="NFT65" s="7" t="s">
        <v>26</v>
      </c>
      <c r="NFU65" s="7" t="s">
        <v>26</v>
      </c>
      <c r="NFV65" s="7" t="s">
        <v>26</v>
      </c>
      <c r="NFW65" s="7" t="s">
        <v>26</v>
      </c>
      <c r="NFX65" s="7" t="s">
        <v>26</v>
      </c>
      <c r="NFY65" s="7" t="s">
        <v>26</v>
      </c>
      <c r="NFZ65" s="7" t="s">
        <v>26</v>
      </c>
      <c r="NGA65" s="7" t="s">
        <v>26</v>
      </c>
      <c r="NGB65" s="7" t="s">
        <v>26</v>
      </c>
      <c r="NGC65" s="7" t="s">
        <v>26</v>
      </c>
      <c r="NGD65" s="7" t="s">
        <v>26</v>
      </c>
      <c r="NGE65" s="7" t="s">
        <v>26</v>
      </c>
      <c r="NGF65" s="7" t="s">
        <v>26</v>
      </c>
      <c r="NGG65" s="7" t="s">
        <v>26</v>
      </c>
      <c r="NGH65" s="7" t="s">
        <v>26</v>
      </c>
      <c r="NGI65" s="7" t="s">
        <v>26</v>
      </c>
      <c r="NGJ65" s="7" t="s">
        <v>26</v>
      </c>
      <c r="NGK65" s="7" t="s">
        <v>26</v>
      </c>
      <c r="NGL65" s="7" t="s">
        <v>26</v>
      </c>
      <c r="NGM65" s="7" t="s">
        <v>26</v>
      </c>
      <c r="NGN65" s="7" t="s">
        <v>26</v>
      </c>
      <c r="NGO65" s="7" t="s">
        <v>26</v>
      </c>
      <c r="NGP65" s="7" t="s">
        <v>26</v>
      </c>
      <c r="NGQ65" s="7" t="s">
        <v>26</v>
      </c>
      <c r="NGR65" s="7" t="s">
        <v>26</v>
      </c>
      <c r="NGS65" s="7" t="s">
        <v>26</v>
      </c>
      <c r="NGT65" s="7" t="s">
        <v>26</v>
      </c>
      <c r="NGU65" s="7" t="s">
        <v>26</v>
      </c>
      <c r="NGV65" s="7" t="s">
        <v>26</v>
      </c>
      <c r="NGW65" s="7" t="s">
        <v>26</v>
      </c>
      <c r="NGX65" s="7" t="s">
        <v>26</v>
      </c>
      <c r="NGY65" s="7" t="s">
        <v>26</v>
      </c>
      <c r="NGZ65" s="7" t="s">
        <v>26</v>
      </c>
      <c r="NHA65" s="7" t="s">
        <v>26</v>
      </c>
      <c r="NHB65" s="7" t="s">
        <v>26</v>
      </c>
      <c r="NHC65" s="7" t="s">
        <v>26</v>
      </c>
      <c r="NHD65" s="7" t="s">
        <v>26</v>
      </c>
      <c r="NHE65" s="7" t="s">
        <v>26</v>
      </c>
      <c r="NHF65" s="7" t="s">
        <v>26</v>
      </c>
      <c r="NHG65" s="7" t="s">
        <v>26</v>
      </c>
      <c r="NHH65" s="7" t="s">
        <v>26</v>
      </c>
      <c r="NHI65" s="7" t="s">
        <v>26</v>
      </c>
      <c r="NHJ65" s="7" t="s">
        <v>26</v>
      </c>
      <c r="NHK65" s="7" t="s">
        <v>26</v>
      </c>
      <c r="NHL65" s="7" t="s">
        <v>26</v>
      </c>
      <c r="NHM65" s="7" t="s">
        <v>26</v>
      </c>
      <c r="NHN65" s="7" t="s">
        <v>26</v>
      </c>
      <c r="NHO65" s="7" t="s">
        <v>26</v>
      </c>
      <c r="NHP65" s="7" t="s">
        <v>26</v>
      </c>
      <c r="NHQ65" s="7" t="s">
        <v>26</v>
      </c>
      <c r="NHR65" s="7" t="s">
        <v>26</v>
      </c>
      <c r="NHS65" s="7" t="s">
        <v>26</v>
      </c>
      <c r="NHT65" s="7" t="s">
        <v>26</v>
      </c>
      <c r="NHU65" s="7" t="s">
        <v>26</v>
      </c>
      <c r="NHV65" s="7" t="s">
        <v>26</v>
      </c>
      <c r="NHW65" s="7" t="s">
        <v>26</v>
      </c>
      <c r="NHX65" s="7" t="s">
        <v>26</v>
      </c>
      <c r="NHY65" s="7" t="s">
        <v>26</v>
      </c>
      <c r="NHZ65" s="7" t="s">
        <v>26</v>
      </c>
      <c r="NIA65" s="7" t="s">
        <v>26</v>
      </c>
      <c r="NIB65" s="7" t="s">
        <v>26</v>
      </c>
      <c r="NIC65" s="7" t="s">
        <v>26</v>
      </c>
      <c r="NID65" s="7" t="s">
        <v>26</v>
      </c>
      <c r="NIE65" s="7" t="s">
        <v>26</v>
      </c>
      <c r="NIF65" s="7" t="s">
        <v>26</v>
      </c>
      <c r="NIG65" s="7" t="s">
        <v>26</v>
      </c>
      <c r="NIH65" s="7" t="s">
        <v>26</v>
      </c>
      <c r="NII65" s="7" t="s">
        <v>26</v>
      </c>
      <c r="NIJ65" s="7" t="s">
        <v>26</v>
      </c>
      <c r="NIK65" s="7" t="s">
        <v>26</v>
      </c>
      <c r="NIL65" s="7" t="s">
        <v>26</v>
      </c>
      <c r="NIM65" s="7" t="s">
        <v>26</v>
      </c>
      <c r="NIN65" s="7" t="s">
        <v>26</v>
      </c>
      <c r="NIO65" s="7" t="s">
        <v>26</v>
      </c>
      <c r="NIP65" s="7" t="s">
        <v>26</v>
      </c>
      <c r="NIQ65" s="7" t="s">
        <v>26</v>
      </c>
      <c r="NIR65" s="7" t="s">
        <v>26</v>
      </c>
      <c r="NIS65" s="7" t="s">
        <v>26</v>
      </c>
      <c r="NIT65" s="7" t="s">
        <v>26</v>
      </c>
      <c r="NIU65" s="7" t="s">
        <v>26</v>
      </c>
      <c r="NIV65" s="7" t="s">
        <v>26</v>
      </c>
      <c r="NIW65" s="7" t="s">
        <v>26</v>
      </c>
      <c r="NIX65" s="7" t="s">
        <v>26</v>
      </c>
      <c r="NIY65" s="7" t="s">
        <v>26</v>
      </c>
      <c r="NIZ65" s="7" t="s">
        <v>26</v>
      </c>
      <c r="NJA65" s="7" t="s">
        <v>26</v>
      </c>
      <c r="NJB65" s="7" t="s">
        <v>26</v>
      </c>
      <c r="NJC65" s="7" t="s">
        <v>26</v>
      </c>
      <c r="NJD65" s="7" t="s">
        <v>26</v>
      </c>
      <c r="NJE65" s="7" t="s">
        <v>26</v>
      </c>
      <c r="NJF65" s="7" t="s">
        <v>26</v>
      </c>
      <c r="NJG65" s="7" t="s">
        <v>26</v>
      </c>
      <c r="NJH65" s="7" t="s">
        <v>26</v>
      </c>
      <c r="NJI65" s="7" t="s">
        <v>26</v>
      </c>
      <c r="NJJ65" s="7" t="s">
        <v>26</v>
      </c>
      <c r="NJK65" s="7" t="s">
        <v>26</v>
      </c>
      <c r="NJL65" s="7" t="s">
        <v>26</v>
      </c>
      <c r="NJM65" s="7" t="s">
        <v>26</v>
      </c>
      <c r="NJN65" s="7" t="s">
        <v>26</v>
      </c>
      <c r="NJO65" s="7" t="s">
        <v>26</v>
      </c>
      <c r="NJP65" s="7" t="s">
        <v>26</v>
      </c>
      <c r="NJQ65" s="7" t="s">
        <v>26</v>
      </c>
      <c r="NJR65" s="7" t="s">
        <v>26</v>
      </c>
      <c r="NJS65" s="7" t="s">
        <v>26</v>
      </c>
      <c r="NJT65" s="7" t="s">
        <v>26</v>
      </c>
      <c r="NJU65" s="7" t="s">
        <v>26</v>
      </c>
      <c r="NJV65" s="7" t="s">
        <v>26</v>
      </c>
      <c r="NJW65" s="7" t="s">
        <v>26</v>
      </c>
      <c r="NJX65" s="7" t="s">
        <v>26</v>
      </c>
      <c r="NJY65" s="7" t="s">
        <v>26</v>
      </c>
      <c r="NJZ65" s="7" t="s">
        <v>26</v>
      </c>
      <c r="NKA65" s="7" t="s">
        <v>26</v>
      </c>
      <c r="NKB65" s="7" t="s">
        <v>26</v>
      </c>
      <c r="NKC65" s="7" t="s">
        <v>26</v>
      </c>
      <c r="NKD65" s="7" t="s">
        <v>26</v>
      </c>
      <c r="NKE65" s="7" t="s">
        <v>26</v>
      </c>
      <c r="NKF65" s="7" t="s">
        <v>26</v>
      </c>
      <c r="NKG65" s="7" t="s">
        <v>26</v>
      </c>
      <c r="NKH65" s="7" t="s">
        <v>26</v>
      </c>
      <c r="NKI65" s="7" t="s">
        <v>26</v>
      </c>
      <c r="NKJ65" s="7" t="s">
        <v>26</v>
      </c>
      <c r="NKK65" s="7" t="s">
        <v>26</v>
      </c>
      <c r="NKL65" s="7" t="s">
        <v>26</v>
      </c>
      <c r="NKM65" s="7" t="s">
        <v>26</v>
      </c>
      <c r="NKN65" s="7" t="s">
        <v>26</v>
      </c>
      <c r="NKO65" s="7" t="s">
        <v>26</v>
      </c>
      <c r="NKP65" s="7" t="s">
        <v>26</v>
      </c>
      <c r="NKQ65" s="7" t="s">
        <v>26</v>
      </c>
      <c r="NKR65" s="7" t="s">
        <v>26</v>
      </c>
      <c r="NKS65" s="7" t="s">
        <v>26</v>
      </c>
      <c r="NKT65" s="7" t="s">
        <v>26</v>
      </c>
      <c r="NKU65" s="7" t="s">
        <v>26</v>
      </c>
      <c r="NKV65" s="7" t="s">
        <v>26</v>
      </c>
      <c r="NKW65" s="7" t="s">
        <v>26</v>
      </c>
      <c r="NKX65" s="7" t="s">
        <v>26</v>
      </c>
      <c r="NKY65" s="7" t="s">
        <v>26</v>
      </c>
      <c r="NKZ65" s="7" t="s">
        <v>26</v>
      </c>
      <c r="NLA65" s="7" t="s">
        <v>26</v>
      </c>
      <c r="NLB65" s="7" t="s">
        <v>26</v>
      </c>
      <c r="NLC65" s="7" t="s">
        <v>26</v>
      </c>
      <c r="NLD65" s="7" t="s">
        <v>26</v>
      </c>
      <c r="NLE65" s="7" t="s">
        <v>26</v>
      </c>
      <c r="NLF65" s="7" t="s">
        <v>26</v>
      </c>
      <c r="NLG65" s="7" t="s">
        <v>26</v>
      </c>
      <c r="NLH65" s="7" t="s">
        <v>26</v>
      </c>
      <c r="NLI65" s="7" t="s">
        <v>26</v>
      </c>
      <c r="NLJ65" s="7" t="s">
        <v>26</v>
      </c>
      <c r="NLK65" s="7" t="s">
        <v>26</v>
      </c>
      <c r="NLL65" s="7" t="s">
        <v>26</v>
      </c>
      <c r="NLM65" s="7" t="s">
        <v>26</v>
      </c>
      <c r="NLN65" s="7" t="s">
        <v>26</v>
      </c>
      <c r="NLO65" s="7" t="s">
        <v>26</v>
      </c>
      <c r="NLP65" s="7" t="s">
        <v>26</v>
      </c>
      <c r="NLQ65" s="7" t="s">
        <v>26</v>
      </c>
      <c r="NLR65" s="7" t="s">
        <v>26</v>
      </c>
      <c r="NLS65" s="7" t="s">
        <v>26</v>
      </c>
      <c r="NLT65" s="7" t="s">
        <v>26</v>
      </c>
      <c r="NLU65" s="7" t="s">
        <v>26</v>
      </c>
      <c r="NLV65" s="7" t="s">
        <v>26</v>
      </c>
      <c r="NLW65" s="7" t="s">
        <v>26</v>
      </c>
      <c r="NLX65" s="7" t="s">
        <v>26</v>
      </c>
      <c r="NLY65" s="7" t="s">
        <v>26</v>
      </c>
      <c r="NLZ65" s="7" t="s">
        <v>26</v>
      </c>
      <c r="NMA65" s="7" t="s">
        <v>26</v>
      </c>
      <c r="NMB65" s="7" t="s">
        <v>26</v>
      </c>
      <c r="NMC65" s="7" t="s">
        <v>26</v>
      </c>
      <c r="NMD65" s="7" t="s">
        <v>26</v>
      </c>
      <c r="NME65" s="7" t="s">
        <v>26</v>
      </c>
      <c r="NMF65" s="7" t="s">
        <v>26</v>
      </c>
      <c r="NMG65" s="7" t="s">
        <v>26</v>
      </c>
      <c r="NMH65" s="7" t="s">
        <v>26</v>
      </c>
      <c r="NMI65" s="7" t="s">
        <v>26</v>
      </c>
      <c r="NMJ65" s="7" t="s">
        <v>26</v>
      </c>
      <c r="NMK65" s="7" t="s">
        <v>26</v>
      </c>
      <c r="NML65" s="7" t="s">
        <v>26</v>
      </c>
      <c r="NMM65" s="7" t="s">
        <v>26</v>
      </c>
      <c r="NMN65" s="7" t="s">
        <v>26</v>
      </c>
      <c r="NMO65" s="7" t="s">
        <v>26</v>
      </c>
      <c r="NMP65" s="7" t="s">
        <v>26</v>
      </c>
      <c r="NMQ65" s="7" t="s">
        <v>26</v>
      </c>
      <c r="NMR65" s="7" t="s">
        <v>26</v>
      </c>
      <c r="NMS65" s="7" t="s">
        <v>26</v>
      </c>
      <c r="NMT65" s="7" t="s">
        <v>26</v>
      </c>
      <c r="NMU65" s="7" t="s">
        <v>26</v>
      </c>
      <c r="NMV65" s="7" t="s">
        <v>26</v>
      </c>
      <c r="NMW65" s="7" t="s">
        <v>26</v>
      </c>
      <c r="NMX65" s="7" t="s">
        <v>26</v>
      </c>
      <c r="NMY65" s="7" t="s">
        <v>26</v>
      </c>
      <c r="NMZ65" s="7" t="s">
        <v>26</v>
      </c>
      <c r="NNA65" s="7" t="s">
        <v>26</v>
      </c>
      <c r="NNB65" s="7" t="s">
        <v>26</v>
      </c>
      <c r="NNC65" s="7" t="s">
        <v>26</v>
      </c>
      <c r="NND65" s="7" t="s">
        <v>26</v>
      </c>
      <c r="NNE65" s="7" t="s">
        <v>26</v>
      </c>
      <c r="NNF65" s="7" t="s">
        <v>26</v>
      </c>
      <c r="NNG65" s="7" t="s">
        <v>26</v>
      </c>
      <c r="NNH65" s="7" t="s">
        <v>26</v>
      </c>
      <c r="NNI65" s="7" t="s">
        <v>26</v>
      </c>
      <c r="NNJ65" s="7" t="s">
        <v>26</v>
      </c>
      <c r="NNK65" s="7" t="s">
        <v>26</v>
      </c>
      <c r="NNL65" s="7" t="s">
        <v>26</v>
      </c>
      <c r="NNM65" s="7" t="s">
        <v>26</v>
      </c>
      <c r="NNN65" s="7" t="s">
        <v>26</v>
      </c>
      <c r="NNO65" s="7" t="s">
        <v>26</v>
      </c>
      <c r="NNP65" s="7" t="s">
        <v>26</v>
      </c>
      <c r="NNQ65" s="7" t="s">
        <v>26</v>
      </c>
      <c r="NNR65" s="7" t="s">
        <v>26</v>
      </c>
      <c r="NNS65" s="7" t="s">
        <v>26</v>
      </c>
      <c r="NNT65" s="7" t="s">
        <v>26</v>
      </c>
      <c r="NNU65" s="7" t="s">
        <v>26</v>
      </c>
      <c r="NNV65" s="7" t="s">
        <v>26</v>
      </c>
      <c r="NNW65" s="7" t="s">
        <v>26</v>
      </c>
      <c r="NNX65" s="7" t="s">
        <v>26</v>
      </c>
      <c r="NNY65" s="7" t="s">
        <v>26</v>
      </c>
      <c r="NNZ65" s="7" t="s">
        <v>26</v>
      </c>
      <c r="NOA65" s="7" t="s">
        <v>26</v>
      </c>
      <c r="NOB65" s="7" t="s">
        <v>26</v>
      </c>
      <c r="NOC65" s="7" t="s">
        <v>26</v>
      </c>
      <c r="NOD65" s="7" t="s">
        <v>26</v>
      </c>
      <c r="NOE65" s="7" t="s">
        <v>26</v>
      </c>
      <c r="NOF65" s="7" t="s">
        <v>26</v>
      </c>
      <c r="NOG65" s="7" t="s">
        <v>26</v>
      </c>
      <c r="NOH65" s="7" t="s">
        <v>26</v>
      </c>
      <c r="NOI65" s="7" t="s">
        <v>26</v>
      </c>
      <c r="NOJ65" s="7" t="s">
        <v>26</v>
      </c>
      <c r="NOK65" s="7" t="s">
        <v>26</v>
      </c>
      <c r="NOL65" s="7" t="s">
        <v>26</v>
      </c>
      <c r="NOM65" s="7" t="s">
        <v>26</v>
      </c>
      <c r="NON65" s="7" t="s">
        <v>26</v>
      </c>
      <c r="NOO65" s="7" t="s">
        <v>26</v>
      </c>
      <c r="NOP65" s="7" t="s">
        <v>26</v>
      </c>
      <c r="NOQ65" s="7" t="s">
        <v>26</v>
      </c>
      <c r="NOR65" s="7" t="s">
        <v>26</v>
      </c>
      <c r="NOS65" s="7" t="s">
        <v>26</v>
      </c>
      <c r="NOT65" s="7" t="s">
        <v>26</v>
      </c>
      <c r="NOU65" s="7" t="s">
        <v>26</v>
      </c>
      <c r="NOV65" s="7" t="s">
        <v>26</v>
      </c>
      <c r="NOW65" s="7" t="s">
        <v>26</v>
      </c>
      <c r="NOX65" s="7" t="s">
        <v>26</v>
      </c>
      <c r="NOY65" s="7" t="s">
        <v>26</v>
      </c>
      <c r="NOZ65" s="7" t="s">
        <v>26</v>
      </c>
      <c r="NPA65" s="7" t="s">
        <v>26</v>
      </c>
      <c r="NPB65" s="7" t="s">
        <v>26</v>
      </c>
      <c r="NPC65" s="7" t="s">
        <v>26</v>
      </c>
      <c r="NPD65" s="7" t="s">
        <v>26</v>
      </c>
      <c r="NPE65" s="7" t="s">
        <v>26</v>
      </c>
      <c r="NPF65" s="7" t="s">
        <v>26</v>
      </c>
      <c r="NPG65" s="7" t="s">
        <v>26</v>
      </c>
      <c r="NPH65" s="7" t="s">
        <v>26</v>
      </c>
      <c r="NPI65" s="7" t="s">
        <v>26</v>
      </c>
      <c r="NPJ65" s="7" t="s">
        <v>26</v>
      </c>
      <c r="NPK65" s="7" t="s">
        <v>26</v>
      </c>
      <c r="NPL65" s="7" t="s">
        <v>26</v>
      </c>
      <c r="NPM65" s="7" t="s">
        <v>26</v>
      </c>
      <c r="NPN65" s="7" t="s">
        <v>26</v>
      </c>
      <c r="NPO65" s="7" t="s">
        <v>26</v>
      </c>
      <c r="NPP65" s="7" t="s">
        <v>26</v>
      </c>
      <c r="NPQ65" s="7" t="s">
        <v>26</v>
      </c>
      <c r="NPR65" s="7" t="s">
        <v>26</v>
      </c>
      <c r="NPS65" s="7" t="s">
        <v>26</v>
      </c>
      <c r="NPT65" s="7" t="s">
        <v>26</v>
      </c>
      <c r="NPU65" s="7" t="s">
        <v>26</v>
      </c>
      <c r="NPV65" s="7" t="s">
        <v>26</v>
      </c>
      <c r="NPW65" s="7" t="s">
        <v>26</v>
      </c>
      <c r="NPX65" s="7" t="s">
        <v>26</v>
      </c>
      <c r="NPY65" s="7" t="s">
        <v>26</v>
      </c>
      <c r="NPZ65" s="7" t="s">
        <v>26</v>
      </c>
      <c r="NQA65" s="7" t="s">
        <v>26</v>
      </c>
      <c r="NQB65" s="7" t="s">
        <v>26</v>
      </c>
      <c r="NQC65" s="7" t="s">
        <v>26</v>
      </c>
      <c r="NQD65" s="7" t="s">
        <v>26</v>
      </c>
      <c r="NQE65" s="7" t="s">
        <v>26</v>
      </c>
      <c r="NQF65" s="7" t="s">
        <v>26</v>
      </c>
      <c r="NQG65" s="7" t="s">
        <v>26</v>
      </c>
      <c r="NQH65" s="7" t="s">
        <v>26</v>
      </c>
      <c r="NQI65" s="7" t="s">
        <v>26</v>
      </c>
      <c r="NQJ65" s="7" t="s">
        <v>26</v>
      </c>
      <c r="NQK65" s="7" t="s">
        <v>26</v>
      </c>
      <c r="NQL65" s="7" t="s">
        <v>26</v>
      </c>
      <c r="NQM65" s="7" t="s">
        <v>26</v>
      </c>
      <c r="NQN65" s="7" t="s">
        <v>26</v>
      </c>
      <c r="NQO65" s="7" t="s">
        <v>26</v>
      </c>
      <c r="NQP65" s="7" t="s">
        <v>26</v>
      </c>
      <c r="NQQ65" s="7" t="s">
        <v>26</v>
      </c>
      <c r="NQR65" s="7" t="s">
        <v>26</v>
      </c>
      <c r="NQS65" s="7" t="s">
        <v>26</v>
      </c>
      <c r="NQT65" s="7" t="s">
        <v>26</v>
      </c>
      <c r="NQU65" s="7" t="s">
        <v>26</v>
      </c>
      <c r="NQV65" s="7" t="s">
        <v>26</v>
      </c>
      <c r="NQW65" s="7" t="s">
        <v>26</v>
      </c>
      <c r="NQX65" s="7" t="s">
        <v>26</v>
      </c>
      <c r="NQY65" s="7" t="s">
        <v>26</v>
      </c>
      <c r="NQZ65" s="7" t="s">
        <v>26</v>
      </c>
      <c r="NRA65" s="7" t="s">
        <v>26</v>
      </c>
      <c r="NRB65" s="7" t="s">
        <v>26</v>
      </c>
      <c r="NRC65" s="7" t="s">
        <v>26</v>
      </c>
      <c r="NRD65" s="7" t="s">
        <v>26</v>
      </c>
      <c r="NRE65" s="7" t="s">
        <v>26</v>
      </c>
      <c r="NRF65" s="7" t="s">
        <v>26</v>
      </c>
      <c r="NRG65" s="7" t="s">
        <v>26</v>
      </c>
      <c r="NRH65" s="7" t="s">
        <v>26</v>
      </c>
      <c r="NRI65" s="7" t="s">
        <v>26</v>
      </c>
      <c r="NRJ65" s="7" t="s">
        <v>26</v>
      </c>
      <c r="NRK65" s="7" t="s">
        <v>26</v>
      </c>
      <c r="NRL65" s="7" t="s">
        <v>26</v>
      </c>
      <c r="NRM65" s="7" t="s">
        <v>26</v>
      </c>
      <c r="NRN65" s="7" t="s">
        <v>26</v>
      </c>
      <c r="NRO65" s="7" t="s">
        <v>26</v>
      </c>
      <c r="NRP65" s="7" t="s">
        <v>26</v>
      </c>
      <c r="NRQ65" s="7" t="s">
        <v>26</v>
      </c>
      <c r="NRR65" s="7" t="s">
        <v>26</v>
      </c>
      <c r="NRS65" s="7" t="s">
        <v>26</v>
      </c>
      <c r="NRT65" s="7" t="s">
        <v>26</v>
      </c>
      <c r="NRU65" s="7" t="s">
        <v>26</v>
      </c>
      <c r="NRV65" s="7" t="s">
        <v>26</v>
      </c>
      <c r="NRW65" s="7" t="s">
        <v>26</v>
      </c>
      <c r="NRX65" s="7" t="s">
        <v>26</v>
      </c>
      <c r="NRY65" s="7" t="s">
        <v>26</v>
      </c>
      <c r="NRZ65" s="7" t="s">
        <v>26</v>
      </c>
      <c r="NSA65" s="7" t="s">
        <v>26</v>
      </c>
      <c r="NSB65" s="7" t="s">
        <v>26</v>
      </c>
      <c r="NSC65" s="7" t="s">
        <v>26</v>
      </c>
      <c r="NSD65" s="7" t="s">
        <v>26</v>
      </c>
      <c r="NSE65" s="7" t="s">
        <v>26</v>
      </c>
      <c r="NSF65" s="7" t="s">
        <v>26</v>
      </c>
      <c r="NSG65" s="7" t="s">
        <v>26</v>
      </c>
      <c r="NSH65" s="7" t="s">
        <v>26</v>
      </c>
      <c r="NSI65" s="7" t="s">
        <v>26</v>
      </c>
      <c r="NSJ65" s="7" t="s">
        <v>26</v>
      </c>
      <c r="NSK65" s="7" t="s">
        <v>26</v>
      </c>
      <c r="NSL65" s="7" t="s">
        <v>26</v>
      </c>
      <c r="NSM65" s="7" t="s">
        <v>26</v>
      </c>
      <c r="NSN65" s="7" t="s">
        <v>26</v>
      </c>
      <c r="NSO65" s="7" t="s">
        <v>26</v>
      </c>
      <c r="NSP65" s="7" t="s">
        <v>26</v>
      </c>
      <c r="NSQ65" s="7" t="s">
        <v>26</v>
      </c>
      <c r="NSR65" s="7" t="s">
        <v>26</v>
      </c>
      <c r="NSS65" s="7" t="s">
        <v>26</v>
      </c>
      <c r="NST65" s="7" t="s">
        <v>26</v>
      </c>
      <c r="NSU65" s="7" t="s">
        <v>26</v>
      </c>
      <c r="NSV65" s="7" t="s">
        <v>26</v>
      </c>
      <c r="NSW65" s="7" t="s">
        <v>26</v>
      </c>
      <c r="NSX65" s="7" t="s">
        <v>26</v>
      </c>
      <c r="NSY65" s="7" t="s">
        <v>26</v>
      </c>
      <c r="NSZ65" s="7" t="s">
        <v>26</v>
      </c>
      <c r="NTA65" s="7" t="s">
        <v>26</v>
      </c>
      <c r="NTB65" s="7" t="s">
        <v>26</v>
      </c>
      <c r="NTC65" s="7" t="s">
        <v>26</v>
      </c>
      <c r="NTD65" s="7" t="s">
        <v>26</v>
      </c>
      <c r="NTE65" s="7" t="s">
        <v>26</v>
      </c>
      <c r="NTF65" s="7" t="s">
        <v>26</v>
      </c>
      <c r="NTG65" s="7" t="s">
        <v>26</v>
      </c>
      <c r="NTH65" s="7" t="s">
        <v>26</v>
      </c>
      <c r="NTI65" s="7" t="s">
        <v>26</v>
      </c>
      <c r="NTJ65" s="7" t="s">
        <v>26</v>
      </c>
      <c r="NTK65" s="7" t="s">
        <v>26</v>
      </c>
      <c r="NTL65" s="7" t="s">
        <v>26</v>
      </c>
      <c r="NTM65" s="7" t="s">
        <v>26</v>
      </c>
      <c r="NTN65" s="7" t="s">
        <v>26</v>
      </c>
      <c r="NTO65" s="7" t="s">
        <v>26</v>
      </c>
      <c r="NTP65" s="7" t="s">
        <v>26</v>
      </c>
      <c r="NTQ65" s="7" t="s">
        <v>26</v>
      </c>
      <c r="NTR65" s="7" t="s">
        <v>26</v>
      </c>
      <c r="NTS65" s="7" t="s">
        <v>26</v>
      </c>
      <c r="NTT65" s="7" t="s">
        <v>26</v>
      </c>
      <c r="NTU65" s="7" t="s">
        <v>26</v>
      </c>
      <c r="NTV65" s="7" t="s">
        <v>26</v>
      </c>
      <c r="NTW65" s="7" t="s">
        <v>26</v>
      </c>
      <c r="NTX65" s="7" t="s">
        <v>26</v>
      </c>
      <c r="NTY65" s="7" t="s">
        <v>26</v>
      </c>
      <c r="NTZ65" s="7" t="s">
        <v>26</v>
      </c>
      <c r="NUA65" s="7" t="s">
        <v>26</v>
      </c>
      <c r="NUB65" s="7" t="s">
        <v>26</v>
      </c>
      <c r="NUC65" s="7" t="s">
        <v>26</v>
      </c>
      <c r="NUD65" s="7" t="s">
        <v>26</v>
      </c>
      <c r="NUE65" s="7" t="s">
        <v>26</v>
      </c>
      <c r="NUF65" s="7" t="s">
        <v>26</v>
      </c>
      <c r="NUG65" s="7" t="s">
        <v>26</v>
      </c>
      <c r="NUH65" s="7" t="s">
        <v>26</v>
      </c>
      <c r="NUI65" s="7" t="s">
        <v>26</v>
      </c>
      <c r="NUJ65" s="7" t="s">
        <v>26</v>
      </c>
      <c r="NUK65" s="7" t="s">
        <v>26</v>
      </c>
      <c r="NUL65" s="7" t="s">
        <v>26</v>
      </c>
      <c r="NUM65" s="7" t="s">
        <v>26</v>
      </c>
      <c r="NUN65" s="7" t="s">
        <v>26</v>
      </c>
      <c r="NUO65" s="7" t="s">
        <v>26</v>
      </c>
      <c r="NUP65" s="7" t="s">
        <v>26</v>
      </c>
      <c r="NUQ65" s="7" t="s">
        <v>26</v>
      </c>
      <c r="NUR65" s="7" t="s">
        <v>26</v>
      </c>
      <c r="NUS65" s="7" t="s">
        <v>26</v>
      </c>
      <c r="NUT65" s="7" t="s">
        <v>26</v>
      </c>
      <c r="NUU65" s="7" t="s">
        <v>26</v>
      </c>
      <c r="NUV65" s="7" t="s">
        <v>26</v>
      </c>
      <c r="NUW65" s="7" t="s">
        <v>26</v>
      </c>
      <c r="NUX65" s="7" t="s">
        <v>26</v>
      </c>
      <c r="NUY65" s="7" t="s">
        <v>26</v>
      </c>
      <c r="NUZ65" s="7" t="s">
        <v>26</v>
      </c>
      <c r="NVA65" s="7" t="s">
        <v>26</v>
      </c>
      <c r="NVB65" s="7" t="s">
        <v>26</v>
      </c>
      <c r="NVC65" s="7" t="s">
        <v>26</v>
      </c>
      <c r="NVD65" s="7" t="s">
        <v>26</v>
      </c>
      <c r="NVE65" s="7" t="s">
        <v>26</v>
      </c>
      <c r="NVF65" s="7" t="s">
        <v>26</v>
      </c>
      <c r="NVG65" s="7" t="s">
        <v>26</v>
      </c>
      <c r="NVH65" s="7" t="s">
        <v>26</v>
      </c>
      <c r="NVI65" s="7" t="s">
        <v>26</v>
      </c>
      <c r="NVJ65" s="7" t="s">
        <v>26</v>
      </c>
      <c r="NVK65" s="7" t="s">
        <v>26</v>
      </c>
      <c r="NVL65" s="7" t="s">
        <v>26</v>
      </c>
      <c r="NVM65" s="7" t="s">
        <v>26</v>
      </c>
      <c r="NVN65" s="7" t="s">
        <v>26</v>
      </c>
      <c r="NVO65" s="7" t="s">
        <v>26</v>
      </c>
      <c r="NVP65" s="7" t="s">
        <v>26</v>
      </c>
      <c r="NVQ65" s="7" t="s">
        <v>26</v>
      </c>
      <c r="NVR65" s="7" t="s">
        <v>26</v>
      </c>
      <c r="NVS65" s="7" t="s">
        <v>26</v>
      </c>
      <c r="NVT65" s="7" t="s">
        <v>26</v>
      </c>
      <c r="NVU65" s="7" t="s">
        <v>26</v>
      </c>
      <c r="NVV65" s="7" t="s">
        <v>26</v>
      </c>
      <c r="NVW65" s="7" t="s">
        <v>26</v>
      </c>
      <c r="NVX65" s="7" t="s">
        <v>26</v>
      </c>
      <c r="NVY65" s="7" t="s">
        <v>26</v>
      </c>
      <c r="NVZ65" s="7" t="s">
        <v>26</v>
      </c>
      <c r="NWA65" s="7" t="s">
        <v>26</v>
      </c>
      <c r="NWB65" s="7" t="s">
        <v>26</v>
      </c>
      <c r="NWC65" s="7" t="s">
        <v>26</v>
      </c>
      <c r="NWD65" s="7" t="s">
        <v>26</v>
      </c>
      <c r="NWE65" s="7" t="s">
        <v>26</v>
      </c>
      <c r="NWF65" s="7" t="s">
        <v>26</v>
      </c>
      <c r="NWG65" s="7" t="s">
        <v>26</v>
      </c>
      <c r="NWH65" s="7" t="s">
        <v>26</v>
      </c>
      <c r="NWI65" s="7" t="s">
        <v>26</v>
      </c>
      <c r="NWJ65" s="7" t="s">
        <v>26</v>
      </c>
      <c r="NWK65" s="7" t="s">
        <v>26</v>
      </c>
      <c r="NWL65" s="7" t="s">
        <v>26</v>
      </c>
      <c r="NWM65" s="7" t="s">
        <v>26</v>
      </c>
      <c r="NWN65" s="7" t="s">
        <v>26</v>
      </c>
      <c r="NWO65" s="7" t="s">
        <v>26</v>
      </c>
      <c r="NWP65" s="7" t="s">
        <v>26</v>
      </c>
      <c r="NWQ65" s="7" t="s">
        <v>26</v>
      </c>
      <c r="NWR65" s="7" t="s">
        <v>26</v>
      </c>
      <c r="NWS65" s="7" t="s">
        <v>26</v>
      </c>
      <c r="NWT65" s="7" t="s">
        <v>26</v>
      </c>
      <c r="NWU65" s="7" t="s">
        <v>26</v>
      </c>
      <c r="NWV65" s="7" t="s">
        <v>26</v>
      </c>
      <c r="NWW65" s="7" t="s">
        <v>26</v>
      </c>
      <c r="NWX65" s="7" t="s">
        <v>26</v>
      </c>
      <c r="NWY65" s="7" t="s">
        <v>26</v>
      </c>
      <c r="NWZ65" s="7" t="s">
        <v>26</v>
      </c>
      <c r="NXA65" s="7" t="s">
        <v>26</v>
      </c>
      <c r="NXB65" s="7" t="s">
        <v>26</v>
      </c>
      <c r="NXC65" s="7" t="s">
        <v>26</v>
      </c>
      <c r="NXD65" s="7" t="s">
        <v>26</v>
      </c>
      <c r="NXE65" s="7" t="s">
        <v>26</v>
      </c>
      <c r="NXF65" s="7" t="s">
        <v>26</v>
      </c>
      <c r="NXG65" s="7" t="s">
        <v>26</v>
      </c>
      <c r="NXH65" s="7" t="s">
        <v>26</v>
      </c>
      <c r="NXI65" s="7" t="s">
        <v>26</v>
      </c>
      <c r="NXJ65" s="7" t="s">
        <v>26</v>
      </c>
      <c r="NXK65" s="7" t="s">
        <v>26</v>
      </c>
      <c r="NXL65" s="7" t="s">
        <v>26</v>
      </c>
      <c r="NXM65" s="7" t="s">
        <v>26</v>
      </c>
      <c r="NXN65" s="7" t="s">
        <v>26</v>
      </c>
      <c r="NXO65" s="7" t="s">
        <v>26</v>
      </c>
      <c r="NXP65" s="7" t="s">
        <v>26</v>
      </c>
      <c r="NXQ65" s="7" t="s">
        <v>26</v>
      </c>
      <c r="NXR65" s="7" t="s">
        <v>26</v>
      </c>
      <c r="NXS65" s="7" t="s">
        <v>26</v>
      </c>
      <c r="NXT65" s="7" t="s">
        <v>26</v>
      </c>
      <c r="NXU65" s="7" t="s">
        <v>26</v>
      </c>
      <c r="NXV65" s="7" t="s">
        <v>26</v>
      </c>
      <c r="NXW65" s="7" t="s">
        <v>26</v>
      </c>
      <c r="NXX65" s="7" t="s">
        <v>26</v>
      </c>
      <c r="NXY65" s="7" t="s">
        <v>26</v>
      </c>
      <c r="NXZ65" s="7" t="s">
        <v>26</v>
      </c>
      <c r="NYA65" s="7" t="s">
        <v>26</v>
      </c>
      <c r="NYB65" s="7" t="s">
        <v>26</v>
      </c>
      <c r="NYC65" s="7" t="s">
        <v>26</v>
      </c>
      <c r="NYD65" s="7" t="s">
        <v>26</v>
      </c>
      <c r="NYE65" s="7" t="s">
        <v>26</v>
      </c>
      <c r="NYF65" s="7" t="s">
        <v>26</v>
      </c>
      <c r="NYG65" s="7" t="s">
        <v>26</v>
      </c>
      <c r="NYH65" s="7" t="s">
        <v>26</v>
      </c>
      <c r="NYI65" s="7" t="s">
        <v>26</v>
      </c>
      <c r="NYJ65" s="7" t="s">
        <v>26</v>
      </c>
      <c r="NYK65" s="7" t="s">
        <v>26</v>
      </c>
      <c r="NYL65" s="7" t="s">
        <v>26</v>
      </c>
      <c r="NYM65" s="7" t="s">
        <v>26</v>
      </c>
      <c r="NYN65" s="7" t="s">
        <v>26</v>
      </c>
      <c r="NYO65" s="7" t="s">
        <v>26</v>
      </c>
      <c r="NYP65" s="7" t="s">
        <v>26</v>
      </c>
      <c r="NYQ65" s="7" t="s">
        <v>26</v>
      </c>
      <c r="NYR65" s="7" t="s">
        <v>26</v>
      </c>
      <c r="NYS65" s="7" t="s">
        <v>26</v>
      </c>
      <c r="NYT65" s="7" t="s">
        <v>26</v>
      </c>
      <c r="NYU65" s="7" t="s">
        <v>26</v>
      </c>
      <c r="NYV65" s="7" t="s">
        <v>26</v>
      </c>
      <c r="NYW65" s="7" t="s">
        <v>26</v>
      </c>
      <c r="NYX65" s="7" t="s">
        <v>26</v>
      </c>
      <c r="NYY65" s="7" t="s">
        <v>26</v>
      </c>
      <c r="NYZ65" s="7" t="s">
        <v>26</v>
      </c>
      <c r="NZA65" s="7" t="s">
        <v>26</v>
      </c>
      <c r="NZB65" s="7" t="s">
        <v>26</v>
      </c>
      <c r="NZC65" s="7" t="s">
        <v>26</v>
      </c>
      <c r="NZD65" s="7" t="s">
        <v>26</v>
      </c>
      <c r="NZE65" s="7" t="s">
        <v>26</v>
      </c>
      <c r="NZF65" s="7" t="s">
        <v>26</v>
      </c>
      <c r="NZG65" s="7" t="s">
        <v>26</v>
      </c>
      <c r="NZH65" s="7" t="s">
        <v>26</v>
      </c>
      <c r="NZI65" s="7" t="s">
        <v>26</v>
      </c>
      <c r="NZJ65" s="7" t="s">
        <v>26</v>
      </c>
      <c r="NZK65" s="7" t="s">
        <v>26</v>
      </c>
      <c r="NZL65" s="7" t="s">
        <v>26</v>
      </c>
      <c r="NZM65" s="7" t="s">
        <v>26</v>
      </c>
      <c r="NZN65" s="7" t="s">
        <v>26</v>
      </c>
      <c r="NZO65" s="7" t="s">
        <v>26</v>
      </c>
      <c r="NZP65" s="7" t="s">
        <v>26</v>
      </c>
      <c r="NZQ65" s="7" t="s">
        <v>26</v>
      </c>
      <c r="NZR65" s="7" t="s">
        <v>26</v>
      </c>
      <c r="NZS65" s="7" t="s">
        <v>26</v>
      </c>
      <c r="NZT65" s="7" t="s">
        <v>26</v>
      </c>
      <c r="NZU65" s="7" t="s">
        <v>26</v>
      </c>
      <c r="NZV65" s="7" t="s">
        <v>26</v>
      </c>
      <c r="NZW65" s="7" t="s">
        <v>26</v>
      </c>
      <c r="NZX65" s="7" t="s">
        <v>26</v>
      </c>
      <c r="NZY65" s="7" t="s">
        <v>26</v>
      </c>
      <c r="NZZ65" s="7" t="s">
        <v>26</v>
      </c>
      <c r="OAA65" s="7" t="s">
        <v>26</v>
      </c>
      <c r="OAB65" s="7" t="s">
        <v>26</v>
      </c>
      <c r="OAC65" s="7" t="s">
        <v>26</v>
      </c>
      <c r="OAD65" s="7" t="s">
        <v>26</v>
      </c>
      <c r="OAE65" s="7" t="s">
        <v>26</v>
      </c>
      <c r="OAF65" s="7" t="s">
        <v>26</v>
      </c>
      <c r="OAG65" s="7" t="s">
        <v>26</v>
      </c>
      <c r="OAH65" s="7" t="s">
        <v>26</v>
      </c>
      <c r="OAI65" s="7" t="s">
        <v>26</v>
      </c>
      <c r="OAJ65" s="7" t="s">
        <v>26</v>
      </c>
      <c r="OAK65" s="7" t="s">
        <v>26</v>
      </c>
      <c r="OAL65" s="7" t="s">
        <v>26</v>
      </c>
      <c r="OAM65" s="7" t="s">
        <v>26</v>
      </c>
      <c r="OAN65" s="7" t="s">
        <v>26</v>
      </c>
      <c r="OAO65" s="7" t="s">
        <v>26</v>
      </c>
      <c r="OAP65" s="7" t="s">
        <v>26</v>
      </c>
      <c r="OAQ65" s="7" t="s">
        <v>26</v>
      </c>
      <c r="OAR65" s="7" t="s">
        <v>26</v>
      </c>
      <c r="OAS65" s="7" t="s">
        <v>26</v>
      </c>
      <c r="OAT65" s="7" t="s">
        <v>26</v>
      </c>
      <c r="OAU65" s="7" t="s">
        <v>26</v>
      </c>
      <c r="OAV65" s="7" t="s">
        <v>26</v>
      </c>
      <c r="OAW65" s="7" t="s">
        <v>26</v>
      </c>
      <c r="OAX65" s="7" t="s">
        <v>26</v>
      </c>
      <c r="OAY65" s="7" t="s">
        <v>26</v>
      </c>
      <c r="OAZ65" s="7" t="s">
        <v>26</v>
      </c>
      <c r="OBA65" s="7" t="s">
        <v>26</v>
      </c>
      <c r="OBB65" s="7" t="s">
        <v>26</v>
      </c>
      <c r="OBC65" s="7" t="s">
        <v>26</v>
      </c>
      <c r="OBD65" s="7" t="s">
        <v>26</v>
      </c>
      <c r="OBE65" s="7" t="s">
        <v>26</v>
      </c>
      <c r="OBF65" s="7" t="s">
        <v>26</v>
      </c>
      <c r="OBG65" s="7" t="s">
        <v>26</v>
      </c>
      <c r="OBH65" s="7" t="s">
        <v>26</v>
      </c>
      <c r="OBI65" s="7" t="s">
        <v>26</v>
      </c>
      <c r="OBJ65" s="7" t="s">
        <v>26</v>
      </c>
      <c r="OBK65" s="7" t="s">
        <v>26</v>
      </c>
      <c r="OBL65" s="7" t="s">
        <v>26</v>
      </c>
      <c r="OBM65" s="7" t="s">
        <v>26</v>
      </c>
      <c r="OBN65" s="7" t="s">
        <v>26</v>
      </c>
      <c r="OBO65" s="7" t="s">
        <v>26</v>
      </c>
      <c r="OBP65" s="7" t="s">
        <v>26</v>
      </c>
      <c r="OBQ65" s="7" t="s">
        <v>26</v>
      </c>
      <c r="OBR65" s="7" t="s">
        <v>26</v>
      </c>
      <c r="OBS65" s="7" t="s">
        <v>26</v>
      </c>
      <c r="OBT65" s="7" t="s">
        <v>26</v>
      </c>
      <c r="OBU65" s="7" t="s">
        <v>26</v>
      </c>
      <c r="OBV65" s="7" t="s">
        <v>26</v>
      </c>
      <c r="OBW65" s="7" t="s">
        <v>26</v>
      </c>
      <c r="OBX65" s="7" t="s">
        <v>26</v>
      </c>
      <c r="OBY65" s="7" t="s">
        <v>26</v>
      </c>
      <c r="OBZ65" s="7" t="s">
        <v>26</v>
      </c>
      <c r="OCA65" s="7" t="s">
        <v>26</v>
      </c>
      <c r="OCB65" s="7" t="s">
        <v>26</v>
      </c>
      <c r="OCC65" s="7" t="s">
        <v>26</v>
      </c>
      <c r="OCD65" s="7" t="s">
        <v>26</v>
      </c>
      <c r="OCE65" s="7" t="s">
        <v>26</v>
      </c>
      <c r="OCF65" s="7" t="s">
        <v>26</v>
      </c>
      <c r="OCG65" s="7" t="s">
        <v>26</v>
      </c>
      <c r="OCH65" s="7" t="s">
        <v>26</v>
      </c>
      <c r="OCI65" s="7" t="s">
        <v>26</v>
      </c>
      <c r="OCJ65" s="7" t="s">
        <v>26</v>
      </c>
      <c r="OCK65" s="7" t="s">
        <v>26</v>
      </c>
      <c r="OCL65" s="7" t="s">
        <v>26</v>
      </c>
      <c r="OCM65" s="7" t="s">
        <v>26</v>
      </c>
      <c r="OCN65" s="7" t="s">
        <v>26</v>
      </c>
      <c r="OCO65" s="7" t="s">
        <v>26</v>
      </c>
      <c r="OCP65" s="7" t="s">
        <v>26</v>
      </c>
      <c r="OCQ65" s="7" t="s">
        <v>26</v>
      </c>
      <c r="OCR65" s="7" t="s">
        <v>26</v>
      </c>
      <c r="OCS65" s="7" t="s">
        <v>26</v>
      </c>
      <c r="OCT65" s="7" t="s">
        <v>26</v>
      </c>
      <c r="OCU65" s="7" t="s">
        <v>26</v>
      </c>
      <c r="OCV65" s="7" t="s">
        <v>26</v>
      </c>
      <c r="OCW65" s="7" t="s">
        <v>26</v>
      </c>
      <c r="OCX65" s="7" t="s">
        <v>26</v>
      </c>
      <c r="OCY65" s="7" t="s">
        <v>26</v>
      </c>
      <c r="OCZ65" s="7" t="s">
        <v>26</v>
      </c>
      <c r="ODA65" s="7" t="s">
        <v>26</v>
      </c>
      <c r="ODB65" s="7" t="s">
        <v>26</v>
      </c>
      <c r="ODC65" s="7" t="s">
        <v>26</v>
      </c>
      <c r="ODD65" s="7" t="s">
        <v>26</v>
      </c>
      <c r="ODE65" s="7" t="s">
        <v>26</v>
      </c>
      <c r="ODF65" s="7" t="s">
        <v>26</v>
      </c>
      <c r="ODG65" s="7" t="s">
        <v>26</v>
      </c>
      <c r="ODH65" s="7" t="s">
        <v>26</v>
      </c>
      <c r="ODI65" s="7" t="s">
        <v>26</v>
      </c>
      <c r="ODJ65" s="7" t="s">
        <v>26</v>
      </c>
      <c r="ODK65" s="7" t="s">
        <v>26</v>
      </c>
      <c r="ODL65" s="7" t="s">
        <v>26</v>
      </c>
      <c r="ODM65" s="7" t="s">
        <v>26</v>
      </c>
      <c r="ODN65" s="7" t="s">
        <v>26</v>
      </c>
      <c r="ODO65" s="7" t="s">
        <v>26</v>
      </c>
      <c r="ODP65" s="7" t="s">
        <v>26</v>
      </c>
      <c r="ODQ65" s="7" t="s">
        <v>26</v>
      </c>
      <c r="ODR65" s="7" t="s">
        <v>26</v>
      </c>
      <c r="ODS65" s="7" t="s">
        <v>26</v>
      </c>
      <c r="ODT65" s="7" t="s">
        <v>26</v>
      </c>
      <c r="ODU65" s="7" t="s">
        <v>26</v>
      </c>
      <c r="ODV65" s="7" t="s">
        <v>26</v>
      </c>
      <c r="ODW65" s="7" t="s">
        <v>26</v>
      </c>
      <c r="ODX65" s="7" t="s">
        <v>26</v>
      </c>
      <c r="ODY65" s="7" t="s">
        <v>26</v>
      </c>
      <c r="ODZ65" s="7" t="s">
        <v>26</v>
      </c>
      <c r="OEA65" s="7" t="s">
        <v>26</v>
      </c>
      <c r="OEB65" s="7" t="s">
        <v>26</v>
      </c>
      <c r="OEC65" s="7" t="s">
        <v>26</v>
      </c>
      <c r="OED65" s="7" t="s">
        <v>26</v>
      </c>
      <c r="OEE65" s="7" t="s">
        <v>26</v>
      </c>
      <c r="OEF65" s="7" t="s">
        <v>26</v>
      </c>
      <c r="OEG65" s="7" t="s">
        <v>26</v>
      </c>
      <c r="OEH65" s="7" t="s">
        <v>26</v>
      </c>
      <c r="OEI65" s="7" t="s">
        <v>26</v>
      </c>
      <c r="OEJ65" s="7" t="s">
        <v>26</v>
      </c>
      <c r="OEK65" s="7" t="s">
        <v>26</v>
      </c>
      <c r="OEL65" s="7" t="s">
        <v>26</v>
      </c>
      <c r="OEM65" s="7" t="s">
        <v>26</v>
      </c>
      <c r="OEN65" s="7" t="s">
        <v>26</v>
      </c>
      <c r="OEO65" s="7" t="s">
        <v>26</v>
      </c>
      <c r="OEP65" s="7" t="s">
        <v>26</v>
      </c>
      <c r="OEQ65" s="7" t="s">
        <v>26</v>
      </c>
      <c r="OER65" s="7" t="s">
        <v>26</v>
      </c>
      <c r="OES65" s="7" t="s">
        <v>26</v>
      </c>
      <c r="OET65" s="7" t="s">
        <v>26</v>
      </c>
      <c r="OEU65" s="7" t="s">
        <v>26</v>
      </c>
      <c r="OEV65" s="7" t="s">
        <v>26</v>
      </c>
      <c r="OEW65" s="7" t="s">
        <v>26</v>
      </c>
      <c r="OEX65" s="7" t="s">
        <v>26</v>
      </c>
      <c r="OEY65" s="7" t="s">
        <v>26</v>
      </c>
      <c r="OEZ65" s="7" t="s">
        <v>26</v>
      </c>
      <c r="OFA65" s="7" t="s">
        <v>26</v>
      </c>
      <c r="OFB65" s="7" t="s">
        <v>26</v>
      </c>
      <c r="OFC65" s="7" t="s">
        <v>26</v>
      </c>
      <c r="OFD65" s="7" t="s">
        <v>26</v>
      </c>
      <c r="OFE65" s="7" t="s">
        <v>26</v>
      </c>
      <c r="OFF65" s="7" t="s">
        <v>26</v>
      </c>
      <c r="OFG65" s="7" t="s">
        <v>26</v>
      </c>
      <c r="OFH65" s="7" t="s">
        <v>26</v>
      </c>
      <c r="OFI65" s="7" t="s">
        <v>26</v>
      </c>
      <c r="OFJ65" s="7" t="s">
        <v>26</v>
      </c>
      <c r="OFK65" s="7" t="s">
        <v>26</v>
      </c>
      <c r="OFL65" s="7" t="s">
        <v>26</v>
      </c>
      <c r="OFM65" s="7" t="s">
        <v>26</v>
      </c>
      <c r="OFN65" s="7" t="s">
        <v>26</v>
      </c>
      <c r="OFO65" s="7" t="s">
        <v>26</v>
      </c>
      <c r="OFP65" s="7" t="s">
        <v>26</v>
      </c>
      <c r="OFQ65" s="7" t="s">
        <v>26</v>
      </c>
      <c r="OFR65" s="7" t="s">
        <v>26</v>
      </c>
      <c r="OFS65" s="7" t="s">
        <v>26</v>
      </c>
      <c r="OFT65" s="7" t="s">
        <v>26</v>
      </c>
      <c r="OFU65" s="7" t="s">
        <v>26</v>
      </c>
      <c r="OFV65" s="7" t="s">
        <v>26</v>
      </c>
      <c r="OFW65" s="7" t="s">
        <v>26</v>
      </c>
      <c r="OFX65" s="7" t="s">
        <v>26</v>
      </c>
      <c r="OFY65" s="7" t="s">
        <v>26</v>
      </c>
      <c r="OFZ65" s="7" t="s">
        <v>26</v>
      </c>
      <c r="OGA65" s="7" t="s">
        <v>26</v>
      </c>
      <c r="OGB65" s="7" t="s">
        <v>26</v>
      </c>
      <c r="OGC65" s="7" t="s">
        <v>26</v>
      </c>
      <c r="OGD65" s="7" t="s">
        <v>26</v>
      </c>
      <c r="OGE65" s="7" t="s">
        <v>26</v>
      </c>
      <c r="OGF65" s="7" t="s">
        <v>26</v>
      </c>
      <c r="OGG65" s="7" t="s">
        <v>26</v>
      </c>
      <c r="OGH65" s="7" t="s">
        <v>26</v>
      </c>
      <c r="OGI65" s="7" t="s">
        <v>26</v>
      </c>
      <c r="OGJ65" s="7" t="s">
        <v>26</v>
      </c>
      <c r="OGK65" s="7" t="s">
        <v>26</v>
      </c>
      <c r="OGL65" s="7" t="s">
        <v>26</v>
      </c>
      <c r="OGM65" s="7" t="s">
        <v>26</v>
      </c>
      <c r="OGN65" s="7" t="s">
        <v>26</v>
      </c>
      <c r="OGO65" s="7" t="s">
        <v>26</v>
      </c>
      <c r="OGP65" s="7" t="s">
        <v>26</v>
      </c>
      <c r="OGQ65" s="7" t="s">
        <v>26</v>
      </c>
      <c r="OGR65" s="7" t="s">
        <v>26</v>
      </c>
      <c r="OGS65" s="7" t="s">
        <v>26</v>
      </c>
      <c r="OGT65" s="7" t="s">
        <v>26</v>
      </c>
      <c r="OGU65" s="7" t="s">
        <v>26</v>
      </c>
      <c r="OGV65" s="7" t="s">
        <v>26</v>
      </c>
      <c r="OGW65" s="7" t="s">
        <v>26</v>
      </c>
      <c r="OGX65" s="7" t="s">
        <v>26</v>
      </c>
      <c r="OGY65" s="7" t="s">
        <v>26</v>
      </c>
      <c r="OGZ65" s="7" t="s">
        <v>26</v>
      </c>
      <c r="OHA65" s="7" t="s">
        <v>26</v>
      </c>
      <c r="OHB65" s="7" t="s">
        <v>26</v>
      </c>
      <c r="OHC65" s="7" t="s">
        <v>26</v>
      </c>
      <c r="OHD65" s="7" t="s">
        <v>26</v>
      </c>
      <c r="OHE65" s="7" t="s">
        <v>26</v>
      </c>
      <c r="OHF65" s="7" t="s">
        <v>26</v>
      </c>
      <c r="OHG65" s="7" t="s">
        <v>26</v>
      </c>
      <c r="OHH65" s="7" t="s">
        <v>26</v>
      </c>
      <c r="OHI65" s="7" t="s">
        <v>26</v>
      </c>
      <c r="OHJ65" s="7" t="s">
        <v>26</v>
      </c>
      <c r="OHK65" s="7" t="s">
        <v>26</v>
      </c>
      <c r="OHL65" s="7" t="s">
        <v>26</v>
      </c>
      <c r="OHM65" s="7" t="s">
        <v>26</v>
      </c>
      <c r="OHN65" s="7" t="s">
        <v>26</v>
      </c>
      <c r="OHO65" s="7" t="s">
        <v>26</v>
      </c>
      <c r="OHP65" s="7" t="s">
        <v>26</v>
      </c>
      <c r="OHQ65" s="7" t="s">
        <v>26</v>
      </c>
      <c r="OHR65" s="7" t="s">
        <v>26</v>
      </c>
      <c r="OHS65" s="7" t="s">
        <v>26</v>
      </c>
      <c r="OHT65" s="7" t="s">
        <v>26</v>
      </c>
      <c r="OHU65" s="7" t="s">
        <v>26</v>
      </c>
      <c r="OHV65" s="7" t="s">
        <v>26</v>
      </c>
      <c r="OHW65" s="7" t="s">
        <v>26</v>
      </c>
      <c r="OHX65" s="7" t="s">
        <v>26</v>
      </c>
      <c r="OHY65" s="7" t="s">
        <v>26</v>
      </c>
      <c r="OHZ65" s="7" t="s">
        <v>26</v>
      </c>
      <c r="OIA65" s="7" t="s">
        <v>26</v>
      </c>
      <c r="OIB65" s="7" t="s">
        <v>26</v>
      </c>
      <c r="OIC65" s="7" t="s">
        <v>26</v>
      </c>
      <c r="OID65" s="7" t="s">
        <v>26</v>
      </c>
      <c r="OIE65" s="7" t="s">
        <v>26</v>
      </c>
      <c r="OIF65" s="7" t="s">
        <v>26</v>
      </c>
      <c r="OIG65" s="7" t="s">
        <v>26</v>
      </c>
      <c r="OIH65" s="7" t="s">
        <v>26</v>
      </c>
      <c r="OII65" s="7" t="s">
        <v>26</v>
      </c>
      <c r="OIJ65" s="7" t="s">
        <v>26</v>
      </c>
      <c r="OIK65" s="7" t="s">
        <v>26</v>
      </c>
      <c r="OIL65" s="7" t="s">
        <v>26</v>
      </c>
      <c r="OIM65" s="7" t="s">
        <v>26</v>
      </c>
      <c r="OIN65" s="7" t="s">
        <v>26</v>
      </c>
      <c r="OIO65" s="7" t="s">
        <v>26</v>
      </c>
      <c r="OIP65" s="7" t="s">
        <v>26</v>
      </c>
      <c r="OIQ65" s="7" t="s">
        <v>26</v>
      </c>
      <c r="OIR65" s="7" t="s">
        <v>26</v>
      </c>
      <c r="OIS65" s="7" t="s">
        <v>26</v>
      </c>
      <c r="OIT65" s="7" t="s">
        <v>26</v>
      </c>
      <c r="OIU65" s="7" t="s">
        <v>26</v>
      </c>
      <c r="OIV65" s="7" t="s">
        <v>26</v>
      </c>
      <c r="OIW65" s="7" t="s">
        <v>26</v>
      </c>
      <c r="OIX65" s="7" t="s">
        <v>26</v>
      </c>
      <c r="OIY65" s="7" t="s">
        <v>26</v>
      </c>
      <c r="OIZ65" s="7" t="s">
        <v>26</v>
      </c>
      <c r="OJA65" s="7" t="s">
        <v>26</v>
      </c>
      <c r="OJB65" s="7" t="s">
        <v>26</v>
      </c>
      <c r="OJC65" s="7" t="s">
        <v>26</v>
      </c>
      <c r="OJD65" s="7" t="s">
        <v>26</v>
      </c>
      <c r="OJE65" s="7" t="s">
        <v>26</v>
      </c>
      <c r="OJF65" s="7" t="s">
        <v>26</v>
      </c>
      <c r="OJG65" s="7" t="s">
        <v>26</v>
      </c>
      <c r="OJH65" s="7" t="s">
        <v>26</v>
      </c>
      <c r="OJI65" s="7" t="s">
        <v>26</v>
      </c>
      <c r="OJJ65" s="7" t="s">
        <v>26</v>
      </c>
      <c r="OJK65" s="7" t="s">
        <v>26</v>
      </c>
      <c r="OJL65" s="7" t="s">
        <v>26</v>
      </c>
      <c r="OJM65" s="7" t="s">
        <v>26</v>
      </c>
      <c r="OJN65" s="7" t="s">
        <v>26</v>
      </c>
      <c r="OJO65" s="7" t="s">
        <v>26</v>
      </c>
      <c r="OJP65" s="7" t="s">
        <v>26</v>
      </c>
      <c r="OJQ65" s="7" t="s">
        <v>26</v>
      </c>
      <c r="OJR65" s="7" t="s">
        <v>26</v>
      </c>
      <c r="OJS65" s="7" t="s">
        <v>26</v>
      </c>
      <c r="OJT65" s="7" t="s">
        <v>26</v>
      </c>
      <c r="OJU65" s="7" t="s">
        <v>26</v>
      </c>
      <c r="OJV65" s="7" t="s">
        <v>26</v>
      </c>
      <c r="OJW65" s="7" t="s">
        <v>26</v>
      </c>
      <c r="OJX65" s="7" t="s">
        <v>26</v>
      </c>
      <c r="OJY65" s="7" t="s">
        <v>26</v>
      </c>
      <c r="OJZ65" s="7" t="s">
        <v>26</v>
      </c>
      <c r="OKA65" s="7" t="s">
        <v>26</v>
      </c>
      <c r="OKB65" s="7" t="s">
        <v>26</v>
      </c>
      <c r="OKC65" s="7" t="s">
        <v>26</v>
      </c>
      <c r="OKD65" s="7" t="s">
        <v>26</v>
      </c>
      <c r="OKE65" s="7" t="s">
        <v>26</v>
      </c>
      <c r="OKF65" s="7" t="s">
        <v>26</v>
      </c>
      <c r="OKG65" s="7" t="s">
        <v>26</v>
      </c>
      <c r="OKH65" s="7" t="s">
        <v>26</v>
      </c>
      <c r="OKI65" s="7" t="s">
        <v>26</v>
      </c>
      <c r="OKJ65" s="7" t="s">
        <v>26</v>
      </c>
      <c r="OKK65" s="7" t="s">
        <v>26</v>
      </c>
      <c r="OKL65" s="7" t="s">
        <v>26</v>
      </c>
      <c r="OKM65" s="7" t="s">
        <v>26</v>
      </c>
      <c r="OKN65" s="7" t="s">
        <v>26</v>
      </c>
      <c r="OKO65" s="7" t="s">
        <v>26</v>
      </c>
      <c r="OKP65" s="7" t="s">
        <v>26</v>
      </c>
      <c r="OKQ65" s="7" t="s">
        <v>26</v>
      </c>
      <c r="OKR65" s="7" t="s">
        <v>26</v>
      </c>
      <c r="OKS65" s="7" t="s">
        <v>26</v>
      </c>
      <c r="OKT65" s="7" t="s">
        <v>26</v>
      </c>
      <c r="OKU65" s="7" t="s">
        <v>26</v>
      </c>
      <c r="OKV65" s="7" t="s">
        <v>26</v>
      </c>
      <c r="OKW65" s="7" t="s">
        <v>26</v>
      </c>
      <c r="OKX65" s="7" t="s">
        <v>26</v>
      </c>
      <c r="OKY65" s="7" t="s">
        <v>26</v>
      </c>
      <c r="OKZ65" s="7" t="s">
        <v>26</v>
      </c>
      <c r="OLA65" s="7" t="s">
        <v>26</v>
      </c>
      <c r="OLB65" s="7" t="s">
        <v>26</v>
      </c>
      <c r="OLC65" s="7" t="s">
        <v>26</v>
      </c>
      <c r="OLD65" s="7" t="s">
        <v>26</v>
      </c>
      <c r="OLE65" s="7" t="s">
        <v>26</v>
      </c>
      <c r="OLF65" s="7" t="s">
        <v>26</v>
      </c>
      <c r="OLG65" s="7" t="s">
        <v>26</v>
      </c>
      <c r="OLH65" s="7" t="s">
        <v>26</v>
      </c>
      <c r="OLI65" s="7" t="s">
        <v>26</v>
      </c>
      <c r="OLJ65" s="7" t="s">
        <v>26</v>
      </c>
      <c r="OLK65" s="7" t="s">
        <v>26</v>
      </c>
      <c r="OLL65" s="7" t="s">
        <v>26</v>
      </c>
      <c r="OLM65" s="7" t="s">
        <v>26</v>
      </c>
      <c r="OLN65" s="7" t="s">
        <v>26</v>
      </c>
      <c r="OLO65" s="7" t="s">
        <v>26</v>
      </c>
      <c r="OLP65" s="7" t="s">
        <v>26</v>
      </c>
      <c r="OLQ65" s="7" t="s">
        <v>26</v>
      </c>
      <c r="OLR65" s="7" t="s">
        <v>26</v>
      </c>
      <c r="OLS65" s="7" t="s">
        <v>26</v>
      </c>
      <c r="OLT65" s="7" t="s">
        <v>26</v>
      </c>
      <c r="OLU65" s="7" t="s">
        <v>26</v>
      </c>
      <c r="OLV65" s="7" t="s">
        <v>26</v>
      </c>
      <c r="OLW65" s="7" t="s">
        <v>26</v>
      </c>
      <c r="OLX65" s="7" t="s">
        <v>26</v>
      </c>
      <c r="OLY65" s="7" t="s">
        <v>26</v>
      </c>
      <c r="OLZ65" s="7" t="s">
        <v>26</v>
      </c>
      <c r="OMA65" s="7" t="s">
        <v>26</v>
      </c>
      <c r="OMB65" s="7" t="s">
        <v>26</v>
      </c>
      <c r="OMC65" s="7" t="s">
        <v>26</v>
      </c>
      <c r="OMD65" s="7" t="s">
        <v>26</v>
      </c>
      <c r="OME65" s="7" t="s">
        <v>26</v>
      </c>
      <c r="OMF65" s="7" t="s">
        <v>26</v>
      </c>
      <c r="OMG65" s="7" t="s">
        <v>26</v>
      </c>
      <c r="OMH65" s="7" t="s">
        <v>26</v>
      </c>
      <c r="OMI65" s="7" t="s">
        <v>26</v>
      </c>
      <c r="OMJ65" s="7" t="s">
        <v>26</v>
      </c>
      <c r="OMK65" s="7" t="s">
        <v>26</v>
      </c>
      <c r="OML65" s="7" t="s">
        <v>26</v>
      </c>
      <c r="OMM65" s="7" t="s">
        <v>26</v>
      </c>
      <c r="OMN65" s="7" t="s">
        <v>26</v>
      </c>
      <c r="OMO65" s="7" t="s">
        <v>26</v>
      </c>
      <c r="OMP65" s="7" t="s">
        <v>26</v>
      </c>
      <c r="OMQ65" s="7" t="s">
        <v>26</v>
      </c>
      <c r="OMR65" s="7" t="s">
        <v>26</v>
      </c>
      <c r="OMS65" s="7" t="s">
        <v>26</v>
      </c>
      <c r="OMT65" s="7" t="s">
        <v>26</v>
      </c>
      <c r="OMU65" s="7" t="s">
        <v>26</v>
      </c>
      <c r="OMV65" s="7" t="s">
        <v>26</v>
      </c>
      <c r="OMW65" s="7" t="s">
        <v>26</v>
      </c>
      <c r="OMX65" s="7" t="s">
        <v>26</v>
      </c>
      <c r="OMY65" s="7" t="s">
        <v>26</v>
      </c>
      <c r="OMZ65" s="7" t="s">
        <v>26</v>
      </c>
      <c r="ONA65" s="7" t="s">
        <v>26</v>
      </c>
      <c r="ONB65" s="7" t="s">
        <v>26</v>
      </c>
      <c r="ONC65" s="7" t="s">
        <v>26</v>
      </c>
      <c r="OND65" s="7" t="s">
        <v>26</v>
      </c>
      <c r="ONE65" s="7" t="s">
        <v>26</v>
      </c>
      <c r="ONF65" s="7" t="s">
        <v>26</v>
      </c>
      <c r="ONG65" s="7" t="s">
        <v>26</v>
      </c>
      <c r="ONH65" s="7" t="s">
        <v>26</v>
      </c>
      <c r="ONI65" s="7" t="s">
        <v>26</v>
      </c>
      <c r="ONJ65" s="7" t="s">
        <v>26</v>
      </c>
      <c r="ONK65" s="7" t="s">
        <v>26</v>
      </c>
      <c r="ONL65" s="7" t="s">
        <v>26</v>
      </c>
      <c r="ONM65" s="7" t="s">
        <v>26</v>
      </c>
      <c r="ONN65" s="7" t="s">
        <v>26</v>
      </c>
      <c r="ONO65" s="7" t="s">
        <v>26</v>
      </c>
      <c r="ONP65" s="7" t="s">
        <v>26</v>
      </c>
      <c r="ONQ65" s="7" t="s">
        <v>26</v>
      </c>
      <c r="ONR65" s="7" t="s">
        <v>26</v>
      </c>
      <c r="ONS65" s="7" t="s">
        <v>26</v>
      </c>
      <c r="ONT65" s="7" t="s">
        <v>26</v>
      </c>
      <c r="ONU65" s="7" t="s">
        <v>26</v>
      </c>
      <c r="ONV65" s="7" t="s">
        <v>26</v>
      </c>
      <c r="ONW65" s="7" t="s">
        <v>26</v>
      </c>
      <c r="ONX65" s="7" t="s">
        <v>26</v>
      </c>
      <c r="ONY65" s="7" t="s">
        <v>26</v>
      </c>
      <c r="ONZ65" s="7" t="s">
        <v>26</v>
      </c>
      <c r="OOA65" s="7" t="s">
        <v>26</v>
      </c>
      <c r="OOB65" s="7" t="s">
        <v>26</v>
      </c>
      <c r="OOC65" s="7" t="s">
        <v>26</v>
      </c>
      <c r="OOD65" s="7" t="s">
        <v>26</v>
      </c>
      <c r="OOE65" s="7" t="s">
        <v>26</v>
      </c>
      <c r="OOF65" s="7" t="s">
        <v>26</v>
      </c>
      <c r="OOG65" s="7" t="s">
        <v>26</v>
      </c>
      <c r="OOH65" s="7" t="s">
        <v>26</v>
      </c>
      <c r="OOI65" s="7" t="s">
        <v>26</v>
      </c>
      <c r="OOJ65" s="7" t="s">
        <v>26</v>
      </c>
      <c r="OOK65" s="7" t="s">
        <v>26</v>
      </c>
      <c r="OOL65" s="7" t="s">
        <v>26</v>
      </c>
      <c r="OOM65" s="7" t="s">
        <v>26</v>
      </c>
      <c r="OON65" s="7" t="s">
        <v>26</v>
      </c>
      <c r="OOO65" s="7" t="s">
        <v>26</v>
      </c>
      <c r="OOP65" s="7" t="s">
        <v>26</v>
      </c>
      <c r="OOQ65" s="7" t="s">
        <v>26</v>
      </c>
      <c r="OOR65" s="7" t="s">
        <v>26</v>
      </c>
      <c r="OOS65" s="7" t="s">
        <v>26</v>
      </c>
      <c r="OOT65" s="7" t="s">
        <v>26</v>
      </c>
      <c r="OOU65" s="7" t="s">
        <v>26</v>
      </c>
      <c r="OOV65" s="7" t="s">
        <v>26</v>
      </c>
      <c r="OOW65" s="7" t="s">
        <v>26</v>
      </c>
      <c r="OOX65" s="7" t="s">
        <v>26</v>
      </c>
      <c r="OOY65" s="7" t="s">
        <v>26</v>
      </c>
      <c r="OOZ65" s="7" t="s">
        <v>26</v>
      </c>
      <c r="OPA65" s="7" t="s">
        <v>26</v>
      </c>
      <c r="OPB65" s="7" t="s">
        <v>26</v>
      </c>
      <c r="OPC65" s="7" t="s">
        <v>26</v>
      </c>
      <c r="OPD65" s="7" t="s">
        <v>26</v>
      </c>
      <c r="OPE65" s="7" t="s">
        <v>26</v>
      </c>
      <c r="OPF65" s="7" t="s">
        <v>26</v>
      </c>
      <c r="OPG65" s="7" t="s">
        <v>26</v>
      </c>
      <c r="OPH65" s="7" t="s">
        <v>26</v>
      </c>
      <c r="OPI65" s="7" t="s">
        <v>26</v>
      </c>
      <c r="OPJ65" s="7" t="s">
        <v>26</v>
      </c>
      <c r="OPK65" s="7" t="s">
        <v>26</v>
      </c>
      <c r="OPL65" s="7" t="s">
        <v>26</v>
      </c>
      <c r="OPM65" s="7" t="s">
        <v>26</v>
      </c>
      <c r="OPN65" s="7" t="s">
        <v>26</v>
      </c>
      <c r="OPO65" s="7" t="s">
        <v>26</v>
      </c>
      <c r="OPP65" s="7" t="s">
        <v>26</v>
      </c>
      <c r="OPQ65" s="7" t="s">
        <v>26</v>
      </c>
      <c r="OPR65" s="7" t="s">
        <v>26</v>
      </c>
      <c r="OPS65" s="7" t="s">
        <v>26</v>
      </c>
      <c r="OPT65" s="7" t="s">
        <v>26</v>
      </c>
      <c r="OPU65" s="7" t="s">
        <v>26</v>
      </c>
      <c r="OPV65" s="7" t="s">
        <v>26</v>
      </c>
      <c r="OPW65" s="7" t="s">
        <v>26</v>
      </c>
      <c r="OPX65" s="7" t="s">
        <v>26</v>
      </c>
      <c r="OPY65" s="7" t="s">
        <v>26</v>
      </c>
      <c r="OPZ65" s="7" t="s">
        <v>26</v>
      </c>
      <c r="OQA65" s="7" t="s">
        <v>26</v>
      </c>
      <c r="OQB65" s="7" t="s">
        <v>26</v>
      </c>
      <c r="OQC65" s="7" t="s">
        <v>26</v>
      </c>
      <c r="OQD65" s="7" t="s">
        <v>26</v>
      </c>
      <c r="OQE65" s="7" t="s">
        <v>26</v>
      </c>
      <c r="OQF65" s="7" t="s">
        <v>26</v>
      </c>
      <c r="OQG65" s="7" t="s">
        <v>26</v>
      </c>
      <c r="OQH65" s="7" t="s">
        <v>26</v>
      </c>
      <c r="OQI65" s="7" t="s">
        <v>26</v>
      </c>
      <c r="OQJ65" s="7" t="s">
        <v>26</v>
      </c>
      <c r="OQK65" s="7" t="s">
        <v>26</v>
      </c>
      <c r="OQL65" s="7" t="s">
        <v>26</v>
      </c>
      <c r="OQM65" s="7" t="s">
        <v>26</v>
      </c>
      <c r="OQN65" s="7" t="s">
        <v>26</v>
      </c>
      <c r="OQO65" s="7" t="s">
        <v>26</v>
      </c>
      <c r="OQP65" s="7" t="s">
        <v>26</v>
      </c>
      <c r="OQQ65" s="7" t="s">
        <v>26</v>
      </c>
      <c r="OQR65" s="7" t="s">
        <v>26</v>
      </c>
      <c r="OQS65" s="7" t="s">
        <v>26</v>
      </c>
      <c r="OQT65" s="7" t="s">
        <v>26</v>
      </c>
      <c r="OQU65" s="7" t="s">
        <v>26</v>
      </c>
      <c r="OQV65" s="7" t="s">
        <v>26</v>
      </c>
      <c r="OQW65" s="7" t="s">
        <v>26</v>
      </c>
      <c r="OQX65" s="7" t="s">
        <v>26</v>
      </c>
      <c r="OQY65" s="7" t="s">
        <v>26</v>
      </c>
      <c r="OQZ65" s="7" t="s">
        <v>26</v>
      </c>
      <c r="ORA65" s="7" t="s">
        <v>26</v>
      </c>
      <c r="ORB65" s="7" t="s">
        <v>26</v>
      </c>
      <c r="ORC65" s="7" t="s">
        <v>26</v>
      </c>
      <c r="ORD65" s="7" t="s">
        <v>26</v>
      </c>
      <c r="ORE65" s="7" t="s">
        <v>26</v>
      </c>
      <c r="ORF65" s="7" t="s">
        <v>26</v>
      </c>
      <c r="ORG65" s="7" t="s">
        <v>26</v>
      </c>
      <c r="ORH65" s="7" t="s">
        <v>26</v>
      </c>
      <c r="ORI65" s="7" t="s">
        <v>26</v>
      </c>
      <c r="ORJ65" s="7" t="s">
        <v>26</v>
      </c>
      <c r="ORK65" s="7" t="s">
        <v>26</v>
      </c>
      <c r="ORL65" s="7" t="s">
        <v>26</v>
      </c>
      <c r="ORM65" s="7" t="s">
        <v>26</v>
      </c>
      <c r="ORN65" s="7" t="s">
        <v>26</v>
      </c>
      <c r="ORO65" s="7" t="s">
        <v>26</v>
      </c>
      <c r="ORP65" s="7" t="s">
        <v>26</v>
      </c>
      <c r="ORQ65" s="7" t="s">
        <v>26</v>
      </c>
      <c r="ORR65" s="7" t="s">
        <v>26</v>
      </c>
      <c r="ORS65" s="7" t="s">
        <v>26</v>
      </c>
      <c r="ORT65" s="7" t="s">
        <v>26</v>
      </c>
      <c r="ORU65" s="7" t="s">
        <v>26</v>
      </c>
      <c r="ORV65" s="7" t="s">
        <v>26</v>
      </c>
      <c r="ORW65" s="7" t="s">
        <v>26</v>
      </c>
      <c r="ORX65" s="7" t="s">
        <v>26</v>
      </c>
      <c r="ORY65" s="7" t="s">
        <v>26</v>
      </c>
      <c r="ORZ65" s="7" t="s">
        <v>26</v>
      </c>
      <c r="OSA65" s="7" t="s">
        <v>26</v>
      </c>
      <c r="OSB65" s="7" t="s">
        <v>26</v>
      </c>
      <c r="OSC65" s="7" t="s">
        <v>26</v>
      </c>
      <c r="OSD65" s="7" t="s">
        <v>26</v>
      </c>
      <c r="OSE65" s="7" t="s">
        <v>26</v>
      </c>
      <c r="OSF65" s="7" t="s">
        <v>26</v>
      </c>
      <c r="OSG65" s="7" t="s">
        <v>26</v>
      </c>
      <c r="OSH65" s="7" t="s">
        <v>26</v>
      </c>
      <c r="OSI65" s="7" t="s">
        <v>26</v>
      </c>
      <c r="OSJ65" s="7" t="s">
        <v>26</v>
      </c>
      <c r="OSK65" s="7" t="s">
        <v>26</v>
      </c>
      <c r="OSL65" s="7" t="s">
        <v>26</v>
      </c>
      <c r="OSM65" s="7" t="s">
        <v>26</v>
      </c>
      <c r="OSN65" s="7" t="s">
        <v>26</v>
      </c>
      <c r="OSO65" s="7" t="s">
        <v>26</v>
      </c>
      <c r="OSP65" s="7" t="s">
        <v>26</v>
      </c>
      <c r="OSQ65" s="7" t="s">
        <v>26</v>
      </c>
      <c r="OSR65" s="7" t="s">
        <v>26</v>
      </c>
      <c r="OSS65" s="7" t="s">
        <v>26</v>
      </c>
      <c r="OST65" s="7" t="s">
        <v>26</v>
      </c>
      <c r="OSU65" s="7" t="s">
        <v>26</v>
      </c>
      <c r="OSV65" s="7" t="s">
        <v>26</v>
      </c>
      <c r="OSW65" s="7" t="s">
        <v>26</v>
      </c>
      <c r="OSX65" s="7" t="s">
        <v>26</v>
      </c>
      <c r="OSY65" s="7" t="s">
        <v>26</v>
      </c>
      <c r="OSZ65" s="7" t="s">
        <v>26</v>
      </c>
      <c r="OTA65" s="7" t="s">
        <v>26</v>
      </c>
      <c r="OTB65" s="7" t="s">
        <v>26</v>
      </c>
      <c r="OTC65" s="7" t="s">
        <v>26</v>
      </c>
      <c r="OTD65" s="7" t="s">
        <v>26</v>
      </c>
      <c r="OTE65" s="7" t="s">
        <v>26</v>
      </c>
      <c r="OTF65" s="7" t="s">
        <v>26</v>
      </c>
      <c r="OTG65" s="7" t="s">
        <v>26</v>
      </c>
      <c r="OTH65" s="7" t="s">
        <v>26</v>
      </c>
      <c r="OTI65" s="7" t="s">
        <v>26</v>
      </c>
      <c r="OTJ65" s="7" t="s">
        <v>26</v>
      </c>
      <c r="OTK65" s="7" t="s">
        <v>26</v>
      </c>
      <c r="OTL65" s="7" t="s">
        <v>26</v>
      </c>
      <c r="OTM65" s="7" t="s">
        <v>26</v>
      </c>
      <c r="OTN65" s="7" t="s">
        <v>26</v>
      </c>
      <c r="OTO65" s="7" t="s">
        <v>26</v>
      </c>
      <c r="OTP65" s="7" t="s">
        <v>26</v>
      </c>
      <c r="OTQ65" s="7" t="s">
        <v>26</v>
      </c>
      <c r="OTR65" s="7" t="s">
        <v>26</v>
      </c>
      <c r="OTS65" s="7" t="s">
        <v>26</v>
      </c>
      <c r="OTT65" s="7" t="s">
        <v>26</v>
      </c>
      <c r="OTU65" s="7" t="s">
        <v>26</v>
      </c>
      <c r="OTV65" s="7" t="s">
        <v>26</v>
      </c>
      <c r="OTW65" s="7" t="s">
        <v>26</v>
      </c>
      <c r="OTX65" s="7" t="s">
        <v>26</v>
      </c>
      <c r="OTY65" s="7" t="s">
        <v>26</v>
      </c>
      <c r="OTZ65" s="7" t="s">
        <v>26</v>
      </c>
      <c r="OUA65" s="7" t="s">
        <v>26</v>
      </c>
      <c r="OUB65" s="7" t="s">
        <v>26</v>
      </c>
      <c r="OUC65" s="7" t="s">
        <v>26</v>
      </c>
      <c r="OUD65" s="7" t="s">
        <v>26</v>
      </c>
      <c r="OUE65" s="7" t="s">
        <v>26</v>
      </c>
      <c r="OUF65" s="7" t="s">
        <v>26</v>
      </c>
      <c r="OUG65" s="7" t="s">
        <v>26</v>
      </c>
      <c r="OUH65" s="7" t="s">
        <v>26</v>
      </c>
      <c r="OUI65" s="7" t="s">
        <v>26</v>
      </c>
      <c r="OUJ65" s="7" t="s">
        <v>26</v>
      </c>
      <c r="OUK65" s="7" t="s">
        <v>26</v>
      </c>
      <c r="OUL65" s="7" t="s">
        <v>26</v>
      </c>
      <c r="OUM65" s="7" t="s">
        <v>26</v>
      </c>
      <c r="OUN65" s="7" t="s">
        <v>26</v>
      </c>
      <c r="OUO65" s="7" t="s">
        <v>26</v>
      </c>
      <c r="OUP65" s="7" t="s">
        <v>26</v>
      </c>
      <c r="OUQ65" s="7" t="s">
        <v>26</v>
      </c>
      <c r="OUR65" s="7" t="s">
        <v>26</v>
      </c>
      <c r="OUS65" s="7" t="s">
        <v>26</v>
      </c>
      <c r="OUT65" s="7" t="s">
        <v>26</v>
      </c>
      <c r="OUU65" s="7" t="s">
        <v>26</v>
      </c>
      <c r="OUV65" s="7" t="s">
        <v>26</v>
      </c>
      <c r="OUW65" s="7" t="s">
        <v>26</v>
      </c>
      <c r="OUX65" s="7" t="s">
        <v>26</v>
      </c>
      <c r="OUY65" s="7" t="s">
        <v>26</v>
      </c>
      <c r="OUZ65" s="7" t="s">
        <v>26</v>
      </c>
      <c r="OVA65" s="7" t="s">
        <v>26</v>
      </c>
      <c r="OVB65" s="7" t="s">
        <v>26</v>
      </c>
      <c r="OVC65" s="7" t="s">
        <v>26</v>
      </c>
      <c r="OVD65" s="7" t="s">
        <v>26</v>
      </c>
      <c r="OVE65" s="7" t="s">
        <v>26</v>
      </c>
      <c r="OVF65" s="7" t="s">
        <v>26</v>
      </c>
      <c r="OVG65" s="7" t="s">
        <v>26</v>
      </c>
      <c r="OVH65" s="7" t="s">
        <v>26</v>
      </c>
      <c r="OVI65" s="7" t="s">
        <v>26</v>
      </c>
      <c r="OVJ65" s="7" t="s">
        <v>26</v>
      </c>
      <c r="OVK65" s="7" t="s">
        <v>26</v>
      </c>
      <c r="OVL65" s="7" t="s">
        <v>26</v>
      </c>
      <c r="OVM65" s="7" t="s">
        <v>26</v>
      </c>
      <c r="OVN65" s="7" t="s">
        <v>26</v>
      </c>
      <c r="OVO65" s="7" t="s">
        <v>26</v>
      </c>
      <c r="OVP65" s="7" t="s">
        <v>26</v>
      </c>
      <c r="OVQ65" s="7" t="s">
        <v>26</v>
      </c>
      <c r="OVR65" s="7" t="s">
        <v>26</v>
      </c>
      <c r="OVS65" s="7" t="s">
        <v>26</v>
      </c>
      <c r="OVT65" s="7" t="s">
        <v>26</v>
      </c>
      <c r="OVU65" s="7" t="s">
        <v>26</v>
      </c>
      <c r="OVV65" s="7" t="s">
        <v>26</v>
      </c>
      <c r="OVW65" s="7" t="s">
        <v>26</v>
      </c>
      <c r="OVX65" s="7" t="s">
        <v>26</v>
      </c>
      <c r="OVY65" s="7" t="s">
        <v>26</v>
      </c>
      <c r="OVZ65" s="7" t="s">
        <v>26</v>
      </c>
      <c r="OWA65" s="7" t="s">
        <v>26</v>
      </c>
      <c r="OWB65" s="7" t="s">
        <v>26</v>
      </c>
      <c r="OWC65" s="7" t="s">
        <v>26</v>
      </c>
      <c r="OWD65" s="7" t="s">
        <v>26</v>
      </c>
      <c r="OWE65" s="7" t="s">
        <v>26</v>
      </c>
      <c r="OWF65" s="7" t="s">
        <v>26</v>
      </c>
      <c r="OWG65" s="7" t="s">
        <v>26</v>
      </c>
      <c r="OWH65" s="7" t="s">
        <v>26</v>
      </c>
      <c r="OWI65" s="7" t="s">
        <v>26</v>
      </c>
      <c r="OWJ65" s="7" t="s">
        <v>26</v>
      </c>
      <c r="OWK65" s="7" t="s">
        <v>26</v>
      </c>
      <c r="OWL65" s="7" t="s">
        <v>26</v>
      </c>
      <c r="OWM65" s="7" t="s">
        <v>26</v>
      </c>
      <c r="OWN65" s="7" t="s">
        <v>26</v>
      </c>
      <c r="OWO65" s="7" t="s">
        <v>26</v>
      </c>
      <c r="OWP65" s="7" t="s">
        <v>26</v>
      </c>
      <c r="OWQ65" s="7" t="s">
        <v>26</v>
      </c>
      <c r="OWR65" s="7" t="s">
        <v>26</v>
      </c>
      <c r="OWS65" s="7" t="s">
        <v>26</v>
      </c>
      <c r="OWT65" s="7" t="s">
        <v>26</v>
      </c>
      <c r="OWU65" s="7" t="s">
        <v>26</v>
      </c>
      <c r="OWV65" s="7" t="s">
        <v>26</v>
      </c>
      <c r="OWW65" s="7" t="s">
        <v>26</v>
      </c>
      <c r="OWX65" s="7" t="s">
        <v>26</v>
      </c>
      <c r="OWY65" s="7" t="s">
        <v>26</v>
      </c>
      <c r="OWZ65" s="7" t="s">
        <v>26</v>
      </c>
      <c r="OXA65" s="7" t="s">
        <v>26</v>
      </c>
      <c r="OXB65" s="7" t="s">
        <v>26</v>
      </c>
      <c r="OXC65" s="7" t="s">
        <v>26</v>
      </c>
      <c r="OXD65" s="7" t="s">
        <v>26</v>
      </c>
      <c r="OXE65" s="7" t="s">
        <v>26</v>
      </c>
      <c r="OXF65" s="7" t="s">
        <v>26</v>
      </c>
      <c r="OXG65" s="7" t="s">
        <v>26</v>
      </c>
      <c r="OXH65" s="7" t="s">
        <v>26</v>
      </c>
      <c r="OXI65" s="7" t="s">
        <v>26</v>
      </c>
      <c r="OXJ65" s="7" t="s">
        <v>26</v>
      </c>
      <c r="OXK65" s="7" t="s">
        <v>26</v>
      </c>
      <c r="OXL65" s="7" t="s">
        <v>26</v>
      </c>
      <c r="OXM65" s="7" t="s">
        <v>26</v>
      </c>
      <c r="OXN65" s="7" t="s">
        <v>26</v>
      </c>
      <c r="OXO65" s="7" t="s">
        <v>26</v>
      </c>
      <c r="OXP65" s="7" t="s">
        <v>26</v>
      </c>
      <c r="OXQ65" s="7" t="s">
        <v>26</v>
      </c>
      <c r="OXR65" s="7" t="s">
        <v>26</v>
      </c>
      <c r="OXS65" s="7" t="s">
        <v>26</v>
      </c>
      <c r="OXT65" s="7" t="s">
        <v>26</v>
      </c>
      <c r="OXU65" s="7" t="s">
        <v>26</v>
      </c>
      <c r="OXV65" s="7" t="s">
        <v>26</v>
      </c>
      <c r="OXW65" s="7" t="s">
        <v>26</v>
      </c>
      <c r="OXX65" s="7" t="s">
        <v>26</v>
      </c>
      <c r="OXY65" s="7" t="s">
        <v>26</v>
      </c>
      <c r="OXZ65" s="7" t="s">
        <v>26</v>
      </c>
      <c r="OYA65" s="7" t="s">
        <v>26</v>
      </c>
      <c r="OYB65" s="7" t="s">
        <v>26</v>
      </c>
      <c r="OYC65" s="7" t="s">
        <v>26</v>
      </c>
      <c r="OYD65" s="7" t="s">
        <v>26</v>
      </c>
      <c r="OYE65" s="7" t="s">
        <v>26</v>
      </c>
      <c r="OYF65" s="7" t="s">
        <v>26</v>
      </c>
      <c r="OYG65" s="7" t="s">
        <v>26</v>
      </c>
      <c r="OYH65" s="7" t="s">
        <v>26</v>
      </c>
      <c r="OYI65" s="7" t="s">
        <v>26</v>
      </c>
      <c r="OYJ65" s="7" t="s">
        <v>26</v>
      </c>
      <c r="OYK65" s="7" t="s">
        <v>26</v>
      </c>
      <c r="OYL65" s="7" t="s">
        <v>26</v>
      </c>
      <c r="OYM65" s="7" t="s">
        <v>26</v>
      </c>
      <c r="OYN65" s="7" t="s">
        <v>26</v>
      </c>
      <c r="OYO65" s="7" t="s">
        <v>26</v>
      </c>
      <c r="OYP65" s="7" t="s">
        <v>26</v>
      </c>
      <c r="OYQ65" s="7" t="s">
        <v>26</v>
      </c>
      <c r="OYR65" s="7" t="s">
        <v>26</v>
      </c>
      <c r="OYS65" s="7" t="s">
        <v>26</v>
      </c>
      <c r="OYT65" s="7" t="s">
        <v>26</v>
      </c>
      <c r="OYU65" s="7" t="s">
        <v>26</v>
      </c>
      <c r="OYV65" s="7" t="s">
        <v>26</v>
      </c>
      <c r="OYW65" s="7" t="s">
        <v>26</v>
      </c>
      <c r="OYX65" s="7" t="s">
        <v>26</v>
      </c>
      <c r="OYY65" s="7" t="s">
        <v>26</v>
      </c>
      <c r="OYZ65" s="7" t="s">
        <v>26</v>
      </c>
      <c r="OZA65" s="7" t="s">
        <v>26</v>
      </c>
      <c r="OZB65" s="7" t="s">
        <v>26</v>
      </c>
      <c r="OZC65" s="7" t="s">
        <v>26</v>
      </c>
      <c r="OZD65" s="7" t="s">
        <v>26</v>
      </c>
      <c r="OZE65" s="7" t="s">
        <v>26</v>
      </c>
      <c r="OZF65" s="7" t="s">
        <v>26</v>
      </c>
      <c r="OZG65" s="7" t="s">
        <v>26</v>
      </c>
      <c r="OZH65" s="7" t="s">
        <v>26</v>
      </c>
      <c r="OZI65" s="7" t="s">
        <v>26</v>
      </c>
      <c r="OZJ65" s="7" t="s">
        <v>26</v>
      </c>
      <c r="OZK65" s="7" t="s">
        <v>26</v>
      </c>
      <c r="OZL65" s="7" t="s">
        <v>26</v>
      </c>
      <c r="OZM65" s="7" t="s">
        <v>26</v>
      </c>
      <c r="OZN65" s="7" t="s">
        <v>26</v>
      </c>
      <c r="OZO65" s="7" t="s">
        <v>26</v>
      </c>
      <c r="OZP65" s="7" t="s">
        <v>26</v>
      </c>
      <c r="OZQ65" s="7" t="s">
        <v>26</v>
      </c>
      <c r="OZR65" s="7" t="s">
        <v>26</v>
      </c>
      <c r="OZS65" s="7" t="s">
        <v>26</v>
      </c>
      <c r="OZT65" s="7" t="s">
        <v>26</v>
      </c>
      <c r="OZU65" s="7" t="s">
        <v>26</v>
      </c>
      <c r="OZV65" s="7" t="s">
        <v>26</v>
      </c>
      <c r="OZW65" s="7" t="s">
        <v>26</v>
      </c>
      <c r="OZX65" s="7" t="s">
        <v>26</v>
      </c>
      <c r="OZY65" s="7" t="s">
        <v>26</v>
      </c>
      <c r="OZZ65" s="7" t="s">
        <v>26</v>
      </c>
      <c r="PAA65" s="7" t="s">
        <v>26</v>
      </c>
      <c r="PAB65" s="7" t="s">
        <v>26</v>
      </c>
      <c r="PAC65" s="7" t="s">
        <v>26</v>
      </c>
      <c r="PAD65" s="7" t="s">
        <v>26</v>
      </c>
      <c r="PAE65" s="7" t="s">
        <v>26</v>
      </c>
      <c r="PAF65" s="7" t="s">
        <v>26</v>
      </c>
      <c r="PAG65" s="7" t="s">
        <v>26</v>
      </c>
      <c r="PAH65" s="7" t="s">
        <v>26</v>
      </c>
      <c r="PAI65" s="7" t="s">
        <v>26</v>
      </c>
      <c r="PAJ65" s="7" t="s">
        <v>26</v>
      </c>
      <c r="PAK65" s="7" t="s">
        <v>26</v>
      </c>
      <c r="PAL65" s="7" t="s">
        <v>26</v>
      </c>
      <c r="PAM65" s="7" t="s">
        <v>26</v>
      </c>
      <c r="PAN65" s="7" t="s">
        <v>26</v>
      </c>
      <c r="PAO65" s="7" t="s">
        <v>26</v>
      </c>
      <c r="PAP65" s="7" t="s">
        <v>26</v>
      </c>
      <c r="PAQ65" s="7" t="s">
        <v>26</v>
      </c>
      <c r="PAR65" s="7" t="s">
        <v>26</v>
      </c>
      <c r="PAS65" s="7" t="s">
        <v>26</v>
      </c>
      <c r="PAT65" s="7" t="s">
        <v>26</v>
      </c>
      <c r="PAU65" s="7" t="s">
        <v>26</v>
      </c>
      <c r="PAV65" s="7" t="s">
        <v>26</v>
      </c>
      <c r="PAW65" s="7" t="s">
        <v>26</v>
      </c>
      <c r="PAX65" s="7" t="s">
        <v>26</v>
      </c>
      <c r="PAY65" s="7" t="s">
        <v>26</v>
      </c>
      <c r="PAZ65" s="7" t="s">
        <v>26</v>
      </c>
      <c r="PBA65" s="7" t="s">
        <v>26</v>
      </c>
      <c r="PBB65" s="7" t="s">
        <v>26</v>
      </c>
      <c r="PBC65" s="7" t="s">
        <v>26</v>
      </c>
      <c r="PBD65" s="7" t="s">
        <v>26</v>
      </c>
      <c r="PBE65" s="7" t="s">
        <v>26</v>
      </c>
      <c r="PBF65" s="7" t="s">
        <v>26</v>
      </c>
      <c r="PBG65" s="7" t="s">
        <v>26</v>
      </c>
      <c r="PBH65" s="7" t="s">
        <v>26</v>
      </c>
      <c r="PBI65" s="7" t="s">
        <v>26</v>
      </c>
      <c r="PBJ65" s="7" t="s">
        <v>26</v>
      </c>
      <c r="PBK65" s="7" t="s">
        <v>26</v>
      </c>
      <c r="PBL65" s="7" t="s">
        <v>26</v>
      </c>
      <c r="PBM65" s="7" t="s">
        <v>26</v>
      </c>
      <c r="PBN65" s="7" t="s">
        <v>26</v>
      </c>
      <c r="PBO65" s="7" t="s">
        <v>26</v>
      </c>
      <c r="PBP65" s="7" t="s">
        <v>26</v>
      </c>
      <c r="PBQ65" s="7" t="s">
        <v>26</v>
      </c>
      <c r="PBR65" s="7" t="s">
        <v>26</v>
      </c>
      <c r="PBS65" s="7" t="s">
        <v>26</v>
      </c>
      <c r="PBT65" s="7" t="s">
        <v>26</v>
      </c>
      <c r="PBU65" s="7" t="s">
        <v>26</v>
      </c>
      <c r="PBV65" s="7" t="s">
        <v>26</v>
      </c>
      <c r="PBW65" s="7" t="s">
        <v>26</v>
      </c>
      <c r="PBX65" s="7" t="s">
        <v>26</v>
      </c>
      <c r="PBY65" s="7" t="s">
        <v>26</v>
      </c>
      <c r="PBZ65" s="7" t="s">
        <v>26</v>
      </c>
      <c r="PCA65" s="7" t="s">
        <v>26</v>
      </c>
      <c r="PCB65" s="7" t="s">
        <v>26</v>
      </c>
      <c r="PCC65" s="7" t="s">
        <v>26</v>
      </c>
      <c r="PCD65" s="7" t="s">
        <v>26</v>
      </c>
      <c r="PCE65" s="7" t="s">
        <v>26</v>
      </c>
      <c r="PCF65" s="7" t="s">
        <v>26</v>
      </c>
      <c r="PCG65" s="7" t="s">
        <v>26</v>
      </c>
      <c r="PCH65" s="7" t="s">
        <v>26</v>
      </c>
      <c r="PCI65" s="7" t="s">
        <v>26</v>
      </c>
      <c r="PCJ65" s="7" t="s">
        <v>26</v>
      </c>
      <c r="PCK65" s="7" t="s">
        <v>26</v>
      </c>
      <c r="PCL65" s="7" t="s">
        <v>26</v>
      </c>
      <c r="PCM65" s="7" t="s">
        <v>26</v>
      </c>
      <c r="PCN65" s="7" t="s">
        <v>26</v>
      </c>
      <c r="PCO65" s="7" t="s">
        <v>26</v>
      </c>
      <c r="PCP65" s="7" t="s">
        <v>26</v>
      </c>
      <c r="PCQ65" s="7" t="s">
        <v>26</v>
      </c>
      <c r="PCR65" s="7" t="s">
        <v>26</v>
      </c>
      <c r="PCS65" s="7" t="s">
        <v>26</v>
      </c>
      <c r="PCT65" s="7" t="s">
        <v>26</v>
      </c>
      <c r="PCU65" s="7" t="s">
        <v>26</v>
      </c>
      <c r="PCV65" s="7" t="s">
        <v>26</v>
      </c>
      <c r="PCW65" s="7" t="s">
        <v>26</v>
      </c>
      <c r="PCX65" s="7" t="s">
        <v>26</v>
      </c>
      <c r="PCY65" s="7" t="s">
        <v>26</v>
      </c>
      <c r="PCZ65" s="7" t="s">
        <v>26</v>
      </c>
      <c r="PDA65" s="7" t="s">
        <v>26</v>
      </c>
      <c r="PDB65" s="7" t="s">
        <v>26</v>
      </c>
      <c r="PDC65" s="7" t="s">
        <v>26</v>
      </c>
      <c r="PDD65" s="7" t="s">
        <v>26</v>
      </c>
      <c r="PDE65" s="7" t="s">
        <v>26</v>
      </c>
      <c r="PDF65" s="7" t="s">
        <v>26</v>
      </c>
      <c r="PDG65" s="7" t="s">
        <v>26</v>
      </c>
      <c r="PDH65" s="7" t="s">
        <v>26</v>
      </c>
      <c r="PDI65" s="7" t="s">
        <v>26</v>
      </c>
      <c r="PDJ65" s="7" t="s">
        <v>26</v>
      </c>
      <c r="PDK65" s="7" t="s">
        <v>26</v>
      </c>
      <c r="PDL65" s="7" t="s">
        <v>26</v>
      </c>
      <c r="PDM65" s="7" t="s">
        <v>26</v>
      </c>
      <c r="PDN65" s="7" t="s">
        <v>26</v>
      </c>
      <c r="PDO65" s="7" t="s">
        <v>26</v>
      </c>
      <c r="PDP65" s="7" t="s">
        <v>26</v>
      </c>
      <c r="PDQ65" s="7" t="s">
        <v>26</v>
      </c>
      <c r="PDR65" s="7" t="s">
        <v>26</v>
      </c>
      <c r="PDS65" s="7" t="s">
        <v>26</v>
      </c>
      <c r="PDT65" s="7" t="s">
        <v>26</v>
      </c>
      <c r="PDU65" s="7" t="s">
        <v>26</v>
      </c>
      <c r="PDV65" s="7" t="s">
        <v>26</v>
      </c>
      <c r="PDW65" s="7" t="s">
        <v>26</v>
      </c>
      <c r="PDX65" s="7" t="s">
        <v>26</v>
      </c>
      <c r="PDY65" s="7" t="s">
        <v>26</v>
      </c>
      <c r="PDZ65" s="7" t="s">
        <v>26</v>
      </c>
      <c r="PEA65" s="7" t="s">
        <v>26</v>
      </c>
      <c r="PEB65" s="7" t="s">
        <v>26</v>
      </c>
      <c r="PEC65" s="7" t="s">
        <v>26</v>
      </c>
      <c r="PED65" s="7" t="s">
        <v>26</v>
      </c>
      <c r="PEE65" s="7" t="s">
        <v>26</v>
      </c>
      <c r="PEF65" s="7" t="s">
        <v>26</v>
      </c>
      <c r="PEG65" s="7" t="s">
        <v>26</v>
      </c>
      <c r="PEH65" s="7" t="s">
        <v>26</v>
      </c>
      <c r="PEI65" s="7" t="s">
        <v>26</v>
      </c>
      <c r="PEJ65" s="7" t="s">
        <v>26</v>
      </c>
      <c r="PEK65" s="7" t="s">
        <v>26</v>
      </c>
      <c r="PEL65" s="7" t="s">
        <v>26</v>
      </c>
      <c r="PEM65" s="7" t="s">
        <v>26</v>
      </c>
      <c r="PEN65" s="7" t="s">
        <v>26</v>
      </c>
      <c r="PEO65" s="7" t="s">
        <v>26</v>
      </c>
      <c r="PEP65" s="7" t="s">
        <v>26</v>
      </c>
      <c r="PEQ65" s="7" t="s">
        <v>26</v>
      </c>
      <c r="PER65" s="7" t="s">
        <v>26</v>
      </c>
      <c r="PES65" s="7" t="s">
        <v>26</v>
      </c>
      <c r="PET65" s="7" t="s">
        <v>26</v>
      </c>
      <c r="PEU65" s="7" t="s">
        <v>26</v>
      </c>
      <c r="PEV65" s="7" t="s">
        <v>26</v>
      </c>
      <c r="PEW65" s="7" t="s">
        <v>26</v>
      </c>
      <c r="PEX65" s="7" t="s">
        <v>26</v>
      </c>
      <c r="PEY65" s="7" t="s">
        <v>26</v>
      </c>
      <c r="PEZ65" s="7" t="s">
        <v>26</v>
      </c>
      <c r="PFA65" s="7" t="s">
        <v>26</v>
      </c>
      <c r="PFB65" s="7" t="s">
        <v>26</v>
      </c>
      <c r="PFC65" s="7" t="s">
        <v>26</v>
      </c>
      <c r="PFD65" s="7" t="s">
        <v>26</v>
      </c>
      <c r="PFE65" s="7" t="s">
        <v>26</v>
      </c>
      <c r="PFF65" s="7" t="s">
        <v>26</v>
      </c>
      <c r="PFG65" s="7" t="s">
        <v>26</v>
      </c>
      <c r="PFH65" s="7" t="s">
        <v>26</v>
      </c>
      <c r="PFI65" s="7" t="s">
        <v>26</v>
      </c>
      <c r="PFJ65" s="7" t="s">
        <v>26</v>
      </c>
      <c r="PFK65" s="7" t="s">
        <v>26</v>
      </c>
      <c r="PFL65" s="7" t="s">
        <v>26</v>
      </c>
      <c r="PFM65" s="7" t="s">
        <v>26</v>
      </c>
      <c r="PFN65" s="7" t="s">
        <v>26</v>
      </c>
      <c r="PFO65" s="7" t="s">
        <v>26</v>
      </c>
      <c r="PFP65" s="7" t="s">
        <v>26</v>
      </c>
      <c r="PFQ65" s="7" t="s">
        <v>26</v>
      </c>
      <c r="PFR65" s="7" t="s">
        <v>26</v>
      </c>
      <c r="PFS65" s="7" t="s">
        <v>26</v>
      </c>
      <c r="PFT65" s="7" t="s">
        <v>26</v>
      </c>
      <c r="PFU65" s="7" t="s">
        <v>26</v>
      </c>
      <c r="PFV65" s="7" t="s">
        <v>26</v>
      </c>
      <c r="PFW65" s="7" t="s">
        <v>26</v>
      </c>
      <c r="PFX65" s="7" t="s">
        <v>26</v>
      </c>
      <c r="PFY65" s="7" t="s">
        <v>26</v>
      </c>
      <c r="PFZ65" s="7" t="s">
        <v>26</v>
      </c>
      <c r="PGA65" s="7" t="s">
        <v>26</v>
      </c>
      <c r="PGB65" s="7" t="s">
        <v>26</v>
      </c>
      <c r="PGC65" s="7" t="s">
        <v>26</v>
      </c>
      <c r="PGD65" s="7" t="s">
        <v>26</v>
      </c>
      <c r="PGE65" s="7" t="s">
        <v>26</v>
      </c>
      <c r="PGF65" s="7" t="s">
        <v>26</v>
      </c>
      <c r="PGG65" s="7" t="s">
        <v>26</v>
      </c>
      <c r="PGH65" s="7" t="s">
        <v>26</v>
      </c>
      <c r="PGI65" s="7" t="s">
        <v>26</v>
      </c>
      <c r="PGJ65" s="7" t="s">
        <v>26</v>
      </c>
      <c r="PGK65" s="7" t="s">
        <v>26</v>
      </c>
      <c r="PGL65" s="7" t="s">
        <v>26</v>
      </c>
      <c r="PGM65" s="7" t="s">
        <v>26</v>
      </c>
      <c r="PGN65" s="7" t="s">
        <v>26</v>
      </c>
      <c r="PGO65" s="7" t="s">
        <v>26</v>
      </c>
      <c r="PGP65" s="7" t="s">
        <v>26</v>
      </c>
      <c r="PGQ65" s="7" t="s">
        <v>26</v>
      </c>
      <c r="PGR65" s="7" t="s">
        <v>26</v>
      </c>
      <c r="PGS65" s="7" t="s">
        <v>26</v>
      </c>
      <c r="PGT65" s="7" t="s">
        <v>26</v>
      </c>
      <c r="PGU65" s="7" t="s">
        <v>26</v>
      </c>
      <c r="PGV65" s="7" t="s">
        <v>26</v>
      </c>
      <c r="PGW65" s="7" t="s">
        <v>26</v>
      </c>
      <c r="PGX65" s="7" t="s">
        <v>26</v>
      </c>
      <c r="PGY65" s="7" t="s">
        <v>26</v>
      </c>
      <c r="PGZ65" s="7" t="s">
        <v>26</v>
      </c>
      <c r="PHA65" s="7" t="s">
        <v>26</v>
      </c>
      <c r="PHB65" s="7" t="s">
        <v>26</v>
      </c>
      <c r="PHC65" s="7" t="s">
        <v>26</v>
      </c>
      <c r="PHD65" s="7" t="s">
        <v>26</v>
      </c>
      <c r="PHE65" s="7" t="s">
        <v>26</v>
      </c>
      <c r="PHF65" s="7" t="s">
        <v>26</v>
      </c>
      <c r="PHG65" s="7" t="s">
        <v>26</v>
      </c>
      <c r="PHH65" s="7" t="s">
        <v>26</v>
      </c>
      <c r="PHI65" s="7" t="s">
        <v>26</v>
      </c>
      <c r="PHJ65" s="7" t="s">
        <v>26</v>
      </c>
      <c r="PHK65" s="7" t="s">
        <v>26</v>
      </c>
      <c r="PHL65" s="7" t="s">
        <v>26</v>
      </c>
      <c r="PHM65" s="7" t="s">
        <v>26</v>
      </c>
      <c r="PHN65" s="7" t="s">
        <v>26</v>
      </c>
      <c r="PHO65" s="7" t="s">
        <v>26</v>
      </c>
      <c r="PHP65" s="7" t="s">
        <v>26</v>
      </c>
      <c r="PHQ65" s="7" t="s">
        <v>26</v>
      </c>
      <c r="PHR65" s="7" t="s">
        <v>26</v>
      </c>
      <c r="PHS65" s="7" t="s">
        <v>26</v>
      </c>
      <c r="PHT65" s="7" t="s">
        <v>26</v>
      </c>
      <c r="PHU65" s="7" t="s">
        <v>26</v>
      </c>
      <c r="PHV65" s="7" t="s">
        <v>26</v>
      </c>
      <c r="PHW65" s="7" t="s">
        <v>26</v>
      </c>
      <c r="PHX65" s="7" t="s">
        <v>26</v>
      </c>
      <c r="PHY65" s="7" t="s">
        <v>26</v>
      </c>
      <c r="PHZ65" s="7" t="s">
        <v>26</v>
      </c>
      <c r="PIA65" s="7" t="s">
        <v>26</v>
      </c>
      <c r="PIB65" s="7" t="s">
        <v>26</v>
      </c>
      <c r="PIC65" s="7" t="s">
        <v>26</v>
      </c>
      <c r="PID65" s="7" t="s">
        <v>26</v>
      </c>
      <c r="PIE65" s="7" t="s">
        <v>26</v>
      </c>
      <c r="PIF65" s="7" t="s">
        <v>26</v>
      </c>
      <c r="PIG65" s="7" t="s">
        <v>26</v>
      </c>
      <c r="PIH65" s="7" t="s">
        <v>26</v>
      </c>
      <c r="PII65" s="7" t="s">
        <v>26</v>
      </c>
      <c r="PIJ65" s="7" t="s">
        <v>26</v>
      </c>
      <c r="PIK65" s="7" t="s">
        <v>26</v>
      </c>
      <c r="PIL65" s="7" t="s">
        <v>26</v>
      </c>
      <c r="PIM65" s="7" t="s">
        <v>26</v>
      </c>
      <c r="PIN65" s="7" t="s">
        <v>26</v>
      </c>
      <c r="PIO65" s="7" t="s">
        <v>26</v>
      </c>
      <c r="PIP65" s="7" t="s">
        <v>26</v>
      </c>
      <c r="PIQ65" s="7" t="s">
        <v>26</v>
      </c>
      <c r="PIR65" s="7" t="s">
        <v>26</v>
      </c>
      <c r="PIS65" s="7" t="s">
        <v>26</v>
      </c>
      <c r="PIT65" s="7" t="s">
        <v>26</v>
      </c>
      <c r="PIU65" s="7" t="s">
        <v>26</v>
      </c>
      <c r="PIV65" s="7" t="s">
        <v>26</v>
      </c>
      <c r="PIW65" s="7" t="s">
        <v>26</v>
      </c>
      <c r="PIX65" s="7" t="s">
        <v>26</v>
      </c>
      <c r="PIY65" s="7" t="s">
        <v>26</v>
      </c>
      <c r="PIZ65" s="7" t="s">
        <v>26</v>
      </c>
      <c r="PJA65" s="7" t="s">
        <v>26</v>
      </c>
      <c r="PJB65" s="7" t="s">
        <v>26</v>
      </c>
      <c r="PJC65" s="7" t="s">
        <v>26</v>
      </c>
      <c r="PJD65" s="7" t="s">
        <v>26</v>
      </c>
      <c r="PJE65" s="7" t="s">
        <v>26</v>
      </c>
      <c r="PJF65" s="7" t="s">
        <v>26</v>
      </c>
      <c r="PJG65" s="7" t="s">
        <v>26</v>
      </c>
      <c r="PJH65" s="7" t="s">
        <v>26</v>
      </c>
      <c r="PJI65" s="7" t="s">
        <v>26</v>
      </c>
      <c r="PJJ65" s="7" t="s">
        <v>26</v>
      </c>
      <c r="PJK65" s="7" t="s">
        <v>26</v>
      </c>
      <c r="PJL65" s="7" t="s">
        <v>26</v>
      </c>
      <c r="PJM65" s="7" t="s">
        <v>26</v>
      </c>
      <c r="PJN65" s="7" t="s">
        <v>26</v>
      </c>
      <c r="PJO65" s="7" t="s">
        <v>26</v>
      </c>
      <c r="PJP65" s="7" t="s">
        <v>26</v>
      </c>
      <c r="PJQ65" s="7" t="s">
        <v>26</v>
      </c>
      <c r="PJR65" s="7" t="s">
        <v>26</v>
      </c>
      <c r="PJS65" s="7" t="s">
        <v>26</v>
      </c>
      <c r="PJT65" s="7" t="s">
        <v>26</v>
      </c>
      <c r="PJU65" s="7" t="s">
        <v>26</v>
      </c>
      <c r="PJV65" s="7" t="s">
        <v>26</v>
      </c>
      <c r="PJW65" s="7" t="s">
        <v>26</v>
      </c>
      <c r="PJX65" s="7" t="s">
        <v>26</v>
      </c>
      <c r="PJY65" s="7" t="s">
        <v>26</v>
      </c>
      <c r="PJZ65" s="7" t="s">
        <v>26</v>
      </c>
      <c r="PKA65" s="7" t="s">
        <v>26</v>
      </c>
      <c r="PKB65" s="7" t="s">
        <v>26</v>
      </c>
      <c r="PKC65" s="7" t="s">
        <v>26</v>
      </c>
      <c r="PKD65" s="7" t="s">
        <v>26</v>
      </c>
      <c r="PKE65" s="7" t="s">
        <v>26</v>
      </c>
      <c r="PKF65" s="7" t="s">
        <v>26</v>
      </c>
      <c r="PKG65" s="7" t="s">
        <v>26</v>
      </c>
      <c r="PKH65" s="7" t="s">
        <v>26</v>
      </c>
      <c r="PKI65" s="7" t="s">
        <v>26</v>
      </c>
      <c r="PKJ65" s="7" t="s">
        <v>26</v>
      </c>
      <c r="PKK65" s="7" t="s">
        <v>26</v>
      </c>
      <c r="PKL65" s="7" t="s">
        <v>26</v>
      </c>
      <c r="PKM65" s="7" t="s">
        <v>26</v>
      </c>
      <c r="PKN65" s="7" t="s">
        <v>26</v>
      </c>
      <c r="PKO65" s="7" t="s">
        <v>26</v>
      </c>
      <c r="PKP65" s="7" t="s">
        <v>26</v>
      </c>
      <c r="PKQ65" s="7" t="s">
        <v>26</v>
      </c>
      <c r="PKR65" s="7" t="s">
        <v>26</v>
      </c>
      <c r="PKS65" s="7" t="s">
        <v>26</v>
      </c>
      <c r="PKT65" s="7" t="s">
        <v>26</v>
      </c>
      <c r="PKU65" s="7" t="s">
        <v>26</v>
      </c>
      <c r="PKV65" s="7" t="s">
        <v>26</v>
      </c>
      <c r="PKW65" s="7" t="s">
        <v>26</v>
      </c>
      <c r="PKX65" s="7" t="s">
        <v>26</v>
      </c>
      <c r="PKY65" s="7" t="s">
        <v>26</v>
      </c>
      <c r="PKZ65" s="7" t="s">
        <v>26</v>
      </c>
      <c r="PLA65" s="7" t="s">
        <v>26</v>
      </c>
      <c r="PLB65" s="7" t="s">
        <v>26</v>
      </c>
      <c r="PLC65" s="7" t="s">
        <v>26</v>
      </c>
      <c r="PLD65" s="7" t="s">
        <v>26</v>
      </c>
      <c r="PLE65" s="7" t="s">
        <v>26</v>
      </c>
      <c r="PLF65" s="7" t="s">
        <v>26</v>
      </c>
      <c r="PLG65" s="7" t="s">
        <v>26</v>
      </c>
      <c r="PLH65" s="7" t="s">
        <v>26</v>
      </c>
      <c r="PLI65" s="7" t="s">
        <v>26</v>
      </c>
      <c r="PLJ65" s="7" t="s">
        <v>26</v>
      </c>
      <c r="PLK65" s="7" t="s">
        <v>26</v>
      </c>
      <c r="PLL65" s="7" t="s">
        <v>26</v>
      </c>
      <c r="PLM65" s="7" t="s">
        <v>26</v>
      </c>
      <c r="PLN65" s="7" t="s">
        <v>26</v>
      </c>
      <c r="PLO65" s="7" t="s">
        <v>26</v>
      </c>
      <c r="PLP65" s="7" t="s">
        <v>26</v>
      </c>
      <c r="PLQ65" s="7" t="s">
        <v>26</v>
      </c>
      <c r="PLR65" s="7" t="s">
        <v>26</v>
      </c>
      <c r="PLS65" s="7" t="s">
        <v>26</v>
      </c>
      <c r="PLT65" s="7" t="s">
        <v>26</v>
      </c>
      <c r="PLU65" s="7" t="s">
        <v>26</v>
      </c>
      <c r="PLV65" s="7" t="s">
        <v>26</v>
      </c>
      <c r="PLW65" s="7" t="s">
        <v>26</v>
      </c>
      <c r="PLX65" s="7" t="s">
        <v>26</v>
      </c>
      <c r="PLY65" s="7" t="s">
        <v>26</v>
      </c>
      <c r="PLZ65" s="7" t="s">
        <v>26</v>
      </c>
      <c r="PMA65" s="7" t="s">
        <v>26</v>
      </c>
      <c r="PMB65" s="7" t="s">
        <v>26</v>
      </c>
      <c r="PMC65" s="7" t="s">
        <v>26</v>
      </c>
      <c r="PMD65" s="7" t="s">
        <v>26</v>
      </c>
      <c r="PME65" s="7" t="s">
        <v>26</v>
      </c>
      <c r="PMF65" s="7" t="s">
        <v>26</v>
      </c>
      <c r="PMG65" s="7" t="s">
        <v>26</v>
      </c>
      <c r="PMH65" s="7" t="s">
        <v>26</v>
      </c>
      <c r="PMI65" s="7" t="s">
        <v>26</v>
      </c>
      <c r="PMJ65" s="7" t="s">
        <v>26</v>
      </c>
      <c r="PMK65" s="7" t="s">
        <v>26</v>
      </c>
      <c r="PML65" s="7" t="s">
        <v>26</v>
      </c>
      <c r="PMM65" s="7" t="s">
        <v>26</v>
      </c>
      <c r="PMN65" s="7" t="s">
        <v>26</v>
      </c>
      <c r="PMO65" s="7" t="s">
        <v>26</v>
      </c>
      <c r="PMP65" s="7" t="s">
        <v>26</v>
      </c>
      <c r="PMQ65" s="7" t="s">
        <v>26</v>
      </c>
      <c r="PMR65" s="7" t="s">
        <v>26</v>
      </c>
      <c r="PMS65" s="7" t="s">
        <v>26</v>
      </c>
      <c r="PMT65" s="7" t="s">
        <v>26</v>
      </c>
      <c r="PMU65" s="7" t="s">
        <v>26</v>
      </c>
      <c r="PMV65" s="7" t="s">
        <v>26</v>
      </c>
      <c r="PMW65" s="7" t="s">
        <v>26</v>
      </c>
      <c r="PMX65" s="7" t="s">
        <v>26</v>
      </c>
      <c r="PMY65" s="7" t="s">
        <v>26</v>
      </c>
      <c r="PMZ65" s="7" t="s">
        <v>26</v>
      </c>
      <c r="PNA65" s="7" t="s">
        <v>26</v>
      </c>
      <c r="PNB65" s="7" t="s">
        <v>26</v>
      </c>
      <c r="PNC65" s="7" t="s">
        <v>26</v>
      </c>
      <c r="PND65" s="7" t="s">
        <v>26</v>
      </c>
      <c r="PNE65" s="7" t="s">
        <v>26</v>
      </c>
      <c r="PNF65" s="7" t="s">
        <v>26</v>
      </c>
      <c r="PNG65" s="7" t="s">
        <v>26</v>
      </c>
      <c r="PNH65" s="7" t="s">
        <v>26</v>
      </c>
      <c r="PNI65" s="7" t="s">
        <v>26</v>
      </c>
      <c r="PNJ65" s="7" t="s">
        <v>26</v>
      </c>
      <c r="PNK65" s="7" t="s">
        <v>26</v>
      </c>
      <c r="PNL65" s="7" t="s">
        <v>26</v>
      </c>
      <c r="PNM65" s="7" t="s">
        <v>26</v>
      </c>
      <c r="PNN65" s="7" t="s">
        <v>26</v>
      </c>
      <c r="PNO65" s="7" t="s">
        <v>26</v>
      </c>
      <c r="PNP65" s="7" t="s">
        <v>26</v>
      </c>
      <c r="PNQ65" s="7" t="s">
        <v>26</v>
      </c>
      <c r="PNR65" s="7" t="s">
        <v>26</v>
      </c>
      <c r="PNS65" s="7" t="s">
        <v>26</v>
      </c>
      <c r="PNT65" s="7" t="s">
        <v>26</v>
      </c>
      <c r="PNU65" s="7" t="s">
        <v>26</v>
      </c>
      <c r="PNV65" s="7" t="s">
        <v>26</v>
      </c>
      <c r="PNW65" s="7" t="s">
        <v>26</v>
      </c>
      <c r="PNX65" s="7" t="s">
        <v>26</v>
      </c>
      <c r="PNY65" s="7" t="s">
        <v>26</v>
      </c>
      <c r="PNZ65" s="7" t="s">
        <v>26</v>
      </c>
      <c r="POA65" s="7" t="s">
        <v>26</v>
      </c>
      <c r="POB65" s="7" t="s">
        <v>26</v>
      </c>
      <c r="POC65" s="7" t="s">
        <v>26</v>
      </c>
      <c r="POD65" s="7" t="s">
        <v>26</v>
      </c>
      <c r="POE65" s="7" t="s">
        <v>26</v>
      </c>
      <c r="POF65" s="7" t="s">
        <v>26</v>
      </c>
      <c r="POG65" s="7" t="s">
        <v>26</v>
      </c>
      <c r="POH65" s="7" t="s">
        <v>26</v>
      </c>
      <c r="POI65" s="7" t="s">
        <v>26</v>
      </c>
      <c r="POJ65" s="7" t="s">
        <v>26</v>
      </c>
      <c r="POK65" s="7" t="s">
        <v>26</v>
      </c>
      <c r="POL65" s="7" t="s">
        <v>26</v>
      </c>
      <c r="POM65" s="7" t="s">
        <v>26</v>
      </c>
      <c r="PON65" s="7" t="s">
        <v>26</v>
      </c>
      <c r="POO65" s="7" t="s">
        <v>26</v>
      </c>
      <c r="POP65" s="7" t="s">
        <v>26</v>
      </c>
      <c r="POQ65" s="7" t="s">
        <v>26</v>
      </c>
      <c r="POR65" s="7" t="s">
        <v>26</v>
      </c>
      <c r="POS65" s="7" t="s">
        <v>26</v>
      </c>
      <c r="POT65" s="7" t="s">
        <v>26</v>
      </c>
      <c r="POU65" s="7" t="s">
        <v>26</v>
      </c>
      <c r="POV65" s="7" t="s">
        <v>26</v>
      </c>
      <c r="POW65" s="7" t="s">
        <v>26</v>
      </c>
      <c r="POX65" s="7" t="s">
        <v>26</v>
      </c>
      <c r="POY65" s="7" t="s">
        <v>26</v>
      </c>
      <c r="POZ65" s="7" t="s">
        <v>26</v>
      </c>
      <c r="PPA65" s="7" t="s">
        <v>26</v>
      </c>
      <c r="PPB65" s="7" t="s">
        <v>26</v>
      </c>
      <c r="PPC65" s="7" t="s">
        <v>26</v>
      </c>
      <c r="PPD65" s="7" t="s">
        <v>26</v>
      </c>
      <c r="PPE65" s="7" t="s">
        <v>26</v>
      </c>
      <c r="PPF65" s="7" t="s">
        <v>26</v>
      </c>
      <c r="PPG65" s="7" t="s">
        <v>26</v>
      </c>
      <c r="PPH65" s="7" t="s">
        <v>26</v>
      </c>
      <c r="PPI65" s="7" t="s">
        <v>26</v>
      </c>
      <c r="PPJ65" s="7" t="s">
        <v>26</v>
      </c>
      <c r="PPK65" s="7" t="s">
        <v>26</v>
      </c>
      <c r="PPL65" s="7" t="s">
        <v>26</v>
      </c>
      <c r="PPM65" s="7" t="s">
        <v>26</v>
      </c>
      <c r="PPN65" s="7" t="s">
        <v>26</v>
      </c>
      <c r="PPO65" s="7" t="s">
        <v>26</v>
      </c>
      <c r="PPP65" s="7" t="s">
        <v>26</v>
      </c>
      <c r="PPQ65" s="7" t="s">
        <v>26</v>
      </c>
      <c r="PPR65" s="7" t="s">
        <v>26</v>
      </c>
      <c r="PPS65" s="7" t="s">
        <v>26</v>
      </c>
      <c r="PPT65" s="7" t="s">
        <v>26</v>
      </c>
      <c r="PPU65" s="7" t="s">
        <v>26</v>
      </c>
      <c r="PPV65" s="7" t="s">
        <v>26</v>
      </c>
      <c r="PPW65" s="7" t="s">
        <v>26</v>
      </c>
      <c r="PPX65" s="7" t="s">
        <v>26</v>
      </c>
      <c r="PPY65" s="7" t="s">
        <v>26</v>
      </c>
      <c r="PPZ65" s="7" t="s">
        <v>26</v>
      </c>
      <c r="PQA65" s="7" t="s">
        <v>26</v>
      </c>
      <c r="PQB65" s="7" t="s">
        <v>26</v>
      </c>
      <c r="PQC65" s="7" t="s">
        <v>26</v>
      </c>
      <c r="PQD65" s="7" t="s">
        <v>26</v>
      </c>
      <c r="PQE65" s="7" t="s">
        <v>26</v>
      </c>
      <c r="PQF65" s="7" t="s">
        <v>26</v>
      </c>
      <c r="PQG65" s="7" t="s">
        <v>26</v>
      </c>
      <c r="PQH65" s="7" t="s">
        <v>26</v>
      </c>
      <c r="PQI65" s="7" t="s">
        <v>26</v>
      </c>
      <c r="PQJ65" s="7" t="s">
        <v>26</v>
      </c>
      <c r="PQK65" s="7" t="s">
        <v>26</v>
      </c>
      <c r="PQL65" s="7" t="s">
        <v>26</v>
      </c>
      <c r="PQM65" s="7" t="s">
        <v>26</v>
      </c>
      <c r="PQN65" s="7" t="s">
        <v>26</v>
      </c>
      <c r="PQO65" s="7" t="s">
        <v>26</v>
      </c>
      <c r="PQP65" s="7" t="s">
        <v>26</v>
      </c>
      <c r="PQQ65" s="7" t="s">
        <v>26</v>
      </c>
      <c r="PQR65" s="7" t="s">
        <v>26</v>
      </c>
      <c r="PQS65" s="7" t="s">
        <v>26</v>
      </c>
      <c r="PQT65" s="7" t="s">
        <v>26</v>
      </c>
      <c r="PQU65" s="7" t="s">
        <v>26</v>
      </c>
      <c r="PQV65" s="7" t="s">
        <v>26</v>
      </c>
      <c r="PQW65" s="7" t="s">
        <v>26</v>
      </c>
      <c r="PQX65" s="7" t="s">
        <v>26</v>
      </c>
      <c r="PQY65" s="7" t="s">
        <v>26</v>
      </c>
      <c r="PQZ65" s="7" t="s">
        <v>26</v>
      </c>
      <c r="PRA65" s="7" t="s">
        <v>26</v>
      </c>
      <c r="PRB65" s="7" t="s">
        <v>26</v>
      </c>
      <c r="PRC65" s="7" t="s">
        <v>26</v>
      </c>
      <c r="PRD65" s="7" t="s">
        <v>26</v>
      </c>
      <c r="PRE65" s="7" t="s">
        <v>26</v>
      </c>
      <c r="PRF65" s="7" t="s">
        <v>26</v>
      </c>
      <c r="PRG65" s="7" t="s">
        <v>26</v>
      </c>
      <c r="PRH65" s="7" t="s">
        <v>26</v>
      </c>
      <c r="PRI65" s="7" t="s">
        <v>26</v>
      </c>
      <c r="PRJ65" s="7" t="s">
        <v>26</v>
      </c>
      <c r="PRK65" s="7" t="s">
        <v>26</v>
      </c>
      <c r="PRL65" s="7" t="s">
        <v>26</v>
      </c>
      <c r="PRM65" s="7" t="s">
        <v>26</v>
      </c>
      <c r="PRN65" s="7" t="s">
        <v>26</v>
      </c>
      <c r="PRO65" s="7" t="s">
        <v>26</v>
      </c>
      <c r="PRP65" s="7" t="s">
        <v>26</v>
      </c>
      <c r="PRQ65" s="7" t="s">
        <v>26</v>
      </c>
      <c r="PRR65" s="7" t="s">
        <v>26</v>
      </c>
      <c r="PRS65" s="7" t="s">
        <v>26</v>
      </c>
      <c r="PRT65" s="7" t="s">
        <v>26</v>
      </c>
      <c r="PRU65" s="7" t="s">
        <v>26</v>
      </c>
      <c r="PRV65" s="7" t="s">
        <v>26</v>
      </c>
      <c r="PRW65" s="7" t="s">
        <v>26</v>
      </c>
      <c r="PRX65" s="7" t="s">
        <v>26</v>
      </c>
      <c r="PRY65" s="7" t="s">
        <v>26</v>
      </c>
      <c r="PRZ65" s="7" t="s">
        <v>26</v>
      </c>
      <c r="PSA65" s="7" t="s">
        <v>26</v>
      </c>
      <c r="PSB65" s="7" t="s">
        <v>26</v>
      </c>
      <c r="PSC65" s="7" t="s">
        <v>26</v>
      </c>
      <c r="PSD65" s="7" t="s">
        <v>26</v>
      </c>
      <c r="PSE65" s="7" t="s">
        <v>26</v>
      </c>
      <c r="PSF65" s="7" t="s">
        <v>26</v>
      </c>
      <c r="PSG65" s="7" t="s">
        <v>26</v>
      </c>
      <c r="PSH65" s="7" t="s">
        <v>26</v>
      </c>
      <c r="PSI65" s="7" t="s">
        <v>26</v>
      </c>
      <c r="PSJ65" s="7" t="s">
        <v>26</v>
      </c>
      <c r="PSK65" s="7" t="s">
        <v>26</v>
      </c>
      <c r="PSL65" s="7" t="s">
        <v>26</v>
      </c>
      <c r="PSM65" s="7" t="s">
        <v>26</v>
      </c>
      <c r="PSN65" s="7" t="s">
        <v>26</v>
      </c>
      <c r="PSO65" s="7" t="s">
        <v>26</v>
      </c>
      <c r="PSP65" s="7" t="s">
        <v>26</v>
      </c>
      <c r="PSQ65" s="7" t="s">
        <v>26</v>
      </c>
      <c r="PSR65" s="7" t="s">
        <v>26</v>
      </c>
      <c r="PSS65" s="7" t="s">
        <v>26</v>
      </c>
      <c r="PST65" s="7" t="s">
        <v>26</v>
      </c>
      <c r="PSU65" s="7" t="s">
        <v>26</v>
      </c>
      <c r="PSV65" s="7" t="s">
        <v>26</v>
      </c>
      <c r="PSW65" s="7" t="s">
        <v>26</v>
      </c>
      <c r="PSX65" s="7" t="s">
        <v>26</v>
      </c>
      <c r="PSY65" s="7" t="s">
        <v>26</v>
      </c>
      <c r="PSZ65" s="7" t="s">
        <v>26</v>
      </c>
      <c r="PTA65" s="7" t="s">
        <v>26</v>
      </c>
      <c r="PTB65" s="7" t="s">
        <v>26</v>
      </c>
      <c r="PTC65" s="7" t="s">
        <v>26</v>
      </c>
      <c r="PTD65" s="7" t="s">
        <v>26</v>
      </c>
      <c r="PTE65" s="7" t="s">
        <v>26</v>
      </c>
      <c r="PTF65" s="7" t="s">
        <v>26</v>
      </c>
      <c r="PTG65" s="7" t="s">
        <v>26</v>
      </c>
      <c r="PTH65" s="7" t="s">
        <v>26</v>
      </c>
      <c r="PTI65" s="7" t="s">
        <v>26</v>
      </c>
      <c r="PTJ65" s="7" t="s">
        <v>26</v>
      </c>
      <c r="PTK65" s="7" t="s">
        <v>26</v>
      </c>
      <c r="PTL65" s="7" t="s">
        <v>26</v>
      </c>
      <c r="PTM65" s="7" t="s">
        <v>26</v>
      </c>
      <c r="PTN65" s="7" t="s">
        <v>26</v>
      </c>
      <c r="PTO65" s="7" t="s">
        <v>26</v>
      </c>
      <c r="PTP65" s="7" t="s">
        <v>26</v>
      </c>
      <c r="PTQ65" s="7" t="s">
        <v>26</v>
      </c>
      <c r="PTR65" s="7" t="s">
        <v>26</v>
      </c>
      <c r="PTS65" s="7" t="s">
        <v>26</v>
      </c>
      <c r="PTT65" s="7" t="s">
        <v>26</v>
      </c>
      <c r="PTU65" s="7" t="s">
        <v>26</v>
      </c>
      <c r="PTV65" s="7" t="s">
        <v>26</v>
      </c>
      <c r="PTW65" s="7" t="s">
        <v>26</v>
      </c>
      <c r="PTX65" s="7" t="s">
        <v>26</v>
      </c>
      <c r="PTY65" s="7" t="s">
        <v>26</v>
      </c>
      <c r="PTZ65" s="7" t="s">
        <v>26</v>
      </c>
      <c r="PUA65" s="7" t="s">
        <v>26</v>
      </c>
      <c r="PUB65" s="7" t="s">
        <v>26</v>
      </c>
      <c r="PUC65" s="7" t="s">
        <v>26</v>
      </c>
      <c r="PUD65" s="7" t="s">
        <v>26</v>
      </c>
      <c r="PUE65" s="7" t="s">
        <v>26</v>
      </c>
      <c r="PUF65" s="7" t="s">
        <v>26</v>
      </c>
      <c r="PUG65" s="7" t="s">
        <v>26</v>
      </c>
      <c r="PUH65" s="7" t="s">
        <v>26</v>
      </c>
      <c r="PUI65" s="7" t="s">
        <v>26</v>
      </c>
      <c r="PUJ65" s="7" t="s">
        <v>26</v>
      </c>
      <c r="PUK65" s="7" t="s">
        <v>26</v>
      </c>
      <c r="PUL65" s="7" t="s">
        <v>26</v>
      </c>
      <c r="PUM65" s="7" t="s">
        <v>26</v>
      </c>
      <c r="PUN65" s="7" t="s">
        <v>26</v>
      </c>
      <c r="PUO65" s="7" t="s">
        <v>26</v>
      </c>
      <c r="PUP65" s="7" t="s">
        <v>26</v>
      </c>
      <c r="PUQ65" s="7" t="s">
        <v>26</v>
      </c>
      <c r="PUR65" s="7" t="s">
        <v>26</v>
      </c>
      <c r="PUS65" s="7" t="s">
        <v>26</v>
      </c>
      <c r="PUT65" s="7" t="s">
        <v>26</v>
      </c>
      <c r="PUU65" s="7" t="s">
        <v>26</v>
      </c>
      <c r="PUV65" s="7" t="s">
        <v>26</v>
      </c>
      <c r="PUW65" s="7" t="s">
        <v>26</v>
      </c>
      <c r="PUX65" s="7" t="s">
        <v>26</v>
      </c>
      <c r="PUY65" s="7" t="s">
        <v>26</v>
      </c>
      <c r="PUZ65" s="7" t="s">
        <v>26</v>
      </c>
      <c r="PVA65" s="7" t="s">
        <v>26</v>
      </c>
      <c r="PVB65" s="7" t="s">
        <v>26</v>
      </c>
      <c r="PVC65" s="7" t="s">
        <v>26</v>
      </c>
      <c r="PVD65" s="7" t="s">
        <v>26</v>
      </c>
      <c r="PVE65" s="7" t="s">
        <v>26</v>
      </c>
      <c r="PVF65" s="7" t="s">
        <v>26</v>
      </c>
      <c r="PVG65" s="7" t="s">
        <v>26</v>
      </c>
      <c r="PVH65" s="7" t="s">
        <v>26</v>
      </c>
      <c r="PVI65" s="7" t="s">
        <v>26</v>
      </c>
      <c r="PVJ65" s="7" t="s">
        <v>26</v>
      </c>
      <c r="PVK65" s="7" t="s">
        <v>26</v>
      </c>
      <c r="PVL65" s="7" t="s">
        <v>26</v>
      </c>
      <c r="PVM65" s="7" t="s">
        <v>26</v>
      </c>
      <c r="PVN65" s="7" t="s">
        <v>26</v>
      </c>
      <c r="PVO65" s="7" t="s">
        <v>26</v>
      </c>
      <c r="PVP65" s="7" t="s">
        <v>26</v>
      </c>
      <c r="PVQ65" s="7" t="s">
        <v>26</v>
      </c>
      <c r="PVR65" s="7" t="s">
        <v>26</v>
      </c>
      <c r="PVS65" s="7" t="s">
        <v>26</v>
      </c>
      <c r="PVT65" s="7" t="s">
        <v>26</v>
      </c>
      <c r="PVU65" s="7" t="s">
        <v>26</v>
      </c>
      <c r="PVV65" s="7" t="s">
        <v>26</v>
      </c>
      <c r="PVW65" s="7" t="s">
        <v>26</v>
      </c>
      <c r="PVX65" s="7" t="s">
        <v>26</v>
      </c>
      <c r="PVY65" s="7" t="s">
        <v>26</v>
      </c>
      <c r="PVZ65" s="7" t="s">
        <v>26</v>
      </c>
      <c r="PWA65" s="7" t="s">
        <v>26</v>
      </c>
      <c r="PWB65" s="7" t="s">
        <v>26</v>
      </c>
      <c r="PWC65" s="7" t="s">
        <v>26</v>
      </c>
      <c r="PWD65" s="7" t="s">
        <v>26</v>
      </c>
      <c r="PWE65" s="7" t="s">
        <v>26</v>
      </c>
      <c r="PWF65" s="7" t="s">
        <v>26</v>
      </c>
      <c r="PWG65" s="7" t="s">
        <v>26</v>
      </c>
      <c r="PWH65" s="7" t="s">
        <v>26</v>
      </c>
      <c r="PWI65" s="7" t="s">
        <v>26</v>
      </c>
      <c r="PWJ65" s="7" t="s">
        <v>26</v>
      </c>
      <c r="PWK65" s="7" t="s">
        <v>26</v>
      </c>
      <c r="PWL65" s="7" t="s">
        <v>26</v>
      </c>
      <c r="PWM65" s="7" t="s">
        <v>26</v>
      </c>
      <c r="PWN65" s="7" t="s">
        <v>26</v>
      </c>
      <c r="PWO65" s="7" t="s">
        <v>26</v>
      </c>
      <c r="PWP65" s="7" t="s">
        <v>26</v>
      </c>
      <c r="PWQ65" s="7" t="s">
        <v>26</v>
      </c>
      <c r="PWR65" s="7" t="s">
        <v>26</v>
      </c>
      <c r="PWS65" s="7" t="s">
        <v>26</v>
      </c>
      <c r="PWT65" s="7" t="s">
        <v>26</v>
      </c>
      <c r="PWU65" s="7" t="s">
        <v>26</v>
      </c>
      <c r="PWV65" s="7" t="s">
        <v>26</v>
      </c>
      <c r="PWW65" s="7" t="s">
        <v>26</v>
      </c>
      <c r="PWX65" s="7" t="s">
        <v>26</v>
      </c>
      <c r="PWY65" s="7" t="s">
        <v>26</v>
      </c>
      <c r="PWZ65" s="7" t="s">
        <v>26</v>
      </c>
      <c r="PXA65" s="7" t="s">
        <v>26</v>
      </c>
      <c r="PXB65" s="7" t="s">
        <v>26</v>
      </c>
      <c r="PXC65" s="7" t="s">
        <v>26</v>
      </c>
      <c r="PXD65" s="7" t="s">
        <v>26</v>
      </c>
      <c r="PXE65" s="7" t="s">
        <v>26</v>
      </c>
      <c r="PXF65" s="7" t="s">
        <v>26</v>
      </c>
      <c r="PXG65" s="7" t="s">
        <v>26</v>
      </c>
      <c r="PXH65" s="7" t="s">
        <v>26</v>
      </c>
      <c r="PXI65" s="7" t="s">
        <v>26</v>
      </c>
      <c r="PXJ65" s="7" t="s">
        <v>26</v>
      </c>
      <c r="PXK65" s="7" t="s">
        <v>26</v>
      </c>
      <c r="PXL65" s="7" t="s">
        <v>26</v>
      </c>
      <c r="PXM65" s="7" t="s">
        <v>26</v>
      </c>
      <c r="PXN65" s="7" t="s">
        <v>26</v>
      </c>
      <c r="PXO65" s="7" t="s">
        <v>26</v>
      </c>
      <c r="PXP65" s="7" t="s">
        <v>26</v>
      </c>
      <c r="PXQ65" s="7" t="s">
        <v>26</v>
      </c>
      <c r="PXR65" s="7" t="s">
        <v>26</v>
      </c>
      <c r="PXS65" s="7" t="s">
        <v>26</v>
      </c>
      <c r="PXT65" s="7" t="s">
        <v>26</v>
      </c>
      <c r="PXU65" s="7" t="s">
        <v>26</v>
      </c>
      <c r="PXV65" s="7" t="s">
        <v>26</v>
      </c>
      <c r="PXW65" s="7" t="s">
        <v>26</v>
      </c>
      <c r="PXX65" s="7" t="s">
        <v>26</v>
      </c>
      <c r="PXY65" s="7" t="s">
        <v>26</v>
      </c>
      <c r="PXZ65" s="7" t="s">
        <v>26</v>
      </c>
      <c r="PYA65" s="7" t="s">
        <v>26</v>
      </c>
      <c r="PYB65" s="7" t="s">
        <v>26</v>
      </c>
      <c r="PYC65" s="7" t="s">
        <v>26</v>
      </c>
      <c r="PYD65" s="7" t="s">
        <v>26</v>
      </c>
      <c r="PYE65" s="7" t="s">
        <v>26</v>
      </c>
      <c r="PYF65" s="7" t="s">
        <v>26</v>
      </c>
      <c r="PYG65" s="7" t="s">
        <v>26</v>
      </c>
      <c r="PYH65" s="7" t="s">
        <v>26</v>
      </c>
      <c r="PYI65" s="7" t="s">
        <v>26</v>
      </c>
      <c r="PYJ65" s="7" t="s">
        <v>26</v>
      </c>
      <c r="PYK65" s="7" t="s">
        <v>26</v>
      </c>
      <c r="PYL65" s="7" t="s">
        <v>26</v>
      </c>
      <c r="PYM65" s="7" t="s">
        <v>26</v>
      </c>
      <c r="PYN65" s="7" t="s">
        <v>26</v>
      </c>
      <c r="PYO65" s="7" t="s">
        <v>26</v>
      </c>
      <c r="PYP65" s="7" t="s">
        <v>26</v>
      </c>
      <c r="PYQ65" s="7" t="s">
        <v>26</v>
      </c>
      <c r="PYR65" s="7" t="s">
        <v>26</v>
      </c>
      <c r="PYS65" s="7" t="s">
        <v>26</v>
      </c>
      <c r="PYT65" s="7" t="s">
        <v>26</v>
      </c>
      <c r="PYU65" s="7" t="s">
        <v>26</v>
      </c>
      <c r="PYV65" s="7" t="s">
        <v>26</v>
      </c>
      <c r="PYW65" s="7" t="s">
        <v>26</v>
      </c>
      <c r="PYX65" s="7" t="s">
        <v>26</v>
      </c>
      <c r="PYY65" s="7" t="s">
        <v>26</v>
      </c>
      <c r="PYZ65" s="7" t="s">
        <v>26</v>
      </c>
      <c r="PZA65" s="7" t="s">
        <v>26</v>
      </c>
      <c r="PZB65" s="7" t="s">
        <v>26</v>
      </c>
      <c r="PZC65" s="7" t="s">
        <v>26</v>
      </c>
      <c r="PZD65" s="7" t="s">
        <v>26</v>
      </c>
      <c r="PZE65" s="7" t="s">
        <v>26</v>
      </c>
      <c r="PZF65" s="7" t="s">
        <v>26</v>
      </c>
      <c r="PZG65" s="7" t="s">
        <v>26</v>
      </c>
      <c r="PZH65" s="7" t="s">
        <v>26</v>
      </c>
      <c r="PZI65" s="7" t="s">
        <v>26</v>
      </c>
      <c r="PZJ65" s="7" t="s">
        <v>26</v>
      </c>
      <c r="PZK65" s="7" t="s">
        <v>26</v>
      </c>
      <c r="PZL65" s="7" t="s">
        <v>26</v>
      </c>
      <c r="PZM65" s="7" t="s">
        <v>26</v>
      </c>
      <c r="PZN65" s="7" t="s">
        <v>26</v>
      </c>
      <c r="PZO65" s="7" t="s">
        <v>26</v>
      </c>
      <c r="PZP65" s="7" t="s">
        <v>26</v>
      </c>
      <c r="PZQ65" s="7" t="s">
        <v>26</v>
      </c>
      <c r="PZR65" s="7" t="s">
        <v>26</v>
      </c>
      <c r="PZS65" s="7" t="s">
        <v>26</v>
      </c>
      <c r="PZT65" s="7" t="s">
        <v>26</v>
      </c>
      <c r="PZU65" s="7" t="s">
        <v>26</v>
      </c>
      <c r="PZV65" s="7" t="s">
        <v>26</v>
      </c>
      <c r="PZW65" s="7" t="s">
        <v>26</v>
      </c>
      <c r="PZX65" s="7" t="s">
        <v>26</v>
      </c>
      <c r="PZY65" s="7" t="s">
        <v>26</v>
      </c>
      <c r="PZZ65" s="7" t="s">
        <v>26</v>
      </c>
      <c r="QAA65" s="7" t="s">
        <v>26</v>
      </c>
      <c r="QAB65" s="7" t="s">
        <v>26</v>
      </c>
      <c r="QAC65" s="7" t="s">
        <v>26</v>
      </c>
      <c r="QAD65" s="7" t="s">
        <v>26</v>
      </c>
      <c r="QAE65" s="7" t="s">
        <v>26</v>
      </c>
      <c r="QAF65" s="7" t="s">
        <v>26</v>
      </c>
      <c r="QAG65" s="7" t="s">
        <v>26</v>
      </c>
      <c r="QAH65" s="7" t="s">
        <v>26</v>
      </c>
      <c r="QAI65" s="7" t="s">
        <v>26</v>
      </c>
      <c r="QAJ65" s="7" t="s">
        <v>26</v>
      </c>
      <c r="QAK65" s="7" t="s">
        <v>26</v>
      </c>
      <c r="QAL65" s="7" t="s">
        <v>26</v>
      </c>
      <c r="QAM65" s="7" t="s">
        <v>26</v>
      </c>
      <c r="QAN65" s="7" t="s">
        <v>26</v>
      </c>
      <c r="QAO65" s="7" t="s">
        <v>26</v>
      </c>
      <c r="QAP65" s="7" t="s">
        <v>26</v>
      </c>
      <c r="QAQ65" s="7" t="s">
        <v>26</v>
      </c>
      <c r="QAR65" s="7" t="s">
        <v>26</v>
      </c>
      <c r="QAS65" s="7" t="s">
        <v>26</v>
      </c>
      <c r="QAT65" s="7" t="s">
        <v>26</v>
      </c>
      <c r="QAU65" s="7" t="s">
        <v>26</v>
      </c>
      <c r="QAV65" s="7" t="s">
        <v>26</v>
      </c>
      <c r="QAW65" s="7" t="s">
        <v>26</v>
      </c>
      <c r="QAX65" s="7" t="s">
        <v>26</v>
      </c>
      <c r="QAY65" s="7" t="s">
        <v>26</v>
      </c>
      <c r="QAZ65" s="7" t="s">
        <v>26</v>
      </c>
      <c r="QBA65" s="7" t="s">
        <v>26</v>
      </c>
      <c r="QBB65" s="7" t="s">
        <v>26</v>
      </c>
      <c r="QBC65" s="7" t="s">
        <v>26</v>
      </c>
      <c r="QBD65" s="7" t="s">
        <v>26</v>
      </c>
      <c r="QBE65" s="7" t="s">
        <v>26</v>
      </c>
      <c r="QBF65" s="7" t="s">
        <v>26</v>
      </c>
      <c r="QBG65" s="7" t="s">
        <v>26</v>
      </c>
      <c r="QBH65" s="7" t="s">
        <v>26</v>
      </c>
      <c r="QBI65" s="7" t="s">
        <v>26</v>
      </c>
      <c r="QBJ65" s="7" t="s">
        <v>26</v>
      </c>
      <c r="QBK65" s="7" t="s">
        <v>26</v>
      </c>
      <c r="QBL65" s="7" t="s">
        <v>26</v>
      </c>
      <c r="QBM65" s="7" t="s">
        <v>26</v>
      </c>
      <c r="QBN65" s="7" t="s">
        <v>26</v>
      </c>
      <c r="QBO65" s="7" t="s">
        <v>26</v>
      </c>
      <c r="QBP65" s="7" t="s">
        <v>26</v>
      </c>
      <c r="QBQ65" s="7" t="s">
        <v>26</v>
      </c>
      <c r="QBR65" s="7" t="s">
        <v>26</v>
      </c>
      <c r="QBS65" s="7" t="s">
        <v>26</v>
      </c>
      <c r="QBT65" s="7" t="s">
        <v>26</v>
      </c>
      <c r="QBU65" s="7" t="s">
        <v>26</v>
      </c>
      <c r="QBV65" s="7" t="s">
        <v>26</v>
      </c>
      <c r="QBW65" s="7" t="s">
        <v>26</v>
      </c>
      <c r="QBX65" s="7" t="s">
        <v>26</v>
      </c>
      <c r="QBY65" s="7" t="s">
        <v>26</v>
      </c>
      <c r="QBZ65" s="7" t="s">
        <v>26</v>
      </c>
      <c r="QCA65" s="7" t="s">
        <v>26</v>
      </c>
      <c r="QCB65" s="7" t="s">
        <v>26</v>
      </c>
      <c r="QCC65" s="7" t="s">
        <v>26</v>
      </c>
      <c r="QCD65" s="7" t="s">
        <v>26</v>
      </c>
      <c r="QCE65" s="7" t="s">
        <v>26</v>
      </c>
      <c r="QCF65" s="7" t="s">
        <v>26</v>
      </c>
      <c r="QCG65" s="7" t="s">
        <v>26</v>
      </c>
      <c r="QCH65" s="7" t="s">
        <v>26</v>
      </c>
      <c r="QCI65" s="7" t="s">
        <v>26</v>
      </c>
      <c r="QCJ65" s="7" t="s">
        <v>26</v>
      </c>
      <c r="QCK65" s="7" t="s">
        <v>26</v>
      </c>
      <c r="QCL65" s="7" t="s">
        <v>26</v>
      </c>
      <c r="QCM65" s="7" t="s">
        <v>26</v>
      </c>
      <c r="QCN65" s="7" t="s">
        <v>26</v>
      </c>
      <c r="QCO65" s="7" t="s">
        <v>26</v>
      </c>
      <c r="QCP65" s="7" t="s">
        <v>26</v>
      </c>
      <c r="QCQ65" s="7" t="s">
        <v>26</v>
      </c>
      <c r="QCR65" s="7" t="s">
        <v>26</v>
      </c>
      <c r="QCS65" s="7" t="s">
        <v>26</v>
      </c>
      <c r="QCT65" s="7" t="s">
        <v>26</v>
      </c>
      <c r="QCU65" s="7" t="s">
        <v>26</v>
      </c>
      <c r="QCV65" s="7" t="s">
        <v>26</v>
      </c>
      <c r="QCW65" s="7" t="s">
        <v>26</v>
      </c>
      <c r="QCX65" s="7" t="s">
        <v>26</v>
      </c>
      <c r="QCY65" s="7" t="s">
        <v>26</v>
      </c>
      <c r="QCZ65" s="7" t="s">
        <v>26</v>
      </c>
      <c r="QDA65" s="7" t="s">
        <v>26</v>
      </c>
      <c r="QDB65" s="7" t="s">
        <v>26</v>
      </c>
      <c r="QDC65" s="7" t="s">
        <v>26</v>
      </c>
      <c r="QDD65" s="7" t="s">
        <v>26</v>
      </c>
      <c r="QDE65" s="7" t="s">
        <v>26</v>
      </c>
      <c r="QDF65" s="7" t="s">
        <v>26</v>
      </c>
      <c r="QDG65" s="7" t="s">
        <v>26</v>
      </c>
      <c r="QDH65" s="7" t="s">
        <v>26</v>
      </c>
      <c r="QDI65" s="7" t="s">
        <v>26</v>
      </c>
      <c r="QDJ65" s="7" t="s">
        <v>26</v>
      </c>
      <c r="QDK65" s="7" t="s">
        <v>26</v>
      </c>
      <c r="QDL65" s="7" t="s">
        <v>26</v>
      </c>
      <c r="QDM65" s="7" t="s">
        <v>26</v>
      </c>
      <c r="QDN65" s="7" t="s">
        <v>26</v>
      </c>
      <c r="QDO65" s="7" t="s">
        <v>26</v>
      </c>
      <c r="QDP65" s="7" t="s">
        <v>26</v>
      </c>
      <c r="QDQ65" s="7" t="s">
        <v>26</v>
      </c>
      <c r="QDR65" s="7" t="s">
        <v>26</v>
      </c>
      <c r="QDS65" s="7" t="s">
        <v>26</v>
      </c>
      <c r="QDT65" s="7" t="s">
        <v>26</v>
      </c>
      <c r="QDU65" s="7" t="s">
        <v>26</v>
      </c>
      <c r="QDV65" s="7" t="s">
        <v>26</v>
      </c>
      <c r="QDW65" s="7" t="s">
        <v>26</v>
      </c>
      <c r="QDX65" s="7" t="s">
        <v>26</v>
      </c>
      <c r="QDY65" s="7" t="s">
        <v>26</v>
      </c>
      <c r="QDZ65" s="7" t="s">
        <v>26</v>
      </c>
      <c r="QEA65" s="7" t="s">
        <v>26</v>
      </c>
      <c r="QEB65" s="7" t="s">
        <v>26</v>
      </c>
      <c r="QEC65" s="7" t="s">
        <v>26</v>
      </c>
      <c r="QED65" s="7" t="s">
        <v>26</v>
      </c>
      <c r="QEE65" s="7" t="s">
        <v>26</v>
      </c>
      <c r="QEF65" s="7" t="s">
        <v>26</v>
      </c>
      <c r="QEG65" s="7" t="s">
        <v>26</v>
      </c>
      <c r="QEH65" s="7" t="s">
        <v>26</v>
      </c>
      <c r="QEI65" s="7" t="s">
        <v>26</v>
      </c>
      <c r="QEJ65" s="7" t="s">
        <v>26</v>
      </c>
      <c r="QEK65" s="7" t="s">
        <v>26</v>
      </c>
      <c r="QEL65" s="7" t="s">
        <v>26</v>
      </c>
      <c r="QEM65" s="7" t="s">
        <v>26</v>
      </c>
      <c r="QEN65" s="7" t="s">
        <v>26</v>
      </c>
      <c r="QEO65" s="7" t="s">
        <v>26</v>
      </c>
      <c r="QEP65" s="7" t="s">
        <v>26</v>
      </c>
      <c r="QEQ65" s="7" t="s">
        <v>26</v>
      </c>
      <c r="QER65" s="7" t="s">
        <v>26</v>
      </c>
      <c r="QES65" s="7" t="s">
        <v>26</v>
      </c>
      <c r="QET65" s="7" t="s">
        <v>26</v>
      </c>
      <c r="QEU65" s="7" t="s">
        <v>26</v>
      </c>
      <c r="QEV65" s="7" t="s">
        <v>26</v>
      </c>
      <c r="QEW65" s="7" t="s">
        <v>26</v>
      </c>
      <c r="QEX65" s="7" t="s">
        <v>26</v>
      </c>
      <c r="QEY65" s="7" t="s">
        <v>26</v>
      </c>
      <c r="QEZ65" s="7" t="s">
        <v>26</v>
      </c>
      <c r="QFA65" s="7" t="s">
        <v>26</v>
      </c>
      <c r="QFB65" s="7" t="s">
        <v>26</v>
      </c>
      <c r="QFC65" s="7" t="s">
        <v>26</v>
      </c>
      <c r="QFD65" s="7" t="s">
        <v>26</v>
      </c>
      <c r="QFE65" s="7" t="s">
        <v>26</v>
      </c>
      <c r="QFF65" s="7" t="s">
        <v>26</v>
      </c>
      <c r="QFG65" s="7" t="s">
        <v>26</v>
      </c>
      <c r="QFH65" s="7" t="s">
        <v>26</v>
      </c>
      <c r="QFI65" s="7" t="s">
        <v>26</v>
      </c>
      <c r="QFJ65" s="7" t="s">
        <v>26</v>
      </c>
      <c r="QFK65" s="7" t="s">
        <v>26</v>
      </c>
      <c r="QFL65" s="7" t="s">
        <v>26</v>
      </c>
      <c r="QFM65" s="7" t="s">
        <v>26</v>
      </c>
      <c r="QFN65" s="7" t="s">
        <v>26</v>
      </c>
      <c r="QFO65" s="7" t="s">
        <v>26</v>
      </c>
      <c r="QFP65" s="7" t="s">
        <v>26</v>
      </c>
      <c r="QFQ65" s="7" t="s">
        <v>26</v>
      </c>
      <c r="QFR65" s="7" t="s">
        <v>26</v>
      </c>
      <c r="QFS65" s="7" t="s">
        <v>26</v>
      </c>
      <c r="QFT65" s="7" t="s">
        <v>26</v>
      </c>
      <c r="QFU65" s="7" t="s">
        <v>26</v>
      </c>
      <c r="QFV65" s="7" t="s">
        <v>26</v>
      </c>
      <c r="QFW65" s="7" t="s">
        <v>26</v>
      </c>
      <c r="QFX65" s="7" t="s">
        <v>26</v>
      </c>
      <c r="QFY65" s="7" t="s">
        <v>26</v>
      </c>
      <c r="QFZ65" s="7" t="s">
        <v>26</v>
      </c>
      <c r="QGA65" s="7" t="s">
        <v>26</v>
      </c>
      <c r="QGB65" s="7" t="s">
        <v>26</v>
      </c>
      <c r="QGC65" s="7" t="s">
        <v>26</v>
      </c>
      <c r="QGD65" s="7" t="s">
        <v>26</v>
      </c>
      <c r="QGE65" s="7" t="s">
        <v>26</v>
      </c>
      <c r="QGF65" s="7" t="s">
        <v>26</v>
      </c>
      <c r="QGG65" s="7" t="s">
        <v>26</v>
      </c>
      <c r="QGH65" s="7" t="s">
        <v>26</v>
      </c>
      <c r="QGI65" s="7" t="s">
        <v>26</v>
      </c>
      <c r="QGJ65" s="7" t="s">
        <v>26</v>
      </c>
      <c r="QGK65" s="7" t="s">
        <v>26</v>
      </c>
      <c r="QGL65" s="7" t="s">
        <v>26</v>
      </c>
      <c r="QGM65" s="7" t="s">
        <v>26</v>
      </c>
      <c r="QGN65" s="7" t="s">
        <v>26</v>
      </c>
      <c r="QGO65" s="7" t="s">
        <v>26</v>
      </c>
      <c r="QGP65" s="7" t="s">
        <v>26</v>
      </c>
      <c r="QGQ65" s="7" t="s">
        <v>26</v>
      </c>
      <c r="QGR65" s="7" t="s">
        <v>26</v>
      </c>
      <c r="QGS65" s="7" t="s">
        <v>26</v>
      </c>
      <c r="QGT65" s="7" t="s">
        <v>26</v>
      </c>
      <c r="QGU65" s="7" t="s">
        <v>26</v>
      </c>
      <c r="QGV65" s="7" t="s">
        <v>26</v>
      </c>
      <c r="QGW65" s="7" t="s">
        <v>26</v>
      </c>
      <c r="QGX65" s="7" t="s">
        <v>26</v>
      </c>
      <c r="QGY65" s="7" t="s">
        <v>26</v>
      </c>
      <c r="QGZ65" s="7" t="s">
        <v>26</v>
      </c>
      <c r="QHA65" s="7" t="s">
        <v>26</v>
      </c>
      <c r="QHB65" s="7" t="s">
        <v>26</v>
      </c>
      <c r="QHC65" s="7" t="s">
        <v>26</v>
      </c>
      <c r="QHD65" s="7" t="s">
        <v>26</v>
      </c>
      <c r="QHE65" s="7" t="s">
        <v>26</v>
      </c>
      <c r="QHF65" s="7" t="s">
        <v>26</v>
      </c>
      <c r="QHG65" s="7" t="s">
        <v>26</v>
      </c>
      <c r="QHH65" s="7" t="s">
        <v>26</v>
      </c>
      <c r="QHI65" s="7" t="s">
        <v>26</v>
      </c>
      <c r="QHJ65" s="7" t="s">
        <v>26</v>
      </c>
      <c r="QHK65" s="7" t="s">
        <v>26</v>
      </c>
      <c r="QHL65" s="7" t="s">
        <v>26</v>
      </c>
      <c r="QHM65" s="7" t="s">
        <v>26</v>
      </c>
      <c r="QHN65" s="7" t="s">
        <v>26</v>
      </c>
      <c r="QHO65" s="7" t="s">
        <v>26</v>
      </c>
      <c r="QHP65" s="7" t="s">
        <v>26</v>
      </c>
      <c r="QHQ65" s="7" t="s">
        <v>26</v>
      </c>
      <c r="QHR65" s="7" t="s">
        <v>26</v>
      </c>
      <c r="QHS65" s="7" t="s">
        <v>26</v>
      </c>
      <c r="QHT65" s="7" t="s">
        <v>26</v>
      </c>
      <c r="QHU65" s="7" t="s">
        <v>26</v>
      </c>
      <c r="QHV65" s="7" t="s">
        <v>26</v>
      </c>
      <c r="QHW65" s="7" t="s">
        <v>26</v>
      </c>
      <c r="QHX65" s="7" t="s">
        <v>26</v>
      </c>
      <c r="QHY65" s="7" t="s">
        <v>26</v>
      </c>
      <c r="QHZ65" s="7" t="s">
        <v>26</v>
      </c>
      <c r="QIA65" s="7" t="s">
        <v>26</v>
      </c>
      <c r="QIB65" s="7" t="s">
        <v>26</v>
      </c>
      <c r="QIC65" s="7" t="s">
        <v>26</v>
      </c>
      <c r="QID65" s="7" t="s">
        <v>26</v>
      </c>
      <c r="QIE65" s="7" t="s">
        <v>26</v>
      </c>
      <c r="QIF65" s="7" t="s">
        <v>26</v>
      </c>
      <c r="QIG65" s="7" t="s">
        <v>26</v>
      </c>
      <c r="QIH65" s="7" t="s">
        <v>26</v>
      </c>
      <c r="QII65" s="7" t="s">
        <v>26</v>
      </c>
      <c r="QIJ65" s="7" t="s">
        <v>26</v>
      </c>
      <c r="QIK65" s="7" t="s">
        <v>26</v>
      </c>
      <c r="QIL65" s="7" t="s">
        <v>26</v>
      </c>
      <c r="QIM65" s="7" t="s">
        <v>26</v>
      </c>
      <c r="QIN65" s="7" t="s">
        <v>26</v>
      </c>
      <c r="QIO65" s="7" t="s">
        <v>26</v>
      </c>
      <c r="QIP65" s="7" t="s">
        <v>26</v>
      </c>
      <c r="QIQ65" s="7" t="s">
        <v>26</v>
      </c>
      <c r="QIR65" s="7" t="s">
        <v>26</v>
      </c>
      <c r="QIS65" s="7" t="s">
        <v>26</v>
      </c>
      <c r="QIT65" s="7" t="s">
        <v>26</v>
      </c>
      <c r="QIU65" s="7" t="s">
        <v>26</v>
      </c>
      <c r="QIV65" s="7" t="s">
        <v>26</v>
      </c>
      <c r="QIW65" s="7" t="s">
        <v>26</v>
      </c>
      <c r="QIX65" s="7" t="s">
        <v>26</v>
      </c>
      <c r="QIY65" s="7" t="s">
        <v>26</v>
      </c>
      <c r="QIZ65" s="7" t="s">
        <v>26</v>
      </c>
      <c r="QJA65" s="7" t="s">
        <v>26</v>
      </c>
      <c r="QJB65" s="7" t="s">
        <v>26</v>
      </c>
      <c r="QJC65" s="7" t="s">
        <v>26</v>
      </c>
      <c r="QJD65" s="7" t="s">
        <v>26</v>
      </c>
      <c r="QJE65" s="7" t="s">
        <v>26</v>
      </c>
      <c r="QJF65" s="7" t="s">
        <v>26</v>
      </c>
      <c r="QJG65" s="7" t="s">
        <v>26</v>
      </c>
      <c r="QJH65" s="7" t="s">
        <v>26</v>
      </c>
      <c r="QJI65" s="7" t="s">
        <v>26</v>
      </c>
      <c r="QJJ65" s="7" t="s">
        <v>26</v>
      </c>
      <c r="QJK65" s="7" t="s">
        <v>26</v>
      </c>
      <c r="QJL65" s="7" t="s">
        <v>26</v>
      </c>
      <c r="QJM65" s="7" t="s">
        <v>26</v>
      </c>
      <c r="QJN65" s="7" t="s">
        <v>26</v>
      </c>
      <c r="QJO65" s="7" t="s">
        <v>26</v>
      </c>
      <c r="QJP65" s="7" t="s">
        <v>26</v>
      </c>
      <c r="QJQ65" s="7" t="s">
        <v>26</v>
      </c>
      <c r="QJR65" s="7" t="s">
        <v>26</v>
      </c>
      <c r="QJS65" s="7" t="s">
        <v>26</v>
      </c>
      <c r="QJT65" s="7" t="s">
        <v>26</v>
      </c>
      <c r="QJU65" s="7" t="s">
        <v>26</v>
      </c>
      <c r="QJV65" s="7" t="s">
        <v>26</v>
      </c>
      <c r="QJW65" s="7" t="s">
        <v>26</v>
      </c>
      <c r="QJX65" s="7" t="s">
        <v>26</v>
      </c>
      <c r="QJY65" s="7" t="s">
        <v>26</v>
      </c>
      <c r="QJZ65" s="7" t="s">
        <v>26</v>
      </c>
      <c r="QKA65" s="7" t="s">
        <v>26</v>
      </c>
      <c r="QKB65" s="7" t="s">
        <v>26</v>
      </c>
      <c r="QKC65" s="7" t="s">
        <v>26</v>
      </c>
      <c r="QKD65" s="7" t="s">
        <v>26</v>
      </c>
      <c r="QKE65" s="7" t="s">
        <v>26</v>
      </c>
      <c r="QKF65" s="7" t="s">
        <v>26</v>
      </c>
      <c r="QKG65" s="7" t="s">
        <v>26</v>
      </c>
      <c r="QKH65" s="7" t="s">
        <v>26</v>
      </c>
      <c r="QKI65" s="7" t="s">
        <v>26</v>
      </c>
      <c r="QKJ65" s="7" t="s">
        <v>26</v>
      </c>
      <c r="QKK65" s="7" t="s">
        <v>26</v>
      </c>
      <c r="QKL65" s="7" t="s">
        <v>26</v>
      </c>
      <c r="QKM65" s="7" t="s">
        <v>26</v>
      </c>
      <c r="QKN65" s="7" t="s">
        <v>26</v>
      </c>
      <c r="QKO65" s="7" t="s">
        <v>26</v>
      </c>
      <c r="QKP65" s="7" t="s">
        <v>26</v>
      </c>
      <c r="QKQ65" s="7" t="s">
        <v>26</v>
      </c>
      <c r="QKR65" s="7" t="s">
        <v>26</v>
      </c>
      <c r="QKS65" s="7" t="s">
        <v>26</v>
      </c>
      <c r="QKT65" s="7" t="s">
        <v>26</v>
      </c>
      <c r="QKU65" s="7" t="s">
        <v>26</v>
      </c>
      <c r="QKV65" s="7" t="s">
        <v>26</v>
      </c>
      <c r="QKW65" s="7" t="s">
        <v>26</v>
      </c>
      <c r="QKX65" s="7" t="s">
        <v>26</v>
      </c>
      <c r="QKY65" s="7" t="s">
        <v>26</v>
      </c>
      <c r="QKZ65" s="7" t="s">
        <v>26</v>
      </c>
      <c r="QLA65" s="7" t="s">
        <v>26</v>
      </c>
      <c r="QLB65" s="7" t="s">
        <v>26</v>
      </c>
      <c r="QLC65" s="7" t="s">
        <v>26</v>
      </c>
      <c r="QLD65" s="7" t="s">
        <v>26</v>
      </c>
      <c r="QLE65" s="7" t="s">
        <v>26</v>
      </c>
      <c r="QLF65" s="7" t="s">
        <v>26</v>
      </c>
      <c r="QLG65" s="7" t="s">
        <v>26</v>
      </c>
      <c r="QLH65" s="7" t="s">
        <v>26</v>
      </c>
      <c r="QLI65" s="7" t="s">
        <v>26</v>
      </c>
      <c r="QLJ65" s="7" t="s">
        <v>26</v>
      </c>
      <c r="QLK65" s="7" t="s">
        <v>26</v>
      </c>
      <c r="QLL65" s="7" t="s">
        <v>26</v>
      </c>
      <c r="QLM65" s="7" t="s">
        <v>26</v>
      </c>
      <c r="QLN65" s="7" t="s">
        <v>26</v>
      </c>
      <c r="QLO65" s="7" t="s">
        <v>26</v>
      </c>
      <c r="QLP65" s="7" t="s">
        <v>26</v>
      </c>
      <c r="QLQ65" s="7" t="s">
        <v>26</v>
      </c>
      <c r="QLR65" s="7" t="s">
        <v>26</v>
      </c>
      <c r="QLS65" s="7" t="s">
        <v>26</v>
      </c>
      <c r="QLT65" s="7" t="s">
        <v>26</v>
      </c>
      <c r="QLU65" s="7" t="s">
        <v>26</v>
      </c>
      <c r="QLV65" s="7" t="s">
        <v>26</v>
      </c>
      <c r="QLW65" s="7" t="s">
        <v>26</v>
      </c>
      <c r="QLX65" s="7" t="s">
        <v>26</v>
      </c>
      <c r="QLY65" s="7" t="s">
        <v>26</v>
      </c>
      <c r="QLZ65" s="7" t="s">
        <v>26</v>
      </c>
      <c r="QMA65" s="7" t="s">
        <v>26</v>
      </c>
      <c r="QMB65" s="7" t="s">
        <v>26</v>
      </c>
      <c r="QMC65" s="7" t="s">
        <v>26</v>
      </c>
      <c r="QMD65" s="7" t="s">
        <v>26</v>
      </c>
      <c r="QME65" s="7" t="s">
        <v>26</v>
      </c>
      <c r="QMF65" s="7" t="s">
        <v>26</v>
      </c>
      <c r="QMG65" s="7" t="s">
        <v>26</v>
      </c>
      <c r="QMH65" s="7" t="s">
        <v>26</v>
      </c>
      <c r="QMI65" s="7" t="s">
        <v>26</v>
      </c>
      <c r="QMJ65" s="7" t="s">
        <v>26</v>
      </c>
      <c r="QMK65" s="7" t="s">
        <v>26</v>
      </c>
      <c r="QML65" s="7" t="s">
        <v>26</v>
      </c>
      <c r="QMM65" s="7" t="s">
        <v>26</v>
      </c>
      <c r="QMN65" s="7" t="s">
        <v>26</v>
      </c>
      <c r="QMO65" s="7" t="s">
        <v>26</v>
      </c>
      <c r="QMP65" s="7" t="s">
        <v>26</v>
      </c>
      <c r="QMQ65" s="7" t="s">
        <v>26</v>
      </c>
      <c r="QMR65" s="7" t="s">
        <v>26</v>
      </c>
      <c r="QMS65" s="7" t="s">
        <v>26</v>
      </c>
      <c r="QMT65" s="7" t="s">
        <v>26</v>
      </c>
      <c r="QMU65" s="7" t="s">
        <v>26</v>
      </c>
      <c r="QMV65" s="7" t="s">
        <v>26</v>
      </c>
      <c r="QMW65" s="7" t="s">
        <v>26</v>
      </c>
      <c r="QMX65" s="7" t="s">
        <v>26</v>
      </c>
      <c r="QMY65" s="7" t="s">
        <v>26</v>
      </c>
      <c r="QMZ65" s="7" t="s">
        <v>26</v>
      </c>
      <c r="QNA65" s="7" t="s">
        <v>26</v>
      </c>
      <c r="QNB65" s="7" t="s">
        <v>26</v>
      </c>
      <c r="QNC65" s="7" t="s">
        <v>26</v>
      </c>
      <c r="QND65" s="7" t="s">
        <v>26</v>
      </c>
      <c r="QNE65" s="7" t="s">
        <v>26</v>
      </c>
      <c r="QNF65" s="7" t="s">
        <v>26</v>
      </c>
      <c r="QNG65" s="7" t="s">
        <v>26</v>
      </c>
      <c r="QNH65" s="7" t="s">
        <v>26</v>
      </c>
      <c r="QNI65" s="7" t="s">
        <v>26</v>
      </c>
      <c r="QNJ65" s="7" t="s">
        <v>26</v>
      </c>
      <c r="QNK65" s="7" t="s">
        <v>26</v>
      </c>
      <c r="QNL65" s="7" t="s">
        <v>26</v>
      </c>
      <c r="QNM65" s="7" t="s">
        <v>26</v>
      </c>
      <c r="QNN65" s="7" t="s">
        <v>26</v>
      </c>
      <c r="QNO65" s="7" t="s">
        <v>26</v>
      </c>
      <c r="QNP65" s="7" t="s">
        <v>26</v>
      </c>
      <c r="QNQ65" s="7" t="s">
        <v>26</v>
      </c>
      <c r="QNR65" s="7" t="s">
        <v>26</v>
      </c>
      <c r="QNS65" s="7" t="s">
        <v>26</v>
      </c>
      <c r="QNT65" s="7" t="s">
        <v>26</v>
      </c>
      <c r="QNU65" s="7" t="s">
        <v>26</v>
      </c>
      <c r="QNV65" s="7" t="s">
        <v>26</v>
      </c>
      <c r="QNW65" s="7" t="s">
        <v>26</v>
      </c>
      <c r="QNX65" s="7" t="s">
        <v>26</v>
      </c>
      <c r="QNY65" s="7" t="s">
        <v>26</v>
      </c>
      <c r="QNZ65" s="7" t="s">
        <v>26</v>
      </c>
      <c r="QOA65" s="7" t="s">
        <v>26</v>
      </c>
      <c r="QOB65" s="7" t="s">
        <v>26</v>
      </c>
      <c r="QOC65" s="7" t="s">
        <v>26</v>
      </c>
      <c r="QOD65" s="7" t="s">
        <v>26</v>
      </c>
      <c r="QOE65" s="7" t="s">
        <v>26</v>
      </c>
      <c r="QOF65" s="7" t="s">
        <v>26</v>
      </c>
      <c r="QOG65" s="7" t="s">
        <v>26</v>
      </c>
      <c r="QOH65" s="7" t="s">
        <v>26</v>
      </c>
      <c r="QOI65" s="7" t="s">
        <v>26</v>
      </c>
      <c r="QOJ65" s="7" t="s">
        <v>26</v>
      </c>
      <c r="QOK65" s="7" t="s">
        <v>26</v>
      </c>
      <c r="QOL65" s="7" t="s">
        <v>26</v>
      </c>
      <c r="QOM65" s="7" t="s">
        <v>26</v>
      </c>
      <c r="QON65" s="7" t="s">
        <v>26</v>
      </c>
      <c r="QOO65" s="7" t="s">
        <v>26</v>
      </c>
      <c r="QOP65" s="7" t="s">
        <v>26</v>
      </c>
      <c r="QOQ65" s="7" t="s">
        <v>26</v>
      </c>
      <c r="QOR65" s="7" t="s">
        <v>26</v>
      </c>
      <c r="QOS65" s="7" t="s">
        <v>26</v>
      </c>
      <c r="QOT65" s="7" t="s">
        <v>26</v>
      </c>
      <c r="QOU65" s="7" t="s">
        <v>26</v>
      </c>
      <c r="QOV65" s="7" t="s">
        <v>26</v>
      </c>
      <c r="QOW65" s="7" t="s">
        <v>26</v>
      </c>
      <c r="QOX65" s="7" t="s">
        <v>26</v>
      </c>
      <c r="QOY65" s="7" t="s">
        <v>26</v>
      </c>
      <c r="QOZ65" s="7" t="s">
        <v>26</v>
      </c>
      <c r="QPA65" s="7" t="s">
        <v>26</v>
      </c>
      <c r="QPB65" s="7" t="s">
        <v>26</v>
      </c>
      <c r="QPC65" s="7" t="s">
        <v>26</v>
      </c>
      <c r="QPD65" s="7" t="s">
        <v>26</v>
      </c>
      <c r="QPE65" s="7" t="s">
        <v>26</v>
      </c>
      <c r="QPF65" s="7" t="s">
        <v>26</v>
      </c>
      <c r="QPG65" s="7" t="s">
        <v>26</v>
      </c>
      <c r="QPH65" s="7" t="s">
        <v>26</v>
      </c>
      <c r="QPI65" s="7" t="s">
        <v>26</v>
      </c>
      <c r="QPJ65" s="7" t="s">
        <v>26</v>
      </c>
      <c r="QPK65" s="7" t="s">
        <v>26</v>
      </c>
      <c r="QPL65" s="7" t="s">
        <v>26</v>
      </c>
      <c r="QPM65" s="7" t="s">
        <v>26</v>
      </c>
      <c r="QPN65" s="7" t="s">
        <v>26</v>
      </c>
      <c r="QPO65" s="7" t="s">
        <v>26</v>
      </c>
      <c r="QPP65" s="7" t="s">
        <v>26</v>
      </c>
      <c r="QPQ65" s="7" t="s">
        <v>26</v>
      </c>
      <c r="QPR65" s="7" t="s">
        <v>26</v>
      </c>
      <c r="QPS65" s="7" t="s">
        <v>26</v>
      </c>
      <c r="QPT65" s="7" t="s">
        <v>26</v>
      </c>
      <c r="QPU65" s="7" t="s">
        <v>26</v>
      </c>
      <c r="QPV65" s="7" t="s">
        <v>26</v>
      </c>
      <c r="QPW65" s="7" t="s">
        <v>26</v>
      </c>
      <c r="QPX65" s="7" t="s">
        <v>26</v>
      </c>
      <c r="QPY65" s="7" t="s">
        <v>26</v>
      </c>
      <c r="QPZ65" s="7" t="s">
        <v>26</v>
      </c>
      <c r="QQA65" s="7" t="s">
        <v>26</v>
      </c>
      <c r="QQB65" s="7" t="s">
        <v>26</v>
      </c>
      <c r="QQC65" s="7" t="s">
        <v>26</v>
      </c>
      <c r="QQD65" s="7" t="s">
        <v>26</v>
      </c>
      <c r="QQE65" s="7" t="s">
        <v>26</v>
      </c>
      <c r="QQF65" s="7" t="s">
        <v>26</v>
      </c>
      <c r="QQG65" s="7" t="s">
        <v>26</v>
      </c>
      <c r="QQH65" s="7" t="s">
        <v>26</v>
      </c>
      <c r="QQI65" s="7" t="s">
        <v>26</v>
      </c>
      <c r="QQJ65" s="7" t="s">
        <v>26</v>
      </c>
      <c r="QQK65" s="7" t="s">
        <v>26</v>
      </c>
      <c r="QQL65" s="7" t="s">
        <v>26</v>
      </c>
      <c r="QQM65" s="7" t="s">
        <v>26</v>
      </c>
      <c r="QQN65" s="7" t="s">
        <v>26</v>
      </c>
      <c r="QQO65" s="7" t="s">
        <v>26</v>
      </c>
      <c r="QQP65" s="7" t="s">
        <v>26</v>
      </c>
      <c r="QQQ65" s="7" t="s">
        <v>26</v>
      </c>
      <c r="QQR65" s="7" t="s">
        <v>26</v>
      </c>
      <c r="QQS65" s="7" t="s">
        <v>26</v>
      </c>
      <c r="QQT65" s="7" t="s">
        <v>26</v>
      </c>
      <c r="QQU65" s="7" t="s">
        <v>26</v>
      </c>
      <c r="QQV65" s="7" t="s">
        <v>26</v>
      </c>
      <c r="QQW65" s="7" t="s">
        <v>26</v>
      </c>
      <c r="QQX65" s="7" t="s">
        <v>26</v>
      </c>
      <c r="QQY65" s="7" t="s">
        <v>26</v>
      </c>
      <c r="QQZ65" s="7" t="s">
        <v>26</v>
      </c>
      <c r="QRA65" s="7" t="s">
        <v>26</v>
      </c>
      <c r="QRB65" s="7" t="s">
        <v>26</v>
      </c>
      <c r="QRC65" s="7" t="s">
        <v>26</v>
      </c>
      <c r="QRD65" s="7" t="s">
        <v>26</v>
      </c>
      <c r="QRE65" s="7" t="s">
        <v>26</v>
      </c>
      <c r="QRF65" s="7" t="s">
        <v>26</v>
      </c>
      <c r="QRG65" s="7" t="s">
        <v>26</v>
      </c>
      <c r="QRH65" s="7" t="s">
        <v>26</v>
      </c>
      <c r="QRI65" s="7" t="s">
        <v>26</v>
      </c>
      <c r="QRJ65" s="7" t="s">
        <v>26</v>
      </c>
      <c r="QRK65" s="7" t="s">
        <v>26</v>
      </c>
      <c r="QRL65" s="7" t="s">
        <v>26</v>
      </c>
      <c r="QRM65" s="7" t="s">
        <v>26</v>
      </c>
      <c r="QRN65" s="7" t="s">
        <v>26</v>
      </c>
      <c r="QRO65" s="7" t="s">
        <v>26</v>
      </c>
      <c r="QRP65" s="7" t="s">
        <v>26</v>
      </c>
      <c r="QRQ65" s="7" t="s">
        <v>26</v>
      </c>
      <c r="QRR65" s="7" t="s">
        <v>26</v>
      </c>
      <c r="QRS65" s="7" t="s">
        <v>26</v>
      </c>
      <c r="QRT65" s="7" t="s">
        <v>26</v>
      </c>
      <c r="QRU65" s="7" t="s">
        <v>26</v>
      </c>
      <c r="QRV65" s="7" t="s">
        <v>26</v>
      </c>
      <c r="QRW65" s="7" t="s">
        <v>26</v>
      </c>
      <c r="QRX65" s="7" t="s">
        <v>26</v>
      </c>
      <c r="QRY65" s="7" t="s">
        <v>26</v>
      </c>
      <c r="QRZ65" s="7" t="s">
        <v>26</v>
      </c>
      <c r="QSA65" s="7" t="s">
        <v>26</v>
      </c>
      <c r="QSB65" s="7" t="s">
        <v>26</v>
      </c>
      <c r="QSC65" s="7" t="s">
        <v>26</v>
      </c>
      <c r="QSD65" s="7" t="s">
        <v>26</v>
      </c>
      <c r="QSE65" s="7" t="s">
        <v>26</v>
      </c>
      <c r="QSF65" s="7" t="s">
        <v>26</v>
      </c>
      <c r="QSG65" s="7" t="s">
        <v>26</v>
      </c>
      <c r="QSH65" s="7" t="s">
        <v>26</v>
      </c>
      <c r="QSI65" s="7" t="s">
        <v>26</v>
      </c>
      <c r="QSJ65" s="7" t="s">
        <v>26</v>
      </c>
      <c r="QSK65" s="7" t="s">
        <v>26</v>
      </c>
      <c r="QSL65" s="7" t="s">
        <v>26</v>
      </c>
      <c r="QSM65" s="7" t="s">
        <v>26</v>
      </c>
      <c r="QSN65" s="7" t="s">
        <v>26</v>
      </c>
      <c r="QSO65" s="7" t="s">
        <v>26</v>
      </c>
      <c r="QSP65" s="7" t="s">
        <v>26</v>
      </c>
      <c r="QSQ65" s="7" t="s">
        <v>26</v>
      </c>
      <c r="QSR65" s="7" t="s">
        <v>26</v>
      </c>
      <c r="QSS65" s="7" t="s">
        <v>26</v>
      </c>
      <c r="QST65" s="7" t="s">
        <v>26</v>
      </c>
      <c r="QSU65" s="7" t="s">
        <v>26</v>
      </c>
      <c r="QSV65" s="7" t="s">
        <v>26</v>
      </c>
      <c r="QSW65" s="7" t="s">
        <v>26</v>
      </c>
      <c r="QSX65" s="7" t="s">
        <v>26</v>
      </c>
      <c r="QSY65" s="7" t="s">
        <v>26</v>
      </c>
      <c r="QSZ65" s="7" t="s">
        <v>26</v>
      </c>
      <c r="QTA65" s="7" t="s">
        <v>26</v>
      </c>
      <c r="QTB65" s="7" t="s">
        <v>26</v>
      </c>
      <c r="QTC65" s="7" t="s">
        <v>26</v>
      </c>
      <c r="QTD65" s="7" t="s">
        <v>26</v>
      </c>
      <c r="QTE65" s="7" t="s">
        <v>26</v>
      </c>
      <c r="QTF65" s="7" t="s">
        <v>26</v>
      </c>
      <c r="QTG65" s="7" t="s">
        <v>26</v>
      </c>
      <c r="QTH65" s="7" t="s">
        <v>26</v>
      </c>
      <c r="QTI65" s="7" t="s">
        <v>26</v>
      </c>
      <c r="QTJ65" s="7" t="s">
        <v>26</v>
      </c>
      <c r="QTK65" s="7" t="s">
        <v>26</v>
      </c>
      <c r="QTL65" s="7" t="s">
        <v>26</v>
      </c>
      <c r="QTM65" s="7" t="s">
        <v>26</v>
      </c>
      <c r="QTN65" s="7" t="s">
        <v>26</v>
      </c>
      <c r="QTO65" s="7" t="s">
        <v>26</v>
      </c>
      <c r="QTP65" s="7" t="s">
        <v>26</v>
      </c>
      <c r="QTQ65" s="7" t="s">
        <v>26</v>
      </c>
      <c r="QTR65" s="7" t="s">
        <v>26</v>
      </c>
      <c r="QTS65" s="7" t="s">
        <v>26</v>
      </c>
      <c r="QTT65" s="7" t="s">
        <v>26</v>
      </c>
      <c r="QTU65" s="7" t="s">
        <v>26</v>
      </c>
      <c r="QTV65" s="7" t="s">
        <v>26</v>
      </c>
      <c r="QTW65" s="7" t="s">
        <v>26</v>
      </c>
      <c r="QTX65" s="7" t="s">
        <v>26</v>
      </c>
      <c r="QTY65" s="7" t="s">
        <v>26</v>
      </c>
      <c r="QTZ65" s="7" t="s">
        <v>26</v>
      </c>
      <c r="QUA65" s="7" t="s">
        <v>26</v>
      </c>
      <c r="QUB65" s="7" t="s">
        <v>26</v>
      </c>
      <c r="QUC65" s="7" t="s">
        <v>26</v>
      </c>
      <c r="QUD65" s="7" t="s">
        <v>26</v>
      </c>
      <c r="QUE65" s="7" t="s">
        <v>26</v>
      </c>
      <c r="QUF65" s="7" t="s">
        <v>26</v>
      </c>
      <c r="QUG65" s="7" t="s">
        <v>26</v>
      </c>
      <c r="QUH65" s="7" t="s">
        <v>26</v>
      </c>
      <c r="QUI65" s="7" t="s">
        <v>26</v>
      </c>
      <c r="QUJ65" s="7" t="s">
        <v>26</v>
      </c>
      <c r="QUK65" s="7" t="s">
        <v>26</v>
      </c>
      <c r="QUL65" s="7" t="s">
        <v>26</v>
      </c>
      <c r="QUM65" s="7" t="s">
        <v>26</v>
      </c>
      <c r="QUN65" s="7" t="s">
        <v>26</v>
      </c>
      <c r="QUO65" s="7" t="s">
        <v>26</v>
      </c>
      <c r="QUP65" s="7" t="s">
        <v>26</v>
      </c>
      <c r="QUQ65" s="7" t="s">
        <v>26</v>
      </c>
      <c r="QUR65" s="7" t="s">
        <v>26</v>
      </c>
      <c r="QUS65" s="7" t="s">
        <v>26</v>
      </c>
      <c r="QUT65" s="7" t="s">
        <v>26</v>
      </c>
      <c r="QUU65" s="7" t="s">
        <v>26</v>
      </c>
      <c r="QUV65" s="7" t="s">
        <v>26</v>
      </c>
      <c r="QUW65" s="7" t="s">
        <v>26</v>
      </c>
      <c r="QUX65" s="7" t="s">
        <v>26</v>
      </c>
      <c r="QUY65" s="7" t="s">
        <v>26</v>
      </c>
      <c r="QUZ65" s="7" t="s">
        <v>26</v>
      </c>
      <c r="QVA65" s="7" t="s">
        <v>26</v>
      </c>
      <c r="QVB65" s="7" t="s">
        <v>26</v>
      </c>
      <c r="QVC65" s="7" t="s">
        <v>26</v>
      </c>
      <c r="QVD65" s="7" t="s">
        <v>26</v>
      </c>
      <c r="QVE65" s="7" t="s">
        <v>26</v>
      </c>
      <c r="QVF65" s="7" t="s">
        <v>26</v>
      </c>
      <c r="QVG65" s="7" t="s">
        <v>26</v>
      </c>
      <c r="QVH65" s="7" t="s">
        <v>26</v>
      </c>
      <c r="QVI65" s="7" t="s">
        <v>26</v>
      </c>
      <c r="QVJ65" s="7" t="s">
        <v>26</v>
      </c>
      <c r="QVK65" s="7" t="s">
        <v>26</v>
      </c>
      <c r="QVL65" s="7" t="s">
        <v>26</v>
      </c>
      <c r="QVM65" s="7" t="s">
        <v>26</v>
      </c>
      <c r="QVN65" s="7" t="s">
        <v>26</v>
      </c>
      <c r="QVO65" s="7" t="s">
        <v>26</v>
      </c>
      <c r="QVP65" s="7" t="s">
        <v>26</v>
      </c>
      <c r="QVQ65" s="7" t="s">
        <v>26</v>
      </c>
      <c r="QVR65" s="7" t="s">
        <v>26</v>
      </c>
      <c r="QVS65" s="7" t="s">
        <v>26</v>
      </c>
      <c r="QVT65" s="7" t="s">
        <v>26</v>
      </c>
      <c r="QVU65" s="7" t="s">
        <v>26</v>
      </c>
      <c r="QVV65" s="7" t="s">
        <v>26</v>
      </c>
      <c r="QVW65" s="7" t="s">
        <v>26</v>
      </c>
      <c r="QVX65" s="7" t="s">
        <v>26</v>
      </c>
      <c r="QVY65" s="7" t="s">
        <v>26</v>
      </c>
      <c r="QVZ65" s="7" t="s">
        <v>26</v>
      </c>
      <c r="QWA65" s="7" t="s">
        <v>26</v>
      </c>
      <c r="QWB65" s="7" t="s">
        <v>26</v>
      </c>
      <c r="QWC65" s="7" t="s">
        <v>26</v>
      </c>
      <c r="QWD65" s="7" t="s">
        <v>26</v>
      </c>
      <c r="QWE65" s="7" t="s">
        <v>26</v>
      </c>
      <c r="QWF65" s="7" t="s">
        <v>26</v>
      </c>
      <c r="QWG65" s="7" t="s">
        <v>26</v>
      </c>
      <c r="QWH65" s="7" t="s">
        <v>26</v>
      </c>
      <c r="QWI65" s="7" t="s">
        <v>26</v>
      </c>
      <c r="QWJ65" s="7" t="s">
        <v>26</v>
      </c>
      <c r="QWK65" s="7" t="s">
        <v>26</v>
      </c>
      <c r="QWL65" s="7" t="s">
        <v>26</v>
      </c>
      <c r="QWM65" s="7" t="s">
        <v>26</v>
      </c>
      <c r="QWN65" s="7" t="s">
        <v>26</v>
      </c>
      <c r="QWO65" s="7" t="s">
        <v>26</v>
      </c>
      <c r="QWP65" s="7" t="s">
        <v>26</v>
      </c>
      <c r="QWQ65" s="7" t="s">
        <v>26</v>
      </c>
      <c r="QWR65" s="7" t="s">
        <v>26</v>
      </c>
      <c r="QWS65" s="7" t="s">
        <v>26</v>
      </c>
      <c r="QWT65" s="7" t="s">
        <v>26</v>
      </c>
      <c r="QWU65" s="7" t="s">
        <v>26</v>
      </c>
      <c r="QWV65" s="7" t="s">
        <v>26</v>
      </c>
      <c r="QWW65" s="7" t="s">
        <v>26</v>
      </c>
      <c r="QWX65" s="7" t="s">
        <v>26</v>
      </c>
      <c r="QWY65" s="7" t="s">
        <v>26</v>
      </c>
      <c r="QWZ65" s="7" t="s">
        <v>26</v>
      </c>
      <c r="QXA65" s="7" t="s">
        <v>26</v>
      </c>
      <c r="QXB65" s="7" t="s">
        <v>26</v>
      </c>
      <c r="QXC65" s="7" t="s">
        <v>26</v>
      </c>
      <c r="QXD65" s="7" t="s">
        <v>26</v>
      </c>
      <c r="QXE65" s="7" t="s">
        <v>26</v>
      </c>
      <c r="QXF65" s="7" t="s">
        <v>26</v>
      </c>
      <c r="QXG65" s="7" t="s">
        <v>26</v>
      </c>
      <c r="QXH65" s="7" t="s">
        <v>26</v>
      </c>
      <c r="QXI65" s="7" t="s">
        <v>26</v>
      </c>
      <c r="QXJ65" s="7" t="s">
        <v>26</v>
      </c>
      <c r="QXK65" s="7" t="s">
        <v>26</v>
      </c>
      <c r="QXL65" s="7" t="s">
        <v>26</v>
      </c>
      <c r="QXM65" s="7" t="s">
        <v>26</v>
      </c>
      <c r="QXN65" s="7" t="s">
        <v>26</v>
      </c>
      <c r="QXO65" s="7" t="s">
        <v>26</v>
      </c>
      <c r="QXP65" s="7" t="s">
        <v>26</v>
      </c>
      <c r="QXQ65" s="7" t="s">
        <v>26</v>
      </c>
      <c r="QXR65" s="7" t="s">
        <v>26</v>
      </c>
      <c r="QXS65" s="7" t="s">
        <v>26</v>
      </c>
      <c r="QXT65" s="7" t="s">
        <v>26</v>
      </c>
      <c r="QXU65" s="7" t="s">
        <v>26</v>
      </c>
      <c r="QXV65" s="7" t="s">
        <v>26</v>
      </c>
      <c r="QXW65" s="7" t="s">
        <v>26</v>
      </c>
      <c r="QXX65" s="7" t="s">
        <v>26</v>
      </c>
      <c r="QXY65" s="7" t="s">
        <v>26</v>
      </c>
      <c r="QXZ65" s="7" t="s">
        <v>26</v>
      </c>
      <c r="QYA65" s="7" t="s">
        <v>26</v>
      </c>
      <c r="QYB65" s="7" t="s">
        <v>26</v>
      </c>
      <c r="QYC65" s="7" t="s">
        <v>26</v>
      </c>
      <c r="QYD65" s="7" t="s">
        <v>26</v>
      </c>
      <c r="QYE65" s="7" t="s">
        <v>26</v>
      </c>
      <c r="QYF65" s="7" t="s">
        <v>26</v>
      </c>
      <c r="QYG65" s="7" t="s">
        <v>26</v>
      </c>
      <c r="QYH65" s="7" t="s">
        <v>26</v>
      </c>
      <c r="QYI65" s="7" t="s">
        <v>26</v>
      </c>
      <c r="QYJ65" s="7" t="s">
        <v>26</v>
      </c>
      <c r="QYK65" s="7" t="s">
        <v>26</v>
      </c>
      <c r="QYL65" s="7" t="s">
        <v>26</v>
      </c>
      <c r="QYM65" s="7" t="s">
        <v>26</v>
      </c>
      <c r="QYN65" s="7" t="s">
        <v>26</v>
      </c>
      <c r="QYO65" s="7" t="s">
        <v>26</v>
      </c>
      <c r="QYP65" s="7" t="s">
        <v>26</v>
      </c>
      <c r="QYQ65" s="7" t="s">
        <v>26</v>
      </c>
      <c r="QYR65" s="7" t="s">
        <v>26</v>
      </c>
      <c r="QYS65" s="7" t="s">
        <v>26</v>
      </c>
      <c r="QYT65" s="7" t="s">
        <v>26</v>
      </c>
      <c r="QYU65" s="7" t="s">
        <v>26</v>
      </c>
      <c r="QYV65" s="7" t="s">
        <v>26</v>
      </c>
      <c r="QYW65" s="7" t="s">
        <v>26</v>
      </c>
      <c r="QYX65" s="7" t="s">
        <v>26</v>
      </c>
      <c r="QYY65" s="7" t="s">
        <v>26</v>
      </c>
      <c r="QYZ65" s="7" t="s">
        <v>26</v>
      </c>
      <c r="QZA65" s="7" t="s">
        <v>26</v>
      </c>
      <c r="QZB65" s="7" t="s">
        <v>26</v>
      </c>
      <c r="QZC65" s="7" t="s">
        <v>26</v>
      </c>
      <c r="QZD65" s="7" t="s">
        <v>26</v>
      </c>
      <c r="QZE65" s="7" t="s">
        <v>26</v>
      </c>
      <c r="QZF65" s="7" t="s">
        <v>26</v>
      </c>
      <c r="QZG65" s="7" t="s">
        <v>26</v>
      </c>
      <c r="QZH65" s="7" t="s">
        <v>26</v>
      </c>
      <c r="QZI65" s="7" t="s">
        <v>26</v>
      </c>
      <c r="QZJ65" s="7" t="s">
        <v>26</v>
      </c>
      <c r="QZK65" s="7" t="s">
        <v>26</v>
      </c>
      <c r="QZL65" s="7" t="s">
        <v>26</v>
      </c>
      <c r="QZM65" s="7" t="s">
        <v>26</v>
      </c>
      <c r="QZN65" s="7" t="s">
        <v>26</v>
      </c>
      <c r="QZO65" s="7" t="s">
        <v>26</v>
      </c>
      <c r="QZP65" s="7" t="s">
        <v>26</v>
      </c>
      <c r="QZQ65" s="7" t="s">
        <v>26</v>
      </c>
      <c r="QZR65" s="7" t="s">
        <v>26</v>
      </c>
      <c r="QZS65" s="7" t="s">
        <v>26</v>
      </c>
      <c r="QZT65" s="7" t="s">
        <v>26</v>
      </c>
      <c r="QZU65" s="7" t="s">
        <v>26</v>
      </c>
      <c r="QZV65" s="7" t="s">
        <v>26</v>
      </c>
      <c r="QZW65" s="7" t="s">
        <v>26</v>
      </c>
      <c r="QZX65" s="7" t="s">
        <v>26</v>
      </c>
      <c r="QZY65" s="7" t="s">
        <v>26</v>
      </c>
      <c r="QZZ65" s="7" t="s">
        <v>26</v>
      </c>
      <c r="RAA65" s="7" t="s">
        <v>26</v>
      </c>
      <c r="RAB65" s="7" t="s">
        <v>26</v>
      </c>
      <c r="RAC65" s="7" t="s">
        <v>26</v>
      </c>
      <c r="RAD65" s="7" t="s">
        <v>26</v>
      </c>
      <c r="RAE65" s="7" t="s">
        <v>26</v>
      </c>
      <c r="RAF65" s="7" t="s">
        <v>26</v>
      </c>
      <c r="RAG65" s="7" t="s">
        <v>26</v>
      </c>
      <c r="RAH65" s="7" t="s">
        <v>26</v>
      </c>
      <c r="RAI65" s="7" t="s">
        <v>26</v>
      </c>
      <c r="RAJ65" s="7" t="s">
        <v>26</v>
      </c>
      <c r="RAK65" s="7" t="s">
        <v>26</v>
      </c>
      <c r="RAL65" s="7" t="s">
        <v>26</v>
      </c>
      <c r="RAM65" s="7" t="s">
        <v>26</v>
      </c>
      <c r="RAN65" s="7" t="s">
        <v>26</v>
      </c>
      <c r="RAO65" s="7" t="s">
        <v>26</v>
      </c>
      <c r="RAP65" s="7" t="s">
        <v>26</v>
      </c>
      <c r="RAQ65" s="7" t="s">
        <v>26</v>
      </c>
      <c r="RAR65" s="7" t="s">
        <v>26</v>
      </c>
      <c r="RAS65" s="7" t="s">
        <v>26</v>
      </c>
      <c r="RAT65" s="7" t="s">
        <v>26</v>
      </c>
      <c r="RAU65" s="7" t="s">
        <v>26</v>
      </c>
      <c r="RAV65" s="7" t="s">
        <v>26</v>
      </c>
      <c r="RAW65" s="7" t="s">
        <v>26</v>
      </c>
      <c r="RAX65" s="7" t="s">
        <v>26</v>
      </c>
      <c r="RAY65" s="7" t="s">
        <v>26</v>
      </c>
      <c r="RAZ65" s="7" t="s">
        <v>26</v>
      </c>
      <c r="RBA65" s="7" t="s">
        <v>26</v>
      </c>
      <c r="RBB65" s="7" t="s">
        <v>26</v>
      </c>
      <c r="RBC65" s="7" t="s">
        <v>26</v>
      </c>
      <c r="RBD65" s="7" t="s">
        <v>26</v>
      </c>
      <c r="RBE65" s="7" t="s">
        <v>26</v>
      </c>
      <c r="RBF65" s="7" t="s">
        <v>26</v>
      </c>
      <c r="RBG65" s="7" t="s">
        <v>26</v>
      </c>
      <c r="RBH65" s="7" t="s">
        <v>26</v>
      </c>
      <c r="RBI65" s="7" t="s">
        <v>26</v>
      </c>
      <c r="RBJ65" s="7" t="s">
        <v>26</v>
      </c>
      <c r="RBK65" s="7" t="s">
        <v>26</v>
      </c>
      <c r="RBL65" s="7" t="s">
        <v>26</v>
      </c>
      <c r="RBM65" s="7" t="s">
        <v>26</v>
      </c>
      <c r="RBN65" s="7" t="s">
        <v>26</v>
      </c>
      <c r="RBO65" s="7" t="s">
        <v>26</v>
      </c>
      <c r="RBP65" s="7" t="s">
        <v>26</v>
      </c>
      <c r="RBQ65" s="7" t="s">
        <v>26</v>
      </c>
      <c r="RBR65" s="7" t="s">
        <v>26</v>
      </c>
      <c r="RBS65" s="7" t="s">
        <v>26</v>
      </c>
      <c r="RBT65" s="7" t="s">
        <v>26</v>
      </c>
      <c r="RBU65" s="7" t="s">
        <v>26</v>
      </c>
      <c r="RBV65" s="7" t="s">
        <v>26</v>
      </c>
      <c r="RBW65" s="7" t="s">
        <v>26</v>
      </c>
      <c r="RBX65" s="7" t="s">
        <v>26</v>
      </c>
      <c r="RBY65" s="7" t="s">
        <v>26</v>
      </c>
      <c r="RBZ65" s="7" t="s">
        <v>26</v>
      </c>
      <c r="RCA65" s="7" t="s">
        <v>26</v>
      </c>
      <c r="RCB65" s="7" t="s">
        <v>26</v>
      </c>
      <c r="RCC65" s="7" t="s">
        <v>26</v>
      </c>
      <c r="RCD65" s="7" t="s">
        <v>26</v>
      </c>
      <c r="RCE65" s="7" t="s">
        <v>26</v>
      </c>
      <c r="RCF65" s="7" t="s">
        <v>26</v>
      </c>
      <c r="RCG65" s="7" t="s">
        <v>26</v>
      </c>
      <c r="RCH65" s="7" t="s">
        <v>26</v>
      </c>
      <c r="RCI65" s="7" t="s">
        <v>26</v>
      </c>
      <c r="RCJ65" s="7" t="s">
        <v>26</v>
      </c>
      <c r="RCK65" s="7" t="s">
        <v>26</v>
      </c>
      <c r="RCL65" s="7" t="s">
        <v>26</v>
      </c>
      <c r="RCM65" s="7" t="s">
        <v>26</v>
      </c>
      <c r="RCN65" s="7" t="s">
        <v>26</v>
      </c>
      <c r="RCO65" s="7" t="s">
        <v>26</v>
      </c>
      <c r="RCP65" s="7" t="s">
        <v>26</v>
      </c>
      <c r="RCQ65" s="7" t="s">
        <v>26</v>
      </c>
      <c r="RCR65" s="7" t="s">
        <v>26</v>
      </c>
      <c r="RCS65" s="7" t="s">
        <v>26</v>
      </c>
      <c r="RCT65" s="7" t="s">
        <v>26</v>
      </c>
      <c r="RCU65" s="7" t="s">
        <v>26</v>
      </c>
      <c r="RCV65" s="7" t="s">
        <v>26</v>
      </c>
      <c r="RCW65" s="7" t="s">
        <v>26</v>
      </c>
      <c r="RCX65" s="7" t="s">
        <v>26</v>
      </c>
      <c r="RCY65" s="7" t="s">
        <v>26</v>
      </c>
      <c r="RCZ65" s="7" t="s">
        <v>26</v>
      </c>
      <c r="RDA65" s="7" t="s">
        <v>26</v>
      </c>
      <c r="RDB65" s="7" t="s">
        <v>26</v>
      </c>
      <c r="RDC65" s="7" t="s">
        <v>26</v>
      </c>
      <c r="RDD65" s="7" t="s">
        <v>26</v>
      </c>
      <c r="RDE65" s="7" t="s">
        <v>26</v>
      </c>
      <c r="RDF65" s="7" t="s">
        <v>26</v>
      </c>
      <c r="RDG65" s="7" t="s">
        <v>26</v>
      </c>
      <c r="RDH65" s="7" t="s">
        <v>26</v>
      </c>
      <c r="RDI65" s="7" t="s">
        <v>26</v>
      </c>
      <c r="RDJ65" s="7" t="s">
        <v>26</v>
      </c>
      <c r="RDK65" s="7" t="s">
        <v>26</v>
      </c>
      <c r="RDL65" s="7" t="s">
        <v>26</v>
      </c>
      <c r="RDM65" s="7" t="s">
        <v>26</v>
      </c>
      <c r="RDN65" s="7" t="s">
        <v>26</v>
      </c>
      <c r="RDO65" s="7" t="s">
        <v>26</v>
      </c>
      <c r="RDP65" s="7" t="s">
        <v>26</v>
      </c>
      <c r="RDQ65" s="7" t="s">
        <v>26</v>
      </c>
      <c r="RDR65" s="7" t="s">
        <v>26</v>
      </c>
      <c r="RDS65" s="7" t="s">
        <v>26</v>
      </c>
      <c r="RDT65" s="7" t="s">
        <v>26</v>
      </c>
      <c r="RDU65" s="7" t="s">
        <v>26</v>
      </c>
      <c r="RDV65" s="7" t="s">
        <v>26</v>
      </c>
      <c r="RDW65" s="7" t="s">
        <v>26</v>
      </c>
      <c r="RDX65" s="7" t="s">
        <v>26</v>
      </c>
      <c r="RDY65" s="7" t="s">
        <v>26</v>
      </c>
      <c r="RDZ65" s="7" t="s">
        <v>26</v>
      </c>
      <c r="REA65" s="7" t="s">
        <v>26</v>
      </c>
      <c r="REB65" s="7" t="s">
        <v>26</v>
      </c>
      <c r="REC65" s="7" t="s">
        <v>26</v>
      </c>
      <c r="RED65" s="7" t="s">
        <v>26</v>
      </c>
      <c r="REE65" s="7" t="s">
        <v>26</v>
      </c>
      <c r="REF65" s="7" t="s">
        <v>26</v>
      </c>
      <c r="REG65" s="7" t="s">
        <v>26</v>
      </c>
      <c r="REH65" s="7" t="s">
        <v>26</v>
      </c>
      <c r="REI65" s="7" t="s">
        <v>26</v>
      </c>
      <c r="REJ65" s="7" t="s">
        <v>26</v>
      </c>
      <c r="REK65" s="7" t="s">
        <v>26</v>
      </c>
      <c r="REL65" s="7" t="s">
        <v>26</v>
      </c>
      <c r="REM65" s="7" t="s">
        <v>26</v>
      </c>
      <c r="REN65" s="7" t="s">
        <v>26</v>
      </c>
      <c r="REO65" s="7" t="s">
        <v>26</v>
      </c>
      <c r="REP65" s="7" t="s">
        <v>26</v>
      </c>
      <c r="REQ65" s="7" t="s">
        <v>26</v>
      </c>
      <c r="RER65" s="7" t="s">
        <v>26</v>
      </c>
      <c r="RES65" s="7" t="s">
        <v>26</v>
      </c>
      <c r="RET65" s="7" t="s">
        <v>26</v>
      </c>
      <c r="REU65" s="7" t="s">
        <v>26</v>
      </c>
      <c r="REV65" s="7" t="s">
        <v>26</v>
      </c>
      <c r="REW65" s="7" t="s">
        <v>26</v>
      </c>
      <c r="REX65" s="7" t="s">
        <v>26</v>
      </c>
      <c r="REY65" s="7" t="s">
        <v>26</v>
      </c>
      <c r="REZ65" s="7" t="s">
        <v>26</v>
      </c>
      <c r="RFA65" s="7" t="s">
        <v>26</v>
      </c>
      <c r="RFB65" s="7" t="s">
        <v>26</v>
      </c>
      <c r="RFC65" s="7" t="s">
        <v>26</v>
      </c>
      <c r="RFD65" s="7" t="s">
        <v>26</v>
      </c>
      <c r="RFE65" s="7" t="s">
        <v>26</v>
      </c>
      <c r="RFF65" s="7" t="s">
        <v>26</v>
      </c>
      <c r="RFG65" s="7" t="s">
        <v>26</v>
      </c>
      <c r="RFH65" s="7" t="s">
        <v>26</v>
      </c>
      <c r="RFI65" s="7" t="s">
        <v>26</v>
      </c>
      <c r="RFJ65" s="7" t="s">
        <v>26</v>
      </c>
      <c r="RFK65" s="7" t="s">
        <v>26</v>
      </c>
      <c r="RFL65" s="7" t="s">
        <v>26</v>
      </c>
      <c r="RFM65" s="7" t="s">
        <v>26</v>
      </c>
      <c r="RFN65" s="7" t="s">
        <v>26</v>
      </c>
      <c r="RFO65" s="7" t="s">
        <v>26</v>
      </c>
      <c r="RFP65" s="7" t="s">
        <v>26</v>
      </c>
      <c r="RFQ65" s="7" t="s">
        <v>26</v>
      </c>
      <c r="RFR65" s="7" t="s">
        <v>26</v>
      </c>
      <c r="RFS65" s="7" t="s">
        <v>26</v>
      </c>
      <c r="RFT65" s="7" t="s">
        <v>26</v>
      </c>
      <c r="RFU65" s="7" t="s">
        <v>26</v>
      </c>
      <c r="RFV65" s="7" t="s">
        <v>26</v>
      </c>
      <c r="RFW65" s="7" t="s">
        <v>26</v>
      </c>
      <c r="RFX65" s="7" t="s">
        <v>26</v>
      </c>
      <c r="RFY65" s="7" t="s">
        <v>26</v>
      </c>
      <c r="RFZ65" s="7" t="s">
        <v>26</v>
      </c>
      <c r="RGA65" s="7" t="s">
        <v>26</v>
      </c>
      <c r="RGB65" s="7" t="s">
        <v>26</v>
      </c>
      <c r="RGC65" s="7" t="s">
        <v>26</v>
      </c>
      <c r="RGD65" s="7" t="s">
        <v>26</v>
      </c>
      <c r="RGE65" s="7" t="s">
        <v>26</v>
      </c>
      <c r="RGF65" s="7" t="s">
        <v>26</v>
      </c>
      <c r="RGG65" s="7" t="s">
        <v>26</v>
      </c>
      <c r="RGH65" s="7" t="s">
        <v>26</v>
      </c>
      <c r="RGI65" s="7" t="s">
        <v>26</v>
      </c>
      <c r="RGJ65" s="7" t="s">
        <v>26</v>
      </c>
      <c r="RGK65" s="7" t="s">
        <v>26</v>
      </c>
      <c r="RGL65" s="7" t="s">
        <v>26</v>
      </c>
      <c r="RGM65" s="7" t="s">
        <v>26</v>
      </c>
      <c r="RGN65" s="7" t="s">
        <v>26</v>
      </c>
      <c r="RGO65" s="7" t="s">
        <v>26</v>
      </c>
      <c r="RGP65" s="7" t="s">
        <v>26</v>
      </c>
      <c r="RGQ65" s="7" t="s">
        <v>26</v>
      </c>
      <c r="RGR65" s="7" t="s">
        <v>26</v>
      </c>
      <c r="RGS65" s="7" t="s">
        <v>26</v>
      </c>
      <c r="RGT65" s="7" t="s">
        <v>26</v>
      </c>
      <c r="RGU65" s="7" t="s">
        <v>26</v>
      </c>
      <c r="RGV65" s="7" t="s">
        <v>26</v>
      </c>
      <c r="RGW65" s="7" t="s">
        <v>26</v>
      </c>
      <c r="RGX65" s="7" t="s">
        <v>26</v>
      </c>
      <c r="RGY65" s="7" t="s">
        <v>26</v>
      </c>
      <c r="RGZ65" s="7" t="s">
        <v>26</v>
      </c>
      <c r="RHA65" s="7" t="s">
        <v>26</v>
      </c>
      <c r="RHB65" s="7" t="s">
        <v>26</v>
      </c>
      <c r="RHC65" s="7" t="s">
        <v>26</v>
      </c>
      <c r="RHD65" s="7" t="s">
        <v>26</v>
      </c>
      <c r="RHE65" s="7" t="s">
        <v>26</v>
      </c>
      <c r="RHF65" s="7" t="s">
        <v>26</v>
      </c>
      <c r="RHG65" s="7" t="s">
        <v>26</v>
      </c>
      <c r="RHH65" s="7" t="s">
        <v>26</v>
      </c>
      <c r="RHI65" s="7" t="s">
        <v>26</v>
      </c>
      <c r="RHJ65" s="7" t="s">
        <v>26</v>
      </c>
      <c r="RHK65" s="7" t="s">
        <v>26</v>
      </c>
      <c r="RHL65" s="7" t="s">
        <v>26</v>
      </c>
      <c r="RHM65" s="7" t="s">
        <v>26</v>
      </c>
      <c r="RHN65" s="7" t="s">
        <v>26</v>
      </c>
      <c r="RHO65" s="7" t="s">
        <v>26</v>
      </c>
      <c r="RHP65" s="7" t="s">
        <v>26</v>
      </c>
      <c r="RHQ65" s="7" t="s">
        <v>26</v>
      </c>
      <c r="RHR65" s="7" t="s">
        <v>26</v>
      </c>
      <c r="RHS65" s="7" t="s">
        <v>26</v>
      </c>
      <c r="RHT65" s="7" t="s">
        <v>26</v>
      </c>
      <c r="RHU65" s="7" t="s">
        <v>26</v>
      </c>
      <c r="RHV65" s="7" t="s">
        <v>26</v>
      </c>
      <c r="RHW65" s="7" t="s">
        <v>26</v>
      </c>
      <c r="RHX65" s="7" t="s">
        <v>26</v>
      </c>
      <c r="RHY65" s="7" t="s">
        <v>26</v>
      </c>
      <c r="RHZ65" s="7" t="s">
        <v>26</v>
      </c>
      <c r="RIA65" s="7" t="s">
        <v>26</v>
      </c>
      <c r="RIB65" s="7" t="s">
        <v>26</v>
      </c>
      <c r="RIC65" s="7" t="s">
        <v>26</v>
      </c>
      <c r="RID65" s="7" t="s">
        <v>26</v>
      </c>
      <c r="RIE65" s="7" t="s">
        <v>26</v>
      </c>
      <c r="RIF65" s="7" t="s">
        <v>26</v>
      </c>
      <c r="RIG65" s="7" t="s">
        <v>26</v>
      </c>
      <c r="RIH65" s="7" t="s">
        <v>26</v>
      </c>
      <c r="RII65" s="7" t="s">
        <v>26</v>
      </c>
      <c r="RIJ65" s="7" t="s">
        <v>26</v>
      </c>
      <c r="RIK65" s="7" t="s">
        <v>26</v>
      </c>
      <c r="RIL65" s="7" t="s">
        <v>26</v>
      </c>
      <c r="RIM65" s="7" t="s">
        <v>26</v>
      </c>
      <c r="RIN65" s="7" t="s">
        <v>26</v>
      </c>
      <c r="RIO65" s="7" t="s">
        <v>26</v>
      </c>
      <c r="RIP65" s="7" t="s">
        <v>26</v>
      </c>
      <c r="RIQ65" s="7" t="s">
        <v>26</v>
      </c>
      <c r="RIR65" s="7" t="s">
        <v>26</v>
      </c>
      <c r="RIS65" s="7" t="s">
        <v>26</v>
      </c>
      <c r="RIT65" s="7" t="s">
        <v>26</v>
      </c>
      <c r="RIU65" s="7" t="s">
        <v>26</v>
      </c>
      <c r="RIV65" s="7" t="s">
        <v>26</v>
      </c>
      <c r="RIW65" s="7" t="s">
        <v>26</v>
      </c>
      <c r="RIX65" s="7" t="s">
        <v>26</v>
      </c>
      <c r="RIY65" s="7" t="s">
        <v>26</v>
      </c>
      <c r="RIZ65" s="7" t="s">
        <v>26</v>
      </c>
      <c r="RJA65" s="7" t="s">
        <v>26</v>
      </c>
      <c r="RJB65" s="7" t="s">
        <v>26</v>
      </c>
      <c r="RJC65" s="7" t="s">
        <v>26</v>
      </c>
      <c r="RJD65" s="7" t="s">
        <v>26</v>
      </c>
      <c r="RJE65" s="7" t="s">
        <v>26</v>
      </c>
      <c r="RJF65" s="7" t="s">
        <v>26</v>
      </c>
      <c r="RJG65" s="7" t="s">
        <v>26</v>
      </c>
      <c r="RJH65" s="7" t="s">
        <v>26</v>
      </c>
      <c r="RJI65" s="7" t="s">
        <v>26</v>
      </c>
      <c r="RJJ65" s="7" t="s">
        <v>26</v>
      </c>
      <c r="RJK65" s="7" t="s">
        <v>26</v>
      </c>
      <c r="RJL65" s="7" t="s">
        <v>26</v>
      </c>
      <c r="RJM65" s="7" t="s">
        <v>26</v>
      </c>
      <c r="RJN65" s="7" t="s">
        <v>26</v>
      </c>
      <c r="RJO65" s="7" t="s">
        <v>26</v>
      </c>
      <c r="RJP65" s="7" t="s">
        <v>26</v>
      </c>
      <c r="RJQ65" s="7" t="s">
        <v>26</v>
      </c>
      <c r="RJR65" s="7" t="s">
        <v>26</v>
      </c>
      <c r="RJS65" s="7" t="s">
        <v>26</v>
      </c>
      <c r="RJT65" s="7" t="s">
        <v>26</v>
      </c>
      <c r="RJU65" s="7" t="s">
        <v>26</v>
      </c>
      <c r="RJV65" s="7" t="s">
        <v>26</v>
      </c>
      <c r="RJW65" s="7" t="s">
        <v>26</v>
      </c>
      <c r="RJX65" s="7" t="s">
        <v>26</v>
      </c>
      <c r="RJY65" s="7" t="s">
        <v>26</v>
      </c>
      <c r="RJZ65" s="7" t="s">
        <v>26</v>
      </c>
      <c r="RKA65" s="7" t="s">
        <v>26</v>
      </c>
      <c r="RKB65" s="7" t="s">
        <v>26</v>
      </c>
      <c r="RKC65" s="7" t="s">
        <v>26</v>
      </c>
      <c r="RKD65" s="7" t="s">
        <v>26</v>
      </c>
      <c r="RKE65" s="7" t="s">
        <v>26</v>
      </c>
      <c r="RKF65" s="7" t="s">
        <v>26</v>
      </c>
      <c r="RKG65" s="7" t="s">
        <v>26</v>
      </c>
      <c r="RKH65" s="7" t="s">
        <v>26</v>
      </c>
      <c r="RKI65" s="7" t="s">
        <v>26</v>
      </c>
      <c r="RKJ65" s="7" t="s">
        <v>26</v>
      </c>
      <c r="RKK65" s="7" t="s">
        <v>26</v>
      </c>
      <c r="RKL65" s="7" t="s">
        <v>26</v>
      </c>
      <c r="RKM65" s="7" t="s">
        <v>26</v>
      </c>
      <c r="RKN65" s="7" t="s">
        <v>26</v>
      </c>
      <c r="RKO65" s="7" t="s">
        <v>26</v>
      </c>
      <c r="RKP65" s="7" t="s">
        <v>26</v>
      </c>
      <c r="RKQ65" s="7" t="s">
        <v>26</v>
      </c>
      <c r="RKR65" s="7" t="s">
        <v>26</v>
      </c>
      <c r="RKS65" s="7" t="s">
        <v>26</v>
      </c>
      <c r="RKT65" s="7" t="s">
        <v>26</v>
      </c>
      <c r="RKU65" s="7" t="s">
        <v>26</v>
      </c>
      <c r="RKV65" s="7" t="s">
        <v>26</v>
      </c>
      <c r="RKW65" s="7" t="s">
        <v>26</v>
      </c>
      <c r="RKX65" s="7" t="s">
        <v>26</v>
      </c>
      <c r="RKY65" s="7" t="s">
        <v>26</v>
      </c>
      <c r="RKZ65" s="7" t="s">
        <v>26</v>
      </c>
      <c r="RLA65" s="7" t="s">
        <v>26</v>
      </c>
      <c r="RLB65" s="7" t="s">
        <v>26</v>
      </c>
      <c r="RLC65" s="7" t="s">
        <v>26</v>
      </c>
      <c r="RLD65" s="7" t="s">
        <v>26</v>
      </c>
      <c r="RLE65" s="7" t="s">
        <v>26</v>
      </c>
      <c r="RLF65" s="7" t="s">
        <v>26</v>
      </c>
      <c r="RLG65" s="7" t="s">
        <v>26</v>
      </c>
      <c r="RLH65" s="7" t="s">
        <v>26</v>
      </c>
      <c r="RLI65" s="7" t="s">
        <v>26</v>
      </c>
      <c r="RLJ65" s="7" t="s">
        <v>26</v>
      </c>
      <c r="RLK65" s="7" t="s">
        <v>26</v>
      </c>
      <c r="RLL65" s="7" t="s">
        <v>26</v>
      </c>
      <c r="RLM65" s="7" t="s">
        <v>26</v>
      </c>
      <c r="RLN65" s="7" t="s">
        <v>26</v>
      </c>
      <c r="RLO65" s="7" t="s">
        <v>26</v>
      </c>
      <c r="RLP65" s="7" t="s">
        <v>26</v>
      </c>
      <c r="RLQ65" s="7" t="s">
        <v>26</v>
      </c>
      <c r="RLR65" s="7" t="s">
        <v>26</v>
      </c>
      <c r="RLS65" s="7" t="s">
        <v>26</v>
      </c>
      <c r="RLT65" s="7" t="s">
        <v>26</v>
      </c>
      <c r="RLU65" s="7" t="s">
        <v>26</v>
      </c>
      <c r="RLV65" s="7" t="s">
        <v>26</v>
      </c>
      <c r="RLW65" s="7" t="s">
        <v>26</v>
      </c>
      <c r="RLX65" s="7" t="s">
        <v>26</v>
      </c>
      <c r="RLY65" s="7" t="s">
        <v>26</v>
      </c>
      <c r="RLZ65" s="7" t="s">
        <v>26</v>
      </c>
      <c r="RMA65" s="7" t="s">
        <v>26</v>
      </c>
      <c r="RMB65" s="7" t="s">
        <v>26</v>
      </c>
      <c r="RMC65" s="7" t="s">
        <v>26</v>
      </c>
      <c r="RMD65" s="7" t="s">
        <v>26</v>
      </c>
      <c r="RME65" s="7" t="s">
        <v>26</v>
      </c>
      <c r="RMF65" s="7" t="s">
        <v>26</v>
      </c>
      <c r="RMG65" s="7" t="s">
        <v>26</v>
      </c>
      <c r="RMH65" s="7" t="s">
        <v>26</v>
      </c>
      <c r="RMI65" s="7" t="s">
        <v>26</v>
      </c>
      <c r="RMJ65" s="7" t="s">
        <v>26</v>
      </c>
      <c r="RMK65" s="7" t="s">
        <v>26</v>
      </c>
      <c r="RML65" s="7" t="s">
        <v>26</v>
      </c>
      <c r="RMM65" s="7" t="s">
        <v>26</v>
      </c>
      <c r="RMN65" s="7" t="s">
        <v>26</v>
      </c>
      <c r="RMO65" s="7" t="s">
        <v>26</v>
      </c>
      <c r="RMP65" s="7" t="s">
        <v>26</v>
      </c>
      <c r="RMQ65" s="7" t="s">
        <v>26</v>
      </c>
      <c r="RMR65" s="7" t="s">
        <v>26</v>
      </c>
      <c r="RMS65" s="7" t="s">
        <v>26</v>
      </c>
      <c r="RMT65" s="7" t="s">
        <v>26</v>
      </c>
      <c r="RMU65" s="7" t="s">
        <v>26</v>
      </c>
      <c r="RMV65" s="7" t="s">
        <v>26</v>
      </c>
      <c r="RMW65" s="7" t="s">
        <v>26</v>
      </c>
      <c r="RMX65" s="7" t="s">
        <v>26</v>
      </c>
      <c r="RMY65" s="7" t="s">
        <v>26</v>
      </c>
      <c r="RMZ65" s="7" t="s">
        <v>26</v>
      </c>
      <c r="RNA65" s="7" t="s">
        <v>26</v>
      </c>
      <c r="RNB65" s="7" t="s">
        <v>26</v>
      </c>
      <c r="RNC65" s="7" t="s">
        <v>26</v>
      </c>
      <c r="RND65" s="7" t="s">
        <v>26</v>
      </c>
      <c r="RNE65" s="7" t="s">
        <v>26</v>
      </c>
      <c r="RNF65" s="7" t="s">
        <v>26</v>
      </c>
      <c r="RNG65" s="7" t="s">
        <v>26</v>
      </c>
      <c r="RNH65" s="7" t="s">
        <v>26</v>
      </c>
      <c r="RNI65" s="7" t="s">
        <v>26</v>
      </c>
      <c r="RNJ65" s="7" t="s">
        <v>26</v>
      </c>
      <c r="RNK65" s="7" t="s">
        <v>26</v>
      </c>
      <c r="RNL65" s="7" t="s">
        <v>26</v>
      </c>
      <c r="RNM65" s="7" t="s">
        <v>26</v>
      </c>
      <c r="RNN65" s="7" t="s">
        <v>26</v>
      </c>
      <c r="RNO65" s="7" t="s">
        <v>26</v>
      </c>
      <c r="RNP65" s="7" t="s">
        <v>26</v>
      </c>
      <c r="RNQ65" s="7" t="s">
        <v>26</v>
      </c>
      <c r="RNR65" s="7" t="s">
        <v>26</v>
      </c>
      <c r="RNS65" s="7" t="s">
        <v>26</v>
      </c>
      <c r="RNT65" s="7" t="s">
        <v>26</v>
      </c>
      <c r="RNU65" s="7" t="s">
        <v>26</v>
      </c>
      <c r="RNV65" s="7" t="s">
        <v>26</v>
      </c>
      <c r="RNW65" s="7" t="s">
        <v>26</v>
      </c>
      <c r="RNX65" s="7" t="s">
        <v>26</v>
      </c>
      <c r="RNY65" s="7" t="s">
        <v>26</v>
      </c>
      <c r="RNZ65" s="7" t="s">
        <v>26</v>
      </c>
      <c r="ROA65" s="7" t="s">
        <v>26</v>
      </c>
      <c r="ROB65" s="7" t="s">
        <v>26</v>
      </c>
      <c r="ROC65" s="7" t="s">
        <v>26</v>
      </c>
      <c r="ROD65" s="7" t="s">
        <v>26</v>
      </c>
      <c r="ROE65" s="7" t="s">
        <v>26</v>
      </c>
      <c r="ROF65" s="7" t="s">
        <v>26</v>
      </c>
      <c r="ROG65" s="7" t="s">
        <v>26</v>
      </c>
      <c r="ROH65" s="7" t="s">
        <v>26</v>
      </c>
      <c r="ROI65" s="7" t="s">
        <v>26</v>
      </c>
      <c r="ROJ65" s="7" t="s">
        <v>26</v>
      </c>
      <c r="ROK65" s="7" t="s">
        <v>26</v>
      </c>
      <c r="ROL65" s="7" t="s">
        <v>26</v>
      </c>
      <c r="ROM65" s="7" t="s">
        <v>26</v>
      </c>
      <c r="RON65" s="7" t="s">
        <v>26</v>
      </c>
      <c r="ROO65" s="7" t="s">
        <v>26</v>
      </c>
      <c r="ROP65" s="7" t="s">
        <v>26</v>
      </c>
      <c r="ROQ65" s="7" t="s">
        <v>26</v>
      </c>
      <c r="ROR65" s="7" t="s">
        <v>26</v>
      </c>
      <c r="ROS65" s="7" t="s">
        <v>26</v>
      </c>
      <c r="ROT65" s="7" t="s">
        <v>26</v>
      </c>
      <c r="ROU65" s="7" t="s">
        <v>26</v>
      </c>
      <c r="ROV65" s="7" t="s">
        <v>26</v>
      </c>
      <c r="ROW65" s="7" t="s">
        <v>26</v>
      </c>
      <c r="ROX65" s="7" t="s">
        <v>26</v>
      </c>
      <c r="ROY65" s="7" t="s">
        <v>26</v>
      </c>
      <c r="ROZ65" s="7" t="s">
        <v>26</v>
      </c>
      <c r="RPA65" s="7" t="s">
        <v>26</v>
      </c>
      <c r="RPB65" s="7" t="s">
        <v>26</v>
      </c>
      <c r="RPC65" s="7" t="s">
        <v>26</v>
      </c>
      <c r="RPD65" s="7" t="s">
        <v>26</v>
      </c>
      <c r="RPE65" s="7" t="s">
        <v>26</v>
      </c>
      <c r="RPF65" s="7" t="s">
        <v>26</v>
      </c>
      <c r="RPG65" s="7" t="s">
        <v>26</v>
      </c>
      <c r="RPH65" s="7" t="s">
        <v>26</v>
      </c>
      <c r="RPI65" s="7" t="s">
        <v>26</v>
      </c>
      <c r="RPJ65" s="7" t="s">
        <v>26</v>
      </c>
      <c r="RPK65" s="7" t="s">
        <v>26</v>
      </c>
      <c r="RPL65" s="7" t="s">
        <v>26</v>
      </c>
      <c r="RPM65" s="7" t="s">
        <v>26</v>
      </c>
      <c r="RPN65" s="7" t="s">
        <v>26</v>
      </c>
      <c r="RPO65" s="7" t="s">
        <v>26</v>
      </c>
      <c r="RPP65" s="7" t="s">
        <v>26</v>
      </c>
      <c r="RPQ65" s="7" t="s">
        <v>26</v>
      </c>
      <c r="RPR65" s="7" t="s">
        <v>26</v>
      </c>
      <c r="RPS65" s="7" t="s">
        <v>26</v>
      </c>
      <c r="RPT65" s="7" t="s">
        <v>26</v>
      </c>
      <c r="RPU65" s="7" t="s">
        <v>26</v>
      </c>
      <c r="RPV65" s="7" t="s">
        <v>26</v>
      </c>
      <c r="RPW65" s="7" t="s">
        <v>26</v>
      </c>
      <c r="RPX65" s="7" t="s">
        <v>26</v>
      </c>
      <c r="RPY65" s="7" t="s">
        <v>26</v>
      </c>
      <c r="RPZ65" s="7" t="s">
        <v>26</v>
      </c>
      <c r="RQA65" s="7" t="s">
        <v>26</v>
      </c>
      <c r="RQB65" s="7" t="s">
        <v>26</v>
      </c>
      <c r="RQC65" s="7" t="s">
        <v>26</v>
      </c>
      <c r="RQD65" s="7" t="s">
        <v>26</v>
      </c>
      <c r="RQE65" s="7" t="s">
        <v>26</v>
      </c>
      <c r="RQF65" s="7" t="s">
        <v>26</v>
      </c>
      <c r="RQG65" s="7" t="s">
        <v>26</v>
      </c>
      <c r="RQH65" s="7" t="s">
        <v>26</v>
      </c>
      <c r="RQI65" s="7" t="s">
        <v>26</v>
      </c>
      <c r="RQJ65" s="7" t="s">
        <v>26</v>
      </c>
      <c r="RQK65" s="7" t="s">
        <v>26</v>
      </c>
      <c r="RQL65" s="7" t="s">
        <v>26</v>
      </c>
      <c r="RQM65" s="7" t="s">
        <v>26</v>
      </c>
      <c r="RQN65" s="7" t="s">
        <v>26</v>
      </c>
      <c r="RQO65" s="7" t="s">
        <v>26</v>
      </c>
      <c r="RQP65" s="7" t="s">
        <v>26</v>
      </c>
      <c r="RQQ65" s="7" t="s">
        <v>26</v>
      </c>
      <c r="RQR65" s="7" t="s">
        <v>26</v>
      </c>
      <c r="RQS65" s="7" t="s">
        <v>26</v>
      </c>
      <c r="RQT65" s="7" t="s">
        <v>26</v>
      </c>
      <c r="RQU65" s="7" t="s">
        <v>26</v>
      </c>
      <c r="RQV65" s="7" t="s">
        <v>26</v>
      </c>
      <c r="RQW65" s="7" t="s">
        <v>26</v>
      </c>
      <c r="RQX65" s="7" t="s">
        <v>26</v>
      </c>
      <c r="RQY65" s="7" t="s">
        <v>26</v>
      </c>
      <c r="RQZ65" s="7" t="s">
        <v>26</v>
      </c>
      <c r="RRA65" s="7" t="s">
        <v>26</v>
      </c>
      <c r="RRB65" s="7" t="s">
        <v>26</v>
      </c>
      <c r="RRC65" s="7" t="s">
        <v>26</v>
      </c>
      <c r="RRD65" s="7" t="s">
        <v>26</v>
      </c>
      <c r="RRE65" s="7" t="s">
        <v>26</v>
      </c>
      <c r="RRF65" s="7" t="s">
        <v>26</v>
      </c>
      <c r="RRG65" s="7" t="s">
        <v>26</v>
      </c>
      <c r="RRH65" s="7" t="s">
        <v>26</v>
      </c>
      <c r="RRI65" s="7" t="s">
        <v>26</v>
      </c>
      <c r="RRJ65" s="7" t="s">
        <v>26</v>
      </c>
      <c r="RRK65" s="7" t="s">
        <v>26</v>
      </c>
      <c r="RRL65" s="7" t="s">
        <v>26</v>
      </c>
      <c r="RRM65" s="7" t="s">
        <v>26</v>
      </c>
      <c r="RRN65" s="7" t="s">
        <v>26</v>
      </c>
      <c r="RRO65" s="7" t="s">
        <v>26</v>
      </c>
      <c r="RRP65" s="7" t="s">
        <v>26</v>
      </c>
      <c r="RRQ65" s="7" t="s">
        <v>26</v>
      </c>
      <c r="RRR65" s="7" t="s">
        <v>26</v>
      </c>
      <c r="RRS65" s="7" t="s">
        <v>26</v>
      </c>
      <c r="RRT65" s="7" t="s">
        <v>26</v>
      </c>
      <c r="RRU65" s="7" t="s">
        <v>26</v>
      </c>
      <c r="RRV65" s="7" t="s">
        <v>26</v>
      </c>
      <c r="RRW65" s="7" t="s">
        <v>26</v>
      </c>
      <c r="RRX65" s="7" t="s">
        <v>26</v>
      </c>
      <c r="RRY65" s="7" t="s">
        <v>26</v>
      </c>
      <c r="RRZ65" s="7" t="s">
        <v>26</v>
      </c>
      <c r="RSA65" s="7" t="s">
        <v>26</v>
      </c>
      <c r="RSB65" s="7" t="s">
        <v>26</v>
      </c>
      <c r="RSC65" s="7" t="s">
        <v>26</v>
      </c>
      <c r="RSD65" s="7" t="s">
        <v>26</v>
      </c>
      <c r="RSE65" s="7" t="s">
        <v>26</v>
      </c>
      <c r="RSF65" s="7" t="s">
        <v>26</v>
      </c>
      <c r="RSG65" s="7" t="s">
        <v>26</v>
      </c>
      <c r="RSH65" s="7" t="s">
        <v>26</v>
      </c>
      <c r="RSI65" s="7" t="s">
        <v>26</v>
      </c>
      <c r="RSJ65" s="7" t="s">
        <v>26</v>
      </c>
      <c r="RSK65" s="7" t="s">
        <v>26</v>
      </c>
      <c r="RSL65" s="7" t="s">
        <v>26</v>
      </c>
      <c r="RSM65" s="7" t="s">
        <v>26</v>
      </c>
      <c r="RSN65" s="7" t="s">
        <v>26</v>
      </c>
      <c r="RSO65" s="7" t="s">
        <v>26</v>
      </c>
      <c r="RSP65" s="7" t="s">
        <v>26</v>
      </c>
      <c r="RSQ65" s="7" t="s">
        <v>26</v>
      </c>
      <c r="RSR65" s="7" t="s">
        <v>26</v>
      </c>
      <c r="RSS65" s="7" t="s">
        <v>26</v>
      </c>
      <c r="RST65" s="7" t="s">
        <v>26</v>
      </c>
      <c r="RSU65" s="7" t="s">
        <v>26</v>
      </c>
      <c r="RSV65" s="7" t="s">
        <v>26</v>
      </c>
      <c r="RSW65" s="7" t="s">
        <v>26</v>
      </c>
      <c r="RSX65" s="7" t="s">
        <v>26</v>
      </c>
      <c r="RSY65" s="7" t="s">
        <v>26</v>
      </c>
      <c r="RSZ65" s="7" t="s">
        <v>26</v>
      </c>
      <c r="RTA65" s="7" t="s">
        <v>26</v>
      </c>
      <c r="RTB65" s="7" t="s">
        <v>26</v>
      </c>
      <c r="RTC65" s="7" t="s">
        <v>26</v>
      </c>
      <c r="RTD65" s="7" t="s">
        <v>26</v>
      </c>
      <c r="RTE65" s="7" t="s">
        <v>26</v>
      </c>
      <c r="RTF65" s="7" t="s">
        <v>26</v>
      </c>
      <c r="RTG65" s="7" t="s">
        <v>26</v>
      </c>
      <c r="RTH65" s="7" t="s">
        <v>26</v>
      </c>
      <c r="RTI65" s="7" t="s">
        <v>26</v>
      </c>
      <c r="RTJ65" s="7" t="s">
        <v>26</v>
      </c>
      <c r="RTK65" s="7" t="s">
        <v>26</v>
      </c>
      <c r="RTL65" s="7" t="s">
        <v>26</v>
      </c>
      <c r="RTM65" s="7" t="s">
        <v>26</v>
      </c>
      <c r="RTN65" s="7" t="s">
        <v>26</v>
      </c>
      <c r="RTO65" s="7" t="s">
        <v>26</v>
      </c>
      <c r="RTP65" s="7" t="s">
        <v>26</v>
      </c>
      <c r="RTQ65" s="7" t="s">
        <v>26</v>
      </c>
      <c r="RTR65" s="7" t="s">
        <v>26</v>
      </c>
      <c r="RTS65" s="7" t="s">
        <v>26</v>
      </c>
      <c r="RTT65" s="7" t="s">
        <v>26</v>
      </c>
      <c r="RTU65" s="7" t="s">
        <v>26</v>
      </c>
      <c r="RTV65" s="7" t="s">
        <v>26</v>
      </c>
      <c r="RTW65" s="7" t="s">
        <v>26</v>
      </c>
      <c r="RTX65" s="7" t="s">
        <v>26</v>
      </c>
      <c r="RTY65" s="7" t="s">
        <v>26</v>
      </c>
      <c r="RTZ65" s="7" t="s">
        <v>26</v>
      </c>
      <c r="RUA65" s="7" t="s">
        <v>26</v>
      </c>
      <c r="RUB65" s="7" t="s">
        <v>26</v>
      </c>
      <c r="RUC65" s="7" t="s">
        <v>26</v>
      </c>
      <c r="RUD65" s="7" t="s">
        <v>26</v>
      </c>
      <c r="RUE65" s="7" t="s">
        <v>26</v>
      </c>
      <c r="RUF65" s="7" t="s">
        <v>26</v>
      </c>
      <c r="RUG65" s="7" t="s">
        <v>26</v>
      </c>
      <c r="RUH65" s="7" t="s">
        <v>26</v>
      </c>
      <c r="RUI65" s="7" t="s">
        <v>26</v>
      </c>
      <c r="RUJ65" s="7" t="s">
        <v>26</v>
      </c>
      <c r="RUK65" s="7" t="s">
        <v>26</v>
      </c>
      <c r="RUL65" s="7" t="s">
        <v>26</v>
      </c>
      <c r="RUM65" s="7" t="s">
        <v>26</v>
      </c>
      <c r="RUN65" s="7" t="s">
        <v>26</v>
      </c>
      <c r="RUO65" s="7" t="s">
        <v>26</v>
      </c>
      <c r="RUP65" s="7" t="s">
        <v>26</v>
      </c>
      <c r="RUQ65" s="7" t="s">
        <v>26</v>
      </c>
      <c r="RUR65" s="7" t="s">
        <v>26</v>
      </c>
      <c r="RUS65" s="7" t="s">
        <v>26</v>
      </c>
      <c r="RUT65" s="7" t="s">
        <v>26</v>
      </c>
      <c r="RUU65" s="7" t="s">
        <v>26</v>
      </c>
      <c r="RUV65" s="7" t="s">
        <v>26</v>
      </c>
      <c r="RUW65" s="7" t="s">
        <v>26</v>
      </c>
      <c r="RUX65" s="7" t="s">
        <v>26</v>
      </c>
      <c r="RUY65" s="7" t="s">
        <v>26</v>
      </c>
      <c r="RUZ65" s="7" t="s">
        <v>26</v>
      </c>
      <c r="RVA65" s="7" t="s">
        <v>26</v>
      </c>
      <c r="RVB65" s="7" t="s">
        <v>26</v>
      </c>
      <c r="RVC65" s="7" t="s">
        <v>26</v>
      </c>
      <c r="RVD65" s="7" t="s">
        <v>26</v>
      </c>
      <c r="RVE65" s="7" t="s">
        <v>26</v>
      </c>
      <c r="RVF65" s="7" t="s">
        <v>26</v>
      </c>
      <c r="RVG65" s="7" t="s">
        <v>26</v>
      </c>
      <c r="RVH65" s="7" t="s">
        <v>26</v>
      </c>
      <c r="RVI65" s="7" t="s">
        <v>26</v>
      </c>
      <c r="RVJ65" s="7" t="s">
        <v>26</v>
      </c>
      <c r="RVK65" s="7" t="s">
        <v>26</v>
      </c>
      <c r="RVL65" s="7" t="s">
        <v>26</v>
      </c>
      <c r="RVM65" s="7" t="s">
        <v>26</v>
      </c>
      <c r="RVN65" s="7" t="s">
        <v>26</v>
      </c>
      <c r="RVO65" s="7" t="s">
        <v>26</v>
      </c>
      <c r="RVP65" s="7" t="s">
        <v>26</v>
      </c>
      <c r="RVQ65" s="7" t="s">
        <v>26</v>
      </c>
      <c r="RVR65" s="7" t="s">
        <v>26</v>
      </c>
      <c r="RVS65" s="7" t="s">
        <v>26</v>
      </c>
      <c r="RVT65" s="7" t="s">
        <v>26</v>
      </c>
      <c r="RVU65" s="7" t="s">
        <v>26</v>
      </c>
      <c r="RVV65" s="7" t="s">
        <v>26</v>
      </c>
      <c r="RVW65" s="7" t="s">
        <v>26</v>
      </c>
      <c r="RVX65" s="7" t="s">
        <v>26</v>
      </c>
      <c r="RVY65" s="7" t="s">
        <v>26</v>
      </c>
      <c r="RVZ65" s="7" t="s">
        <v>26</v>
      </c>
      <c r="RWA65" s="7" t="s">
        <v>26</v>
      </c>
      <c r="RWB65" s="7" t="s">
        <v>26</v>
      </c>
      <c r="RWC65" s="7" t="s">
        <v>26</v>
      </c>
      <c r="RWD65" s="7" t="s">
        <v>26</v>
      </c>
      <c r="RWE65" s="7" t="s">
        <v>26</v>
      </c>
      <c r="RWF65" s="7" t="s">
        <v>26</v>
      </c>
      <c r="RWG65" s="7" t="s">
        <v>26</v>
      </c>
      <c r="RWH65" s="7" t="s">
        <v>26</v>
      </c>
      <c r="RWI65" s="7" t="s">
        <v>26</v>
      </c>
      <c r="RWJ65" s="7" t="s">
        <v>26</v>
      </c>
      <c r="RWK65" s="7" t="s">
        <v>26</v>
      </c>
      <c r="RWL65" s="7" t="s">
        <v>26</v>
      </c>
      <c r="RWM65" s="7" t="s">
        <v>26</v>
      </c>
      <c r="RWN65" s="7" t="s">
        <v>26</v>
      </c>
      <c r="RWO65" s="7" t="s">
        <v>26</v>
      </c>
      <c r="RWP65" s="7" t="s">
        <v>26</v>
      </c>
      <c r="RWQ65" s="7" t="s">
        <v>26</v>
      </c>
      <c r="RWR65" s="7" t="s">
        <v>26</v>
      </c>
      <c r="RWS65" s="7" t="s">
        <v>26</v>
      </c>
      <c r="RWT65" s="7" t="s">
        <v>26</v>
      </c>
      <c r="RWU65" s="7" t="s">
        <v>26</v>
      </c>
      <c r="RWV65" s="7" t="s">
        <v>26</v>
      </c>
      <c r="RWW65" s="7" t="s">
        <v>26</v>
      </c>
      <c r="RWX65" s="7" t="s">
        <v>26</v>
      </c>
      <c r="RWY65" s="7" t="s">
        <v>26</v>
      </c>
      <c r="RWZ65" s="7" t="s">
        <v>26</v>
      </c>
      <c r="RXA65" s="7" t="s">
        <v>26</v>
      </c>
      <c r="RXB65" s="7" t="s">
        <v>26</v>
      </c>
      <c r="RXC65" s="7" t="s">
        <v>26</v>
      </c>
      <c r="RXD65" s="7" t="s">
        <v>26</v>
      </c>
      <c r="RXE65" s="7" t="s">
        <v>26</v>
      </c>
      <c r="RXF65" s="7" t="s">
        <v>26</v>
      </c>
      <c r="RXG65" s="7" t="s">
        <v>26</v>
      </c>
      <c r="RXH65" s="7" t="s">
        <v>26</v>
      </c>
      <c r="RXI65" s="7" t="s">
        <v>26</v>
      </c>
      <c r="RXJ65" s="7" t="s">
        <v>26</v>
      </c>
      <c r="RXK65" s="7" t="s">
        <v>26</v>
      </c>
      <c r="RXL65" s="7" t="s">
        <v>26</v>
      </c>
      <c r="RXM65" s="7" t="s">
        <v>26</v>
      </c>
      <c r="RXN65" s="7" t="s">
        <v>26</v>
      </c>
      <c r="RXO65" s="7" t="s">
        <v>26</v>
      </c>
      <c r="RXP65" s="7" t="s">
        <v>26</v>
      </c>
      <c r="RXQ65" s="7" t="s">
        <v>26</v>
      </c>
      <c r="RXR65" s="7" t="s">
        <v>26</v>
      </c>
      <c r="RXS65" s="7" t="s">
        <v>26</v>
      </c>
      <c r="RXT65" s="7" t="s">
        <v>26</v>
      </c>
      <c r="RXU65" s="7" t="s">
        <v>26</v>
      </c>
      <c r="RXV65" s="7" t="s">
        <v>26</v>
      </c>
      <c r="RXW65" s="7" t="s">
        <v>26</v>
      </c>
      <c r="RXX65" s="7" t="s">
        <v>26</v>
      </c>
      <c r="RXY65" s="7" t="s">
        <v>26</v>
      </c>
      <c r="RXZ65" s="7" t="s">
        <v>26</v>
      </c>
      <c r="RYA65" s="7" t="s">
        <v>26</v>
      </c>
      <c r="RYB65" s="7" t="s">
        <v>26</v>
      </c>
      <c r="RYC65" s="7" t="s">
        <v>26</v>
      </c>
      <c r="RYD65" s="7" t="s">
        <v>26</v>
      </c>
      <c r="RYE65" s="7" t="s">
        <v>26</v>
      </c>
      <c r="RYF65" s="7" t="s">
        <v>26</v>
      </c>
      <c r="RYG65" s="7" t="s">
        <v>26</v>
      </c>
      <c r="RYH65" s="7" t="s">
        <v>26</v>
      </c>
      <c r="RYI65" s="7" t="s">
        <v>26</v>
      </c>
      <c r="RYJ65" s="7" t="s">
        <v>26</v>
      </c>
      <c r="RYK65" s="7" t="s">
        <v>26</v>
      </c>
      <c r="RYL65" s="7" t="s">
        <v>26</v>
      </c>
      <c r="RYM65" s="7" t="s">
        <v>26</v>
      </c>
      <c r="RYN65" s="7" t="s">
        <v>26</v>
      </c>
      <c r="RYO65" s="7" t="s">
        <v>26</v>
      </c>
      <c r="RYP65" s="7" t="s">
        <v>26</v>
      </c>
      <c r="RYQ65" s="7" t="s">
        <v>26</v>
      </c>
      <c r="RYR65" s="7" t="s">
        <v>26</v>
      </c>
      <c r="RYS65" s="7" t="s">
        <v>26</v>
      </c>
      <c r="RYT65" s="7" t="s">
        <v>26</v>
      </c>
      <c r="RYU65" s="7" t="s">
        <v>26</v>
      </c>
      <c r="RYV65" s="7" t="s">
        <v>26</v>
      </c>
      <c r="RYW65" s="7" t="s">
        <v>26</v>
      </c>
      <c r="RYX65" s="7" t="s">
        <v>26</v>
      </c>
      <c r="RYY65" s="7" t="s">
        <v>26</v>
      </c>
      <c r="RYZ65" s="7" t="s">
        <v>26</v>
      </c>
      <c r="RZA65" s="7" t="s">
        <v>26</v>
      </c>
      <c r="RZB65" s="7" t="s">
        <v>26</v>
      </c>
      <c r="RZC65" s="7" t="s">
        <v>26</v>
      </c>
      <c r="RZD65" s="7" t="s">
        <v>26</v>
      </c>
      <c r="RZE65" s="7" t="s">
        <v>26</v>
      </c>
      <c r="RZF65" s="7" t="s">
        <v>26</v>
      </c>
      <c r="RZG65" s="7" t="s">
        <v>26</v>
      </c>
      <c r="RZH65" s="7" t="s">
        <v>26</v>
      </c>
      <c r="RZI65" s="7" t="s">
        <v>26</v>
      </c>
      <c r="RZJ65" s="7" t="s">
        <v>26</v>
      </c>
      <c r="RZK65" s="7" t="s">
        <v>26</v>
      </c>
      <c r="RZL65" s="7" t="s">
        <v>26</v>
      </c>
      <c r="RZM65" s="7" t="s">
        <v>26</v>
      </c>
      <c r="RZN65" s="7" t="s">
        <v>26</v>
      </c>
      <c r="RZO65" s="7" t="s">
        <v>26</v>
      </c>
      <c r="RZP65" s="7" t="s">
        <v>26</v>
      </c>
      <c r="RZQ65" s="7" t="s">
        <v>26</v>
      </c>
      <c r="RZR65" s="7" t="s">
        <v>26</v>
      </c>
      <c r="RZS65" s="7" t="s">
        <v>26</v>
      </c>
      <c r="RZT65" s="7" t="s">
        <v>26</v>
      </c>
      <c r="RZU65" s="7" t="s">
        <v>26</v>
      </c>
      <c r="RZV65" s="7" t="s">
        <v>26</v>
      </c>
      <c r="RZW65" s="7" t="s">
        <v>26</v>
      </c>
      <c r="RZX65" s="7" t="s">
        <v>26</v>
      </c>
      <c r="RZY65" s="7" t="s">
        <v>26</v>
      </c>
      <c r="RZZ65" s="7" t="s">
        <v>26</v>
      </c>
      <c r="SAA65" s="7" t="s">
        <v>26</v>
      </c>
      <c r="SAB65" s="7" t="s">
        <v>26</v>
      </c>
      <c r="SAC65" s="7" t="s">
        <v>26</v>
      </c>
      <c r="SAD65" s="7" t="s">
        <v>26</v>
      </c>
      <c r="SAE65" s="7" t="s">
        <v>26</v>
      </c>
      <c r="SAF65" s="7" t="s">
        <v>26</v>
      </c>
      <c r="SAG65" s="7" t="s">
        <v>26</v>
      </c>
      <c r="SAH65" s="7" t="s">
        <v>26</v>
      </c>
      <c r="SAI65" s="7" t="s">
        <v>26</v>
      </c>
      <c r="SAJ65" s="7" t="s">
        <v>26</v>
      </c>
      <c r="SAK65" s="7" t="s">
        <v>26</v>
      </c>
      <c r="SAL65" s="7" t="s">
        <v>26</v>
      </c>
      <c r="SAM65" s="7" t="s">
        <v>26</v>
      </c>
      <c r="SAN65" s="7" t="s">
        <v>26</v>
      </c>
      <c r="SAO65" s="7" t="s">
        <v>26</v>
      </c>
      <c r="SAP65" s="7" t="s">
        <v>26</v>
      </c>
      <c r="SAQ65" s="7" t="s">
        <v>26</v>
      </c>
      <c r="SAR65" s="7" t="s">
        <v>26</v>
      </c>
      <c r="SAS65" s="7" t="s">
        <v>26</v>
      </c>
      <c r="SAT65" s="7" t="s">
        <v>26</v>
      </c>
      <c r="SAU65" s="7" t="s">
        <v>26</v>
      </c>
      <c r="SAV65" s="7" t="s">
        <v>26</v>
      </c>
      <c r="SAW65" s="7" t="s">
        <v>26</v>
      </c>
      <c r="SAX65" s="7" t="s">
        <v>26</v>
      </c>
      <c r="SAY65" s="7" t="s">
        <v>26</v>
      </c>
      <c r="SAZ65" s="7" t="s">
        <v>26</v>
      </c>
      <c r="SBA65" s="7" t="s">
        <v>26</v>
      </c>
      <c r="SBB65" s="7" t="s">
        <v>26</v>
      </c>
      <c r="SBC65" s="7" t="s">
        <v>26</v>
      </c>
      <c r="SBD65" s="7" t="s">
        <v>26</v>
      </c>
      <c r="SBE65" s="7" t="s">
        <v>26</v>
      </c>
      <c r="SBF65" s="7" t="s">
        <v>26</v>
      </c>
      <c r="SBG65" s="7" t="s">
        <v>26</v>
      </c>
      <c r="SBH65" s="7" t="s">
        <v>26</v>
      </c>
      <c r="SBI65" s="7" t="s">
        <v>26</v>
      </c>
      <c r="SBJ65" s="7" t="s">
        <v>26</v>
      </c>
      <c r="SBK65" s="7" t="s">
        <v>26</v>
      </c>
      <c r="SBL65" s="7" t="s">
        <v>26</v>
      </c>
      <c r="SBM65" s="7" t="s">
        <v>26</v>
      </c>
      <c r="SBN65" s="7" t="s">
        <v>26</v>
      </c>
      <c r="SBO65" s="7" t="s">
        <v>26</v>
      </c>
      <c r="SBP65" s="7" t="s">
        <v>26</v>
      </c>
      <c r="SBQ65" s="7" t="s">
        <v>26</v>
      </c>
      <c r="SBR65" s="7" t="s">
        <v>26</v>
      </c>
      <c r="SBS65" s="7" t="s">
        <v>26</v>
      </c>
      <c r="SBT65" s="7" t="s">
        <v>26</v>
      </c>
      <c r="SBU65" s="7" t="s">
        <v>26</v>
      </c>
      <c r="SBV65" s="7" t="s">
        <v>26</v>
      </c>
      <c r="SBW65" s="7" t="s">
        <v>26</v>
      </c>
      <c r="SBX65" s="7" t="s">
        <v>26</v>
      </c>
      <c r="SBY65" s="7" t="s">
        <v>26</v>
      </c>
      <c r="SBZ65" s="7" t="s">
        <v>26</v>
      </c>
      <c r="SCA65" s="7" t="s">
        <v>26</v>
      </c>
      <c r="SCB65" s="7" t="s">
        <v>26</v>
      </c>
      <c r="SCC65" s="7" t="s">
        <v>26</v>
      </c>
      <c r="SCD65" s="7" t="s">
        <v>26</v>
      </c>
      <c r="SCE65" s="7" t="s">
        <v>26</v>
      </c>
      <c r="SCF65" s="7" t="s">
        <v>26</v>
      </c>
      <c r="SCG65" s="7" t="s">
        <v>26</v>
      </c>
      <c r="SCH65" s="7" t="s">
        <v>26</v>
      </c>
      <c r="SCI65" s="7" t="s">
        <v>26</v>
      </c>
      <c r="SCJ65" s="7" t="s">
        <v>26</v>
      </c>
      <c r="SCK65" s="7" t="s">
        <v>26</v>
      </c>
      <c r="SCL65" s="7" t="s">
        <v>26</v>
      </c>
      <c r="SCM65" s="7" t="s">
        <v>26</v>
      </c>
      <c r="SCN65" s="7" t="s">
        <v>26</v>
      </c>
      <c r="SCO65" s="7" t="s">
        <v>26</v>
      </c>
      <c r="SCP65" s="7" t="s">
        <v>26</v>
      </c>
      <c r="SCQ65" s="7" t="s">
        <v>26</v>
      </c>
      <c r="SCR65" s="7" t="s">
        <v>26</v>
      </c>
      <c r="SCS65" s="7" t="s">
        <v>26</v>
      </c>
      <c r="SCT65" s="7" t="s">
        <v>26</v>
      </c>
      <c r="SCU65" s="7" t="s">
        <v>26</v>
      </c>
      <c r="SCV65" s="7" t="s">
        <v>26</v>
      </c>
      <c r="SCW65" s="7" t="s">
        <v>26</v>
      </c>
      <c r="SCX65" s="7" t="s">
        <v>26</v>
      </c>
      <c r="SCY65" s="7" t="s">
        <v>26</v>
      </c>
      <c r="SCZ65" s="7" t="s">
        <v>26</v>
      </c>
      <c r="SDA65" s="7" t="s">
        <v>26</v>
      </c>
      <c r="SDB65" s="7" t="s">
        <v>26</v>
      </c>
      <c r="SDC65" s="7" t="s">
        <v>26</v>
      </c>
      <c r="SDD65" s="7" t="s">
        <v>26</v>
      </c>
      <c r="SDE65" s="7" t="s">
        <v>26</v>
      </c>
      <c r="SDF65" s="7" t="s">
        <v>26</v>
      </c>
      <c r="SDG65" s="7" t="s">
        <v>26</v>
      </c>
      <c r="SDH65" s="7" t="s">
        <v>26</v>
      </c>
      <c r="SDI65" s="7" t="s">
        <v>26</v>
      </c>
      <c r="SDJ65" s="7" t="s">
        <v>26</v>
      </c>
      <c r="SDK65" s="7" t="s">
        <v>26</v>
      </c>
      <c r="SDL65" s="7" t="s">
        <v>26</v>
      </c>
      <c r="SDM65" s="7" t="s">
        <v>26</v>
      </c>
      <c r="SDN65" s="7" t="s">
        <v>26</v>
      </c>
      <c r="SDO65" s="7" t="s">
        <v>26</v>
      </c>
      <c r="SDP65" s="7" t="s">
        <v>26</v>
      </c>
      <c r="SDQ65" s="7" t="s">
        <v>26</v>
      </c>
      <c r="SDR65" s="7" t="s">
        <v>26</v>
      </c>
      <c r="SDS65" s="7" t="s">
        <v>26</v>
      </c>
      <c r="SDT65" s="7" t="s">
        <v>26</v>
      </c>
      <c r="SDU65" s="7" t="s">
        <v>26</v>
      </c>
      <c r="SDV65" s="7" t="s">
        <v>26</v>
      </c>
      <c r="SDW65" s="7" t="s">
        <v>26</v>
      </c>
      <c r="SDX65" s="7" t="s">
        <v>26</v>
      </c>
      <c r="SDY65" s="7" t="s">
        <v>26</v>
      </c>
      <c r="SDZ65" s="7" t="s">
        <v>26</v>
      </c>
      <c r="SEA65" s="7" t="s">
        <v>26</v>
      </c>
      <c r="SEB65" s="7" t="s">
        <v>26</v>
      </c>
      <c r="SEC65" s="7" t="s">
        <v>26</v>
      </c>
      <c r="SED65" s="7" t="s">
        <v>26</v>
      </c>
      <c r="SEE65" s="7" t="s">
        <v>26</v>
      </c>
      <c r="SEF65" s="7" t="s">
        <v>26</v>
      </c>
      <c r="SEG65" s="7" t="s">
        <v>26</v>
      </c>
      <c r="SEH65" s="7" t="s">
        <v>26</v>
      </c>
      <c r="SEI65" s="7" t="s">
        <v>26</v>
      </c>
      <c r="SEJ65" s="7" t="s">
        <v>26</v>
      </c>
      <c r="SEK65" s="7" t="s">
        <v>26</v>
      </c>
      <c r="SEL65" s="7" t="s">
        <v>26</v>
      </c>
      <c r="SEM65" s="7" t="s">
        <v>26</v>
      </c>
      <c r="SEN65" s="7" t="s">
        <v>26</v>
      </c>
      <c r="SEO65" s="7" t="s">
        <v>26</v>
      </c>
      <c r="SEP65" s="7" t="s">
        <v>26</v>
      </c>
      <c r="SEQ65" s="7" t="s">
        <v>26</v>
      </c>
      <c r="SER65" s="7" t="s">
        <v>26</v>
      </c>
      <c r="SES65" s="7" t="s">
        <v>26</v>
      </c>
      <c r="SET65" s="7" t="s">
        <v>26</v>
      </c>
      <c r="SEU65" s="7" t="s">
        <v>26</v>
      </c>
      <c r="SEV65" s="7" t="s">
        <v>26</v>
      </c>
      <c r="SEW65" s="7" t="s">
        <v>26</v>
      </c>
      <c r="SEX65" s="7" t="s">
        <v>26</v>
      </c>
      <c r="SEY65" s="7" t="s">
        <v>26</v>
      </c>
      <c r="SEZ65" s="7" t="s">
        <v>26</v>
      </c>
      <c r="SFA65" s="7" t="s">
        <v>26</v>
      </c>
      <c r="SFB65" s="7" t="s">
        <v>26</v>
      </c>
      <c r="SFC65" s="7" t="s">
        <v>26</v>
      </c>
      <c r="SFD65" s="7" t="s">
        <v>26</v>
      </c>
      <c r="SFE65" s="7" t="s">
        <v>26</v>
      </c>
      <c r="SFF65" s="7" t="s">
        <v>26</v>
      </c>
      <c r="SFG65" s="7" t="s">
        <v>26</v>
      </c>
      <c r="SFH65" s="7" t="s">
        <v>26</v>
      </c>
      <c r="SFI65" s="7" t="s">
        <v>26</v>
      </c>
      <c r="SFJ65" s="7" t="s">
        <v>26</v>
      </c>
      <c r="SFK65" s="7" t="s">
        <v>26</v>
      </c>
      <c r="SFL65" s="7" t="s">
        <v>26</v>
      </c>
      <c r="SFM65" s="7" t="s">
        <v>26</v>
      </c>
      <c r="SFN65" s="7" t="s">
        <v>26</v>
      </c>
      <c r="SFO65" s="7" t="s">
        <v>26</v>
      </c>
      <c r="SFP65" s="7" t="s">
        <v>26</v>
      </c>
      <c r="SFQ65" s="7" t="s">
        <v>26</v>
      </c>
      <c r="SFR65" s="7" t="s">
        <v>26</v>
      </c>
      <c r="SFS65" s="7" t="s">
        <v>26</v>
      </c>
      <c r="SFT65" s="7" t="s">
        <v>26</v>
      </c>
      <c r="SFU65" s="7" t="s">
        <v>26</v>
      </c>
      <c r="SFV65" s="7" t="s">
        <v>26</v>
      </c>
      <c r="SFW65" s="7" t="s">
        <v>26</v>
      </c>
      <c r="SFX65" s="7" t="s">
        <v>26</v>
      </c>
      <c r="SFY65" s="7" t="s">
        <v>26</v>
      </c>
      <c r="SFZ65" s="7" t="s">
        <v>26</v>
      </c>
      <c r="SGA65" s="7" t="s">
        <v>26</v>
      </c>
      <c r="SGB65" s="7" t="s">
        <v>26</v>
      </c>
      <c r="SGC65" s="7" t="s">
        <v>26</v>
      </c>
      <c r="SGD65" s="7" t="s">
        <v>26</v>
      </c>
      <c r="SGE65" s="7" t="s">
        <v>26</v>
      </c>
      <c r="SGF65" s="7" t="s">
        <v>26</v>
      </c>
      <c r="SGG65" s="7" t="s">
        <v>26</v>
      </c>
      <c r="SGH65" s="7" t="s">
        <v>26</v>
      </c>
      <c r="SGI65" s="7" t="s">
        <v>26</v>
      </c>
      <c r="SGJ65" s="7" t="s">
        <v>26</v>
      </c>
      <c r="SGK65" s="7" t="s">
        <v>26</v>
      </c>
      <c r="SGL65" s="7" t="s">
        <v>26</v>
      </c>
      <c r="SGM65" s="7" t="s">
        <v>26</v>
      </c>
      <c r="SGN65" s="7" t="s">
        <v>26</v>
      </c>
      <c r="SGO65" s="7" t="s">
        <v>26</v>
      </c>
      <c r="SGP65" s="7" t="s">
        <v>26</v>
      </c>
      <c r="SGQ65" s="7" t="s">
        <v>26</v>
      </c>
      <c r="SGR65" s="7" t="s">
        <v>26</v>
      </c>
      <c r="SGS65" s="7" t="s">
        <v>26</v>
      </c>
      <c r="SGT65" s="7" t="s">
        <v>26</v>
      </c>
      <c r="SGU65" s="7" t="s">
        <v>26</v>
      </c>
      <c r="SGV65" s="7" t="s">
        <v>26</v>
      </c>
      <c r="SGW65" s="7" t="s">
        <v>26</v>
      </c>
      <c r="SGX65" s="7" t="s">
        <v>26</v>
      </c>
      <c r="SGY65" s="7" t="s">
        <v>26</v>
      </c>
      <c r="SGZ65" s="7" t="s">
        <v>26</v>
      </c>
      <c r="SHA65" s="7" t="s">
        <v>26</v>
      </c>
      <c r="SHB65" s="7" t="s">
        <v>26</v>
      </c>
      <c r="SHC65" s="7" t="s">
        <v>26</v>
      </c>
      <c r="SHD65" s="7" t="s">
        <v>26</v>
      </c>
      <c r="SHE65" s="7" t="s">
        <v>26</v>
      </c>
      <c r="SHF65" s="7" t="s">
        <v>26</v>
      </c>
      <c r="SHG65" s="7" t="s">
        <v>26</v>
      </c>
      <c r="SHH65" s="7" t="s">
        <v>26</v>
      </c>
      <c r="SHI65" s="7" t="s">
        <v>26</v>
      </c>
      <c r="SHJ65" s="7" t="s">
        <v>26</v>
      </c>
      <c r="SHK65" s="7" t="s">
        <v>26</v>
      </c>
      <c r="SHL65" s="7" t="s">
        <v>26</v>
      </c>
      <c r="SHM65" s="7" t="s">
        <v>26</v>
      </c>
      <c r="SHN65" s="7" t="s">
        <v>26</v>
      </c>
      <c r="SHO65" s="7" t="s">
        <v>26</v>
      </c>
      <c r="SHP65" s="7" t="s">
        <v>26</v>
      </c>
      <c r="SHQ65" s="7" t="s">
        <v>26</v>
      </c>
      <c r="SHR65" s="7" t="s">
        <v>26</v>
      </c>
      <c r="SHS65" s="7" t="s">
        <v>26</v>
      </c>
      <c r="SHT65" s="7" t="s">
        <v>26</v>
      </c>
      <c r="SHU65" s="7" t="s">
        <v>26</v>
      </c>
      <c r="SHV65" s="7" t="s">
        <v>26</v>
      </c>
      <c r="SHW65" s="7" t="s">
        <v>26</v>
      </c>
      <c r="SHX65" s="7" t="s">
        <v>26</v>
      </c>
      <c r="SHY65" s="7" t="s">
        <v>26</v>
      </c>
      <c r="SHZ65" s="7" t="s">
        <v>26</v>
      </c>
      <c r="SIA65" s="7" t="s">
        <v>26</v>
      </c>
      <c r="SIB65" s="7" t="s">
        <v>26</v>
      </c>
      <c r="SIC65" s="7" t="s">
        <v>26</v>
      </c>
      <c r="SID65" s="7" t="s">
        <v>26</v>
      </c>
      <c r="SIE65" s="7" t="s">
        <v>26</v>
      </c>
      <c r="SIF65" s="7" t="s">
        <v>26</v>
      </c>
      <c r="SIG65" s="7" t="s">
        <v>26</v>
      </c>
      <c r="SIH65" s="7" t="s">
        <v>26</v>
      </c>
      <c r="SII65" s="7" t="s">
        <v>26</v>
      </c>
      <c r="SIJ65" s="7" t="s">
        <v>26</v>
      </c>
      <c r="SIK65" s="7" t="s">
        <v>26</v>
      </c>
      <c r="SIL65" s="7" t="s">
        <v>26</v>
      </c>
      <c r="SIM65" s="7" t="s">
        <v>26</v>
      </c>
      <c r="SIN65" s="7" t="s">
        <v>26</v>
      </c>
      <c r="SIO65" s="7" t="s">
        <v>26</v>
      </c>
      <c r="SIP65" s="7" t="s">
        <v>26</v>
      </c>
      <c r="SIQ65" s="7" t="s">
        <v>26</v>
      </c>
      <c r="SIR65" s="7" t="s">
        <v>26</v>
      </c>
      <c r="SIS65" s="7" t="s">
        <v>26</v>
      </c>
      <c r="SIT65" s="7" t="s">
        <v>26</v>
      </c>
      <c r="SIU65" s="7" t="s">
        <v>26</v>
      </c>
      <c r="SIV65" s="7" t="s">
        <v>26</v>
      </c>
      <c r="SIW65" s="7" t="s">
        <v>26</v>
      </c>
      <c r="SIX65" s="7" t="s">
        <v>26</v>
      </c>
      <c r="SIY65" s="7" t="s">
        <v>26</v>
      </c>
      <c r="SIZ65" s="7" t="s">
        <v>26</v>
      </c>
      <c r="SJA65" s="7" t="s">
        <v>26</v>
      </c>
      <c r="SJB65" s="7" t="s">
        <v>26</v>
      </c>
      <c r="SJC65" s="7" t="s">
        <v>26</v>
      </c>
      <c r="SJD65" s="7" t="s">
        <v>26</v>
      </c>
      <c r="SJE65" s="7" t="s">
        <v>26</v>
      </c>
      <c r="SJF65" s="7" t="s">
        <v>26</v>
      </c>
      <c r="SJG65" s="7" t="s">
        <v>26</v>
      </c>
      <c r="SJH65" s="7" t="s">
        <v>26</v>
      </c>
      <c r="SJI65" s="7" t="s">
        <v>26</v>
      </c>
      <c r="SJJ65" s="7" t="s">
        <v>26</v>
      </c>
      <c r="SJK65" s="7" t="s">
        <v>26</v>
      </c>
      <c r="SJL65" s="7" t="s">
        <v>26</v>
      </c>
      <c r="SJM65" s="7" t="s">
        <v>26</v>
      </c>
      <c r="SJN65" s="7" t="s">
        <v>26</v>
      </c>
      <c r="SJO65" s="7" t="s">
        <v>26</v>
      </c>
      <c r="SJP65" s="7" t="s">
        <v>26</v>
      </c>
      <c r="SJQ65" s="7" t="s">
        <v>26</v>
      </c>
      <c r="SJR65" s="7" t="s">
        <v>26</v>
      </c>
      <c r="SJS65" s="7" t="s">
        <v>26</v>
      </c>
      <c r="SJT65" s="7" t="s">
        <v>26</v>
      </c>
      <c r="SJU65" s="7" t="s">
        <v>26</v>
      </c>
      <c r="SJV65" s="7" t="s">
        <v>26</v>
      </c>
      <c r="SJW65" s="7" t="s">
        <v>26</v>
      </c>
      <c r="SJX65" s="7" t="s">
        <v>26</v>
      </c>
      <c r="SJY65" s="7" t="s">
        <v>26</v>
      </c>
      <c r="SJZ65" s="7" t="s">
        <v>26</v>
      </c>
      <c r="SKA65" s="7" t="s">
        <v>26</v>
      </c>
      <c r="SKB65" s="7" t="s">
        <v>26</v>
      </c>
      <c r="SKC65" s="7" t="s">
        <v>26</v>
      </c>
      <c r="SKD65" s="7" t="s">
        <v>26</v>
      </c>
      <c r="SKE65" s="7" t="s">
        <v>26</v>
      </c>
      <c r="SKF65" s="7" t="s">
        <v>26</v>
      </c>
      <c r="SKG65" s="7" t="s">
        <v>26</v>
      </c>
      <c r="SKH65" s="7" t="s">
        <v>26</v>
      </c>
      <c r="SKI65" s="7" t="s">
        <v>26</v>
      </c>
      <c r="SKJ65" s="7" t="s">
        <v>26</v>
      </c>
      <c r="SKK65" s="7" t="s">
        <v>26</v>
      </c>
      <c r="SKL65" s="7" t="s">
        <v>26</v>
      </c>
      <c r="SKM65" s="7" t="s">
        <v>26</v>
      </c>
      <c r="SKN65" s="7" t="s">
        <v>26</v>
      </c>
      <c r="SKO65" s="7" t="s">
        <v>26</v>
      </c>
      <c r="SKP65" s="7" t="s">
        <v>26</v>
      </c>
      <c r="SKQ65" s="7" t="s">
        <v>26</v>
      </c>
      <c r="SKR65" s="7" t="s">
        <v>26</v>
      </c>
      <c r="SKS65" s="7" t="s">
        <v>26</v>
      </c>
      <c r="SKT65" s="7" t="s">
        <v>26</v>
      </c>
      <c r="SKU65" s="7" t="s">
        <v>26</v>
      </c>
      <c r="SKV65" s="7" t="s">
        <v>26</v>
      </c>
      <c r="SKW65" s="7" t="s">
        <v>26</v>
      </c>
      <c r="SKX65" s="7" t="s">
        <v>26</v>
      </c>
      <c r="SKY65" s="7" t="s">
        <v>26</v>
      </c>
      <c r="SKZ65" s="7" t="s">
        <v>26</v>
      </c>
      <c r="SLA65" s="7" t="s">
        <v>26</v>
      </c>
      <c r="SLB65" s="7" t="s">
        <v>26</v>
      </c>
      <c r="SLC65" s="7" t="s">
        <v>26</v>
      </c>
      <c r="SLD65" s="7" t="s">
        <v>26</v>
      </c>
      <c r="SLE65" s="7" t="s">
        <v>26</v>
      </c>
      <c r="SLF65" s="7" t="s">
        <v>26</v>
      </c>
      <c r="SLG65" s="7" t="s">
        <v>26</v>
      </c>
      <c r="SLH65" s="7" t="s">
        <v>26</v>
      </c>
      <c r="SLI65" s="7" t="s">
        <v>26</v>
      </c>
      <c r="SLJ65" s="7" t="s">
        <v>26</v>
      </c>
      <c r="SLK65" s="7" t="s">
        <v>26</v>
      </c>
      <c r="SLL65" s="7" t="s">
        <v>26</v>
      </c>
      <c r="SLM65" s="7" t="s">
        <v>26</v>
      </c>
      <c r="SLN65" s="7" t="s">
        <v>26</v>
      </c>
      <c r="SLO65" s="7" t="s">
        <v>26</v>
      </c>
      <c r="SLP65" s="7" t="s">
        <v>26</v>
      </c>
      <c r="SLQ65" s="7" t="s">
        <v>26</v>
      </c>
      <c r="SLR65" s="7" t="s">
        <v>26</v>
      </c>
      <c r="SLS65" s="7" t="s">
        <v>26</v>
      </c>
      <c r="SLT65" s="7" t="s">
        <v>26</v>
      </c>
      <c r="SLU65" s="7" t="s">
        <v>26</v>
      </c>
      <c r="SLV65" s="7" t="s">
        <v>26</v>
      </c>
      <c r="SLW65" s="7" t="s">
        <v>26</v>
      </c>
      <c r="SLX65" s="7" t="s">
        <v>26</v>
      </c>
      <c r="SLY65" s="7" t="s">
        <v>26</v>
      </c>
      <c r="SLZ65" s="7" t="s">
        <v>26</v>
      </c>
      <c r="SMA65" s="7" t="s">
        <v>26</v>
      </c>
      <c r="SMB65" s="7" t="s">
        <v>26</v>
      </c>
      <c r="SMC65" s="7" t="s">
        <v>26</v>
      </c>
      <c r="SMD65" s="7" t="s">
        <v>26</v>
      </c>
      <c r="SME65" s="7" t="s">
        <v>26</v>
      </c>
      <c r="SMF65" s="7" t="s">
        <v>26</v>
      </c>
      <c r="SMG65" s="7" t="s">
        <v>26</v>
      </c>
      <c r="SMH65" s="7" t="s">
        <v>26</v>
      </c>
      <c r="SMI65" s="7" t="s">
        <v>26</v>
      </c>
      <c r="SMJ65" s="7" t="s">
        <v>26</v>
      </c>
      <c r="SMK65" s="7" t="s">
        <v>26</v>
      </c>
      <c r="SML65" s="7" t="s">
        <v>26</v>
      </c>
      <c r="SMM65" s="7" t="s">
        <v>26</v>
      </c>
      <c r="SMN65" s="7" t="s">
        <v>26</v>
      </c>
      <c r="SMO65" s="7" t="s">
        <v>26</v>
      </c>
      <c r="SMP65" s="7" t="s">
        <v>26</v>
      </c>
      <c r="SMQ65" s="7" t="s">
        <v>26</v>
      </c>
      <c r="SMR65" s="7" t="s">
        <v>26</v>
      </c>
      <c r="SMS65" s="7" t="s">
        <v>26</v>
      </c>
      <c r="SMT65" s="7" t="s">
        <v>26</v>
      </c>
      <c r="SMU65" s="7" t="s">
        <v>26</v>
      </c>
      <c r="SMV65" s="7" t="s">
        <v>26</v>
      </c>
      <c r="SMW65" s="7" t="s">
        <v>26</v>
      </c>
      <c r="SMX65" s="7" t="s">
        <v>26</v>
      </c>
      <c r="SMY65" s="7" t="s">
        <v>26</v>
      </c>
      <c r="SMZ65" s="7" t="s">
        <v>26</v>
      </c>
      <c r="SNA65" s="7" t="s">
        <v>26</v>
      </c>
      <c r="SNB65" s="7" t="s">
        <v>26</v>
      </c>
      <c r="SNC65" s="7" t="s">
        <v>26</v>
      </c>
      <c r="SND65" s="7" t="s">
        <v>26</v>
      </c>
      <c r="SNE65" s="7" t="s">
        <v>26</v>
      </c>
      <c r="SNF65" s="7" t="s">
        <v>26</v>
      </c>
      <c r="SNG65" s="7" t="s">
        <v>26</v>
      </c>
      <c r="SNH65" s="7" t="s">
        <v>26</v>
      </c>
      <c r="SNI65" s="7" t="s">
        <v>26</v>
      </c>
      <c r="SNJ65" s="7" t="s">
        <v>26</v>
      </c>
      <c r="SNK65" s="7" t="s">
        <v>26</v>
      </c>
      <c r="SNL65" s="7" t="s">
        <v>26</v>
      </c>
      <c r="SNM65" s="7" t="s">
        <v>26</v>
      </c>
      <c r="SNN65" s="7" t="s">
        <v>26</v>
      </c>
      <c r="SNO65" s="7" t="s">
        <v>26</v>
      </c>
      <c r="SNP65" s="7" t="s">
        <v>26</v>
      </c>
      <c r="SNQ65" s="7" t="s">
        <v>26</v>
      </c>
      <c r="SNR65" s="7" t="s">
        <v>26</v>
      </c>
      <c r="SNS65" s="7" t="s">
        <v>26</v>
      </c>
      <c r="SNT65" s="7" t="s">
        <v>26</v>
      </c>
      <c r="SNU65" s="7" t="s">
        <v>26</v>
      </c>
      <c r="SNV65" s="7" t="s">
        <v>26</v>
      </c>
      <c r="SNW65" s="7" t="s">
        <v>26</v>
      </c>
      <c r="SNX65" s="7" t="s">
        <v>26</v>
      </c>
      <c r="SNY65" s="7" t="s">
        <v>26</v>
      </c>
      <c r="SNZ65" s="7" t="s">
        <v>26</v>
      </c>
      <c r="SOA65" s="7" t="s">
        <v>26</v>
      </c>
      <c r="SOB65" s="7" t="s">
        <v>26</v>
      </c>
      <c r="SOC65" s="7" t="s">
        <v>26</v>
      </c>
      <c r="SOD65" s="7" t="s">
        <v>26</v>
      </c>
      <c r="SOE65" s="7" t="s">
        <v>26</v>
      </c>
      <c r="SOF65" s="7" t="s">
        <v>26</v>
      </c>
      <c r="SOG65" s="7" t="s">
        <v>26</v>
      </c>
      <c r="SOH65" s="7" t="s">
        <v>26</v>
      </c>
      <c r="SOI65" s="7" t="s">
        <v>26</v>
      </c>
      <c r="SOJ65" s="7" t="s">
        <v>26</v>
      </c>
      <c r="SOK65" s="7" t="s">
        <v>26</v>
      </c>
      <c r="SOL65" s="7" t="s">
        <v>26</v>
      </c>
      <c r="SOM65" s="7" t="s">
        <v>26</v>
      </c>
      <c r="SON65" s="7" t="s">
        <v>26</v>
      </c>
      <c r="SOO65" s="7" t="s">
        <v>26</v>
      </c>
      <c r="SOP65" s="7" t="s">
        <v>26</v>
      </c>
      <c r="SOQ65" s="7" t="s">
        <v>26</v>
      </c>
      <c r="SOR65" s="7" t="s">
        <v>26</v>
      </c>
      <c r="SOS65" s="7" t="s">
        <v>26</v>
      </c>
      <c r="SOT65" s="7" t="s">
        <v>26</v>
      </c>
      <c r="SOU65" s="7" t="s">
        <v>26</v>
      </c>
      <c r="SOV65" s="7" t="s">
        <v>26</v>
      </c>
      <c r="SOW65" s="7" t="s">
        <v>26</v>
      </c>
      <c r="SOX65" s="7" t="s">
        <v>26</v>
      </c>
      <c r="SOY65" s="7" t="s">
        <v>26</v>
      </c>
      <c r="SOZ65" s="7" t="s">
        <v>26</v>
      </c>
      <c r="SPA65" s="7" t="s">
        <v>26</v>
      </c>
      <c r="SPB65" s="7" t="s">
        <v>26</v>
      </c>
      <c r="SPC65" s="7" t="s">
        <v>26</v>
      </c>
      <c r="SPD65" s="7" t="s">
        <v>26</v>
      </c>
      <c r="SPE65" s="7" t="s">
        <v>26</v>
      </c>
      <c r="SPF65" s="7" t="s">
        <v>26</v>
      </c>
      <c r="SPG65" s="7" t="s">
        <v>26</v>
      </c>
      <c r="SPH65" s="7" t="s">
        <v>26</v>
      </c>
      <c r="SPI65" s="7" t="s">
        <v>26</v>
      </c>
      <c r="SPJ65" s="7" t="s">
        <v>26</v>
      </c>
      <c r="SPK65" s="7" t="s">
        <v>26</v>
      </c>
      <c r="SPL65" s="7" t="s">
        <v>26</v>
      </c>
      <c r="SPM65" s="7" t="s">
        <v>26</v>
      </c>
      <c r="SPN65" s="7" t="s">
        <v>26</v>
      </c>
      <c r="SPO65" s="7" t="s">
        <v>26</v>
      </c>
      <c r="SPP65" s="7" t="s">
        <v>26</v>
      </c>
      <c r="SPQ65" s="7" t="s">
        <v>26</v>
      </c>
      <c r="SPR65" s="7" t="s">
        <v>26</v>
      </c>
      <c r="SPS65" s="7" t="s">
        <v>26</v>
      </c>
      <c r="SPT65" s="7" t="s">
        <v>26</v>
      </c>
      <c r="SPU65" s="7" t="s">
        <v>26</v>
      </c>
      <c r="SPV65" s="7" t="s">
        <v>26</v>
      </c>
      <c r="SPW65" s="7" t="s">
        <v>26</v>
      </c>
      <c r="SPX65" s="7" t="s">
        <v>26</v>
      </c>
      <c r="SPY65" s="7" t="s">
        <v>26</v>
      </c>
      <c r="SPZ65" s="7" t="s">
        <v>26</v>
      </c>
      <c r="SQA65" s="7" t="s">
        <v>26</v>
      </c>
      <c r="SQB65" s="7" t="s">
        <v>26</v>
      </c>
      <c r="SQC65" s="7" t="s">
        <v>26</v>
      </c>
      <c r="SQD65" s="7" t="s">
        <v>26</v>
      </c>
      <c r="SQE65" s="7" t="s">
        <v>26</v>
      </c>
      <c r="SQF65" s="7" t="s">
        <v>26</v>
      </c>
      <c r="SQG65" s="7" t="s">
        <v>26</v>
      </c>
      <c r="SQH65" s="7" t="s">
        <v>26</v>
      </c>
      <c r="SQI65" s="7" t="s">
        <v>26</v>
      </c>
      <c r="SQJ65" s="7" t="s">
        <v>26</v>
      </c>
      <c r="SQK65" s="7" t="s">
        <v>26</v>
      </c>
      <c r="SQL65" s="7" t="s">
        <v>26</v>
      </c>
      <c r="SQM65" s="7" t="s">
        <v>26</v>
      </c>
      <c r="SQN65" s="7" t="s">
        <v>26</v>
      </c>
      <c r="SQO65" s="7" t="s">
        <v>26</v>
      </c>
      <c r="SQP65" s="7" t="s">
        <v>26</v>
      </c>
      <c r="SQQ65" s="7" t="s">
        <v>26</v>
      </c>
      <c r="SQR65" s="7" t="s">
        <v>26</v>
      </c>
      <c r="SQS65" s="7" t="s">
        <v>26</v>
      </c>
      <c r="SQT65" s="7" t="s">
        <v>26</v>
      </c>
      <c r="SQU65" s="7" t="s">
        <v>26</v>
      </c>
      <c r="SQV65" s="7" t="s">
        <v>26</v>
      </c>
      <c r="SQW65" s="7" t="s">
        <v>26</v>
      </c>
      <c r="SQX65" s="7" t="s">
        <v>26</v>
      </c>
      <c r="SQY65" s="7" t="s">
        <v>26</v>
      </c>
      <c r="SQZ65" s="7" t="s">
        <v>26</v>
      </c>
      <c r="SRA65" s="7" t="s">
        <v>26</v>
      </c>
      <c r="SRB65" s="7" t="s">
        <v>26</v>
      </c>
      <c r="SRC65" s="7" t="s">
        <v>26</v>
      </c>
      <c r="SRD65" s="7" t="s">
        <v>26</v>
      </c>
      <c r="SRE65" s="7" t="s">
        <v>26</v>
      </c>
      <c r="SRF65" s="7" t="s">
        <v>26</v>
      </c>
      <c r="SRG65" s="7" t="s">
        <v>26</v>
      </c>
      <c r="SRH65" s="7" t="s">
        <v>26</v>
      </c>
      <c r="SRI65" s="7" t="s">
        <v>26</v>
      </c>
      <c r="SRJ65" s="7" t="s">
        <v>26</v>
      </c>
      <c r="SRK65" s="7" t="s">
        <v>26</v>
      </c>
      <c r="SRL65" s="7" t="s">
        <v>26</v>
      </c>
      <c r="SRM65" s="7" t="s">
        <v>26</v>
      </c>
      <c r="SRN65" s="7" t="s">
        <v>26</v>
      </c>
      <c r="SRO65" s="7" t="s">
        <v>26</v>
      </c>
      <c r="SRP65" s="7" t="s">
        <v>26</v>
      </c>
      <c r="SRQ65" s="7" t="s">
        <v>26</v>
      </c>
      <c r="SRR65" s="7" t="s">
        <v>26</v>
      </c>
      <c r="SRS65" s="7" t="s">
        <v>26</v>
      </c>
      <c r="SRT65" s="7" t="s">
        <v>26</v>
      </c>
      <c r="SRU65" s="7" t="s">
        <v>26</v>
      </c>
      <c r="SRV65" s="7" t="s">
        <v>26</v>
      </c>
      <c r="SRW65" s="7" t="s">
        <v>26</v>
      </c>
      <c r="SRX65" s="7" t="s">
        <v>26</v>
      </c>
      <c r="SRY65" s="7" t="s">
        <v>26</v>
      </c>
      <c r="SRZ65" s="7" t="s">
        <v>26</v>
      </c>
      <c r="SSA65" s="7" t="s">
        <v>26</v>
      </c>
      <c r="SSB65" s="7" t="s">
        <v>26</v>
      </c>
      <c r="SSC65" s="7" t="s">
        <v>26</v>
      </c>
      <c r="SSD65" s="7" t="s">
        <v>26</v>
      </c>
      <c r="SSE65" s="7" t="s">
        <v>26</v>
      </c>
      <c r="SSF65" s="7" t="s">
        <v>26</v>
      </c>
      <c r="SSG65" s="7" t="s">
        <v>26</v>
      </c>
      <c r="SSH65" s="7" t="s">
        <v>26</v>
      </c>
      <c r="SSI65" s="7" t="s">
        <v>26</v>
      </c>
      <c r="SSJ65" s="7" t="s">
        <v>26</v>
      </c>
      <c r="SSK65" s="7" t="s">
        <v>26</v>
      </c>
      <c r="SSL65" s="7" t="s">
        <v>26</v>
      </c>
      <c r="SSM65" s="7" t="s">
        <v>26</v>
      </c>
      <c r="SSN65" s="7" t="s">
        <v>26</v>
      </c>
      <c r="SSO65" s="7" t="s">
        <v>26</v>
      </c>
      <c r="SSP65" s="7" t="s">
        <v>26</v>
      </c>
      <c r="SSQ65" s="7" t="s">
        <v>26</v>
      </c>
      <c r="SSR65" s="7" t="s">
        <v>26</v>
      </c>
      <c r="SSS65" s="7" t="s">
        <v>26</v>
      </c>
      <c r="SST65" s="7" t="s">
        <v>26</v>
      </c>
      <c r="SSU65" s="7" t="s">
        <v>26</v>
      </c>
      <c r="SSV65" s="7" t="s">
        <v>26</v>
      </c>
      <c r="SSW65" s="7" t="s">
        <v>26</v>
      </c>
      <c r="SSX65" s="7" t="s">
        <v>26</v>
      </c>
      <c r="SSY65" s="7" t="s">
        <v>26</v>
      </c>
      <c r="SSZ65" s="7" t="s">
        <v>26</v>
      </c>
      <c r="STA65" s="7" t="s">
        <v>26</v>
      </c>
      <c r="STB65" s="7" t="s">
        <v>26</v>
      </c>
      <c r="STC65" s="7" t="s">
        <v>26</v>
      </c>
      <c r="STD65" s="7" t="s">
        <v>26</v>
      </c>
      <c r="STE65" s="7" t="s">
        <v>26</v>
      </c>
      <c r="STF65" s="7" t="s">
        <v>26</v>
      </c>
      <c r="STG65" s="7" t="s">
        <v>26</v>
      </c>
      <c r="STH65" s="7" t="s">
        <v>26</v>
      </c>
      <c r="STI65" s="7" t="s">
        <v>26</v>
      </c>
      <c r="STJ65" s="7" t="s">
        <v>26</v>
      </c>
      <c r="STK65" s="7" t="s">
        <v>26</v>
      </c>
      <c r="STL65" s="7" t="s">
        <v>26</v>
      </c>
      <c r="STM65" s="7" t="s">
        <v>26</v>
      </c>
      <c r="STN65" s="7" t="s">
        <v>26</v>
      </c>
      <c r="STO65" s="7" t="s">
        <v>26</v>
      </c>
      <c r="STP65" s="7" t="s">
        <v>26</v>
      </c>
      <c r="STQ65" s="7" t="s">
        <v>26</v>
      </c>
      <c r="STR65" s="7" t="s">
        <v>26</v>
      </c>
      <c r="STS65" s="7" t="s">
        <v>26</v>
      </c>
      <c r="STT65" s="7" t="s">
        <v>26</v>
      </c>
      <c r="STU65" s="7" t="s">
        <v>26</v>
      </c>
      <c r="STV65" s="7" t="s">
        <v>26</v>
      </c>
      <c r="STW65" s="7" t="s">
        <v>26</v>
      </c>
      <c r="STX65" s="7" t="s">
        <v>26</v>
      </c>
      <c r="STY65" s="7" t="s">
        <v>26</v>
      </c>
      <c r="STZ65" s="7" t="s">
        <v>26</v>
      </c>
      <c r="SUA65" s="7" t="s">
        <v>26</v>
      </c>
      <c r="SUB65" s="7" t="s">
        <v>26</v>
      </c>
      <c r="SUC65" s="7" t="s">
        <v>26</v>
      </c>
      <c r="SUD65" s="7" t="s">
        <v>26</v>
      </c>
      <c r="SUE65" s="7" t="s">
        <v>26</v>
      </c>
      <c r="SUF65" s="7" t="s">
        <v>26</v>
      </c>
      <c r="SUG65" s="7" t="s">
        <v>26</v>
      </c>
      <c r="SUH65" s="7" t="s">
        <v>26</v>
      </c>
      <c r="SUI65" s="7" t="s">
        <v>26</v>
      </c>
      <c r="SUJ65" s="7" t="s">
        <v>26</v>
      </c>
      <c r="SUK65" s="7" t="s">
        <v>26</v>
      </c>
      <c r="SUL65" s="7" t="s">
        <v>26</v>
      </c>
      <c r="SUM65" s="7" t="s">
        <v>26</v>
      </c>
      <c r="SUN65" s="7" t="s">
        <v>26</v>
      </c>
      <c r="SUO65" s="7" t="s">
        <v>26</v>
      </c>
      <c r="SUP65" s="7" t="s">
        <v>26</v>
      </c>
      <c r="SUQ65" s="7" t="s">
        <v>26</v>
      </c>
      <c r="SUR65" s="7" t="s">
        <v>26</v>
      </c>
      <c r="SUS65" s="7" t="s">
        <v>26</v>
      </c>
      <c r="SUT65" s="7" t="s">
        <v>26</v>
      </c>
      <c r="SUU65" s="7" t="s">
        <v>26</v>
      </c>
      <c r="SUV65" s="7" t="s">
        <v>26</v>
      </c>
      <c r="SUW65" s="7" t="s">
        <v>26</v>
      </c>
      <c r="SUX65" s="7" t="s">
        <v>26</v>
      </c>
      <c r="SUY65" s="7" t="s">
        <v>26</v>
      </c>
      <c r="SUZ65" s="7" t="s">
        <v>26</v>
      </c>
      <c r="SVA65" s="7" t="s">
        <v>26</v>
      </c>
      <c r="SVB65" s="7" t="s">
        <v>26</v>
      </c>
      <c r="SVC65" s="7" t="s">
        <v>26</v>
      </c>
      <c r="SVD65" s="7" t="s">
        <v>26</v>
      </c>
      <c r="SVE65" s="7" t="s">
        <v>26</v>
      </c>
      <c r="SVF65" s="7" t="s">
        <v>26</v>
      </c>
      <c r="SVG65" s="7" t="s">
        <v>26</v>
      </c>
      <c r="SVH65" s="7" t="s">
        <v>26</v>
      </c>
      <c r="SVI65" s="7" t="s">
        <v>26</v>
      </c>
      <c r="SVJ65" s="7" t="s">
        <v>26</v>
      </c>
      <c r="SVK65" s="7" t="s">
        <v>26</v>
      </c>
      <c r="SVL65" s="7" t="s">
        <v>26</v>
      </c>
      <c r="SVM65" s="7" t="s">
        <v>26</v>
      </c>
      <c r="SVN65" s="7" t="s">
        <v>26</v>
      </c>
      <c r="SVO65" s="7" t="s">
        <v>26</v>
      </c>
      <c r="SVP65" s="7" t="s">
        <v>26</v>
      </c>
      <c r="SVQ65" s="7" t="s">
        <v>26</v>
      </c>
      <c r="SVR65" s="7" t="s">
        <v>26</v>
      </c>
      <c r="SVS65" s="7" t="s">
        <v>26</v>
      </c>
      <c r="SVT65" s="7" t="s">
        <v>26</v>
      </c>
      <c r="SVU65" s="7" t="s">
        <v>26</v>
      </c>
      <c r="SVV65" s="7" t="s">
        <v>26</v>
      </c>
      <c r="SVW65" s="7" t="s">
        <v>26</v>
      </c>
      <c r="SVX65" s="7" t="s">
        <v>26</v>
      </c>
      <c r="SVY65" s="7" t="s">
        <v>26</v>
      </c>
      <c r="SVZ65" s="7" t="s">
        <v>26</v>
      </c>
      <c r="SWA65" s="7" t="s">
        <v>26</v>
      </c>
      <c r="SWB65" s="7" t="s">
        <v>26</v>
      </c>
      <c r="SWC65" s="7" t="s">
        <v>26</v>
      </c>
      <c r="SWD65" s="7" t="s">
        <v>26</v>
      </c>
      <c r="SWE65" s="7" t="s">
        <v>26</v>
      </c>
      <c r="SWF65" s="7" t="s">
        <v>26</v>
      </c>
      <c r="SWG65" s="7" t="s">
        <v>26</v>
      </c>
      <c r="SWH65" s="7" t="s">
        <v>26</v>
      </c>
      <c r="SWI65" s="7" t="s">
        <v>26</v>
      </c>
      <c r="SWJ65" s="7" t="s">
        <v>26</v>
      </c>
      <c r="SWK65" s="7" t="s">
        <v>26</v>
      </c>
      <c r="SWL65" s="7" t="s">
        <v>26</v>
      </c>
      <c r="SWM65" s="7" t="s">
        <v>26</v>
      </c>
      <c r="SWN65" s="7" t="s">
        <v>26</v>
      </c>
      <c r="SWO65" s="7" t="s">
        <v>26</v>
      </c>
      <c r="SWP65" s="7" t="s">
        <v>26</v>
      </c>
      <c r="SWQ65" s="7" t="s">
        <v>26</v>
      </c>
      <c r="SWR65" s="7" t="s">
        <v>26</v>
      </c>
      <c r="SWS65" s="7" t="s">
        <v>26</v>
      </c>
      <c r="SWT65" s="7" t="s">
        <v>26</v>
      </c>
      <c r="SWU65" s="7" t="s">
        <v>26</v>
      </c>
      <c r="SWV65" s="7" t="s">
        <v>26</v>
      </c>
      <c r="SWW65" s="7" t="s">
        <v>26</v>
      </c>
      <c r="SWX65" s="7" t="s">
        <v>26</v>
      </c>
      <c r="SWY65" s="7" t="s">
        <v>26</v>
      </c>
      <c r="SWZ65" s="7" t="s">
        <v>26</v>
      </c>
      <c r="SXA65" s="7" t="s">
        <v>26</v>
      </c>
      <c r="SXB65" s="7" t="s">
        <v>26</v>
      </c>
      <c r="SXC65" s="7" t="s">
        <v>26</v>
      </c>
      <c r="SXD65" s="7" t="s">
        <v>26</v>
      </c>
      <c r="SXE65" s="7" t="s">
        <v>26</v>
      </c>
      <c r="SXF65" s="7" t="s">
        <v>26</v>
      </c>
      <c r="SXG65" s="7" t="s">
        <v>26</v>
      </c>
      <c r="SXH65" s="7" t="s">
        <v>26</v>
      </c>
      <c r="SXI65" s="7" t="s">
        <v>26</v>
      </c>
      <c r="SXJ65" s="7" t="s">
        <v>26</v>
      </c>
      <c r="SXK65" s="7" t="s">
        <v>26</v>
      </c>
      <c r="SXL65" s="7" t="s">
        <v>26</v>
      </c>
      <c r="SXM65" s="7" t="s">
        <v>26</v>
      </c>
      <c r="SXN65" s="7" t="s">
        <v>26</v>
      </c>
      <c r="SXO65" s="7" t="s">
        <v>26</v>
      </c>
      <c r="SXP65" s="7" t="s">
        <v>26</v>
      </c>
      <c r="SXQ65" s="7" t="s">
        <v>26</v>
      </c>
      <c r="SXR65" s="7" t="s">
        <v>26</v>
      </c>
      <c r="SXS65" s="7" t="s">
        <v>26</v>
      </c>
      <c r="SXT65" s="7" t="s">
        <v>26</v>
      </c>
      <c r="SXU65" s="7" t="s">
        <v>26</v>
      </c>
      <c r="SXV65" s="7" t="s">
        <v>26</v>
      </c>
      <c r="SXW65" s="7" t="s">
        <v>26</v>
      </c>
      <c r="SXX65" s="7" t="s">
        <v>26</v>
      </c>
      <c r="SXY65" s="7" t="s">
        <v>26</v>
      </c>
      <c r="SXZ65" s="7" t="s">
        <v>26</v>
      </c>
      <c r="SYA65" s="7" t="s">
        <v>26</v>
      </c>
      <c r="SYB65" s="7" t="s">
        <v>26</v>
      </c>
      <c r="SYC65" s="7" t="s">
        <v>26</v>
      </c>
      <c r="SYD65" s="7" t="s">
        <v>26</v>
      </c>
      <c r="SYE65" s="7" t="s">
        <v>26</v>
      </c>
      <c r="SYF65" s="7" t="s">
        <v>26</v>
      </c>
      <c r="SYG65" s="7" t="s">
        <v>26</v>
      </c>
      <c r="SYH65" s="7" t="s">
        <v>26</v>
      </c>
      <c r="SYI65" s="7" t="s">
        <v>26</v>
      </c>
      <c r="SYJ65" s="7" t="s">
        <v>26</v>
      </c>
      <c r="SYK65" s="7" t="s">
        <v>26</v>
      </c>
      <c r="SYL65" s="7" t="s">
        <v>26</v>
      </c>
      <c r="SYM65" s="7" t="s">
        <v>26</v>
      </c>
      <c r="SYN65" s="7" t="s">
        <v>26</v>
      </c>
      <c r="SYO65" s="7" t="s">
        <v>26</v>
      </c>
      <c r="SYP65" s="7" t="s">
        <v>26</v>
      </c>
      <c r="SYQ65" s="7" t="s">
        <v>26</v>
      </c>
      <c r="SYR65" s="7" t="s">
        <v>26</v>
      </c>
      <c r="SYS65" s="7" t="s">
        <v>26</v>
      </c>
      <c r="SYT65" s="7" t="s">
        <v>26</v>
      </c>
      <c r="SYU65" s="7" t="s">
        <v>26</v>
      </c>
      <c r="SYV65" s="7" t="s">
        <v>26</v>
      </c>
      <c r="SYW65" s="7" t="s">
        <v>26</v>
      </c>
      <c r="SYX65" s="7" t="s">
        <v>26</v>
      </c>
      <c r="SYY65" s="7" t="s">
        <v>26</v>
      </c>
      <c r="SYZ65" s="7" t="s">
        <v>26</v>
      </c>
      <c r="SZA65" s="7" t="s">
        <v>26</v>
      </c>
      <c r="SZB65" s="7" t="s">
        <v>26</v>
      </c>
      <c r="SZC65" s="7" t="s">
        <v>26</v>
      </c>
      <c r="SZD65" s="7" t="s">
        <v>26</v>
      </c>
      <c r="SZE65" s="7" t="s">
        <v>26</v>
      </c>
      <c r="SZF65" s="7" t="s">
        <v>26</v>
      </c>
      <c r="SZG65" s="7" t="s">
        <v>26</v>
      </c>
      <c r="SZH65" s="7" t="s">
        <v>26</v>
      </c>
      <c r="SZI65" s="7" t="s">
        <v>26</v>
      </c>
      <c r="SZJ65" s="7" t="s">
        <v>26</v>
      </c>
      <c r="SZK65" s="7" t="s">
        <v>26</v>
      </c>
      <c r="SZL65" s="7" t="s">
        <v>26</v>
      </c>
      <c r="SZM65" s="7" t="s">
        <v>26</v>
      </c>
      <c r="SZN65" s="7" t="s">
        <v>26</v>
      </c>
      <c r="SZO65" s="7" t="s">
        <v>26</v>
      </c>
      <c r="SZP65" s="7" t="s">
        <v>26</v>
      </c>
      <c r="SZQ65" s="7" t="s">
        <v>26</v>
      </c>
      <c r="SZR65" s="7" t="s">
        <v>26</v>
      </c>
      <c r="SZS65" s="7" t="s">
        <v>26</v>
      </c>
      <c r="SZT65" s="7" t="s">
        <v>26</v>
      </c>
      <c r="SZU65" s="7" t="s">
        <v>26</v>
      </c>
      <c r="SZV65" s="7" t="s">
        <v>26</v>
      </c>
      <c r="SZW65" s="7" t="s">
        <v>26</v>
      </c>
      <c r="SZX65" s="7" t="s">
        <v>26</v>
      </c>
      <c r="SZY65" s="7" t="s">
        <v>26</v>
      </c>
      <c r="SZZ65" s="7" t="s">
        <v>26</v>
      </c>
      <c r="TAA65" s="7" t="s">
        <v>26</v>
      </c>
      <c r="TAB65" s="7" t="s">
        <v>26</v>
      </c>
      <c r="TAC65" s="7" t="s">
        <v>26</v>
      </c>
      <c r="TAD65" s="7" t="s">
        <v>26</v>
      </c>
      <c r="TAE65" s="7" t="s">
        <v>26</v>
      </c>
      <c r="TAF65" s="7" t="s">
        <v>26</v>
      </c>
      <c r="TAG65" s="7" t="s">
        <v>26</v>
      </c>
      <c r="TAH65" s="7" t="s">
        <v>26</v>
      </c>
      <c r="TAI65" s="7" t="s">
        <v>26</v>
      </c>
      <c r="TAJ65" s="7" t="s">
        <v>26</v>
      </c>
      <c r="TAK65" s="7" t="s">
        <v>26</v>
      </c>
      <c r="TAL65" s="7" t="s">
        <v>26</v>
      </c>
      <c r="TAM65" s="7" t="s">
        <v>26</v>
      </c>
      <c r="TAN65" s="7" t="s">
        <v>26</v>
      </c>
      <c r="TAO65" s="7" t="s">
        <v>26</v>
      </c>
      <c r="TAP65" s="7" t="s">
        <v>26</v>
      </c>
      <c r="TAQ65" s="7" t="s">
        <v>26</v>
      </c>
      <c r="TAR65" s="7" t="s">
        <v>26</v>
      </c>
      <c r="TAS65" s="7" t="s">
        <v>26</v>
      </c>
      <c r="TAT65" s="7" t="s">
        <v>26</v>
      </c>
      <c r="TAU65" s="7" t="s">
        <v>26</v>
      </c>
      <c r="TAV65" s="7" t="s">
        <v>26</v>
      </c>
      <c r="TAW65" s="7" t="s">
        <v>26</v>
      </c>
      <c r="TAX65" s="7" t="s">
        <v>26</v>
      </c>
      <c r="TAY65" s="7" t="s">
        <v>26</v>
      </c>
      <c r="TAZ65" s="7" t="s">
        <v>26</v>
      </c>
      <c r="TBA65" s="7" t="s">
        <v>26</v>
      </c>
      <c r="TBB65" s="7" t="s">
        <v>26</v>
      </c>
      <c r="TBC65" s="7" t="s">
        <v>26</v>
      </c>
      <c r="TBD65" s="7" t="s">
        <v>26</v>
      </c>
      <c r="TBE65" s="7" t="s">
        <v>26</v>
      </c>
      <c r="TBF65" s="7" t="s">
        <v>26</v>
      </c>
      <c r="TBG65" s="7" t="s">
        <v>26</v>
      </c>
      <c r="TBH65" s="7" t="s">
        <v>26</v>
      </c>
      <c r="TBI65" s="7" t="s">
        <v>26</v>
      </c>
      <c r="TBJ65" s="7" t="s">
        <v>26</v>
      </c>
      <c r="TBK65" s="7" t="s">
        <v>26</v>
      </c>
      <c r="TBL65" s="7" t="s">
        <v>26</v>
      </c>
      <c r="TBM65" s="7" t="s">
        <v>26</v>
      </c>
      <c r="TBN65" s="7" t="s">
        <v>26</v>
      </c>
      <c r="TBO65" s="7" t="s">
        <v>26</v>
      </c>
      <c r="TBP65" s="7" t="s">
        <v>26</v>
      </c>
      <c r="TBQ65" s="7" t="s">
        <v>26</v>
      </c>
      <c r="TBR65" s="7" t="s">
        <v>26</v>
      </c>
      <c r="TBS65" s="7" t="s">
        <v>26</v>
      </c>
      <c r="TBT65" s="7" t="s">
        <v>26</v>
      </c>
      <c r="TBU65" s="7" t="s">
        <v>26</v>
      </c>
      <c r="TBV65" s="7" t="s">
        <v>26</v>
      </c>
      <c r="TBW65" s="7" t="s">
        <v>26</v>
      </c>
      <c r="TBX65" s="7" t="s">
        <v>26</v>
      </c>
      <c r="TBY65" s="7" t="s">
        <v>26</v>
      </c>
      <c r="TBZ65" s="7" t="s">
        <v>26</v>
      </c>
      <c r="TCA65" s="7" t="s">
        <v>26</v>
      </c>
      <c r="TCB65" s="7" t="s">
        <v>26</v>
      </c>
      <c r="TCC65" s="7" t="s">
        <v>26</v>
      </c>
      <c r="TCD65" s="7" t="s">
        <v>26</v>
      </c>
      <c r="TCE65" s="7" t="s">
        <v>26</v>
      </c>
      <c r="TCF65" s="7" t="s">
        <v>26</v>
      </c>
      <c r="TCG65" s="7" t="s">
        <v>26</v>
      </c>
      <c r="TCH65" s="7" t="s">
        <v>26</v>
      </c>
      <c r="TCI65" s="7" t="s">
        <v>26</v>
      </c>
      <c r="TCJ65" s="7" t="s">
        <v>26</v>
      </c>
      <c r="TCK65" s="7" t="s">
        <v>26</v>
      </c>
      <c r="TCL65" s="7" t="s">
        <v>26</v>
      </c>
      <c r="TCM65" s="7" t="s">
        <v>26</v>
      </c>
      <c r="TCN65" s="7" t="s">
        <v>26</v>
      </c>
      <c r="TCO65" s="7" t="s">
        <v>26</v>
      </c>
      <c r="TCP65" s="7" t="s">
        <v>26</v>
      </c>
      <c r="TCQ65" s="7" t="s">
        <v>26</v>
      </c>
      <c r="TCR65" s="7" t="s">
        <v>26</v>
      </c>
      <c r="TCS65" s="7" t="s">
        <v>26</v>
      </c>
      <c r="TCT65" s="7" t="s">
        <v>26</v>
      </c>
      <c r="TCU65" s="7" t="s">
        <v>26</v>
      </c>
      <c r="TCV65" s="7" t="s">
        <v>26</v>
      </c>
      <c r="TCW65" s="7" t="s">
        <v>26</v>
      </c>
      <c r="TCX65" s="7" t="s">
        <v>26</v>
      </c>
      <c r="TCY65" s="7" t="s">
        <v>26</v>
      </c>
      <c r="TCZ65" s="7" t="s">
        <v>26</v>
      </c>
      <c r="TDA65" s="7" t="s">
        <v>26</v>
      </c>
      <c r="TDB65" s="7" t="s">
        <v>26</v>
      </c>
      <c r="TDC65" s="7" t="s">
        <v>26</v>
      </c>
      <c r="TDD65" s="7" t="s">
        <v>26</v>
      </c>
      <c r="TDE65" s="7" t="s">
        <v>26</v>
      </c>
      <c r="TDF65" s="7" t="s">
        <v>26</v>
      </c>
      <c r="TDG65" s="7" t="s">
        <v>26</v>
      </c>
      <c r="TDH65" s="7" t="s">
        <v>26</v>
      </c>
      <c r="TDI65" s="7" t="s">
        <v>26</v>
      </c>
      <c r="TDJ65" s="7" t="s">
        <v>26</v>
      </c>
      <c r="TDK65" s="7" t="s">
        <v>26</v>
      </c>
      <c r="TDL65" s="7" t="s">
        <v>26</v>
      </c>
      <c r="TDM65" s="7" t="s">
        <v>26</v>
      </c>
      <c r="TDN65" s="7" t="s">
        <v>26</v>
      </c>
      <c r="TDO65" s="7" t="s">
        <v>26</v>
      </c>
      <c r="TDP65" s="7" t="s">
        <v>26</v>
      </c>
      <c r="TDQ65" s="7" t="s">
        <v>26</v>
      </c>
      <c r="TDR65" s="7" t="s">
        <v>26</v>
      </c>
      <c r="TDS65" s="7" t="s">
        <v>26</v>
      </c>
      <c r="TDT65" s="7" t="s">
        <v>26</v>
      </c>
      <c r="TDU65" s="7" t="s">
        <v>26</v>
      </c>
      <c r="TDV65" s="7" t="s">
        <v>26</v>
      </c>
      <c r="TDW65" s="7" t="s">
        <v>26</v>
      </c>
      <c r="TDX65" s="7" t="s">
        <v>26</v>
      </c>
      <c r="TDY65" s="7" t="s">
        <v>26</v>
      </c>
      <c r="TDZ65" s="7" t="s">
        <v>26</v>
      </c>
      <c r="TEA65" s="7" t="s">
        <v>26</v>
      </c>
      <c r="TEB65" s="7" t="s">
        <v>26</v>
      </c>
      <c r="TEC65" s="7" t="s">
        <v>26</v>
      </c>
      <c r="TED65" s="7" t="s">
        <v>26</v>
      </c>
      <c r="TEE65" s="7" t="s">
        <v>26</v>
      </c>
      <c r="TEF65" s="7" t="s">
        <v>26</v>
      </c>
      <c r="TEG65" s="7" t="s">
        <v>26</v>
      </c>
      <c r="TEH65" s="7" t="s">
        <v>26</v>
      </c>
      <c r="TEI65" s="7" t="s">
        <v>26</v>
      </c>
      <c r="TEJ65" s="7" t="s">
        <v>26</v>
      </c>
      <c r="TEK65" s="7" t="s">
        <v>26</v>
      </c>
      <c r="TEL65" s="7" t="s">
        <v>26</v>
      </c>
      <c r="TEM65" s="7" t="s">
        <v>26</v>
      </c>
      <c r="TEN65" s="7" t="s">
        <v>26</v>
      </c>
      <c r="TEO65" s="7" t="s">
        <v>26</v>
      </c>
      <c r="TEP65" s="7" t="s">
        <v>26</v>
      </c>
      <c r="TEQ65" s="7" t="s">
        <v>26</v>
      </c>
      <c r="TER65" s="7" t="s">
        <v>26</v>
      </c>
      <c r="TES65" s="7" t="s">
        <v>26</v>
      </c>
      <c r="TET65" s="7" t="s">
        <v>26</v>
      </c>
      <c r="TEU65" s="7" t="s">
        <v>26</v>
      </c>
      <c r="TEV65" s="7" t="s">
        <v>26</v>
      </c>
      <c r="TEW65" s="7" t="s">
        <v>26</v>
      </c>
      <c r="TEX65" s="7" t="s">
        <v>26</v>
      </c>
      <c r="TEY65" s="7" t="s">
        <v>26</v>
      </c>
      <c r="TEZ65" s="7" t="s">
        <v>26</v>
      </c>
      <c r="TFA65" s="7" t="s">
        <v>26</v>
      </c>
      <c r="TFB65" s="7" t="s">
        <v>26</v>
      </c>
      <c r="TFC65" s="7" t="s">
        <v>26</v>
      </c>
      <c r="TFD65" s="7" t="s">
        <v>26</v>
      </c>
      <c r="TFE65" s="7" t="s">
        <v>26</v>
      </c>
      <c r="TFF65" s="7" t="s">
        <v>26</v>
      </c>
      <c r="TFG65" s="7" t="s">
        <v>26</v>
      </c>
      <c r="TFH65" s="7" t="s">
        <v>26</v>
      </c>
      <c r="TFI65" s="7" t="s">
        <v>26</v>
      </c>
      <c r="TFJ65" s="7" t="s">
        <v>26</v>
      </c>
      <c r="TFK65" s="7" t="s">
        <v>26</v>
      </c>
      <c r="TFL65" s="7" t="s">
        <v>26</v>
      </c>
      <c r="TFM65" s="7" t="s">
        <v>26</v>
      </c>
      <c r="TFN65" s="7" t="s">
        <v>26</v>
      </c>
      <c r="TFO65" s="7" t="s">
        <v>26</v>
      </c>
      <c r="TFP65" s="7" t="s">
        <v>26</v>
      </c>
      <c r="TFQ65" s="7" t="s">
        <v>26</v>
      </c>
      <c r="TFR65" s="7" t="s">
        <v>26</v>
      </c>
      <c r="TFS65" s="7" t="s">
        <v>26</v>
      </c>
      <c r="TFT65" s="7" t="s">
        <v>26</v>
      </c>
      <c r="TFU65" s="7" t="s">
        <v>26</v>
      </c>
      <c r="TFV65" s="7" t="s">
        <v>26</v>
      </c>
      <c r="TFW65" s="7" t="s">
        <v>26</v>
      </c>
      <c r="TFX65" s="7" t="s">
        <v>26</v>
      </c>
      <c r="TFY65" s="7" t="s">
        <v>26</v>
      </c>
      <c r="TFZ65" s="7" t="s">
        <v>26</v>
      </c>
      <c r="TGA65" s="7" t="s">
        <v>26</v>
      </c>
      <c r="TGB65" s="7" t="s">
        <v>26</v>
      </c>
      <c r="TGC65" s="7" t="s">
        <v>26</v>
      </c>
      <c r="TGD65" s="7" t="s">
        <v>26</v>
      </c>
      <c r="TGE65" s="7" t="s">
        <v>26</v>
      </c>
      <c r="TGF65" s="7" t="s">
        <v>26</v>
      </c>
      <c r="TGG65" s="7" t="s">
        <v>26</v>
      </c>
      <c r="TGH65" s="7" t="s">
        <v>26</v>
      </c>
      <c r="TGI65" s="7" t="s">
        <v>26</v>
      </c>
      <c r="TGJ65" s="7" t="s">
        <v>26</v>
      </c>
      <c r="TGK65" s="7" t="s">
        <v>26</v>
      </c>
      <c r="TGL65" s="7" t="s">
        <v>26</v>
      </c>
      <c r="TGM65" s="7" t="s">
        <v>26</v>
      </c>
      <c r="TGN65" s="7" t="s">
        <v>26</v>
      </c>
      <c r="TGO65" s="7" t="s">
        <v>26</v>
      </c>
      <c r="TGP65" s="7" t="s">
        <v>26</v>
      </c>
      <c r="TGQ65" s="7" t="s">
        <v>26</v>
      </c>
      <c r="TGR65" s="7" t="s">
        <v>26</v>
      </c>
      <c r="TGS65" s="7" t="s">
        <v>26</v>
      </c>
      <c r="TGT65" s="7" t="s">
        <v>26</v>
      </c>
      <c r="TGU65" s="7" t="s">
        <v>26</v>
      </c>
      <c r="TGV65" s="7" t="s">
        <v>26</v>
      </c>
      <c r="TGW65" s="7" t="s">
        <v>26</v>
      </c>
      <c r="TGX65" s="7" t="s">
        <v>26</v>
      </c>
      <c r="TGY65" s="7" t="s">
        <v>26</v>
      </c>
      <c r="TGZ65" s="7" t="s">
        <v>26</v>
      </c>
      <c r="THA65" s="7" t="s">
        <v>26</v>
      </c>
      <c r="THB65" s="7" t="s">
        <v>26</v>
      </c>
      <c r="THC65" s="7" t="s">
        <v>26</v>
      </c>
      <c r="THD65" s="7" t="s">
        <v>26</v>
      </c>
      <c r="THE65" s="7" t="s">
        <v>26</v>
      </c>
      <c r="THF65" s="7" t="s">
        <v>26</v>
      </c>
      <c r="THG65" s="7" t="s">
        <v>26</v>
      </c>
      <c r="THH65" s="7" t="s">
        <v>26</v>
      </c>
      <c r="THI65" s="7" t="s">
        <v>26</v>
      </c>
      <c r="THJ65" s="7" t="s">
        <v>26</v>
      </c>
      <c r="THK65" s="7" t="s">
        <v>26</v>
      </c>
      <c r="THL65" s="7" t="s">
        <v>26</v>
      </c>
      <c r="THM65" s="7" t="s">
        <v>26</v>
      </c>
      <c r="THN65" s="7" t="s">
        <v>26</v>
      </c>
      <c r="THO65" s="7" t="s">
        <v>26</v>
      </c>
      <c r="THP65" s="7" t="s">
        <v>26</v>
      </c>
      <c r="THQ65" s="7" t="s">
        <v>26</v>
      </c>
      <c r="THR65" s="7" t="s">
        <v>26</v>
      </c>
      <c r="THS65" s="7" t="s">
        <v>26</v>
      </c>
      <c r="THT65" s="7" t="s">
        <v>26</v>
      </c>
      <c r="THU65" s="7" t="s">
        <v>26</v>
      </c>
      <c r="THV65" s="7" t="s">
        <v>26</v>
      </c>
      <c r="THW65" s="7" t="s">
        <v>26</v>
      </c>
      <c r="THX65" s="7" t="s">
        <v>26</v>
      </c>
      <c r="THY65" s="7" t="s">
        <v>26</v>
      </c>
      <c r="THZ65" s="7" t="s">
        <v>26</v>
      </c>
      <c r="TIA65" s="7" t="s">
        <v>26</v>
      </c>
      <c r="TIB65" s="7" t="s">
        <v>26</v>
      </c>
      <c r="TIC65" s="7" t="s">
        <v>26</v>
      </c>
      <c r="TID65" s="7" t="s">
        <v>26</v>
      </c>
      <c r="TIE65" s="7" t="s">
        <v>26</v>
      </c>
      <c r="TIF65" s="7" t="s">
        <v>26</v>
      </c>
      <c r="TIG65" s="7" t="s">
        <v>26</v>
      </c>
      <c r="TIH65" s="7" t="s">
        <v>26</v>
      </c>
      <c r="TII65" s="7" t="s">
        <v>26</v>
      </c>
      <c r="TIJ65" s="7" t="s">
        <v>26</v>
      </c>
      <c r="TIK65" s="7" t="s">
        <v>26</v>
      </c>
      <c r="TIL65" s="7" t="s">
        <v>26</v>
      </c>
      <c r="TIM65" s="7" t="s">
        <v>26</v>
      </c>
      <c r="TIN65" s="7" t="s">
        <v>26</v>
      </c>
      <c r="TIO65" s="7" t="s">
        <v>26</v>
      </c>
      <c r="TIP65" s="7" t="s">
        <v>26</v>
      </c>
      <c r="TIQ65" s="7" t="s">
        <v>26</v>
      </c>
      <c r="TIR65" s="7" t="s">
        <v>26</v>
      </c>
      <c r="TIS65" s="7" t="s">
        <v>26</v>
      </c>
      <c r="TIT65" s="7" t="s">
        <v>26</v>
      </c>
      <c r="TIU65" s="7" t="s">
        <v>26</v>
      </c>
      <c r="TIV65" s="7" t="s">
        <v>26</v>
      </c>
      <c r="TIW65" s="7" t="s">
        <v>26</v>
      </c>
      <c r="TIX65" s="7" t="s">
        <v>26</v>
      </c>
      <c r="TIY65" s="7" t="s">
        <v>26</v>
      </c>
      <c r="TIZ65" s="7" t="s">
        <v>26</v>
      </c>
      <c r="TJA65" s="7" t="s">
        <v>26</v>
      </c>
      <c r="TJB65" s="7" t="s">
        <v>26</v>
      </c>
      <c r="TJC65" s="7" t="s">
        <v>26</v>
      </c>
      <c r="TJD65" s="7" t="s">
        <v>26</v>
      </c>
      <c r="TJE65" s="7" t="s">
        <v>26</v>
      </c>
      <c r="TJF65" s="7" t="s">
        <v>26</v>
      </c>
      <c r="TJG65" s="7" t="s">
        <v>26</v>
      </c>
      <c r="TJH65" s="7" t="s">
        <v>26</v>
      </c>
      <c r="TJI65" s="7" t="s">
        <v>26</v>
      </c>
      <c r="TJJ65" s="7" t="s">
        <v>26</v>
      </c>
      <c r="TJK65" s="7" t="s">
        <v>26</v>
      </c>
      <c r="TJL65" s="7" t="s">
        <v>26</v>
      </c>
      <c r="TJM65" s="7" t="s">
        <v>26</v>
      </c>
      <c r="TJN65" s="7" t="s">
        <v>26</v>
      </c>
      <c r="TJO65" s="7" t="s">
        <v>26</v>
      </c>
      <c r="TJP65" s="7" t="s">
        <v>26</v>
      </c>
      <c r="TJQ65" s="7" t="s">
        <v>26</v>
      </c>
      <c r="TJR65" s="7" t="s">
        <v>26</v>
      </c>
      <c r="TJS65" s="7" t="s">
        <v>26</v>
      </c>
      <c r="TJT65" s="7" t="s">
        <v>26</v>
      </c>
      <c r="TJU65" s="7" t="s">
        <v>26</v>
      </c>
      <c r="TJV65" s="7" t="s">
        <v>26</v>
      </c>
      <c r="TJW65" s="7" t="s">
        <v>26</v>
      </c>
      <c r="TJX65" s="7" t="s">
        <v>26</v>
      </c>
      <c r="TJY65" s="7" t="s">
        <v>26</v>
      </c>
      <c r="TJZ65" s="7" t="s">
        <v>26</v>
      </c>
      <c r="TKA65" s="7" t="s">
        <v>26</v>
      </c>
      <c r="TKB65" s="7" t="s">
        <v>26</v>
      </c>
      <c r="TKC65" s="7" t="s">
        <v>26</v>
      </c>
      <c r="TKD65" s="7" t="s">
        <v>26</v>
      </c>
      <c r="TKE65" s="7" t="s">
        <v>26</v>
      </c>
      <c r="TKF65" s="7" t="s">
        <v>26</v>
      </c>
      <c r="TKG65" s="7" t="s">
        <v>26</v>
      </c>
      <c r="TKH65" s="7" t="s">
        <v>26</v>
      </c>
      <c r="TKI65" s="7" t="s">
        <v>26</v>
      </c>
      <c r="TKJ65" s="7" t="s">
        <v>26</v>
      </c>
      <c r="TKK65" s="7" t="s">
        <v>26</v>
      </c>
      <c r="TKL65" s="7" t="s">
        <v>26</v>
      </c>
      <c r="TKM65" s="7" t="s">
        <v>26</v>
      </c>
      <c r="TKN65" s="7" t="s">
        <v>26</v>
      </c>
      <c r="TKO65" s="7" t="s">
        <v>26</v>
      </c>
      <c r="TKP65" s="7" t="s">
        <v>26</v>
      </c>
      <c r="TKQ65" s="7" t="s">
        <v>26</v>
      </c>
      <c r="TKR65" s="7" t="s">
        <v>26</v>
      </c>
      <c r="TKS65" s="7" t="s">
        <v>26</v>
      </c>
      <c r="TKT65" s="7" t="s">
        <v>26</v>
      </c>
      <c r="TKU65" s="7" t="s">
        <v>26</v>
      </c>
      <c r="TKV65" s="7" t="s">
        <v>26</v>
      </c>
      <c r="TKW65" s="7" t="s">
        <v>26</v>
      </c>
      <c r="TKX65" s="7" t="s">
        <v>26</v>
      </c>
      <c r="TKY65" s="7" t="s">
        <v>26</v>
      </c>
      <c r="TKZ65" s="7" t="s">
        <v>26</v>
      </c>
      <c r="TLA65" s="7" t="s">
        <v>26</v>
      </c>
      <c r="TLB65" s="7" t="s">
        <v>26</v>
      </c>
      <c r="TLC65" s="7" t="s">
        <v>26</v>
      </c>
      <c r="TLD65" s="7" t="s">
        <v>26</v>
      </c>
      <c r="TLE65" s="7" t="s">
        <v>26</v>
      </c>
      <c r="TLF65" s="7" t="s">
        <v>26</v>
      </c>
      <c r="TLG65" s="7" t="s">
        <v>26</v>
      </c>
      <c r="TLH65" s="7" t="s">
        <v>26</v>
      </c>
      <c r="TLI65" s="7" t="s">
        <v>26</v>
      </c>
      <c r="TLJ65" s="7" t="s">
        <v>26</v>
      </c>
      <c r="TLK65" s="7" t="s">
        <v>26</v>
      </c>
      <c r="TLL65" s="7" t="s">
        <v>26</v>
      </c>
      <c r="TLM65" s="7" t="s">
        <v>26</v>
      </c>
      <c r="TLN65" s="7" t="s">
        <v>26</v>
      </c>
      <c r="TLO65" s="7" t="s">
        <v>26</v>
      </c>
      <c r="TLP65" s="7" t="s">
        <v>26</v>
      </c>
      <c r="TLQ65" s="7" t="s">
        <v>26</v>
      </c>
      <c r="TLR65" s="7" t="s">
        <v>26</v>
      </c>
      <c r="TLS65" s="7" t="s">
        <v>26</v>
      </c>
      <c r="TLT65" s="7" t="s">
        <v>26</v>
      </c>
      <c r="TLU65" s="7" t="s">
        <v>26</v>
      </c>
      <c r="TLV65" s="7" t="s">
        <v>26</v>
      </c>
      <c r="TLW65" s="7" t="s">
        <v>26</v>
      </c>
      <c r="TLX65" s="7" t="s">
        <v>26</v>
      </c>
      <c r="TLY65" s="7" t="s">
        <v>26</v>
      </c>
      <c r="TLZ65" s="7" t="s">
        <v>26</v>
      </c>
      <c r="TMA65" s="7" t="s">
        <v>26</v>
      </c>
      <c r="TMB65" s="7" t="s">
        <v>26</v>
      </c>
      <c r="TMC65" s="7" t="s">
        <v>26</v>
      </c>
      <c r="TMD65" s="7" t="s">
        <v>26</v>
      </c>
      <c r="TME65" s="7" t="s">
        <v>26</v>
      </c>
      <c r="TMF65" s="7" t="s">
        <v>26</v>
      </c>
      <c r="TMG65" s="7" t="s">
        <v>26</v>
      </c>
      <c r="TMH65" s="7" t="s">
        <v>26</v>
      </c>
      <c r="TMI65" s="7" t="s">
        <v>26</v>
      </c>
      <c r="TMJ65" s="7" t="s">
        <v>26</v>
      </c>
      <c r="TMK65" s="7" t="s">
        <v>26</v>
      </c>
      <c r="TML65" s="7" t="s">
        <v>26</v>
      </c>
      <c r="TMM65" s="7" t="s">
        <v>26</v>
      </c>
      <c r="TMN65" s="7" t="s">
        <v>26</v>
      </c>
      <c r="TMO65" s="7" t="s">
        <v>26</v>
      </c>
      <c r="TMP65" s="7" t="s">
        <v>26</v>
      </c>
      <c r="TMQ65" s="7" t="s">
        <v>26</v>
      </c>
      <c r="TMR65" s="7" t="s">
        <v>26</v>
      </c>
      <c r="TMS65" s="7" t="s">
        <v>26</v>
      </c>
      <c r="TMT65" s="7" t="s">
        <v>26</v>
      </c>
      <c r="TMU65" s="7" t="s">
        <v>26</v>
      </c>
      <c r="TMV65" s="7" t="s">
        <v>26</v>
      </c>
      <c r="TMW65" s="7" t="s">
        <v>26</v>
      </c>
      <c r="TMX65" s="7" t="s">
        <v>26</v>
      </c>
      <c r="TMY65" s="7" t="s">
        <v>26</v>
      </c>
      <c r="TMZ65" s="7" t="s">
        <v>26</v>
      </c>
      <c r="TNA65" s="7" t="s">
        <v>26</v>
      </c>
      <c r="TNB65" s="7" t="s">
        <v>26</v>
      </c>
      <c r="TNC65" s="7" t="s">
        <v>26</v>
      </c>
      <c r="TND65" s="7" t="s">
        <v>26</v>
      </c>
      <c r="TNE65" s="7" t="s">
        <v>26</v>
      </c>
      <c r="TNF65" s="7" t="s">
        <v>26</v>
      </c>
      <c r="TNG65" s="7" t="s">
        <v>26</v>
      </c>
      <c r="TNH65" s="7" t="s">
        <v>26</v>
      </c>
      <c r="TNI65" s="7" t="s">
        <v>26</v>
      </c>
      <c r="TNJ65" s="7" t="s">
        <v>26</v>
      </c>
      <c r="TNK65" s="7" t="s">
        <v>26</v>
      </c>
      <c r="TNL65" s="7" t="s">
        <v>26</v>
      </c>
      <c r="TNM65" s="7" t="s">
        <v>26</v>
      </c>
      <c r="TNN65" s="7" t="s">
        <v>26</v>
      </c>
      <c r="TNO65" s="7" t="s">
        <v>26</v>
      </c>
      <c r="TNP65" s="7" t="s">
        <v>26</v>
      </c>
      <c r="TNQ65" s="7" t="s">
        <v>26</v>
      </c>
      <c r="TNR65" s="7" t="s">
        <v>26</v>
      </c>
      <c r="TNS65" s="7" t="s">
        <v>26</v>
      </c>
      <c r="TNT65" s="7" t="s">
        <v>26</v>
      </c>
      <c r="TNU65" s="7" t="s">
        <v>26</v>
      </c>
      <c r="TNV65" s="7" t="s">
        <v>26</v>
      </c>
      <c r="TNW65" s="7" t="s">
        <v>26</v>
      </c>
      <c r="TNX65" s="7" t="s">
        <v>26</v>
      </c>
      <c r="TNY65" s="7" t="s">
        <v>26</v>
      </c>
      <c r="TNZ65" s="7" t="s">
        <v>26</v>
      </c>
      <c r="TOA65" s="7" t="s">
        <v>26</v>
      </c>
      <c r="TOB65" s="7" t="s">
        <v>26</v>
      </c>
      <c r="TOC65" s="7" t="s">
        <v>26</v>
      </c>
      <c r="TOD65" s="7" t="s">
        <v>26</v>
      </c>
      <c r="TOE65" s="7" t="s">
        <v>26</v>
      </c>
      <c r="TOF65" s="7" t="s">
        <v>26</v>
      </c>
      <c r="TOG65" s="7" t="s">
        <v>26</v>
      </c>
      <c r="TOH65" s="7" t="s">
        <v>26</v>
      </c>
      <c r="TOI65" s="7" t="s">
        <v>26</v>
      </c>
      <c r="TOJ65" s="7" t="s">
        <v>26</v>
      </c>
      <c r="TOK65" s="7" t="s">
        <v>26</v>
      </c>
      <c r="TOL65" s="7" t="s">
        <v>26</v>
      </c>
      <c r="TOM65" s="7" t="s">
        <v>26</v>
      </c>
      <c r="TON65" s="7" t="s">
        <v>26</v>
      </c>
      <c r="TOO65" s="7" t="s">
        <v>26</v>
      </c>
      <c r="TOP65" s="7" t="s">
        <v>26</v>
      </c>
      <c r="TOQ65" s="7" t="s">
        <v>26</v>
      </c>
      <c r="TOR65" s="7" t="s">
        <v>26</v>
      </c>
      <c r="TOS65" s="7" t="s">
        <v>26</v>
      </c>
      <c r="TOT65" s="7" t="s">
        <v>26</v>
      </c>
      <c r="TOU65" s="7" t="s">
        <v>26</v>
      </c>
      <c r="TOV65" s="7" t="s">
        <v>26</v>
      </c>
      <c r="TOW65" s="7" t="s">
        <v>26</v>
      </c>
      <c r="TOX65" s="7" t="s">
        <v>26</v>
      </c>
      <c r="TOY65" s="7" t="s">
        <v>26</v>
      </c>
      <c r="TOZ65" s="7" t="s">
        <v>26</v>
      </c>
      <c r="TPA65" s="7" t="s">
        <v>26</v>
      </c>
      <c r="TPB65" s="7" t="s">
        <v>26</v>
      </c>
      <c r="TPC65" s="7" t="s">
        <v>26</v>
      </c>
      <c r="TPD65" s="7" t="s">
        <v>26</v>
      </c>
      <c r="TPE65" s="7" t="s">
        <v>26</v>
      </c>
      <c r="TPF65" s="7" t="s">
        <v>26</v>
      </c>
      <c r="TPG65" s="7" t="s">
        <v>26</v>
      </c>
      <c r="TPH65" s="7" t="s">
        <v>26</v>
      </c>
      <c r="TPI65" s="7" t="s">
        <v>26</v>
      </c>
      <c r="TPJ65" s="7" t="s">
        <v>26</v>
      </c>
      <c r="TPK65" s="7" t="s">
        <v>26</v>
      </c>
      <c r="TPL65" s="7" t="s">
        <v>26</v>
      </c>
      <c r="TPM65" s="7" t="s">
        <v>26</v>
      </c>
      <c r="TPN65" s="7" t="s">
        <v>26</v>
      </c>
      <c r="TPO65" s="7" t="s">
        <v>26</v>
      </c>
      <c r="TPP65" s="7" t="s">
        <v>26</v>
      </c>
      <c r="TPQ65" s="7" t="s">
        <v>26</v>
      </c>
      <c r="TPR65" s="7" t="s">
        <v>26</v>
      </c>
      <c r="TPS65" s="7" t="s">
        <v>26</v>
      </c>
      <c r="TPT65" s="7" t="s">
        <v>26</v>
      </c>
      <c r="TPU65" s="7" t="s">
        <v>26</v>
      </c>
      <c r="TPV65" s="7" t="s">
        <v>26</v>
      </c>
      <c r="TPW65" s="7" t="s">
        <v>26</v>
      </c>
      <c r="TPX65" s="7" t="s">
        <v>26</v>
      </c>
      <c r="TPY65" s="7" t="s">
        <v>26</v>
      </c>
      <c r="TPZ65" s="7" t="s">
        <v>26</v>
      </c>
      <c r="TQA65" s="7" t="s">
        <v>26</v>
      </c>
      <c r="TQB65" s="7" t="s">
        <v>26</v>
      </c>
      <c r="TQC65" s="7" t="s">
        <v>26</v>
      </c>
      <c r="TQD65" s="7" t="s">
        <v>26</v>
      </c>
      <c r="TQE65" s="7" t="s">
        <v>26</v>
      </c>
      <c r="TQF65" s="7" t="s">
        <v>26</v>
      </c>
      <c r="TQG65" s="7" t="s">
        <v>26</v>
      </c>
      <c r="TQH65" s="7" t="s">
        <v>26</v>
      </c>
      <c r="TQI65" s="7" t="s">
        <v>26</v>
      </c>
      <c r="TQJ65" s="7" t="s">
        <v>26</v>
      </c>
      <c r="TQK65" s="7" t="s">
        <v>26</v>
      </c>
      <c r="TQL65" s="7" t="s">
        <v>26</v>
      </c>
      <c r="TQM65" s="7" t="s">
        <v>26</v>
      </c>
      <c r="TQN65" s="7" t="s">
        <v>26</v>
      </c>
      <c r="TQO65" s="7" t="s">
        <v>26</v>
      </c>
      <c r="TQP65" s="7" t="s">
        <v>26</v>
      </c>
      <c r="TQQ65" s="7" t="s">
        <v>26</v>
      </c>
      <c r="TQR65" s="7" t="s">
        <v>26</v>
      </c>
      <c r="TQS65" s="7" t="s">
        <v>26</v>
      </c>
      <c r="TQT65" s="7" t="s">
        <v>26</v>
      </c>
      <c r="TQU65" s="7" t="s">
        <v>26</v>
      </c>
      <c r="TQV65" s="7" t="s">
        <v>26</v>
      </c>
      <c r="TQW65" s="7" t="s">
        <v>26</v>
      </c>
      <c r="TQX65" s="7" t="s">
        <v>26</v>
      </c>
      <c r="TQY65" s="7" t="s">
        <v>26</v>
      </c>
      <c r="TQZ65" s="7" t="s">
        <v>26</v>
      </c>
      <c r="TRA65" s="7" t="s">
        <v>26</v>
      </c>
      <c r="TRB65" s="7" t="s">
        <v>26</v>
      </c>
      <c r="TRC65" s="7" t="s">
        <v>26</v>
      </c>
      <c r="TRD65" s="7" t="s">
        <v>26</v>
      </c>
      <c r="TRE65" s="7" t="s">
        <v>26</v>
      </c>
      <c r="TRF65" s="7" t="s">
        <v>26</v>
      </c>
      <c r="TRG65" s="7" t="s">
        <v>26</v>
      </c>
      <c r="TRH65" s="7" t="s">
        <v>26</v>
      </c>
      <c r="TRI65" s="7" t="s">
        <v>26</v>
      </c>
      <c r="TRJ65" s="7" t="s">
        <v>26</v>
      </c>
      <c r="TRK65" s="7" t="s">
        <v>26</v>
      </c>
      <c r="TRL65" s="7" t="s">
        <v>26</v>
      </c>
      <c r="TRM65" s="7" t="s">
        <v>26</v>
      </c>
      <c r="TRN65" s="7" t="s">
        <v>26</v>
      </c>
      <c r="TRO65" s="7" t="s">
        <v>26</v>
      </c>
      <c r="TRP65" s="7" t="s">
        <v>26</v>
      </c>
      <c r="TRQ65" s="7" t="s">
        <v>26</v>
      </c>
      <c r="TRR65" s="7" t="s">
        <v>26</v>
      </c>
      <c r="TRS65" s="7" t="s">
        <v>26</v>
      </c>
      <c r="TRT65" s="7" t="s">
        <v>26</v>
      </c>
      <c r="TRU65" s="7" t="s">
        <v>26</v>
      </c>
      <c r="TRV65" s="7" t="s">
        <v>26</v>
      </c>
      <c r="TRW65" s="7" t="s">
        <v>26</v>
      </c>
      <c r="TRX65" s="7" t="s">
        <v>26</v>
      </c>
      <c r="TRY65" s="7" t="s">
        <v>26</v>
      </c>
      <c r="TRZ65" s="7" t="s">
        <v>26</v>
      </c>
      <c r="TSA65" s="7" t="s">
        <v>26</v>
      </c>
      <c r="TSB65" s="7" t="s">
        <v>26</v>
      </c>
      <c r="TSC65" s="7" t="s">
        <v>26</v>
      </c>
      <c r="TSD65" s="7" t="s">
        <v>26</v>
      </c>
      <c r="TSE65" s="7" t="s">
        <v>26</v>
      </c>
      <c r="TSF65" s="7" t="s">
        <v>26</v>
      </c>
      <c r="TSG65" s="7" t="s">
        <v>26</v>
      </c>
      <c r="TSH65" s="7" t="s">
        <v>26</v>
      </c>
      <c r="TSI65" s="7" t="s">
        <v>26</v>
      </c>
      <c r="TSJ65" s="7" t="s">
        <v>26</v>
      </c>
      <c r="TSK65" s="7" t="s">
        <v>26</v>
      </c>
      <c r="TSL65" s="7" t="s">
        <v>26</v>
      </c>
      <c r="TSM65" s="7" t="s">
        <v>26</v>
      </c>
      <c r="TSN65" s="7" t="s">
        <v>26</v>
      </c>
      <c r="TSO65" s="7" t="s">
        <v>26</v>
      </c>
      <c r="TSP65" s="7" t="s">
        <v>26</v>
      </c>
      <c r="TSQ65" s="7" t="s">
        <v>26</v>
      </c>
      <c r="TSR65" s="7" t="s">
        <v>26</v>
      </c>
      <c r="TSS65" s="7" t="s">
        <v>26</v>
      </c>
      <c r="TST65" s="7" t="s">
        <v>26</v>
      </c>
      <c r="TSU65" s="7" t="s">
        <v>26</v>
      </c>
      <c r="TSV65" s="7" t="s">
        <v>26</v>
      </c>
      <c r="TSW65" s="7" t="s">
        <v>26</v>
      </c>
      <c r="TSX65" s="7" t="s">
        <v>26</v>
      </c>
      <c r="TSY65" s="7" t="s">
        <v>26</v>
      </c>
      <c r="TSZ65" s="7" t="s">
        <v>26</v>
      </c>
      <c r="TTA65" s="7" t="s">
        <v>26</v>
      </c>
      <c r="TTB65" s="7" t="s">
        <v>26</v>
      </c>
      <c r="TTC65" s="7" t="s">
        <v>26</v>
      </c>
      <c r="TTD65" s="7" t="s">
        <v>26</v>
      </c>
      <c r="TTE65" s="7" t="s">
        <v>26</v>
      </c>
      <c r="TTF65" s="7" t="s">
        <v>26</v>
      </c>
      <c r="TTG65" s="7" t="s">
        <v>26</v>
      </c>
      <c r="TTH65" s="7" t="s">
        <v>26</v>
      </c>
      <c r="TTI65" s="7" t="s">
        <v>26</v>
      </c>
      <c r="TTJ65" s="7" t="s">
        <v>26</v>
      </c>
      <c r="TTK65" s="7" t="s">
        <v>26</v>
      </c>
      <c r="TTL65" s="7" t="s">
        <v>26</v>
      </c>
      <c r="TTM65" s="7" t="s">
        <v>26</v>
      </c>
      <c r="TTN65" s="7" t="s">
        <v>26</v>
      </c>
      <c r="TTO65" s="7" t="s">
        <v>26</v>
      </c>
      <c r="TTP65" s="7" t="s">
        <v>26</v>
      </c>
      <c r="TTQ65" s="7" t="s">
        <v>26</v>
      </c>
      <c r="TTR65" s="7" t="s">
        <v>26</v>
      </c>
      <c r="TTS65" s="7" t="s">
        <v>26</v>
      </c>
      <c r="TTT65" s="7" t="s">
        <v>26</v>
      </c>
      <c r="TTU65" s="7" t="s">
        <v>26</v>
      </c>
      <c r="TTV65" s="7" t="s">
        <v>26</v>
      </c>
      <c r="TTW65" s="7" t="s">
        <v>26</v>
      </c>
      <c r="TTX65" s="7" t="s">
        <v>26</v>
      </c>
      <c r="TTY65" s="7" t="s">
        <v>26</v>
      </c>
      <c r="TTZ65" s="7" t="s">
        <v>26</v>
      </c>
      <c r="TUA65" s="7" t="s">
        <v>26</v>
      </c>
      <c r="TUB65" s="7" t="s">
        <v>26</v>
      </c>
      <c r="TUC65" s="7" t="s">
        <v>26</v>
      </c>
      <c r="TUD65" s="7" t="s">
        <v>26</v>
      </c>
      <c r="TUE65" s="7" t="s">
        <v>26</v>
      </c>
      <c r="TUF65" s="7" t="s">
        <v>26</v>
      </c>
      <c r="TUG65" s="7" t="s">
        <v>26</v>
      </c>
      <c r="TUH65" s="7" t="s">
        <v>26</v>
      </c>
      <c r="TUI65" s="7" t="s">
        <v>26</v>
      </c>
      <c r="TUJ65" s="7" t="s">
        <v>26</v>
      </c>
      <c r="TUK65" s="7" t="s">
        <v>26</v>
      </c>
      <c r="TUL65" s="7" t="s">
        <v>26</v>
      </c>
      <c r="TUM65" s="7" t="s">
        <v>26</v>
      </c>
      <c r="TUN65" s="7" t="s">
        <v>26</v>
      </c>
      <c r="TUO65" s="7" t="s">
        <v>26</v>
      </c>
      <c r="TUP65" s="7" t="s">
        <v>26</v>
      </c>
      <c r="TUQ65" s="7" t="s">
        <v>26</v>
      </c>
      <c r="TUR65" s="7" t="s">
        <v>26</v>
      </c>
      <c r="TUS65" s="7" t="s">
        <v>26</v>
      </c>
      <c r="TUT65" s="7" t="s">
        <v>26</v>
      </c>
      <c r="TUU65" s="7" t="s">
        <v>26</v>
      </c>
      <c r="TUV65" s="7" t="s">
        <v>26</v>
      </c>
      <c r="TUW65" s="7" t="s">
        <v>26</v>
      </c>
      <c r="TUX65" s="7" t="s">
        <v>26</v>
      </c>
      <c r="TUY65" s="7" t="s">
        <v>26</v>
      </c>
      <c r="TUZ65" s="7" t="s">
        <v>26</v>
      </c>
      <c r="TVA65" s="7" t="s">
        <v>26</v>
      </c>
      <c r="TVB65" s="7" t="s">
        <v>26</v>
      </c>
      <c r="TVC65" s="7" t="s">
        <v>26</v>
      </c>
      <c r="TVD65" s="7" t="s">
        <v>26</v>
      </c>
      <c r="TVE65" s="7" t="s">
        <v>26</v>
      </c>
      <c r="TVF65" s="7" t="s">
        <v>26</v>
      </c>
      <c r="TVG65" s="7" t="s">
        <v>26</v>
      </c>
      <c r="TVH65" s="7" t="s">
        <v>26</v>
      </c>
      <c r="TVI65" s="7" t="s">
        <v>26</v>
      </c>
      <c r="TVJ65" s="7" t="s">
        <v>26</v>
      </c>
      <c r="TVK65" s="7" t="s">
        <v>26</v>
      </c>
      <c r="TVL65" s="7" t="s">
        <v>26</v>
      </c>
      <c r="TVM65" s="7" t="s">
        <v>26</v>
      </c>
      <c r="TVN65" s="7" t="s">
        <v>26</v>
      </c>
      <c r="TVO65" s="7" t="s">
        <v>26</v>
      </c>
      <c r="TVP65" s="7" t="s">
        <v>26</v>
      </c>
      <c r="TVQ65" s="7" t="s">
        <v>26</v>
      </c>
      <c r="TVR65" s="7" t="s">
        <v>26</v>
      </c>
      <c r="TVS65" s="7" t="s">
        <v>26</v>
      </c>
      <c r="TVT65" s="7" t="s">
        <v>26</v>
      </c>
      <c r="TVU65" s="7" t="s">
        <v>26</v>
      </c>
      <c r="TVV65" s="7" t="s">
        <v>26</v>
      </c>
      <c r="TVW65" s="7" t="s">
        <v>26</v>
      </c>
      <c r="TVX65" s="7" t="s">
        <v>26</v>
      </c>
      <c r="TVY65" s="7" t="s">
        <v>26</v>
      </c>
      <c r="TVZ65" s="7" t="s">
        <v>26</v>
      </c>
      <c r="TWA65" s="7" t="s">
        <v>26</v>
      </c>
      <c r="TWB65" s="7" t="s">
        <v>26</v>
      </c>
      <c r="TWC65" s="7" t="s">
        <v>26</v>
      </c>
      <c r="TWD65" s="7" t="s">
        <v>26</v>
      </c>
      <c r="TWE65" s="7" t="s">
        <v>26</v>
      </c>
      <c r="TWF65" s="7" t="s">
        <v>26</v>
      </c>
      <c r="TWG65" s="7" t="s">
        <v>26</v>
      </c>
      <c r="TWH65" s="7" t="s">
        <v>26</v>
      </c>
      <c r="TWI65" s="7" t="s">
        <v>26</v>
      </c>
      <c r="TWJ65" s="7" t="s">
        <v>26</v>
      </c>
      <c r="TWK65" s="7" t="s">
        <v>26</v>
      </c>
      <c r="TWL65" s="7" t="s">
        <v>26</v>
      </c>
      <c r="TWM65" s="7" t="s">
        <v>26</v>
      </c>
      <c r="TWN65" s="7" t="s">
        <v>26</v>
      </c>
      <c r="TWO65" s="7" t="s">
        <v>26</v>
      </c>
      <c r="TWP65" s="7" t="s">
        <v>26</v>
      </c>
      <c r="TWQ65" s="7" t="s">
        <v>26</v>
      </c>
      <c r="TWR65" s="7" t="s">
        <v>26</v>
      </c>
      <c r="TWS65" s="7" t="s">
        <v>26</v>
      </c>
      <c r="TWT65" s="7" t="s">
        <v>26</v>
      </c>
      <c r="TWU65" s="7" t="s">
        <v>26</v>
      </c>
      <c r="TWV65" s="7" t="s">
        <v>26</v>
      </c>
      <c r="TWW65" s="7" t="s">
        <v>26</v>
      </c>
      <c r="TWX65" s="7" t="s">
        <v>26</v>
      </c>
      <c r="TWY65" s="7" t="s">
        <v>26</v>
      </c>
      <c r="TWZ65" s="7" t="s">
        <v>26</v>
      </c>
      <c r="TXA65" s="7" t="s">
        <v>26</v>
      </c>
      <c r="TXB65" s="7" t="s">
        <v>26</v>
      </c>
      <c r="TXC65" s="7" t="s">
        <v>26</v>
      </c>
      <c r="TXD65" s="7" t="s">
        <v>26</v>
      </c>
      <c r="TXE65" s="7" t="s">
        <v>26</v>
      </c>
      <c r="TXF65" s="7" t="s">
        <v>26</v>
      </c>
      <c r="TXG65" s="7" t="s">
        <v>26</v>
      </c>
      <c r="TXH65" s="7" t="s">
        <v>26</v>
      </c>
      <c r="TXI65" s="7" t="s">
        <v>26</v>
      </c>
      <c r="TXJ65" s="7" t="s">
        <v>26</v>
      </c>
      <c r="TXK65" s="7" t="s">
        <v>26</v>
      </c>
      <c r="TXL65" s="7" t="s">
        <v>26</v>
      </c>
      <c r="TXM65" s="7" t="s">
        <v>26</v>
      </c>
      <c r="TXN65" s="7" t="s">
        <v>26</v>
      </c>
      <c r="TXO65" s="7" t="s">
        <v>26</v>
      </c>
      <c r="TXP65" s="7" t="s">
        <v>26</v>
      </c>
      <c r="TXQ65" s="7" t="s">
        <v>26</v>
      </c>
      <c r="TXR65" s="7" t="s">
        <v>26</v>
      </c>
      <c r="TXS65" s="7" t="s">
        <v>26</v>
      </c>
      <c r="TXT65" s="7" t="s">
        <v>26</v>
      </c>
      <c r="TXU65" s="7" t="s">
        <v>26</v>
      </c>
      <c r="TXV65" s="7" t="s">
        <v>26</v>
      </c>
      <c r="TXW65" s="7" t="s">
        <v>26</v>
      </c>
      <c r="TXX65" s="7" t="s">
        <v>26</v>
      </c>
      <c r="TXY65" s="7" t="s">
        <v>26</v>
      </c>
      <c r="TXZ65" s="7" t="s">
        <v>26</v>
      </c>
      <c r="TYA65" s="7" t="s">
        <v>26</v>
      </c>
      <c r="TYB65" s="7" t="s">
        <v>26</v>
      </c>
      <c r="TYC65" s="7" t="s">
        <v>26</v>
      </c>
      <c r="TYD65" s="7" t="s">
        <v>26</v>
      </c>
      <c r="TYE65" s="7" t="s">
        <v>26</v>
      </c>
      <c r="TYF65" s="7" t="s">
        <v>26</v>
      </c>
      <c r="TYG65" s="7" t="s">
        <v>26</v>
      </c>
      <c r="TYH65" s="7" t="s">
        <v>26</v>
      </c>
      <c r="TYI65" s="7" t="s">
        <v>26</v>
      </c>
      <c r="TYJ65" s="7" t="s">
        <v>26</v>
      </c>
      <c r="TYK65" s="7" t="s">
        <v>26</v>
      </c>
      <c r="TYL65" s="7" t="s">
        <v>26</v>
      </c>
      <c r="TYM65" s="7" t="s">
        <v>26</v>
      </c>
      <c r="TYN65" s="7" t="s">
        <v>26</v>
      </c>
      <c r="TYO65" s="7" t="s">
        <v>26</v>
      </c>
      <c r="TYP65" s="7" t="s">
        <v>26</v>
      </c>
      <c r="TYQ65" s="7" t="s">
        <v>26</v>
      </c>
      <c r="TYR65" s="7" t="s">
        <v>26</v>
      </c>
      <c r="TYS65" s="7" t="s">
        <v>26</v>
      </c>
      <c r="TYT65" s="7" t="s">
        <v>26</v>
      </c>
      <c r="TYU65" s="7" t="s">
        <v>26</v>
      </c>
      <c r="TYV65" s="7" t="s">
        <v>26</v>
      </c>
      <c r="TYW65" s="7" t="s">
        <v>26</v>
      </c>
      <c r="TYX65" s="7" t="s">
        <v>26</v>
      </c>
      <c r="TYY65" s="7" t="s">
        <v>26</v>
      </c>
      <c r="TYZ65" s="7" t="s">
        <v>26</v>
      </c>
      <c r="TZA65" s="7" t="s">
        <v>26</v>
      </c>
      <c r="TZB65" s="7" t="s">
        <v>26</v>
      </c>
      <c r="TZC65" s="7" t="s">
        <v>26</v>
      </c>
      <c r="TZD65" s="7" t="s">
        <v>26</v>
      </c>
      <c r="TZE65" s="7" t="s">
        <v>26</v>
      </c>
      <c r="TZF65" s="7" t="s">
        <v>26</v>
      </c>
      <c r="TZG65" s="7" t="s">
        <v>26</v>
      </c>
      <c r="TZH65" s="7" t="s">
        <v>26</v>
      </c>
      <c r="TZI65" s="7" t="s">
        <v>26</v>
      </c>
      <c r="TZJ65" s="7" t="s">
        <v>26</v>
      </c>
      <c r="TZK65" s="7" t="s">
        <v>26</v>
      </c>
      <c r="TZL65" s="7" t="s">
        <v>26</v>
      </c>
      <c r="TZM65" s="7" t="s">
        <v>26</v>
      </c>
      <c r="TZN65" s="7" t="s">
        <v>26</v>
      </c>
      <c r="TZO65" s="7" t="s">
        <v>26</v>
      </c>
      <c r="TZP65" s="7" t="s">
        <v>26</v>
      </c>
      <c r="TZQ65" s="7" t="s">
        <v>26</v>
      </c>
      <c r="TZR65" s="7" t="s">
        <v>26</v>
      </c>
      <c r="TZS65" s="7" t="s">
        <v>26</v>
      </c>
      <c r="TZT65" s="7" t="s">
        <v>26</v>
      </c>
      <c r="TZU65" s="7" t="s">
        <v>26</v>
      </c>
      <c r="TZV65" s="7" t="s">
        <v>26</v>
      </c>
      <c r="TZW65" s="7" t="s">
        <v>26</v>
      </c>
      <c r="TZX65" s="7" t="s">
        <v>26</v>
      </c>
      <c r="TZY65" s="7" t="s">
        <v>26</v>
      </c>
      <c r="TZZ65" s="7" t="s">
        <v>26</v>
      </c>
      <c r="UAA65" s="7" t="s">
        <v>26</v>
      </c>
      <c r="UAB65" s="7" t="s">
        <v>26</v>
      </c>
      <c r="UAC65" s="7" t="s">
        <v>26</v>
      </c>
      <c r="UAD65" s="7" t="s">
        <v>26</v>
      </c>
      <c r="UAE65" s="7" t="s">
        <v>26</v>
      </c>
      <c r="UAF65" s="7" t="s">
        <v>26</v>
      </c>
      <c r="UAG65" s="7" t="s">
        <v>26</v>
      </c>
      <c r="UAH65" s="7" t="s">
        <v>26</v>
      </c>
      <c r="UAI65" s="7" t="s">
        <v>26</v>
      </c>
      <c r="UAJ65" s="7" t="s">
        <v>26</v>
      </c>
      <c r="UAK65" s="7" t="s">
        <v>26</v>
      </c>
      <c r="UAL65" s="7" t="s">
        <v>26</v>
      </c>
      <c r="UAM65" s="7" t="s">
        <v>26</v>
      </c>
      <c r="UAN65" s="7" t="s">
        <v>26</v>
      </c>
      <c r="UAO65" s="7" t="s">
        <v>26</v>
      </c>
      <c r="UAP65" s="7" t="s">
        <v>26</v>
      </c>
      <c r="UAQ65" s="7" t="s">
        <v>26</v>
      </c>
      <c r="UAR65" s="7" t="s">
        <v>26</v>
      </c>
      <c r="UAS65" s="7" t="s">
        <v>26</v>
      </c>
      <c r="UAT65" s="7" t="s">
        <v>26</v>
      </c>
      <c r="UAU65" s="7" t="s">
        <v>26</v>
      </c>
      <c r="UAV65" s="7" t="s">
        <v>26</v>
      </c>
      <c r="UAW65" s="7" t="s">
        <v>26</v>
      </c>
      <c r="UAX65" s="7" t="s">
        <v>26</v>
      </c>
      <c r="UAY65" s="7" t="s">
        <v>26</v>
      </c>
      <c r="UAZ65" s="7" t="s">
        <v>26</v>
      </c>
      <c r="UBA65" s="7" t="s">
        <v>26</v>
      </c>
      <c r="UBB65" s="7" t="s">
        <v>26</v>
      </c>
      <c r="UBC65" s="7" t="s">
        <v>26</v>
      </c>
      <c r="UBD65" s="7" t="s">
        <v>26</v>
      </c>
      <c r="UBE65" s="7" t="s">
        <v>26</v>
      </c>
      <c r="UBF65" s="7" t="s">
        <v>26</v>
      </c>
      <c r="UBG65" s="7" t="s">
        <v>26</v>
      </c>
      <c r="UBH65" s="7" t="s">
        <v>26</v>
      </c>
      <c r="UBI65" s="7" t="s">
        <v>26</v>
      </c>
      <c r="UBJ65" s="7" t="s">
        <v>26</v>
      </c>
      <c r="UBK65" s="7" t="s">
        <v>26</v>
      </c>
      <c r="UBL65" s="7" t="s">
        <v>26</v>
      </c>
      <c r="UBM65" s="7" t="s">
        <v>26</v>
      </c>
      <c r="UBN65" s="7" t="s">
        <v>26</v>
      </c>
      <c r="UBO65" s="7" t="s">
        <v>26</v>
      </c>
      <c r="UBP65" s="7" t="s">
        <v>26</v>
      </c>
      <c r="UBQ65" s="7" t="s">
        <v>26</v>
      </c>
      <c r="UBR65" s="7" t="s">
        <v>26</v>
      </c>
      <c r="UBS65" s="7" t="s">
        <v>26</v>
      </c>
      <c r="UBT65" s="7" t="s">
        <v>26</v>
      </c>
      <c r="UBU65" s="7" t="s">
        <v>26</v>
      </c>
      <c r="UBV65" s="7" t="s">
        <v>26</v>
      </c>
      <c r="UBW65" s="7" t="s">
        <v>26</v>
      </c>
      <c r="UBX65" s="7" t="s">
        <v>26</v>
      </c>
      <c r="UBY65" s="7" t="s">
        <v>26</v>
      </c>
      <c r="UBZ65" s="7" t="s">
        <v>26</v>
      </c>
      <c r="UCA65" s="7" t="s">
        <v>26</v>
      </c>
      <c r="UCB65" s="7" t="s">
        <v>26</v>
      </c>
      <c r="UCC65" s="7" t="s">
        <v>26</v>
      </c>
      <c r="UCD65" s="7" t="s">
        <v>26</v>
      </c>
      <c r="UCE65" s="7" t="s">
        <v>26</v>
      </c>
      <c r="UCF65" s="7" t="s">
        <v>26</v>
      </c>
      <c r="UCG65" s="7" t="s">
        <v>26</v>
      </c>
      <c r="UCH65" s="7" t="s">
        <v>26</v>
      </c>
      <c r="UCI65" s="7" t="s">
        <v>26</v>
      </c>
      <c r="UCJ65" s="7" t="s">
        <v>26</v>
      </c>
      <c r="UCK65" s="7" t="s">
        <v>26</v>
      </c>
      <c r="UCL65" s="7" t="s">
        <v>26</v>
      </c>
      <c r="UCM65" s="7" t="s">
        <v>26</v>
      </c>
      <c r="UCN65" s="7" t="s">
        <v>26</v>
      </c>
      <c r="UCO65" s="7" t="s">
        <v>26</v>
      </c>
      <c r="UCP65" s="7" t="s">
        <v>26</v>
      </c>
      <c r="UCQ65" s="7" t="s">
        <v>26</v>
      </c>
      <c r="UCR65" s="7" t="s">
        <v>26</v>
      </c>
      <c r="UCS65" s="7" t="s">
        <v>26</v>
      </c>
      <c r="UCT65" s="7" t="s">
        <v>26</v>
      </c>
      <c r="UCU65" s="7" t="s">
        <v>26</v>
      </c>
      <c r="UCV65" s="7" t="s">
        <v>26</v>
      </c>
      <c r="UCW65" s="7" t="s">
        <v>26</v>
      </c>
      <c r="UCX65" s="7" t="s">
        <v>26</v>
      </c>
      <c r="UCY65" s="7" t="s">
        <v>26</v>
      </c>
      <c r="UCZ65" s="7" t="s">
        <v>26</v>
      </c>
      <c r="UDA65" s="7" t="s">
        <v>26</v>
      </c>
      <c r="UDB65" s="7" t="s">
        <v>26</v>
      </c>
      <c r="UDC65" s="7" t="s">
        <v>26</v>
      </c>
      <c r="UDD65" s="7" t="s">
        <v>26</v>
      </c>
      <c r="UDE65" s="7" t="s">
        <v>26</v>
      </c>
      <c r="UDF65" s="7" t="s">
        <v>26</v>
      </c>
      <c r="UDG65" s="7" t="s">
        <v>26</v>
      </c>
      <c r="UDH65" s="7" t="s">
        <v>26</v>
      </c>
      <c r="UDI65" s="7" t="s">
        <v>26</v>
      </c>
      <c r="UDJ65" s="7" t="s">
        <v>26</v>
      </c>
      <c r="UDK65" s="7" t="s">
        <v>26</v>
      </c>
      <c r="UDL65" s="7" t="s">
        <v>26</v>
      </c>
      <c r="UDM65" s="7" t="s">
        <v>26</v>
      </c>
      <c r="UDN65" s="7" t="s">
        <v>26</v>
      </c>
      <c r="UDO65" s="7" t="s">
        <v>26</v>
      </c>
      <c r="UDP65" s="7" t="s">
        <v>26</v>
      </c>
      <c r="UDQ65" s="7" t="s">
        <v>26</v>
      </c>
      <c r="UDR65" s="7" t="s">
        <v>26</v>
      </c>
      <c r="UDS65" s="7" t="s">
        <v>26</v>
      </c>
      <c r="UDT65" s="7" t="s">
        <v>26</v>
      </c>
      <c r="UDU65" s="7" t="s">
        <v>26</v>
      </c>
      <c r="UDV65" s="7" t="s">
        <v>26</v>
      </c>
      <c r="UDW65" s="7" t="s">
        <v>26</v>
      </c>
      <c r="UDX65" s="7" t="s">
        <v>26</v>
      </c>
      <c r="UDY65" s="7" t="s">
        <v>26</v>
      </c>
      <c r="UDZ65" s="7" t="s">
        <v>26</v>
      </c>
      <c r="UEA65" s="7" t="s">
        <v>26</v>
      </c>
      <c r="UEB65" s="7" t="s">
        <v>26</v>
      </c>
      <c r="UEC65" s="7" t="s">
        <v>26</v>
      </c>
      <c r="UED65" s="7" t="s">
        <v>26</v>
      </c>
      <c r="UEE65" s="7" t="s">
        <v>26</v>
      </c>
      <c r="UEF65" s="7" t="s">
        <v>26</v>
      </c>
      <c r="UEG65" s="7" t="s">
        <v>26</v>
      </c>
      <c r="UEH65" s="7" t="s">
        <v>26</v>
      </c>
      <c r="UEI65" s="7" t="s">
        <v>26</v>
      </c>
      <c r="UEJ65" s="7" t="s">
        <v>26</v>
      </c>
      <c r="UEK65" s="7" t="s">
        <v>26</v>
      </c>
      <c r="UEL65" s="7" t="s">
        <v>26</v>
      </c>
      <c r="UEM65" s="7" t="s">
        <v>26</v>
      </c>
      <c r="UEN65" s="7" t="s">
        <v>26</v>
      </c>
      <c r="UEO65" s="7" t="s">
        <v>26</v>
      </c>
      <c r="UEP65" s="7" t="s">
        <v>26</v>
      </c>
      <c r="UEQ65" s="7" t="s">
        <v>26</v>
      </c>
      <c r="UER65" s="7" t="s">
        <v>26</v>
      </c>
      <c r="UES65" s="7" t="s">
        <v>26</v>
      </c>
      <c r="UET65" s="7" t="s">
        <v>26</v>
      </c>
      <c r="UEU65" s="7" t="s">
        <v>26</v>
      </c>
      <c r="UEV65" s="7" t="s">
        <v>26</v>
      </c>
      <c r="UEW65" s="7" t="s">
        <v>26</v>
      </c>
      <c r="UEX65" s="7" t="s">
        <v>26</v>
      </c>
      <c r="UEY65" s="7" t="s">
        <v>26</v>
      </c>
      <c r="UEZ65" s="7" t="s">
        <v>26</v>
      </c>
      <c r="UFA65" s="7" t="s">
        <v>26</v>
      </c>
      <c r="UFB65" s="7" t="s">
        <v>26</v>
      </c>
      <c r="UFC65" s="7" t="s">
        <v>26</v>
      </c>
      <c r="UFD65" s="7" t="s">
        <v>26</v>
      </c>
      <c r="UFE65" s="7" t="s">
        <v>26</v>
      </c>
      <c r="UFF65" s="7" t="s">
        <v>26</v>
      </c>
      <c r="UFG65" s="7" t="s">
        <v>26</v>
      </c>
      <c r="UFH65" s="7" t="s">
        <v>26</v>
      </c>
      <c r="UFI65" s="7" t="s">
        <v>26</v>
      </c>
      <c r="UFJ65" s="7" t="s">
        <v>26</v>
      </c>
      <c r="UFK65" s="7" t="s">
        <v>26</v>
      </c>
      <c r="UFL65" s="7" t="s">
        <v>26</v>
      </c>
      <c r="UFM65" s="7" t="s">
        <v>26</v>
      </c>
      <c r="UFN65" s="7" t="s">
        <v>26</v>
      </c>
      <c r="UFO65" s="7" t="s">
        <v>26</v>
      </c>
      <c r="UFP65" s="7" t="s">
        <v>26</v>
      </c>
      <c r="UFQ65" s="7" t="s">
        <v>26</v>
      </c>
      <c r="UFR65" s="7" t="s">
        <v>26</v>
      </c>
      <c r="UFS65" s="7" t="s">
        <v>26</v>
      </c>
      <c r="UFT65" s="7" t="s">
        <v>26</v>
      </c>
      <c r="UFU65" s="7" t="s">
        <v>26</v>
      </c>
      <c r="UFV65" s="7" t="s">
        <v>26</v>
      </c>
      <c r="UFW65" s="7" t="s">
        <v>26</v>
      </c>
      <c r="UFX65" s="7" t="s">
        <v>26</v>
      </c>
      <c r="UFY65" s="7" t="s">
        <v>26</v>
      </c>
      <c r="UFZ65" s="7" t="s">
        <v>26</v>
      </c>
      <c r="UGA65" s="7" t="s">
        <v>26</v>
      </c>
      <c r="UGB65" s="7" t="s">
        <v>26</v>
      </c>
      <c r="UGC65" s="7" t="s">
        <v>26</v>
      </c>
      <c r="UGD65" s="7" t="s">
        <v>26</v>
      </c>
      <c r="UGE65" s="7" t="s">
        <v>26</v>
      </c>
      <c r="UGF65" s="7" t="s">
        <v>26</v>
      </c>
      <c r="UGG65" s="7" t="s">
        <v>26</v>
      </c>
      <c r="UGH65" s="7" t="s">
        <v>26</v>
      </c>
      <c r="UGI65" s="7" t="s">
        <v>26</v>
      </c>
      <c r="UGJ65" s="7" t="s">
        <v>26</v>
      </c>
      <c r="UGK65" s="7" t="s">
        <v>26</v>
      </c>
      <c r="UGL65" s="7" t="s">
        <v>26</v>
      </c>
      <c r="UGM65" s="7" t="s">
        <v>26</v>
      </c>
      <c r="UGN65" s="7" t="s">
        <v>26</v>
      </c>
      <c r="UGO65" s="7" t="s">
        <v>26</v>
      </c>
      <c r="UGP65" s="7" t="s">
        <v>26</v>
      </c>
      <c r="UGQ65" s="7" t="s">
        <v>26</v>
      </c>
      <c r="UGR65" s="7" t="s">
        <v>26</v>
      </c>
      <c r="UGS65" s="7" t="s">
        <v>26</v>
      </c>
      <c r="UGT65" s="7" t="s">
        <v>26</v>
      </c>
      <c r="UGU65" s="7" t="s">
        <v>26</v>
      </c>
      <c r="UGV65" s="7" t="s">
        <v>26</v>
      </c>
      <c r="UGW65" s="7" t="s">
        <v>26</v>
      </c>
      <c r="UGX65" s="7" t="s">
        <v>26</v>
      </c>
      <c r="UGY65" s="7" t="s">
        <v>26</v>
      </c>
      <c r="UGZ65" s="7" t="s">
        <v>26</v>
      </c>
      <c r="UHA65" s="7" t="s">
        <v>26</v>
      </c>
      <c r="UHB65" s="7" t="s">
        <v>26</v>
      </c>
      <c r="UHC65" s="7" t="s">
        <v>26</v>
      </c>
      <c r="UHD65" s="7" t="s">
        <v>26</v>
      </c>
      <c r="UHE65" s="7" t="s">
        <v>26</v>
      </c>
      <c r="UHF65" s="7" t="s">
        <v>26</v>
      </c>
      <c r="UHG65" s="7" t="s">
        <v>26</v>
      </c>
      <c r="UHH65" s="7" t="s">
        <v>26</v>
      </c>
      <c r="UHI65" s="7" t="s">
        <v>26</v>
      </c>
      <c r="UHJ65" s="7" t="s">
        <v>26</v>
      </c>
      <c r="UHK65" s="7" t="s">
        <v>26</v>
      </c>
      <c r="UHL65" s="7" t="s">
        <v>26</v>
      </c>
      <c r="UHM65" s="7" t="s">
        <v>26</v>
      </c>
      <c r="UHN65" s="7" t="s">
        <v>26</v>
      </c>
      <c r="UHO65" s="7" t="s">
        <v>26</v>
      </c>
      <c r="UHP65" s="7" t="s">
        <v>26</v>
      </c>
      <c r="UHQ65" s="7" t="s">
        <v>26</v>
      </c>
      <c r="UHR65" s="7" t="s">
        <v>26</v>
      </c>
      <c r="UHS65" s="7" t="s">
        <v>26</v>
      </c>
      <c r="UHT65" s="7" t="s">
        <v>26</v>
      </c>
      <c r="UHU65" s="7" t="s">
        <v>26</v>
      </c>
      <c r="UHV65" s="7" t="s">
        <v>26</v>
      </c>
      <c r="UHW65" s="7" t="s">
        <v>26</v>
      </c>
      <c r="UHX65" s="7" t="s">
        <v>26</v>
      </c>
      <c r="UHY65" s="7" t="s">
        <v>26</v>
      </c>
      <c r="UHZ65" s="7" t="s">
        <v>26</v>
      </c>
      <c r="UIA65" s="7" t="s">
        <v>26</v>
      </c>
      <c r="UIB65" s="7" t="s">
        <v>26</v>
      </c>
      <c r="UIC65" s="7" t="s">
        <v>26</v>
      </c>
      <c r="UID65" s="7" t="s">
        <v>26</v>
      </c>
      <c r="UIE65" s="7" t="s">
        <v>26</v>
      </c>
      <c r="UIF65" s="7" t="s">
        <v>26</v>
      </c>
      <c r="UIG65" s="7" t="s">
        <v>26</v>
      </c>
      <c r="UIH65" s="7" t="s">
        <v>26</v>
      </c>
      <c r="UII65" s="7" t="s">
        <v>26</v>
      </c>
      <c r="UIJ65" s="7" t="s">
        <v>26</v>
      </c>
      <c r="UIK65" s="7" t="s">
        <v>26</v>
      </c>
      <c r="UIL65" s="7" t="s">
        <v>26</v>
      </c>
      <c r="UIM65" s="7" t="s">
        <v>26</v>
      </c>
      <c r="UIN65" s="7" t="s">
        <v>26</v>
      </c>
      <c r="UIO65" s="7" t="s">
        <v>26</v>
      </c>
      <c r="UIP65" s="7" t="s">
        <v>26</v>
      </c>
      <c r="UIQ65" s="7" t="s">
        <v>26</v>
      </c>
      <c r="UIR65" s="7" t="s">
        <v>26</v>
      </c>
      <c r="UIS65" s="7" t="s">
        <v>26</v>
      </c>
      <c r="UIT65" s="7" t="s">
        <v>26</v>
      </c>
      <c r="UIU65" s="7" t="s">
        <v>26</v>
      </c>
      <c r="UIV65" s="7" t="s">
        <v>26</v>
      </c>
      <c r="UIW65" s="7" t="s">
        <v>26</v>
      </c>
      <c r="UIX65" s="7" t="s">
        <v>26</v>
      </c>
      <c r="UIY65" s="7" t="s">
        <v>26</v>
      </c>
      <c r="UIZ65" s="7" t="s">
        <v>26</v>
      </c>
      <c r="UJA65" s="7" t="s">
        <v>26</v>
      </c>
      <c r="UJB65" s="7" t="s">
        <v>26</v>
      </c>
      <c r="UJC65" s="7" t="s">
        <v>26</v>
      </c>
      <c r="UJD65" s="7" t="s">
        <v>26</v>
      </c>
      <c r="UJE65" s="7" t="s">
        <v>26</v>
      </c>
      <c r="UJF65" s="7" t="s">
        <v>26</v>
      </c>
      <c r="UJG65" s="7" t="s">
        <v>26</v>
      </c>
      <c r="UJH65" s="7" t="s">
        <v>26</v>
      </c>
      <c r="UJI65" s="7" t="s">
        <v>26</v>
      </c>
      <c r="UJJ65" s="7" t="s">
        <v>26</v>
      </c>
      <c r="UJK65" s="7" t="s">
        <v>26</v>
      </c>
      <c r="UJL65" s="7" t="s">
        <v>26</v>
      </c>
      <c r="UJM65" s="7" t="s">
        <v>26</v>
      </c>
      <c r="UJN65" s="7" t="s">
        <v>26</v>
      </c>
      <c r="UJO65" s="7" t="s">
        <v>26</v>
      </c>
      <c r="UJP65" s="7" t="s">
        <v>26</v>
      </c>
      <c r="UJQ65" s="7" t="s">
        <v>26</v>
      </c>
      <c r="UJR65" s="7" t="s">
        <v>26</v>
      </c>
      <c r="UJS65" s="7" t="s">
        <v>26</v>
      </c>
      <c r="UJT65" s="7" t="s">
        <v>26</v>
      </c>
      <c r="UJU65" s="7" t="s">
        <v>26</v>
      </c>
      <c r="UJV65" s="7" t="s">
        <v>26</v>
      </c>
      <c r="UJW65" s="7" t="s">
        <v>26</v>
      </c>
      <c r="UJX65" s="7" t="s">
        <v>26</v>
      </c>
      <c r="UJY65" s="7" t="s">
        <v>26</v>
      </c>
      <c r="UJZ65" s="7" t="s">
        <v>26</v>
      </c>
      <c r="UKA65" s="7" t="s">
        <v>26</v>
      </c>
      <c r="UKB65" s="7" t="s">
        <v>26</v>
      </c>
      <c r="UKC65" s="7" t="s">
        <v>26</v>
      </c>
      <c r="UKD65" s="7" t="s">
        <v>26</v>
      </c>
      <c r="UKE65" s="7" t="s">
        <v>26</v>
      </c>
      <c r="UKF65" s="7" t="s">
        <v>26</v>
      </c>
      <c r="UKG65" s="7" t="s">
        <v>26</v>
      </c>
      <c r="UKH65" s="7" t="s">
        <v>26</v>
      </c>
      <c r="UKI65" s="7" t="s">
        <v>26</v>
      </c>
      <c r="UKJ65" s="7" t="s">
        <v>26</v>
      </c>
      <c r="UKK65" s="7" t="s">
        <v>26</v>
      </c>
      <c r="UKL65" s="7" t="s">
        <v>26</v>
      </c>
      <c r="UKM65" s="7" t="s">
        <v>26</v>
      </c>
      <c r="UKN65" s="7" t="s">
        <v>26</v>
      </c>
      <c r="UKO65" s="7" t="s">
        <v>26</v>
      </c>
      <c r="UKP65" s="7" t="s">
        <v>26</v>
      </c>
      <c r="UKQ65" s="7" t="s">
        <v>26</v>
      </c>
      <c r="UKR65" s="7" t="s">
        <v>26</v>
      </c>
      <c r="UKS65" s="7" t="s">
        <v>26</v>
      </c>
      <c r="UKT65" s="7" t="s">
        <v>26</v>
      </c>
      <c r="UKU65" s="7" t="s">
        <v>26</v>
      </c>
      <c r="UKV65" s="7" t="s">
        <v>26</v>
      </c>
      <c r="UKW65" s="7" t="s">
        <v>26</v>
      </c>
      <c r="UKX65" s="7" t="s">
        <v>26</v>
      </c>
      <c r="UKY65" s="7" t="s">
        <v>26</v>
      </c>
      <c r="UKZ65" s="7" t="s">
        <v>26</v>
      </c>
      <c r="ULA65" s="7" t="s">
        <v>26</v>
      </c>
      <c r="ULB65" s="7" t="s">
        <v>26</v>
      </c>
      <c r="ULC65" s="7" t="s">
        <v>26</v>
      </c>
      <c r="ULD65" s="7" t="s">
        <v>26</v>
      </c>
      <c r="ULE65" s="7" t="s">
        <v>26</v>
      </c>
      <c r="ULF65" s="7" t="s">
        <v>26</v>
      </c>
      <c r="ULG65" s="7" t="s">
        <v>26</v>
      </c>
      <c r="ULH65" s="7" t="s">
        <v>26</v>
      </c>
      <c r="ULI65" s="7" t="s">
        <v>26</v>
      </c>
      <c r="ULJ65" s="7" t="s">
        <v>26</v>
      </c>
      <c r="ULK65" s="7" t="s">
        <v>26</v>
      </c>
      <c r="ULL65" s="7" t="s">
        <v>26</v>
      </c>
      <c r="ULM65" s="7" t="s">
        <v>26</v>
      </c>
      <c r="ULN65" s="7" t="s">
        <v>26</v>
      </c>
      <c r="ULO65" s="7" t="s">
        <v>26</v>
      </c>
      <c r="ULP65" s="7" t="s">
        <v>26</v>
      </c>
      <c r="ULQ65" s="7" t="s">
        <v>26</v>
      </c>
      <c r="ULR65" s="7" t="s">
        <v>26</v>
      </c>
      <c r="ULS65" s="7" t="s">
        <v>26</v>
      </c>
      <c r="ULT65" s="7" t="s">
        <v>26</v>
      </c>
      <c r="ULU65" s="7" t="s">
        <v>26</v>
      </c>
      <c r="ULV65" s="7" t="s">
        <v>26</v>
      </c>
      <c r="ULW65" s="7" t="s">
        <v>26</v>
      </c>
      <c r="ULX65" s="7" t="s">
        <v>26</v>
      </c>
      <c r="ULY65" s="7" t="s">
        <v>26</v>
      </c>
      <c r="ULZ65" s="7" t="s">
        <v>26</v>
      </c>
      <c r="UMA65" s="7" t="s">
        <v>26</v>
      </c>
      <c r="UMB65" s="7" t="s">
        <v>26</v>
      </c>
      <c r="UMC65" s="7" t="s">
        <v>26</v>
      </c>
      <c r="UMD65" s="7" t="s">
        <v>26</v>
      </c>
      <c r="UME65" s="7" t="s">
        <v>26</v>
      </c>
      <c r="UMF65" s="7" t="s">
        <v>26</v>
      </c>
      <c r="UMG65" s="7" t="s">
        <v>26</v>
      </c>
      <c r="UMH65" s="7" t="s">
        <v>26</v>
      </c>
      <c r="UMI65" s="7" t="s">
        <v>26</v>
      </c>
      <c r="UMJ65" s="7" t="s">
        <v>26</v>
      </c>
      <c r="UMK65" s="7" t="s">
        <v>26</v>
      </c>
      <c r="UML65" s="7" t="s">
        <v>26</v>
      </c>
      <c r="UMM65" s="7" t="s">
        <v>26</v>
      </c>
      <c r="UMN65" s="7" t="s">
        <v>26</v>
      </c>
      <c r="UMO65" s="7" t="s">
        <v>26</v>
      </c>
      <c r="UMP65" s="7" t="s">
        <v>26</v>
      </c>
      <c r="UMQ65" s="7" t="s">
        <v>26</v>
      </c>
      <c r="UMR65" s="7" t="s">
        <v>26</v>
      </c>
      <c r="UMS65" s="7" t="s">
        <v>26</v>
      </c>
      <c r="UMT65" s="7" t="s">
        <v>26</v>
      </c>
      <c r="UMU65" s="7" t="s">
        <v>26</v>
      </c>
      <c r="UMV65" s="7" t="s">
        <v>26</v>
      </c>
      <c r="UMW65" s="7" t="s">
        <v>26</v>
      </c>
      <c r="UMX65" s="7" t="s">
        <v>26</v>
      </c>
      <c r="UMY65" s="7" t="s">
        <v>26</v>
      </c>
      <c r="UMZ65" s="7" t="s">
        <v>26</v>
      </c>
      <c r="UNA65" s="7" t="s">
        <v>26</v>
      </c>
      <c r="UNB65" s="7" t="s">
        <v>26</v>
      </c>
      <c r="UNC65" s="7" t="s">
        <v>26</v>
      </c>
      <c r="UND65" s="7" t="s">
        <v>26</v>
      </c>
      <c r="UNE65" s="7" t="s">
        <v>26</v>
      </c>
      <c r="UNF65" s="7" t="s">
        <v>26</v>
      </c>
      <c r="UNG65" s="7" t="s">
        <v>26</v>
      </c>
      <c r="UNH65" s="7" t="s">
        <v>26</v>
      </c>
      <c r="UNI65" s="7" t="s">
        <v>26</v>
      </c>
      <c r="UNJ65" s="7" t="s">
        <v>26</v>
      </c>
      <c r="UNK65" s="7" t="s">
        <v>26</v>
      </c>
      <c r="UNL65" s="7" t="s">
        <v>26</v>
      </c>
      <c r="UNM65" s="7" t="s">
        <v>26</v>
      </c>
      <c r="UNN65" s="7" t="s">
        <v>26</v>
      </c>
      <c r="UNO65" s="7" t="s">
        <v>26</v>
      </c>
      <c r="UNP65" s="7" t="s">
        <v>26</v>
      </c>
      <c r="UNQ65" s="7" t="s">
        <v>26</v>
      </c>
      <c r="UNR65" s="7" t="s">
        <v>26</v>
      </c>
      <c r="UNS65" s="7" t="s">
        <v>26</v>
      </c>
      <c r="UNT65" s="7" t="s">
        <v>26</v>
      </c>
      <c r="UNU65" s="7" t="s">
        <v>26</v>
      </c>
      <c r="UNV65" s="7" t="s">
        <v>26</v>
      </c>
      <c r="UNW65" s="7" t="s">
        <v>26</v>
      </c>
      <c r="UNX65" s="7" t="s">
        <v>26</v>
      </c>
      <c r="UNY65" s="7" t="s">
        <v>26</v>
      </c>
      <c r="UNZ65" s="7" t="s">
        <v>26</v>
      </c>
      <c r="UOA65" s="7" t="s">
        <v>26</v>
      </c>
      <c r="UOB65" s="7" t="s">
        <v>26</v>
      </c>
      <c r="UOC65" s="7" t="s">
        <v>26</v>
      </c>
      <c r="UOD65" s="7" t="s">
        <v>26</v>
      </c>
      <c r="UOE65" s="7" t="s">
        <v>26</v>
      </c>
      <c r="UOF65" s="7" t="s">
        <v>26</v>
      </c>
      <c r="UOG65" s="7" t="s">
        <v>26</v>
      </c>
      <c r="UOH65" s="7" t="s">
        <v>26</v>
      </c>
      <c r="UOI65" s="7" t="s">
        <v>26</v>
      </c>
      <c r="UOJ65" s="7" t="s">
        <v>26</v>
      </c>
      <c r="UOK65" s="7" t="s">
        <v>26</v>
      </c>
      <c r="UOL65" s="7" t="s">
        <v>26</v>
      </c>
      <c r="UOM65" s="7" t="s">
        <v>26</v>
      </c>
      <c r="UON65" s="7" t="s">
        <v>26</v>
      </c>
      <c r="UOO65" s="7" t="s">
        <v>26</v>
      </c>
      <c r="UOP65" s="7" t="s">
        <v>26</v>
      </c>
      <c r="UOQ65" s="7" t="s">
        <v>26</v>
      </c>
      <c r="UOR65" s="7" t="s">
        <v>26</v>
      </c>
      <c r="UOS65" s="7" t="s">
        <v>26</v>
      </c>
      <c r="UOT65" s="7" t="s">
        <v>26</v>
      </c>
      <c r="UOU65" s="7" t="s">
        <v>26</v>
      </c>
      <c r="UOV65" s="7" t="s">
        <v>26</v>
      </c>
      <c r="UOW65" s="7" t="s">
        <v>26</v>
      </c>
      <c r="UOX65" s="7" t="s">
        <v>26</v>
      </c>
      <c r="UOY65" s="7" t="s">
        <v>26</v>
      </c>
      <c r="UOZ65" s="7" t="s">
        <v>26</v>
      </c>
      <c r="UPA65" s="7" t="s">
        <v>26</v>
      </c>
      <c r="UPB65" s="7" t="s">
        <v>26</v>
      </c>
      <c r="UPC65" s="7" t="s">
        <v>26</v>
      </c>
      <c r="UPD65" s="7" t="s">
        <v>26</v>
      </c>
      <c r="UPE65" s="7" t="s">
        <v>26</v>
      </c>
      <c r="UPF65" s="7" t="s">
        <v>26</v>
      </c>
      <c r="UPG65" s="7" t="s">
        <v>26</v>
      </c>
      <c r="UPH65" s="7" t="s">
        <v>26</v>
      </c>
      <c r="UPI65" s="7" t="s">
        <v>26</v>
      </c>
      <c r="UPJ65" s="7" t="s">
        <v>26</v>
      </c>
      <c r="UPK65" s="7" t="s">
        <v>26</v>
      </c>
      <c r="UPL65" s="7" t="s">
        <v>26</v>
      </c>
      <c r="UPM65" s="7" t="s">
        <v>26</v>
      </c>
      <c r="UPN65" s="7" t="s">
        <v>26</v>
      </c>
      <c r="UPO65" s="7" t="s">
        <v>26</v>
      </c>
      <c r="UPP65" s="7" t="s">
        <v>26</v>
      </c>
      <c r="UPQ65" s="7" t="s">
        <v>26</v>
      </c>
      <c r="UPR65" s="7" t="s">
        <v>26</v>
      </c>
      <c r="UPS65" s="7" t="s">
        <v>26</v>
      </c>
      <c r="UPT65" s="7" t="s">
        <v>26</v>
      </c>
      <c r="UPU65" s="7" t="s">
        <v>26</v>
      </c>
      <c r="UPV65" s="7" t="s">
        <v>26</v>
      </c>
      <c r="UPW65" s="7" t="s">
        <v>26</v>
      </c>
      <c r="UPX65" s="7" t="s">
        <v>26</v>
      </c>
      <c r="UPY65" s="7" t="s">
        <v>26</v>
      </c>
      <c r="UPZ65" s="7" t="s">
        <v>26</v>
      </c>
      <c r="UQA65" s="7" t="s">
        <v>26</v>
      </c>
      <c r="UQB65" s="7" t="s">
        <v>26</v>
      </c>
      <c r="UQC65" s="7" t="s">
        <v>26</v>
      </c>
      <c r="UQD65" s="7" t="s">
        <v>26</v>
      </c>
      <c r="UQE65" s="7" t="s">
        <v>26</v>
      </c>
      <c r="UQF65" s="7" t="s">
        <v>26</v>
      </c>
      <c r="UQG65" s="7" t="s">
        <v>26</v>
      </c>
      <c r="UQH65" s="7" t="s">
        <v>26</v>
      </c>
      <c r="UQI65" s="7" t="s">
        <v>26</v>
      </c>
      <c r="UQJ65" s="7" t="s">
        <v>26</v>
      </c>
      <c r="UQK65" s="7" t="s">
        <v>26</v>
      </c>
      <c r="UQL65" s="7" t="s">
        <v>26</v>
      </c>
      <c r="UQM65" s="7" t="s">
        <v>26</v>
      </c>
      <c r="UQN65" s="7" t="s">
        <v>26</v>
      </c>
      <c r="UQO65" s="7" t="s">
        <v>26</v>
      </c>
      <c r="UQP65" s="7" t="s">
        <v>26</v>
      </c>
      <c r="UQQ65" s="7" t="s">
        <v>26</v>
      </c>
      <c r="UQR65" s="7" t="s">
        <v>26</v>
      </c>
      <c r="UQS65" s="7" t="s">
        <v>26</v>
      </c>
      <c r="UQT65" s="7" t="s">
        <v>26</v>
      </c>
      <c r="UQU65" s="7" t="s">
        <v>26</v>
      </c>
      <c r="UQV65" s="7" t="s">
        <v>26</v>
      </c>
      <c r="UQW65" s="7" t="s">
        <v>26</v>
      </c>
      <c r="UQX65" s="7" t="s">
        <v>26</v>
      </c>
      <c r="UQY65" s="7" t="s">
        <v>26</v>
      </c>
      <c r="UQZ65" s="7" t="s">
        <v>26</v>
      </c>
      <c r="URA65" s="7" t="s">
        <v>26</v>
      </c>
      <c r="URB65" s="7" t="s">
        <v>26</v>
      </c>
      <c r="URC65" s="7" t="s">
        <v>26</v>
      </c>
      <c r="URD65" s="7" t="s">
        <v>26</v>
      </c>
      <c r="URE65" s="7" t="s">
        <v>26</v>
      </c>
      <c r="URF65" s="7" t="s">
        <v>26</v>
      </c>
      <c r="URG65" s="7" t="s">
        <v>26</v>
      </c>
      <c r="URH65" s="7" t="s">
        <v>26</v>
      </c>
      <c r="URI65" s="7" t="s">
        <v>26</v>
      </c>
      <c r="URJ65" s="7" t="s">
        <v>26</v>
      </c>
      <c r="URK65" s="7" t="s">
        <v>26</v>
      </c>
      <c r="URL65" s="7" t="s">
        <v>26</v>
      </c>
      <c r="URM65" s="7" t="s">
        <v>26</v>
      </c>
      <c r="URN65" s="7" t="s">
        <v>26</v>
      </c>
      <c r="URO65" s="7" t="s">
        <v>26</v>
      </c>
      <c r="URP65" s="7" t="s">
        <v>26</v>
      </c>
      <c r="URQ65" s="7" t="s">
        <v>26</v>
      </c>
      <c r="URR65" s="7" t="s">
        <v>26</v>
      </c>
      <c r="URS65" s="7" t="s">
        <v>26</v>
      </c>
      <c r="URT65" s="7" t="s">
        <v>26</v>
      </c>
      <c r="URU65" s="7" t="s">
        <v>26</v>
      </c>
      <c r="URV65" s="7" t="s">
        <v>26</v>
      </c>
      <c r="URW65" s="7" t="s">
        <v>26</v>
      </c>
      <c r="URX65" s="7" t="s">
        <v>26</v>
      </c>
      <c r="URY65" s="7" t="s">
        <v>26</v>
      </c>
      <c r="URZ65" s="7" t="s">
        <v>26</v>
      </c>
      <c r="USA65" s="7" t="s">
        <v>26</v>
      </c>
      <c r="USB65" s="7" t="s">
        <v>26</v>
      </c>
      <c r="USC65" s="7" t="s">
        <v>26</v>
      </c>
      <c r="USD65" s="7" t="s">
        <v>26</v>
      </c>
      <c r="USE65" s="7" t="s">
        <v>26</v>
      </c>
      <c r="USF65" s="7" t="s">
        <v>26</v>
      </c>
      <c r="USG65" s="7" t="s">
        <v>26</v>
      </c>
      <c r="USH65" s="7" t="s">
        <v>26</v>
      </c>
      <c r="USI65" s="7" t="s">
        <v>26</v>
      </c>
      <c r="USJ65" s="7" t="s">
        <v>26</v>
      </c>
      <c r="USK65" s="7" t="s">
        <v>26</v>
      </c>
      <c r="USL65" s="7" t="s">
        <v>26</v>
      </c>
      <c r="USM65" s="7" t="s">
        <v>26</v>
      </c>
      <c r="USN65" s="7" t="s">
        <v>26</v>
      </c>
      <c r="USO65" s="7" t="s">
        <v>26</v>
      </c>
      <c r="USP65" s="7" t="s">
        <v>26</v>
      </c>
      <c r="USQ65" s="7" t="s">
        <v>26</v>
      </c>
      <c r="USR65" s="7" t="s">
        <v>26</v>
      </c>
      <c r="USS65" s="7" t="s">
        <v>26</v>
      </c>
      <c r="UST65" s="7" t="s">
        <v>26</v>
      </c>
      <c r="USU65" s="7" t="s">
        <v>26</v>
      </c>
      <c r="USV65" s="7" t="s">
        <v>26</v>
      </c>
      <c r="USW65" s="7" t="s">
        <v>26</v>
      </c>
      <c r="USX65" s="7" t="s">
        <v>26</v>
      </c>
      <c r="USY65" s="7" t="s">
        <v>26</v>
      </c>
      <c r="USZ65" s="7" t="s">
        <v>26</v>
      </c>
      <c r="UTA65" s="7" t="s">
        <v>26</v>
      </c>
      <c r="UTB65" s="7" t="s">
        <v>26</v>
      </c>
      <c r="UTC65" s="7" t="s">
        <v>26</v>
      </c>
      <c r="UTD65" s="7" t="s">
        <v>26</v>
      </c>
      <c r="UTE65" s="7" t="s">
        <v>26</v>
      </c>
      <c r="UTF65" s="7" t="s">
        <v>26</v>
      </c>
      <c r="UTG65" s="7" t="s">
        <v>26</v>
      </c>
      <c r="UTH65" s="7" t="s">
        <v>26</v>
      </c>
      <c r="UTI65" s="7" t="s">
        <v>26</v>
      </c>
      <c r="UTJ65" s="7" t="s">
        <v>26</v>
      </c>
      <c r="UTK65" s="7" t="s">
        <v>26</v>
      </c>
      <c r="UTL65" s="7" t="s">
        <v>26</v>
      </c>
      <c r="UTM65" s="7" t="s">
        <v>26</v>
      </c>
      <c r="UTN65" s="7" t="s">
        <v>26</v>
      </c>
      <c r="UTO65" s="7" t="s">
        <v>26</v>
      </c>
      <c r="UTP65" s="7" t="s">
        <v>26</v>
      </c>
      <c r="UTQ65" s="7" t="s">
        <v>26</v>
      </c>
      <c r="UTR65" s="7" t="s">
        <v>26</v>
      </c>
      <c r="UTS65" s="7" t="s">
        <v>26</v>
      </c>
      <c r="UTT65" s="7" t="s">
        <v>26</v>
      </c>
      <c r="UTU65" s="7" t="s">
        <v>26</v>
      </c>
      <c r="UTV65" s="7" t="s">
        <v>26</v>
      </c>
      <c r="UTW65" s="7" t="s">
        <v>26</v>
      </c>
      <c r="UTX65" s="7" t="s">
        <v>26</v>
      </c>
      <c r="UTY65" s="7" t="s">
        <v>26</v>
      </c>
      <c r="UTZ65" s="7" t="s">
        <v>26</v>
      </c>
      <c r="UUA65" s="7" t="s">
        <v>26</v>
      </c>
      <c r="UUB65" s="7" t="s">
        <v>26</v>
      </c>
      <c r="UUC65" s="7" t="s">
        <v>26</v>
      </c>
      <c r="UUD65" s="7" t="s">
        <v>26</v>
      </c>
      <c r="UUE65" s="7" t="s">
        <v>26</v>
      </c>
      <c r="UUF65" s="7" t="s">
        <v>26</v>
      </c>
      <c r="UUG65" s="7" t="s">
        <v>26</v>
      </c>
      <c r="UUH65" s="7" t="s">
        <v>26</v>
      </c>
      <c r="UUI65" s="7" t="s">
        <v>26</v>
      </c>
      <c r="UUJ65" s="7" t="s">
        <v>26</v>
      </c>
      <c r="UUK65" s="7" t="s">
        <v>26</v>
      </c>
      <c r="UUL65" s="7" t="s">
        <v>26</v>
      </c>
      <c r="UUM65" s="7" t="s">
        <v>26</v>
      </c>
      <c r="UUN65" s="7" t="s">
        <v>26</v>
      </c>
      <c r="UUO65" s="7" t="s">
        <v>26</v>
      </c>
      <c r="UUP65" s="7" t="s">
        <v>26</v>
      </c>
      <c r="UUQ65" s="7" t="s">
        <v>26</v>
      </c>
      <c r="UUR65" s="7" t="s">
        <v>26</v>
      </c>
      <c r="UUS65" s="7" t="s">
        <v>26</v>
      </c>
      <c r="UUT65" s="7" t="s">
        <v>26</v>
      </c>
      <c r="UUU65" s="7" t="s">
        <v>26</v>
      </c>
      <c r="UUV65" s="7" t="s">
        <v>26</v>
      </c>
      <c r="UUW65" s="7" t="s">
        <v>26</v>
      </c>
      <c r="UUX65" s="7" t="s">
        <v>26</v>
      </c>
      <c r="UUY65" s="7" t="s">
        <v>26</v>
      </c>
      <c r="UUZ65" s="7" t="s">
        <v>26</v>
      </c>
      <c r="UVA65" s="7" t="s">
        <v>26</v>
      </c>
      <c r="UVB65" s="7" t="s">
        <v>26</v>
      </c>
      <c r="UVC65" s="7" t="s">
        <v>26</v>
      </c>
      <c r="UVD65" s="7" t="s">
        <v>26</v>
      </c>
      <c r="UVE65" s="7" t="s">
        <v>26</v>
      </c>
      <c r="UVF65" s="7" t="s">
        <v>26</v>
      </c>
      <c r="UVG65" s="7" t="s">
        <v>26</v>
      </c>
      <c r="UVH65" s="7" t="s">
        <v>26</v>
      </c>
      <c r="UVI65" s="7" t="s">
        <v>26</v>
      </c>
      <c r="UVJ65" s="7" t="s">
        <v>26</v>
      </c>
      <c r="UVK65" s="7" t="s">
        <v>26</v>
      </c>
      <c r="UVL65" s="7" t="s">
        <v>26</v>
      </c>
      <c r="UVM65" s="7" t="s">
        <v>26</v>
      </c>
      <c r="UVN65" s="7" t="s">
        <v>26</v>
      </c>
      <c r="UVO65" s="7" t="s">
        <v>26</v>
      </c>
      <c r="UVP65" s="7" t="s">
        <v>26</v>
      </c>
      <c r="UVQ65" s="7" t="s">
        <v>26</v>
      </c>
      <c r="UVR65" s="7" t="s">
        <v>26</v>
      </c>
      <c r="UVS65" s="7" t="s">
        <v>26</v>
      </c>
      <c r="UVT65" s="7" t="s">
        <v>26</v>
      </c>
      <c r="UVU65" s="7" t="s">
        <v>26</v>
      </c>
      <c r="UVV65" s="7" t="s">
        <v>26</v>
      </c>
      <c r="UVW65" s="7" t="s">
        <v>26</v>
      </c>
      <c r="UVX65" s="7" t="s">
        <v>26</v>
      </c>
      <c r="UVY65" s="7" t="s">
        <v>26</v>
      </c>
      <c r="UVZ65" s="7" t="s">
        <v>26</v>
      </c>
      <c r="UWA65" s="7" t="s">
        <v>26</v>
      </c>
      <c r="UWB65" s="7" t="s">
        <v>26</v>
      </c>
      <c r="UWC65" s="7" t="s">
        <v>26</v>
      </c>
      <c r="UWD65" s="7" t="s">
        <v>26</v>
      </c>
      <c r="UWE65" s="7" t="s">
        <v>26</v>
      </c>
      <c r="UWF65" s="7" t="s">
        <v>26</v>
      </c>
      <c r="UWG65" s="7" t="s">
        <v>26</v>
      </c>
      <c r="UWH65" s="7" t="s">
        <v>26</v>
      </c>
      <c r="UWI65" s="7" t="s">
        <v>26</v>
      </c>
      <c r="UWJ65" s="7" t="s">
        <v>26</v>
      </c>
      <c r="UWK65" s="7" t="s">
        <v>26</v>
      </c>
      <c r="UWL65" s="7" t="s">
        <v>26</v>
      </c>
      <c r="UWM65" s="7" t="s">
        <v>26</v>
      </c>
      <c r="UWN65" s="7" t="s">
        <v>26</v>
      </c>
      <c r="UWO65" s="7" t="s">
        <v>26</v>
      </c>
      <c r="UWP65" s="7" t="s">
        <v>26</v>
      </c>
      <c r="UWQ65" s="7" t="s">
        <v>26</v>
      </c>
      <c r="UWR65" s="7" t="s">
        <v>26</v>
      </c>
      <c r="UWS65" s="7" t="s">
        <v>26</v>
      </c>
      <c r="UWT65" s="7" t="s">
        <v>26</v>
      </c>
      <c r="UWU65" s="7" t="s">
        <v>26</v>
      </c>
      <c r="UWV65" s="7" t="s">
        <v>26</v>
      </c>
      <c r="UWW65" s="7" t="s">
        <v>26</v>
      </c>
      <c r="UWX65" s="7" t="s">
        <v>26</v>
      </c>
      <c r="UWY65" s="7" t="s">
        <v>26</v>
      </c>
      <c r="UWZ65" s="7" t="s">
        <v>26</v>
      </c>
      <c r="UXA65" s="7" t="s">
        <v>26</v>
      </c>
      <c r="UXB65" s="7" t="s">
        <v>26</v>
      </c>
      <c r="UXC65" s="7" t="s">
        <v>26</v>
      </c>
      <c r="UXD65" s="7" t="s">
        <v>26</v>
      </c>
      <c r="UXE65" s="7" t="s">
        <v>26</v>
      </c>
      <c r="UXF65" s="7" t="s">
        <v>26</v>
      </c>
      <c r="UXG65" s="7" t="s">
        <v>26</v>
      </c>
      <c r="UXH65" s="7" t="s">
        <v>26</v>
      </c>
      <c r="UXI65" s="7" t="s">
        <v>26</v>
      </c>
      <c r="UXJ65" s="7" t="s">
        <v>26</v>
      </c>
      <c r="UXK65" s="7" t="s">
        <v>26</v>
      </c>
      <c r="UXL65" s="7" t="s">
        <v>26</v>
      </c>
      <c r="UXM65" s="7" t="s">
        <v>26</v>
      </c>
      <c r="UXN65" s="7" t="s">
        <v>26</v>
      </c>
      <c r="UXO65" s="7" t="s">
        <v>26</v>
      </c>
      <c r="UXP65" s="7" t="s">
        <v>26</v>
      </c>
      <c r="UXQ65" s="7" t="s">
        <v>26</v>
      </c>
      <c r="UXR65" s="7" t="s">
        <v>26</v>
      </c>
      <c r="UXS65" s="7" t="s">
        <v>26</v>
      </c>
      <c r="UXT65" s="7" t="s">
        <v>26</v>
      </c>
      <c r="UXU65" s="7" t="s">
        <v>26</v>
      </c>
      <c r="UXV65" s="7" t="s">
        <v>26</v>
      </c>
      <c r="UXW65" s="7" t="s">
        <v>26</v>
      </c>
      <c r="UXX65" s="7" t="s">
        <v>26</v>
      </c>
      <c r="UXY65" s="7" t="s">
        <v>26</v>
      </c>
      <c r="UXZ65" s="7" t="s">
        <v>26</v>
      </c>
      <c r="UYA65" s="7" t="s">
        <v>26</v>
      </c>
      <c r="UYB65" s="7" t="s">
        <v>26</v>
      </c>
      <c r="UYC65" s="7" t="s">
        <v>26</v>
      </c>
      <c r="UYD65" s="7" t="s">
        <v>26</v>
      </c>
      <c r="UYE65" s="7" t="s">
        <v>26</v>
      </c>
      <c r="UYF65" s="7" t="s">
        <v>26</v>
      </c>
      <c r="UYG65" s="7" t="s">
        <v>26</v>
      </c>
      <c r="UYH65" s="7" t="s">
        <v>26</v>
      </c>
      <c r="UYI65" s="7" t="s">
        <v>26</v>
      </c>
      <c r="UYJ65" s="7" t="s">
        <v>26</v>
      </c>
      <c r="UYK65" s="7" t="s">
        <v>26</v>
      </c>
      <c r="UYL65" s="7" t="s">
        <v>26</v>
      </c>
      <c r="UYM65" s="7" t="s">
        <v>26</v>
      </c>
      <c r="UYN65" s="7" t="s">
        <v>26</v>
      </c>
      <c r="UYO65" s="7" t="s">
        <v>26</v>
      </c>
      <c r="UYP65" s="7" t="s">
        <v>26</v>
      </c>
      <c r="UYQ65" s="7" t="s">
        <v>26</v>
      </c>
      <c r="UYR65" s="7" t="s">
        <v>26</v>
      </c>
      <c r="UYS65" s="7" t="s">
        <v>26</v>
      </c>
      <c r="UYT65" s="7" t="s">
        <v>26</v>
      </c>
      <c r="UYU65" s="7" t="s">
        <v>26</v>
      </c>
      <c r="UYV65" s="7" t="s">
        <v>26</v>
      </c>
      <c r="UYW65" s="7" t="s">
        <v>26</v>
      </c>
      <c r="UYX65" s="7" t="s">
        <v>26</v>
      </c>
      <c r="UYY65" s="7" t="s">
        <v>26</v>
      </c>
      <c r="UYZ65" s="7" t="s">
        <v>26</v>
      </c>
      <c r="UZA65" s="7" t="s">
        <v>26</v>
      </c>
      <c r="UZB65" s="7" t="s">
        <v>26</v>
      </c>
      <c r="UZC65" s="7" t="s">
        <v>26</v>
      </c>
      <c r="UZD65" s="7" t="s">
        <v>26</v>
      </c>
      <c r="UZE65" s="7" t="s">
        <v>26</v>
      </c>
      <c r="UZF65" s="7" t="s">
        <v>26</v>
      </c>
      <c r="UZG65" s="7" t="s">
        <v>26</v>
      </c>
      <c r="UZH65" s="7" t="s">
        <v>26</v>
      </c>
      <c r="UZI65" s="7" t="s">
        <v>26</v>
      </c>
      <c r="UZJ65" s="7" t="s">
        <v>26</v>
      </c>
      <c r="UZK65" s="7" t="s">
        <v>26</v>
      </c>
      <c r="UZL65" s="7" t="s">
        <v>26</v>
      </c>
      <c r="UZM65" s="7" t="s">
        <v>26</v>
      </c>
      <c r="UZN65" s="7" t="s">
        <v>26</v>
      </c>
      <c r="UZO65" s="7" t="s">
        <v>26</v>
      </c>
      <c r="UZP65" s="7" t="s">
        <v>26</v>
      </c>
      <c r="UZQ65" s="7" t="s">
        <v>26</v>
      </c>
      <c r="UZR65" s="7" t="s">
        <v>26</v>
      </c>
      <c r="UZS65" s="7" t="s">
        <v>26</v>
      </c>
      <c r="UZT65" s="7" t="s">
        <v>26</v>
      </c>
      <c r="UZU65" s="7" t="s">
        <v>26</v>
      </c>
      <c r="UZV65" s="7" t="s">
        <v>26</v>
      </c>
      <c r="UZW65" s="7" t="s">
        <v>26</v>
      </c>
      <c r="UZX65" s="7" t="s">
        <v>26</v>
      </c>
      <c r="UZY65" s="7" t="s">
        <v>26</v>
      </c>
      <c r="UZZ65" s="7" t="s">
        <v>26</v>
      </c>
      <c r="VAA65" s="7" t="s">
        <v>26</v>
      </c>
      <c r="VAB65" s="7" t="s">
        <v>26</v>
      </c>
      <c r="VAC65" s="7" t="s">
        <v>26</v>
      </c>
      <c r="VAD65" s="7" t="s">
        <v>26</v>
      </c>
      <c r="VAE65" s="7" t="s">
        <v>26</v>
      </c>
      <c r="VAF65" s="7" t="s">
        <v>26</v>
      </c>
      <c r="VAG65" s="7" t="s">
        <v>26</v>
      </c>
      <c r="VAH65" s="7" t="s">
        <v>26</v>
      </c>
      <c r="VAI65" s="7" t="s">
        <v>26</v>
      </c>
      <c r="VAJ65" s="7" t="s">
        <v>26</v>
      </c>
      <c r="VAK65" s="7" t="s">
        <v>26</v>
      </c>
      <c r="VAL65" s="7" t="s">
        <v>26</v>
      </c>
      <c r="VAM65" s="7" t="s">
        <v>26</v>
      </c>
      <c r="VAN65" s="7" t="s">
        <v>26</v>
      </c>
      <c r="VAO65" s="7" t="s">
        <v>26</v>
      </c>
      <c r="VAP65" s="7" t="s">
        <v>26</v>
      </c>
      <c r="VAQ65" s="7" t="s">
        <v>26</v>
      </c>
      <c r="VAR65" s="7" t="s">
        <v>26</v>
      </c>
      <c r="VAS65" s="7" t="s">
        <v>26</v>
      </c>
      <c r="VAT65" s="7" t="s">
        <v>26</v>
      </c>
      <c r="VAU65" s="7" t="s">
        <v>26</v>
      </c>
      <c r="VAV65" s="7" t="s">
        <v>26</v>
      </c>
      <c r="VAW65" s="7" t="s">
        <v>26</v>
      </c>
      <c r="VAX65" s="7" t="s">
        <v>26</v>
      </c>
      <c r="VAY65" s="7" t="s">
        <v>26</v>
      </c>
      <c r="VAZ65" s="7" t="s">
        <v>26</v>
      </c>
      <c r="VBA65" s="7" t="s">
        <v>26</v>
      </c>
      <c r="VBB65" s="7" t="s">
        <v>26</v>
      </c>
      <c r="VBC65" s="7" t="s">
        <v>26</v>
      </c>
      <c r="VBD65" s="7" t="s">
        <v>26</v>
      </c>
      <c r="VBE65" s="7" t="s">
        <v>26</v>
      </c>
      <c r="VBF65" s="7" t="s">
        <v>26</v>
      </c>
      <c r="VBG65" s="7" t="s">
        <v>26</v>
      </c>
      <c r="VBH65" s="7" t="s">
        <v>26</v>
      </c>
      <c r="VBI65" s="7" t="s">
        <v>26</v>
      </c>
      <c r="VBJ65" s="7" t="s">
        <v>26</v>
      </c>
      <c r="VBK65" s="7" t="s">
        <v>26</v>
      </c>
      <c r="VBL65" s="7" t="s">
        <v>26</v>
      </c>
      <c r="VBM65" s="7" t="s">
        <v>26</v>
      </c>
      <c r="VBN65" s="7" t="s">
        <v>26</v>
      </c>
      <c r="VBO65" s="7" t="s">
        <v>26</v>
      </c>
      <c r="VBP65" s="7" t="s">
        <v>26</v>
      </c>
      <c r="VBQ65" s="7" t="s">
        <v>26</v>
      </c>
      <c r="VBR65" s="7" t="s">
        <v>26</v>
      </c>
      <c r="VBS65" s="7" t="s">
        <v>26</v>
      </c>
      <c r="VBT65" s="7" t="s">
        <v>26</v>
      </c>
      <c r="VBU65" s="7" t="s">
        <v>26</v>
      </c>
      <c r="VBV65" s="7" t="s">
        <v>26</v>
      </c>
      <c r="VBW65" s="7" t="s">
        <v>26</v>
      </c>
      <c r="VBX65" s="7" t="s">
        <v>26</v>
      </c>
      <c r="VBY65" s="7" t="s">
        <v>26</v>
      </c>
      <c r="VBZ65" s="7" t="s">
        <v>26</v>
      </c>
      <c r="VCA65" s="7" t="s">
        <v>26</v>
      </c>
      <c r="VCB65" s="7" t="s">
        <v>26</v>
      </c>
      <c r="VCC65" s="7" t="s">
        <v>26</v>
      </c>
      <c r="VCD65" s="7" t="s">
        <v>26</v>
      </c>
      <c r="VCE65" s="7" t="s">
        <v>26</v>
      </c>
      <c r="VCF65" s="7" t="s">
        <v>26</v>
      </c>
      <c r="VCG65" s="7" t="s">
        <v>26</v>
      </c>
      <c r="VCH65" s="7" t="s">
        <v>26</v>
      </c>
      <c r="VCI65" s="7" t="s">
        <v>26</v>
      </c>
      <c r="VCJ65" s="7" t="s">
        <v>26</v>
      </c>
      <c r="VCK65" s="7" t="s">
        <v>26</v>
      </c>
      <c r="VCL65" s="7" t="s">
        <v>26</v>
      </c>
      <c r="VCM65" s="7" t="s">
        <v>26</v>
      </c>
      <c r="VCN65" s="7" t="s">
        <v>26</v>
      </c>
      <c r="VCO65" s="7" t="s">
        <v>26</v>
      </c>
      <c r="VCP65" s="7" t="s">
        <v>26</v>
      </c>
      <c r="VCQ65" s="7" t="s">
        <v>26</v>
      </c>
      <c r="VCR65" s="7" t="s">
        <v>26</v>
      </c>
      <c r="VCS65" s="7" t="s">
        <v>26</v>
      </c>
      <c r="VCT65" s="7" t="s">
        <v>26</v>
      </c>
      <c r="VCU65" s="7" t="s">
        <v>26</v>
      </c>
      <c r="VCV65" s="7" t="s">
        <v>26</v>
      </c>
      <c r="VCW65" s="7" t="s">
        <v>26</v>
      </c>
      <c r="VCX65" s="7" t="s">
        <v>26</v>
      </c>
      <c r="VCY65" s="7" t="s">
        <v>26</v>
      </c>
      <c r="VCZ65" s="7" t="s">
        <v>26</v>
      </c>
      <c r="VDA65" s="7" t="s">
        <v>26</v>
      </c>
      <c r="VDB65" s="7" t="s">
        <v>26</v>
      </c>
      <c r="VDC65" s="7" t="s">
        <v>26</v>
      </c>
      <c r="VDD65" s="7" t="s">
        <v>26</v>
      </c>
      <c r="VDE65" s="7" t="s">
        <v>26</v>
      </c>
      <c r="VDF65" s="7" t="s">
        <v>26</v>
      </c>
      <c r="VDG65" s="7" t="s">
        <v>26</v>
      </c>
      <c r="VDH65" s="7" t="s">
        <v>26</v>
      </c>
      <c r="VDI65" s="7" t="s">
        <v>26</v>
      </c>
      <c r="VDJ65" s="7" t="s">
        <v>26</v>
      </c>
      <c r="VDK65" s="7" t="s">
        <v>26</v>
      </c>
      <c r="VDL65" s="7" t="s">
        <v>26</v>
      </c>
      <c r="VDM65" s="7" t="s">
        <v>26</v>
      </c>
      <c r="VDN65" s="7" t="s">
        <v>26</v>
      </c>
      <c r="VDO65" s="7" t="s">
        <v>26</v>
      </c>
      <c r="VDP65" s="7" t="s">
        <v>26</v>
      </c>
      <c r="VDQ65" s="7" t="s">
        <v>26</v>
      </c>
      <c r="VDR65" s="7" t="s">
        <v>26</v>
      </c>
      <c r="VDS65" s="7" t="s">
        <v>26</v>
      </c>
      <c r="VDT65" s="7" t="s">
        <v>26</v>
      </c>
      <c r="VDU65" s="7" t="s">
        <v>26</v>
      </c>
      <c r="VDV65" s="7" t="s">
        <v>26</v>
      </c>
      <c r="VDW65" s="7" t="s">
        <v>26</v>
      </c>
      <c r="VDX65" s="7" t="s">
        <v>26</v>
      </c>
      <c r="VDY65" s="7" t="s">
        <v>26</v>
      </c>
      <c r="VDZ65" s="7" t="s">
        <v>26</v>
      </c>
      <c r="VEA65" s="7" t="s">
        <v>26</v>
      </c>
      <c r="VEB65" s="7" t="s">
        <v>26</v>
      </c>
      <c r="VEC65" s="7" t="s">
        <v>26</v>
      </c>
      <c r="VED65" s="7" t="s">
        <v>26</v>
      </c>
      <c r="VEE65" s="7" t="s">
        <v>26</v>
      </c>
      <c r="VEF65" s="7" t="s">
        <v>26</v>
      </c>
      <c r="VEG65" s="7" t="s">
        <v>26</v>
      </c>
      <c r="VEH65" s="7" t="s">
        <v>26</v>
      </c>
      <c r="VEI65" s="7" t="s">
        <v>26</v>
      </c>
      <c r="VEJ65" s="7" t="s">
        <v>26</v>
      </c>
      <c r="VEK65" s="7" t="s">
        <v>26</v>
      </c>
      <c r="VEL65" s="7" t="s">
        <v>26</v>
      </c>
      <c r="VEM65" s="7" t="s">
        <v>26</v>
      </c>
      <c r="VEN65" s="7" t="s">
        <v>26</v>
      </c>
      <c r="VEO65" s="7" t="s">
        <v>26</v>
      </c>
      <c r="VEP65" s="7" t="s">
        <v>26</v>
      </c>
      <c r="VEQ65" s="7" t="s">
        <v>26</v>
      </c>
      <c r="VER65" s="7" t="s">
        <v>26</v>
      </c>
      <c r="VES65" s="7" t="s">
        <v>26</v>
      </c>
      <c r="VET65" s="7" t="s">
        <v>26</v>
      </c>
      <c r="VEU65" s="7" t="s">
        <v>26</v>
      </c>
      <c r="VEV65" s="7" t="s">
        <v>26</v>
      </c>
      <c r="VEW65" s="7" t="s">
        <v>26</v>
      </c>
      <c r="VEX65" s="7" t="s">
        <v>26</v>
      </c>
      <c r="VEY65" s="7" t="s">
        <v>26</v>
      </c>
      <c r="VEZ65" s="7" t="s">
        <v>26</v>
      </c>
      <c r="VFA65" s="7" t="s">
        <v>26</v>
      </c>
      <c r="VFB65" s="7" t="s">
        <v>26</v>
      </c>
      <c r="VFC65" s="7" t="s">
        <v>26</v>
      </c>
      <c r="VFD65" s="7" t="s">
        <v>26</v>
      </c>
      <c r="VFE65" s="7" t="s">
        <v>26</v>
      </c>
      <c r="VFF65" s="7" t="s">
        <v>26</v>
      </c>
      <c r="VFG65" s="7" t="s">
        <v>26</v>
      </c>
      <c r="VFH65" s="7" t="s">
        <v>26</v>
      </c>
      <c r="VFI65" s="7" t="s">
        <v>26</v>
      </c>
      <c r="VFJ65" s="7" t="s">
        <v>26</v>
      </c>
      <c r="VFK65" s="7" t="s">
        <v>26</v>
      </c>
      <c r="VFL65" s="7" t="s">
        <v>26</v>
      </c>
      <c r="VFM65" s="7" t="s">
        <v>26</v>
      </c>
      <c r="VFN65" s="7" t="s">
        <v>26</v>
      </c>
      <c r="VFO65" s="7" t="s">
        <v>26</v>
      </c>
      <c r="VFP65" s="7" t="s">
        <v>26</v>
      </c>
      <c r="VFQ65" s="7" t="s">
        <v>26</v>
      </c>
      <c r="VFR65" s="7" t="s">
        <v>26</v>
      </c>
      <c r="VFS65" s="7" t="s">
        <v>26</v>
      </c>
      <c r="VFT65" s="7" t="s">
        <v>26</v>
      </c>
      <c r="VFU65" s="7" t="s">
        <v>26</v>
      </c>
      <c r="VFV65" s="7" t="s">
        <v>26</v>
      </c>
      <c r="VFW65" s="7" t="s">
        <v>26</v>
      </c>
      <c r="VFX65" s="7" t="s">
        <v>26</v>
      </c>
      <c r="VFY65" s="7" t="s">
        <v>26</v>
      </c>
      <c r="VFZ65" s="7" t="s">
        <v>26</v>
      </c>
      <c r="VGA65" s="7" t="s">
        <v>26</v>
      </c>
      <c r="VGB65" s="7" t="s">
        <v>26</v>
      </c>
      <c r="VGC65" s="7" t="s">
        <v>26</v>
      </c>
      <c r="VGD65" s="7" t="s">
        <v>26</v>
      </c>
      <c r="VGE65" s="7" t="s">
        <v>26</v>
      </c>
      <c r="VGF65" s="7" t="s">
        <v>26</v>
      </c>
      <c r="VGG65" s="7" t="s">
        <v>26</v>
      </c>
      <c r="VGH65" s="7" t="s">
        <v>26</v>
      </c>
      <c r="VGI65" s="7" t="s">
        <v>26</v>
      </c>
      <c r="VGJ65" s="7" t="s">
        <v>26</v>
      </c>
      <c r="VGK65" s="7" t="s">
        <v>26</v>
      </c>
      <c r="VGL65" s="7" t="s">
        <v>26</v>
      </c>
      <c r="VGM65" s="7" t="s">
        <v>26</v>
      </c>
      <c r="VGN65" s="7" t="s">
        <v>26</v>
      </c>
      <c r="VGO65" s="7" t="s">
        <v>26</v>
      </c>
      <c r="VGP65" s="7" t="s">
        <v>26</v>
      </c>
      <c r="VGQ65" s="7" t="s">
        <v>26</v>
      </c>
      <c r="VGR65" s="7" t="s">
        <v>26</v>
      </c>
      <c r="VGS65" s="7" t="s">
        <v>26</v>
      </c>
      <c r="VGT65" s="7" t="s">
        <v>26</v>
      </c>
      <c r="VGU65" s="7" t="s">
        <v>26</v>
      </c>
      <c r="VGV65" s="7" t="s">
        <v>26</v>
      </c>
      <c r="VGW65" s="7" t="s">
        <v>26</v>
      </c>
      <c r="VGX65" s="7" t="s">
        <v>26</v>
      </c>
      <c r="VGY65" s="7" t="s">
        <v>26</v>
      </c>
      <c r="VGZ65" s="7" t="s">
        <v>26</v>
      </c>
      <c r="VHA65" s="7" t="s">
        <v>26</v>
      </c>
      <c r="VHB65" s="7" t="s">
        <v>26</v>
      </c>
      <c r="VHC65" s="7" t="s">
        <v>26</v>
      </c>
      <c r="VHD65" s="7" t="s">
        <v>26</v>
      </c>
      <c r="VHE65" s="7" t="s">
        <v>26</v>
      </c>
      <c r="VHF65" s="7" t="s">
        <v>26</v>
      </c>
      <c r="VHG65" s="7" t="s">
        <v>26</v>
      </c>
      <c r="VHH65" s="7" t="s">
        <v>26</v>
      </c>
      <c r="VHI65" s="7" t="s">
        <v>26</v>
      </c>
      <c r="VHJ65" s="7" t="s">
        <v>26</v>
      </c>
      <c r="VHK65" s="7" t="s">
        <v>26</v>
      </c>
      <c r="VHL65" s="7" t="s">
        <v>26</v>
      </c>
      <c r="VHM65" s="7" t="s">
        <v>26</v>
      </c>
      <c r="VHN65" s="7" t="s">
        <v>26</v>
      </c>
      <c r="VHO65" s="7" t="s">
        <v>26</v>
      </c>
      <c r="VHP65" s="7" t="s">
        <v>26</v>
      </c>
      <c r="VHQ65" s="7" t="s">
        <v>26</v>
      </c>
      <c r="VHR65" s="7" t="s">
        <v>26</v>
      </c>
      <c r="VHS65" s="7" t="s">
        <v>26</v>
      </c>
      <c r="VHT65" s="7" t="s">
        <v>26</v>
      </c>
      <c r="VHU65" s="7" t="s">
        <v>26</v>
      </c>
      <c r="VHV65" s="7" t="s">
        <v>26</v>
      </c>
      <c r="VHW65" s="7" t="s">
        <v>26</v>
      </c>
      <c r="VHX65" s="7" t="s">
        <v>26</v>
      </c>
      <c r="VHY65" s="7" t="s">
        <v>26</v>
      </c>
      <c r="VHZ65" s="7" t="s">
        <v>26</v>
      </c>
      <c r="VIA65" s="7" t="s">
        <v>26</v>
      </c>
      <c r="VIB65" s="7" t="s">
        <v>26</v>
      </c>
      <c r="VIC65" s="7" t="s">
        <v>26</v>
      </c>
      <c r="VID65" s="7" t="s">
        <v>26</v>
      </c>
      <c r="VIE65" s="7" t="s">
        <v>26</v>
      </c>
      <c r="VIF65" s="7" t="s">
        <v>26</v>
      </c>
      <c r="VIG65" s="7" t="s">
        <v>26</v>
      </c>
      <c r="VIH65" s="7" t="s">
        <v>26</v>
      </c>
      <c r="VII65" s="7" t="s">
        <v>26</v>
      </c>
      <c r="VIJ65" s="7" t="s">
        <v>26</v>
      </c>
      <c r="VIK65" s="7" t="s">
        <v>26</v>
      </c>
      <c r="VIL65" s="7" t="s">
        <v>26</v>
      </c>
      <c r="VIM65" s="7" t="s">
        <v>26</v>
      </c>
      <c r="VIN65" s="7" t="s">
        <v>26</v>
      </c>
      <c r="VIO65" s="7" t="s">
        <v>26</v>
      </c>
      <c r="VIP65" s="7" t="s">
        <v>26</v>
      </c>
      <c r="VIQ65" s="7" t="s">
        <v>26</v>
      </c>
      <c r="VIR65" s="7" t="s">
        <v>26</v>
      </c>
      <c r="VIS65" s="7" t="s">
        <v>26</v>
      </c>
      <c r="VIT65" s="7" t="s">
        <v>26</v>
      </c>
      <c r="VIU65" s="7" t="s">
        <v>26</v>
      </c>
      <c r="VIV65" s="7" t="s">
        <v>26</v>
      </c>
      <c r="VIW65" s="7" t="s">
        <v>26</v>
      </c>
      <c r="VIX65" s="7" t="s">
        <v>26</v>
      </c>
      <c r="VIY65" s="7" t="s">
        <v>26</v>
      </c>
      <c r="VIZ65" s="7" t="s">
        <v>26</v>
      </c>
      <c r="VJA65" s="7" t="s">
        <v>26</v>
      </c>
      <c r="VJB65" s="7" t="s">
        <v>26</v>
      </c>
      <c r="VJC65" s="7" t="s">
        <v>26</v>
      </c>
      <c r="VJD65" s="7" t="s">
        <v>26</v>
      </c>
      <c r="VJE65" s="7" t="s">
        <v>26</v>
      </c>
      <c r="VJF65" s="7" t="s">
        <v>26</v>
      </c>
      <c r="VJG65" s="7" t="s">
        <v>26</v>
      </c>
      <c r="VJH65" s="7" t="s">
        <v>26</v>
      </c>
      <c r="VJI65" s="7" t="s">
        <v>26</v>
      </c>
      <c r="VJJ65" s="7" t="s">
        <v>26</v>
      </c>
      <c r="VJK65" s="7" t="s">
        <v>26</v>
      </c>
      <c r="VJL65" s="7" t="s">
        <v>26</v>
      </c>
      <c r="VJM65" s="7" t="s">
        <v>26</v>
      </c>
      <c r="VJN65" s="7" t="s">
        <v>26</v>
      </c>
      <c r="VJO65" s="7" t="s">
        <v>26</v>
      </c>
      <c r="VJP65" s="7" t="s">
        <v>26</v>
      </c>
      <c r="VJQ65" s="7" t="s">
        <v>26</v>
      </c>
      <c r="VJR65" s="7" t="s">
        <v>26</v>
      </c>
      <c r="VJS65" s="7" t="s">
        <v>26</v>
      </c>
      <c r="VJT65" s="7" t="s">
        <v>26</v>
      </c>
      <c r="VJU65" s="7" t="s">
        <v>26</v>
      </c>
      <c r="VJV65" s="7" t="s">
        <v>26</v>
      </c>
      <c r="VJW65" s="7" t="s">
        <v>26</v>
      </c>
      <c r="VJX65" s="7" t="s">
        <v>26</v>
      </c>
      <c r="VJY65" s="7" t="s">
        <v>26</v>
      </c>
      <c r="VJZ65" s="7" t="s">
        <v>26</v>
      </c>
      <c r="VKA65" s="7" t="s">
        <v>26</v>
      </c>
      <c r="VKB65" s="7" t="s">
        <v>26</v>
      </c>
      <c r="VKC65" s="7" t="s">
        <v>26</v>
      </c>
      <c r="VKD65" s="7" t="s">
        <v>26</v>
      </c>
      <c r="VKE65" s="7" t="s">
        <v>26</v>
      </c>
      <c r="VKF65" s="7" t="s">
        <v>26</v>
      </c>
      <c r="VKG65" s="7" t="s">
        <v>26</v>
      </c>
      <c r="VKH65" s="7" t="s">
        <v>26</v>
      </c>
      <c r="VKI65" s="7" t="s">
        <v>26</v>
      </c>
      <c r="VKJ65" s="7" t="s">
        <v>26</v>
      </c>
      <c r="VKK65" s="7" t="s">
        <v>26</v>
      </c>
      <c r="VKL65" s="7" t="s">
        <v>26</v>
      </c>
      <c r="VKM65" s="7" t="s">
        <v>26</v>
      </c>
      <c r="VKN65" s="7" t="s">
        <v>26</v>
      </c>
      <c r="VKO65" s="7" t="s">
        <v>26</v>
      </c>
      <c r="VKP65" s="7" t="s">
        <v>26</v>
      </c>
      <c r="VKQ65" s="7" t="s">
        <v>26</v>
      </c>
      <c r="VKR65" s="7" t="s">
        <v>26</v>
      </c>
      <c r="VKS65" s="7" t="s">
        <v>26</v>
      </c>
      <c r="VKT65" s="7" t="s">
        <v>26</v>
      </c>
      <c r="VKU65" s="7" t="s">
        <v>26</v>
      </c>
      <c r="VKV65" s="7" t="s">
        <v>26</v>
      </c>
      <c r="VKW65" s="7" t="s">
        <v>26</v>
      </c>
      <c r="VKX65" s="7" t="s">
        <v>26</v>
      </c>
      <c r="VKY65" s="7" t="s">
        <v>26</v>
      </c>
      <c r="VKZ65" s="7" t="s">
        <v>26</v>
      </c>
      <c r="VLA65" s="7" t="s">
        <v>26</v>
      </c>
      <c r="VLB65" s="7" t="s">
        <v>26</v>
      </c>
      <c r="VLC65" s="7" t="s">
        <v>26</v>
      </c>
      <c r="VLD65" s="7" t="s">
        <v>26</v>
      </c>
      <c r="VLE65" s="7" t="s">
        <v>26</v>
      </c>
      <c r="VLF65" s="7" t="s">
        <v>26</v>
      </c>
      <c r="VLG65" s="7" t="s">
        <v>26</v>
      </c>
      <c r="VLH65" s="7" t="s">
        <v>26</v>
      </c>
      <c r="VLI65" s="7" t="s">
        <v>26</v>
      </c>
      <c r="VLJ65" s="7" t="s">
        <v>26</v>
      </c>
      <c r="VLK65" s="7" t="s">
        <v>26</v>
      </c>
      <c r="VLL65" s="7" t="s">
        <v>26</v>
      </c>
      <c r="VLM65" s="7" t="s">
        <v>26</v>
      </c>
      <c r="VLN65" s="7" t="s">
        <v>26</v>
      </c>
      <c r="VLO65" s="7" t="s">
        <v>26</v>
      </c>
      <c r="VLP65" s="7" t="s">
        <v>26</v>
      </c>
      <c r="VLQ65" s="7" t="s">
        <v>26</v>
      </c>
      <c r="VLR65" s="7" t="s">
        <v>26</v>
      </c>
      <c r="VLS65" s="7" t="s">
        <v>26</v>
      </c>
      <c r="VLT65" s="7" t="s">
        <v>26</v>
      </c>
      <c r="VLU65" s="7" t="s">
        <v>26</v>
      </c>
      <c r="VLV65" s="7" t="s">
        <v>26</v>
      </c>
      <c r="VLW65" s="7" t="s">
        <v>26</v>
      </c>
      <c r="VLX65" s="7" t="s">
        <v>26</v>
      </c>
      <c r="VLY65" s="7" t="s">
        <v>26</v>
      </c>
      <c r="VLZ65" s="7" t="s">
        <v>26</v>
      </c>
      <c r="VMA65" s="7" t="s">
        <v>26</v>
      </c>
      <c r="VMB65" s="7" t="s">
        <v>26</v>
      </c>
      <c r="VMC65" s="7" t="s">
        <v>26</v>
      </c>
      <c r="VMD65" s="7" t="s">
        <v>26</v>
      </c>
      <c r="VME65" s="7" t="s">
        <v>26</v>
      </c>
      <c r="VMF65" s="7" t="s">
        <v>26</v>
      </c>
      <c r="VMG65" s="7" t="s">
        <v>26</v>
      </c>
      <c r="VMH65" s="7" t="s">
        <v>26</v>
      </c>
      <c r="VMI65" s="7" t="s">
        <v>26</v>
      </c>
      <c r="VMJ65" s="7" t="s">
        <v>26</v>
      </c>
      <c r="VMK65" s="7" t="s">
        <v>26</v>
      </c>
      <c r="VML65" s="7" t="s">
        <v>26</v>
      </c>
      <c r="VMM65" s="7" t="s">
        <v>26</v>
      </c>
      <c r="VMN65" s="7" t="s">
        <v>26</v>
      </c>
      <c r="VMO65" s="7" t="s">
        <v>26</v>
      </c>
      <c r="VMP65" s="7" t="s">
        <v>26</v>
      </c>
      <c r="VMQ65" s="7" t="s">
        <v>26</v>
      </c>
      <c r="VMR65" s="7" t="s">
        <v>26</v>
      </c>
      <c r="VMS65" s="7" t="s">
        <v>26</v>
      </c>
      <c r="VMT65" s="7" t="s">
        <v>26</v>
      </c>
      <c r="VMU65" s="7" t="s">
        <v>26</v>
      </c>
      <c r="VMV65" s="7" t="s">
        <v>26</v>
      </c>
      <c r="VMW65" s="7" t="s">
        <v>26</v>
      </c>
      <c r="VMX65" s="7" t="s">
        <v>26</v>
      </c>
      <c r="VMY65" s="7" t="s">
        <v>26</v>
      </c>
      <c r="VMZ65" s="7" t="s">
        <v>26</v>
      </c>
      <c r="VNA65" s="7" t="s">
        <v>26</v>
      </c>
      <c r="VNB65" s="7" t="s">
        <v>26</v>
      </c>
      <c r="VNC65" s="7" t="s">
        <v>26</v>
      </c>
      <c r="VND65" s="7" t="s">
        <v>26</v>
      </c>
      <c r="VNE65" s="7" t="s">
        <v>26</v>
      </c>
      <c r="VNF65" s="7" t="s">
        <v>26</v>
      </c>
      <c r="VNG65" s="7" t="s">
        <v>26</v>
      </c>
      <c r="VNH65" s="7" t="s">
        <v>26</v>
      </c>
      <c r="VNI65" s="7" t="s">
        <v>26</v>
      </c>
      <c r="VNJ65" s="7" t="s">
        <v>26</v>
      </c>
      <c r="VNK65" s="7" t="s">
        <v>26</v>
      </c>
      <c r="VNL65" s="7" t="s">
        <v>26</v>
      </c>
      <c r="VNM65" s="7" t="s">
        <v>26</v>
      </c>
      <c r="VNN65" s="7" t="s">
        <v>26</v>
      </c>
      <c r="VNO65" s="7" t="s">
        <v>26</v>
      </c>
      <c r="VNP65" s="7" t="s">
        <v>26</v>
      </c>
      <c r="VNQ65" s="7" t="s">
        <v>26</v>
      </c>
      <c r="VNR65" s="7" t="s">
        <v>26</v>
      </c>
      <c r="VNS65" s="7" t="s">
        <v>26</v>
      </c>
      <c r="VNT65" s="7" t="s">
        <v>26</v>
      </c>
      <c r="VNU65" s="7" t="s">
        <v>26</v>
      </c>
      <c r="VNV65" s="7" t="s">
        <v>26</v>
      </c>
      <c r="VNW65" s="7" t="s">
        <v>26</v>
      </c>
      <c r="VNX65" s="7" t="s">
        <v>26</v>
      </c>
      <c r="VNY65" s="7" t="s">
        <v>26</v>
      </c>
      <c r="VNZ65" s="7" t="s">
        <v>26</v>
      </c>
      <c r="VOA65" s="7" t="s">
        <v>26</v>
      </c>
      <c r="VOB65" s="7" t="s">
        <v>26</v>
      </c>
      <c r="VOC65" s="7" t="s">
        <v>26</v>
      </c>
      <c r="VOD65" s="7" t="s">
        <v>26</v>
      </c>
      <c r="VOE65" s="7" t="s">
        <v>26</v>
      </c>
      <c r="VOF65" s="7" t="s">
        <v>26</v>
      </c>
      <c r="VOG65" s="7" t="s">
        <v>26</v>
      </c>
      <c r="VOH65" s="7" t="s">
        <v>26</v>
      </c>
      <c r="VOI65" s="7" t="s">
        <v>26</v>
      </c>
      <c r="VOJ65" s="7" t="s">
        <v>26</v>
      </c>
      <c r="VOK65" s="7" t="s">
        <v>26</v>
      </c>
      <c r="VOL65" s="7" t="s">
        <v>26</v>
      </c>
      <c r="VOM65" s="7" t="s">
        <v>26</v>
      </c>
      <c r="VON65" s="7" t="s">
        <v>26</v>
      </c>
      <c r="VOO65" s="7" t="s">
        <v>26</v>
      </c>
      <c r="VOP65" s="7" t="s">
        <v>26</v>
      </c>
      <c r="VOQ65" s="7" t="s">
        <v>26</v>
      </c>
      <c r="VOR65" s="7" t="s">
        <v>26</v>
      </c>
      <c r="VOS65" s="7" t="s">
        <v>26</v>
      </c>
      <c r="VOT65" s="7" t="s">
        <v>26</v>
      </c>
      <c r="VOU65" s="7" t="s">
        <v>26</v>
      </c>
      <c r="VOV65" s="7" t="s">
        <v>26</v>
      </c>
      <c r="VOW65" s="7" t="s">
        <v>26</v>
      </c>
      <c r="VOX65" s="7" t="s">
        <v>26</v>
      </c>
      <c r="VOY65" s="7" t="s">
        <v>26</v>
      </c>
      <c r="VOZ65" s="7" t="s">
        <v>26</v>
      </c>
      <c r="VPA65" s="7" t="s">
        <v>26</v>
      </c>
      <c r="VPB65" s="7" t="s">
        <v>26</v>
      </c>
      <c r="VPC65" s="7" t="s">
        <v>26</v>
      </c>
      <c r="VPD65" s="7" t="s">
        <v>26</v>
      </c>
      <c r="VPE65" s="7" t="s">
        <v>26</v>
      </c>
      <c r="VPF65" s="7" t="s">
        <v>26</v>
      </c>
      <c r="VPG65" s="7" t="s">
        <v>26</v>
      </c>
      <c r="VPH65" s="7" t="s">
        <v>26</v>
      </c>
      <c r="VPI65" s="7" t="s">
        <v>26</v>
      </c>
      <c r="VPJ65" s="7" t="s">
        <v>26</v>
      </c>
      <c r="VPK65" s="7" t="s">
        <v>26</v>
      </c>
      <c r="VPL65" s="7" t="s">
        <v>26</v>
      </c>
      <c r="VPM65" s="7" t="s">
        <v>26</v>
      </c>
      <c r="VPN65" s="7" t="s">
        <v>26</v>
      </c>
      <c r="VPO65" s="7" t="s">
        <v>26</v>
      </c>
      <c r="VPP65" s="7" t="s">
        <v>26</v>
      </c>
      <c r="VPQ65" s="7" t="s">
        <v>26</v>
      </c>
      <c r="VPR65" s="7" t="s">
        <v>26</v>
      </c>
      <c r="VPS65" s="7" t="s">
        <v>26</v>
      </c>
      <c r="VPT65" s="7" t="s">
        <v>26</v>
      </c>
      <c r="VPU65" s="7" t="s">
        <v>26</v>
      </c>
      <c r="VPV65" s="7" t="s">
        <v>26</v>
      </c>
      <c r="VPW65" s="7" t="s">
        <v>26</v>
      </c>
      <c r="VPX65" s="7" t="s">
        <v>26</v>
      </c>
      <c r="VPY65" s="7" t="s">
        <v>26</v>
      </c>
      <c r="VPZ65" s="7" t="s">
        <v>26</v>
      </c>
      <c r="VQA65" s="7" t="s">
        <v>26</v>
      </c>
      <c r="VQB65" s="7" t="s">
        <v>26</v>
      </c>
      <c r="VQC65" s="7" t="s">
        <v>26</v>
      </c>
      <c r="VQD65" s="7" t="s">
        <v>26</v>
      </c>
      <c r="VQE65" s="7" t="s">
        <v>26</v>
      </c>
      <c r="VQF65" s="7" t="s">
        <v>26</v>
      </c>
      <c r="VQG65" s="7" t="s">
        <v>26</v>
      </c>
      <c r="VQH65" s="7" t="s">
        <v>26</v>
      </c>
      <c r="VQI65" s="7" t="s">
        <v>26</v>
      </c>
      <c r="VQJ65" s="7" t="s">
        <v>26</v>
      </c>
      <c r="VQK65" s="7" t="s">
        <v>26</v>
      </c>
      <c r="VQL65" s="7" t="s">
        <v>26</v>
      </c>
      <c r="VQM65" s="7" t="s">
        <v>26</v>
      </c>
      <c r="VQN65" s="7" t="s">
        <v>26</v>
      </c>
      <c r="VQO65" s="7" t="s">
        <v>26</v>
      </c>
      <c r="VQP65" s="7" t="s">
        <v>26</v>
      </c>
      <c r="VQQ65" s="7" t="s">
        <v>26</v>
      </c>
      <c r="VQR65" s="7" t="s">
        <v>26</v>
      </c>
      <c r="VQS65" s="7" t="s">
        <v>26</v>
      </c>
      <c r="VQT65" s="7" t="s">
        <v>26</v>
      </c>
      <c r="VQU65" s="7" t="s">
        <v>26</v>
      </c>
      <c r="VQV65" s="7" t="s">
        <v>26</v>
      </c>
      <c r="VQW65" s="7" t="s">
        <v>26</v>
      </c>
      <c r="VQX65" s="7" t="s">
        <v>26</v>
      </c>
      <c r="VQY65" s="7" t="s">
        <v>26</v>
      </c>
      <c r="VQZ65" s="7" t="s">
        <v>26</v>
      </c>
      <c r="VRA65" s="7" t="s">
        <v>26</v>
      </c>
      <c r="VRB65" s="7" t="s">
        <v>26</v>
      </c>
      <c r="VRC65" s="7" t="s">
        <v>26</v>
      </c>
      <c r="VRD65" s="7" t="s">
        <v>26</v>
      </c>
      <c r="VRE65" s="7" t="s">
        <v>26</v>
      </c>
      <c r="VRF65" s="7" t="s">
        <v>26</v>
      </c>
      <c r="VRG65" s="7" t="s">
        <v>26</v>
      </c>
      <c r="VRH65" s="7" t="s">
        <v>26</v>
      </c>
      <c r="VRI65" s="7" t="s">
        <v>26</v>
      </c>
      <c r="VRJ65" s="7" t="s">
        <v>26</v>
      </c>
      <c r="VRK65" s="7" t="s">
        <v>26</v>
      </c>
      <c r="VRL65" s="7" t="s">
        <v>26</v>
      </c>
      <c r="VRM65" s="7" t="s">
        <v>26</v>
      </c>
      <c r="VRN65" s="7" t="s">
        <v>26</v>
      </c>
      <c r="VRO65" s="7" t="s">
        <v>26</v>
      </c>
      <c r="VRP65" s="7" t="s">
        <v>26</v>
      </c>
      <c r="VRQ65" s="7" t="s">
        <v>26</v>
      </c>
      <c r="VRR65" s="7" t="s">
        <v>26</v>
      </c>
      <c r="VRS65" s="7" t="s">
        <v>26</v>
      </c>
      <c r="VRT65" s="7" t="s">
        <v>26</v>
      </c>
      <c r="VRU65" s="7" t="s">
        <v>26</v>
      </c>
      <c r="VRV65" s="7" t="s">
        <v>26</v>
      </c>
      <c r="VRW65" s="7" t="s">
        <v>26</v>
      </c>
      <c r="VRX65" s="7" t="s">
        <v>26</v>
      </c>
      <c r="VRY65" s="7" t="s">
        <v>26</v>
      </c>
      <c r="VRZ65" s="7" t="s">
        <v>26</v>
      </c>
      <c r="VSA65" s="7" t="s">
        <v>26</v>
      </c>
      <c r="VSB65" s="7" t="s">
        <v>26</v>
      </c>
      <c r="VSC65" s="7" t="s">
        <v>26</v>
      </c>
      <c r="VSD65" s="7" t="s">
        <v>26</v>
      </c>
      <c r="VSE65" s="7" t="s">
        <v>26</v>
      </c>
      <c r="VSF65" s="7" t="s">
        <v>26</v>
      </c>
      <c r="VSG65" s="7" t="s">
        <v>26</v>
      </c>
      <c r="VSH65" s="7" t="s">
        <v>26</v>
      </c>
      <c r="VSI65" s="7" t="s">
        <v>26</v>
      </c>
      <c r="VSJ65" s="7" t="s">
        <v>26</v>
      </c>
      <c r="VSK65" s="7" t="s">
        <v>26</v>
      </c>
      <c r="VSL65" s="7" t="s">
        <v>26</v>
      </c>
      <c r="VSM65" s="7" t="s">
        <v>26</v>
      </c>
      <c r="VSN65" s="7" t="s">
        <v>26</v>
      </c>
      <c r="VSO65" s="7" t="s">
        <v>26</v>
      </c>
      <c r="VSP65" s="7" t="s">
        <v>26</v>
      </c>
      <c r="VSQ65" s="7" t="s">
        <v>26</v>
      </c>
      <c r="VSR65" s="7" t="s">
        <v>26</v>
      </c>
      <c r="VSS65" s="7" t="s">
        <v>26</v>
      </c>
      <c r="VST65" s="7" t="s">
        <v>26</v>
      </c>
      <c r="VSU65" s="7" t="s">
        <v>26</v>
      </c>
      <c r="VSV65" s="7" t="s">
        <v>26</v>
      </c>
      <c r="VSW65" s="7" t="s">
        <v>26</v>
      </c>
      <c r="VSX65" s="7" t="s">
        <v>26</v>
      </c>
      <c r="VSY65" s="7" t="s">
        <v>26</v>
      </c>
      <c r="VSZ65" s="7" t="s">
        <v>26</v>
      </c>
      <c r="VTA65" s="7" t="s">
        <v>26</v>
      </c>
      <c r="VTB65" s="7" t="s">
        <v>26</v>
      </c>
      <c r="VTC65" s="7" t="s">
        <v>26</v>
      </c>
      <c r="VTD65" s="7" t="s">
        <v>26</v>
      </c>
      <c r="VTE65" s="7" t="s">
        <v>26</v>
      </c>
      <c r="VTF65" s="7" t="s">
        <v>26</v>
      </c>
      <c r="VTG65" s="7" t="s">
        <v>26</v>
      </c>
      <c r="VTH65" s="7" t="s">
        <v>26</v>
      </c>
      <c r="VTI65" s="7" t="s">
        <v>26</v>
      </c>
      <c r="VTJ65" s="7" t="s">
        <v>26</v>
      </c>
      <c r="VTK65" s="7" t="s">
        <v>26</v>
      </c>
      <c r="VTL65" s="7" t="s">
        <v>26</v>
      </c>
      <c r="VTM65" s="7" t="s">
        <v>26</v>
      </c>
      <c r="VTN65" s="7" t="s">
        <v>26</v>
      </c>
      <c r="VTO65" s="7" t="s">
        <v>26</v>
      </c>
      <c r="VTP65" s="7" t="s">
        <v>26</v>
      </c>
      <c r="VTQ65" s="7" t="s">
        <v>26</v>
      </c>
      <c r="VTR65" s="7" t="s">
        <v>26</v>
      </c>
      <c r="VTS65" s="7" t="s">
        <v>26</v>
      </c>
      <c r="VTT65" s="7" t="s">
        <v>26</v>
      </c>
      <c r="VTU65" s="7" t="s">
        <v>26</v>
      </c>
      <c r="VTV65" s="7" t="s">
        <v>26</v>
      </c>
      <c r="VTW65" s="7" t="s">
        <v>26</v>
      </c>
      <c r="VTX65" s="7" t="s">
        <v>26</v>
      </c>
      <c r="VTY65" s="7" t="s">
        <v>26</v>
      </c>
      <c r="VTZ65" s="7" t="s">
        <v>26</v>
      </c>
      <c r="VUA65" s="7" t="s">
        <v>26</v>
      </c>
      <c r="VUB65" s="7" t="s">
        <v>26</v>
      </c>
      <c r="VUC65" s="7" t="s">
        <v>26</v>
      </c>
      <c r="VUD65" s="7" t="s">
        <v>26</v>
      </c>
      <c r="VUE65" s="7" t="s">
        <v>26</v>
      </c>
      <c r="VUF65" s="7" t="s">
        <v>26</v>
      </c>
      <c r="VUG65" s="7" t="s">
        <v>26</v>
      </c>
      <c r="VUH65" s="7" t="s">
        <v>26</v>
      </c>
      <c r="VUI65" s="7" t="s">
        <v>26</v>
      </c>
      <c r="VUJ65" s="7" t="s">
        <v>26</v>
      </c>
      <c r="VUK65" s="7" t="s">
        <v>26</v>
      </c>
      <c r="VUL65" s="7" t="s">
        <v>26</v>
      </c>
      <c r="VUM65" s="7" t="s">
        <v>26</v>
      </c>
      <c r="VUN65" s="7" t="s">
        <v>26</v>
      </c>
      <c r="VUO65" s="7" t="s">
        <v>26</v>
      </c>
      <c r="VUP65" s="7" t="s">
        <v>26</v>
      </c>
      <c r="VUQ65" s="7" t="s">
        <v>26</v>
      </c>
      <c r="VUR65" s="7" t="s">
        <v>26</v>
      </c>
      <c r="VUS65" s="7" t="s">
        <v>26</v>
      </c>
      <c r="VUT65" s="7" t="s">
        <v>26</v>
      </c>
      <c r="VUU65" s="7" t="s">
        <v>26</v>
      </c>
      <c r="VUV65" s="7" t="s">
        <v>26</v>
      </c>
      <c r="VUW65" s="7" t="s">
        <v>26</v>
      </c>
      <c r="VUX65" s="7" t="s">
        <v>26</v>
      </c>
      <c r="VUY65" s="7" t="s">
        <v>26</v>
      </c>
      <c r="VUZ65" s="7" t="s">
        <v>26</v>
      </c>
      <c r="VVA65" s="7" t="s">
        <v>26</v>
      </c>
      <c r="VVB65" s="7" t="s">
        <v>26</v>
      </c>
      <c r="VVC65" s="7" t="s">
        <v>26</v>
      </c>
      <c r="VVD65" s="7" t="s">
        <v>26</v>
      </c>
      <c r="VVE65" s="7" t="s">
        <v>26</v>
      </c>
      <c r="VVF65" s="7" t="s">
        <v>26</v>
      </c>
      <c r="VVG65" s="7" t="s">
        <v>26</v>
      </c>
      <c r="VVH65" s="7" t="s">
        <v>26</v>
      </c>
      <c r="VVI65" s="7" t="s">
        <v>26</v>
      </c>
      <c r="VVJ65" s="7" t="s">
        <v>26</v>
      </c>
      <c r="VVK65" s="7" t="s">
        <v>26</v>
      </c>
      <c r="VVL65" s="7" t="s">
        <v>26</v>
      </c>
      <c r="VVM65" s="7" t="s">
        <v>26</v>
      </c>
      <c r="VVN65" s="7" t="s">
        <v>26</v>
      </c>
      <c r="VVO65" s="7" t="s">
        <v>26</v>
      </c>
      <c r="VVP65" s="7" t="s">
        <v>26</v>
      </c>
      <c r="VVQ65" s="7" t="s">
        <v>26</v>
      </c>
      <c r="VVR65" s="7" t="s">
        <v>26</v>
      </c>
      <c r="VVS65" s="7" t="s">
        <v>26</v>
      </c>
      <c r="VVT65" s="7" t="s">
        <v>26</v>
      </c>
      <c r="VVU65" s="7" t="s">
        <v>26</v>
      </c>
      <c r="VVV65" s="7" t="s">
        <v>26</v>
      </c>
      <c r="VVW65" s="7" t="s">
        <v>26</v>
      </c>
      <c r="VVX65" s="7" t="s">
        <v>26</v>
      </c>
      <c r="VVY65" s="7" t="s">
        <v>26</v>
      </c>
      <c r="VVZ65" s="7" t="s">
        <v>26</v>
      </c>
      <c r="VWA65" s="7" t="s">
        <v>26</v>
      </c>
      <c r="VWB65" s="7" t="s">
        <v>26</v>
      </c>
      <c r="VWC65" s="7" t="s">
        <v>26</v>
      </c>
      <c r="VWD65" s="7" t="s">
        <v>26</v>
      </c>
      <c r="VWE65" s="7" t="s">
        <v>26</v>
      </c>
      <c r="VWF65" s="7" t="s">
        <v>26</v>
      </c>
      <c r="VWG65" s="7" t="s">
        <v>26</v>
      </c>
      <c r="VWH65" s="7" t="s">
        <v>26</v>
      </c>
      <c r="VWI65" s="7" t="s">
        <v>26</v>
      </c>
      <c r="VWJ65" s="7" t="s">
        <v>26</v>
      </c>
      <c r="VWK65" s="7" t="s">
        <v>26</v>
      </c>
      <c r="VWL65" s="7" t="s">
        <v>26</v>
      </c>
      <c r="VWM65" s="7" t="s">
        <v>26</v>
      </c>
      <c r="VWN65" s="7" t="s">
        <v>26</v>
      </c>
      <c r="VWO65" s="7" t="s">
        <v>26</v>
      </c>
      <c r="VWP65" s="7" t="s">
        <v>26</v>
      </c>
      <c r="VWQ65" s="7" t="s">
        <v>26</v>
      </c>
      <c r="VWR65" s="7" t="s">
        <v>26</v>
      </c>
      <c r="VWS65" s="7" t="s">
        <v>26</v>
      </c>
      <c r="VWT65" s="7" t="s">
        <v>26</v>
      </c>
      <c r="VWU65" s="7" t="s">
        <v>26</v>
      </c>
      <c r="VWV65" s="7" t="s">
        <v>26</v>
      </c>
      <c r="VWW65" s="7" t="s">
        <v>26</v>
      </c>
      <c r="VWX65" s="7" t="s">
        <v>26</v>
      </c>
      <c r="VWY65" s="7" t="s">
        <v>26</v>
      </c>
      <c r="VWZ65" s="7" t="s">
        <v>26</v>
      </c>
      <c r="VXA65" s="7" t="s">
        <v>26</v>
      </c>
      <c r="VXB65" s="7" t="s">
        <v>26</v>
      </c>
      <c r="VXC65" s="7" t="s">
        <v>26</v>
      </c>
      <c r="VXD65" s="7" t="s">
        <v>26</v>
      </c>
      <c r="VXE65" s="7" t="s">
        <v>26</v>
      </c>
      <c r="VXF65" s="7" t="s">
        <v>26</v>
      </c>
      <c r="VXG65" s="7" t="s">
        <v>26</v>
      </c>
      <c r="VXH65" s="7" t="s">
        <v>26</v>
      </c>
      <c r="VXI65" s="7" t="s">
        <v>26</v>
      </c>
      <c r="VXJ65" s="7" t="s">
        <v>26</v>
      </c>
      <c r="VXK65" s="7" t="s">
        <v>26</v>
      </c>
      <c r="VXL65" s="7" t="s">
        <v>26</v>
      </c>
      <c r="VXM65" s="7" t="s">
        <v>26</v>
      </c>
      <c r="VXN65" s="7" t="s">
        <v>26</v>
      </c>
      <c r="VXO65" s="7" t="s">
        <v>26</v>
      </c>
      <c r="VXP65" s="7" t="s">
        <v>26</v>
      </c>
      <c r="VXQ65" s="7" t="s">
        <v>26</v>
      </c>
      <c r="VXR65" s="7" t="s">
        <v>26</v>
      </c>
      <c r="VXS65" s="7" t="s">
        <v>26</v>
      </c>
      <c r="VXT65" s="7" t="s">
        <v>26</v>
      </c>
      <c r="VXU65" s="7" t="s">
        <v>26</v>
      </c>
      <c r="VXV65" s="7" t="s">
        <v>26</v>
      </c>
      <c r="VXW65" s="7" t="s">
        <v>26</v>
      </c>
      <c r="VXX65" s="7" t="s">
        <v>26</v>
      </c>
      <c r="VXY65" s="7" t="s">
        <v>26</v>
      </c>
      <c r="VXZ65" s="7" t="s">
        <v>26</v>
      </c>
      <c r="VYA65" s="7" t="s">
        <v>26</v>
      </c>
      <c r="VYB65" s="7" t="s">
        <v>26</v>
      </c>
      <c r="VYC65" s="7" t="s">
        <v>26</v>
      </c>
      <c r="VYD65" s="7" t="s">
        <v>26</v>
      </c>
      <c r="VYE65" s="7" t="s">
        <v>26</v>
      </c>
      <c r="VYF65" s="7" t="s">
        <v>26</v>
      </c>
      <c r="VYG65" s="7" t="s">
        <v>26</v>
      </c>
      <c r="VYH65" s="7" t="s">
        <v>26</v>
      </c>
      <c r="VYI65" s="7" t="s">
        <v>26</v>
      </c>
      <c r="VYJ65" s="7" t="s">
        <v>26</v>
      </c>
      <c r="VYK65" s="7" t="s">
        <v>26</v>
      </c>
      <c r="VYL65" s="7" t="s">
        <v>26</v>
      </c>
      <c r="VYM65" s="7" t="s">
        <v>26</v>
      </c>
      <c r="VYN65" s="7" t="s">
        <v>26</v>
      </c>
      <c r="VYO65" s="7" t="s">
        <v>26</v>
      </c>
      <c r="VYP65" s="7" t="s">
        <v>26</v>
      </c>
      <c r="VYQ65" s="7" t="s">
        <v>26</v>
      </c>
      <c r="VYR65" s="7" t="s">
        <v>26</v>
      </c>
      <c r="VYS65" s="7" t="s">
        <v>26</v>
      </c>
      <c r="VYT65" s="7" t="s">
        <v>26</v>
      </c>
      <c r="VYU65" s="7" t="s">
        <v>26</v>
      </c>
      <c r="VYV65" s="7" t="s">
        <v>26</v>
      </c>
      <c r="VYW65" s="7" t="s">
        <v>26</v>
      </c>
      <c r="VYX65" s="7" t="s">
        <v>26</v>
      </c>
      <c r="VYY65" s="7" t="s">
        <v>26</v>
      </c>
      <c r="VYZ65" s="7" t="s">
        <v>26</v>
      </c>
      <c r="VZA65" s="7" t="s">
        <v>26</v>
      </c>
      <c r="VZB65" s="7" t="s">
        <v>26</v>
      </c>
      <c r="VZC65" s="7" t="s">
        <v>26</v>
      </c>
      <c r="VZD65" s="7" t="s">
        <v>26</v>
      </c>
      <c r="VZE65" s="7" t="s">
        <v>26</v>
      </c>
      <c r="VZF65" s="7" t="s">
        <v>26</v>
      </c>
      <c r="VZG65" s="7" t="s">
        <v>26</v>
      </c>
      <c r="VZH65" s="7" t="s">
        <v>26</v>
      </c>
      <c r="VZI65" s="7" t="s">
        <v>26</v>
      </c>
      <c r="VZJ65" s="7" t="s">
        <v>26</v>
      </c>
      <c r="VZK65" s="7" t="s">
        <v>26</v>
      </c>
      <c r="VZL65" s="7" t="s">
        <v>26</v>
      </c>
      <c r="VZM65" s="7" t="s">
        <v>26</v>
      </c>
      <c r="VZN65" s="7" t="s">
        <v>26</v>
      </c>
      <c r="VZO65" s="7" t="s">
        <v>26</v>
      </c>
      <c r="VZP65" s="7" t="s">
        <v>26</v>
      </c>
      <c r="VZQ65" s="7" t="s">
        <v>26</v>
      </c>
      <c r="VZR65" s="7" t="s">
        <v>26</v>
      </c>
      <c r="VZS65" s="7" t="s">
        <v>26</v>
      </c>
      <c r="VZT65" s="7" t="s">
        <v>26</v>
      </c>
      <c r="VZU65" s="7" t="s">
        <v>26</v>
      </c>
      <c r="VZV65" s="7" t="s">
        <v>26</v>
      </c>
      <c r="VZW65" s="7" t="s">
        <v>26</v>
      </c>
      <c r="VZX65" s="7" t="s">
        <v>26</v>
      </c>
      <c r="VZY65" s="7" t="s">
        <v>26</v>
      </c>
      <c r="VZZ65" s="7" t="s">
        <v>26</v>
      </c>
      <c r="WAA65" s="7" t="s">
        <v>26</v>
      </c>
      <c r="WAB65" s="7" t="s">
        <v>26</v>
      </c>
      <c r="WAC65" s="7" t="s">
        <v>26</v>
      </c>
      <c r="WAD65" s="7" t="s">
        <v>26</v>
      </c>
      <c r="WAE65" s="7" t="s">
        <v>26</v>
      </c>
      <c r="WAF65" s="7" t="s">
        <v>26</v>
      </c>
      <c r="WAG65" s="7" t="s">
        <v>26</v>
      </c>
      <c r="WAH65" s="7" t="s">
        <v>26</v>
      </c>
      <c r="WAI65" s="7" t="s">
        <v>26</v>
      </c>
      <c r="WAJ65" s="7" t="s">
        <v>26</v>
      </c>
      <c r="WAK65" s="7" t="s">
        <v>26</v>
      </c>
      <c r="WAL65" s="7" t="s">
        <v>26</v>
      </c>
      <c r="WAM65" s="7" t="s">
        <v>26</v>
      </c>
      <c r="WAN65" s="7" t="s">
        <v>26</v>
      </c>
      <c r="WAO65" s="7" t="s">
        <v>26</v>
      </c>
      <c r="WAP65" s="7" t="s">
        <v>26</v>
      </c>
      <c r="WAQ65" s="7" t="s">
        <v>26</v>
      </c>
      <c r="WAR65" s="7" t="s">
        <v>26</v>
      </c>
      <c r="WAS65" s="7" t="s">
        <v>26</v>
      </c>
      <c r="WAT65" s="7" t="s">
        <v>26</v>
      </c>
      <c r="WAU65" s="7" t="s">
        <v>26</v>
      </c>
      <c r="WAV65" s="7" t="s">
        <v>26</v>
      </c>
      <c r="WAW65" s="7" t="s">
        <v>26</v>
      </c>
      <c r="WAX65" s="7" t="s">
        <v>26</v>
      </c>
      <c r="WAY65" s="7" t="s">
        <v>26</v>
      </c>
      <c r="WAZ65" s="7" t="s">
        <v>26</v>
      </c>
      <c r="WBA65" s="7" t="s">
        <v>26</v>
      </c>
      <c r="WBB65" s="7" t="s">
        <v>26</v>
      </c>
      <c r="WBC65" s="7" t="s">
        <v>26</v>
      </c>
      <c r="WBD65" s="7" t="s">
        <v>26</v>
      </c>
      <c r="WBE65" s="7" t="s">
        <v>26</v>
      </c>
      <c r="WBF65" s="7" t="s">
        <v>26</v>
      </c>
      <c r="WBG65" s="7" t="s">
        <v>26</v>
      </c>
      <c r="WBH65" s="7" t="s">
        <v>26</v>
      </c>
      <c r="WBI65" s="7" t="s">
        <v>26</v>
      </c>
      <c r="WBJ65" s="7" t="s">
        <v>26</v>
      </c>
      <c r="WBK65" s="7" t="s">
        <v>26</v>
      </c>
      <c r="WBL65" s="7" t="s">
        <v>26</v>
      </c>
      <c r="WBM65" s="7" t="s">
        <v>26</v>
      </c>
      <c r="WBN65" s="7" t="s">
        <v>26</v>
      </c>
      <c r="WBO65" s="7" t="s">
        <v>26</v>
      </c>
      <c r="WBP65" s="7" t="s">
        <v>26</v>
      </c>
      <c r="WBQ65" s="7" t="s">
        <v>26</v>
      </c>
      <c r="WBR65" s="7" t="s">
        <v>26</v>
      </c>
      <c r="WBS65" s="7" t="s">
        <v>26</v>
      </c>
      <c r="WBT65" s="7" t="s">
        <v>26</v>
      </c>
      <c r="WBU65" s="7" t="s">
        <v>26</v>
      </c>
      <c r="WBV65" s="7" t="s">
        <v>26</v>
      </c>
      <c r="WBW65" s="7" t="s">
        <v>26</v>
      </c>
      <c r="WBX65" s="7" t="s">
        <v>26</v>
      </c>
      <c r="WBY65" s="7" t="s">
        <v>26</v>
      </c>
      <c r="WBZ65" s="7" t="s">
        <v>26</v>
      </c>
      <c r="WCA65" s="7" t="s">
        <v>26</v>
      </c>
      <c r="WCB65" s="7" t="s">
        <v>26</v>
      </c>
      <c r="WCC65" s="7" t="s">
        <v>26</v>
      </c>
      <c r="WCD65" s="7" t="s">
        <v>26</v>
      </c>
      <c r="WCE65" s="7" t="s">
        <v>26</v>
      </c>
      <c r="WCF65" s="7" t="s">
        <v>26</v>
      </c>
      <c r="WCG65" s="7" t="s">
        <v>26</v>
      </c>
      <c r="WCH65" s="7" t="s">
        <v>26</v>
      </c>
      <c r="WCI65" s="7" t="s">
        <v>26</v>
      </c>
      <c r="WCJ65" s="7" t="s">
        <v>26</v>
      </c>
      <c r="WCK65" s="7" t="s">
        <v>26</v>
      </c>
      <c r="WCL65" s="7" t="s">
        <v>26</v>
      </c>
      <c r="WCM65" s="7" t="s">
        <v>26</v>
      </c>
      <c r="WCN65" s="7" t="s">
        <v>26</v>
      </c>
      <c r="WCO65" s="7" t="s">
        <v>26</v>
      </c>
      <c r="WCP65" s="7" t="s">
        <v>26</v>
      </c>
      <c r="WCQ65" s="7" t="s">
        <v>26</v>
      </c>
      <c r="WCR65" s="7" t="s">
        <v>26</v>
      </c>
      <c r="WCS65" s="7" t="s">
        <v>26</v>
      </c>
      <c r="WCT65" s="7" t="s">
        <v>26</v>
      </c>
      <c r="WCU65" s="7" t="s">
        <v>26</v>
      </c>
      <c r="WCV65" s="7" t="s">
        <v>26</v>
      </c>
      <c r="WCW65" s="7" t="s">
        <v>26</v>
      </c>
      <c r="WCX65" s="7" t="s">
        <v>26</v>
      </c>
      <c r="WCY65" s="7" t="s">
        <v>26</v>
      </c>
      <c r="WCZ65" s="7" t="s">
        <v>26</v>
      </c>
      <c r="WDA65" s="7" t="s">
        <v>26</v>
      </c>
      <c r="WDB65" s="7" t="s">
        <v>26</v>
      </c>
      <c r="WDC65" s="7" t="s">
        <v>26</v>
      </c>
      <c r="WDD65" s="7" t="s">
        <v>26</v>
      </c>
      <c r="WDE65" s="7" t="s">
        <v>26</v>
      </c>
      <c r="WDF65" s="7" t="s">
        <v>26</v>
      </c>
      <c r="WDG65" s="7" t="s">
        <v>26</v>
      </c>
      <c r="WDH65" s="7" t="s">
        <v>26</v>
      </c>
      <c r="WDI65" s="7" t="s">
        <v>26</v>
      </c>
      <c r="WDJ65" s="7" t="s">
        <v>26</v>
      </c>
      <c r="WDK65" s="7" t="s">
        <v>26</v>
      </c>
      <c r="WDL65" s="7" t="s">
        <v>26</v>
      </c>
      <c r="WDM65" s="7" t="s">
        <v>26</v>
      </c>
      <c r="WDN65" s="7" t="s">
        <v>26</v>
      </c>
      <c r="WDO65" s="7" t="s">
        <v>26</v>
      </c>
      <c r="WDP65" s="7" t="s">
        <v>26</v>
      </c>
      <c r="WDQ65" s="7" t="s">
        <v>26</v>
      </c>
      <c r="WDR65" s="7" t="s">
        <v>26</v>
      </c>
      <c r="WDS65" s="7" t="s">
        <v>26</v>
      </c>
      <c r="WDT65" s="7" t="s">
        <v>26</v>
      </c>
      <c r="WDU65" s="7" t="s">
        <v>26</v>
      </c>
      <c r="WDV65" s="7" t="s">
        <v>26</v>
      </c>
      <c r="WDW65" s="7" t="s">
        <v>26</v>
      </c>
      <c r="WDX65" s="7" t="s">
        <v>26</v>
      </c>
      <c r="WDY65" s="7" t="s">
        <v>26</v>
      </c>
      <c r="WDZ65" s="7" t="s">
        <v>26</v>
      </c>
      <c r="WEA65" s="7" t="s">
        <v>26</v>
      </c>
      <c r="WEB65" s="7" t="s">
        <v>26</v>
      </c>
      <c r="WEC65" s="7" t="s">
        <v>26</v>
      </c>
      <c r="WED65" s="7" t="s">
        <v>26</v>
      </c>
      <c r="WEE65" s="7" t="s">
        <v>26</v>
      </c>
      <c r="WEF65" s="7" t="s">
        <v>26</v>
      </c>
      <c r="WEG65" s="7" t="s">
        <v>26</v>
      </c>
      <c r="WEH65" s="7" t="s">
        <v>26</v>
      </c>
      <c r="WEI65" s="7" t="s">
        <v>26</v>
      </c>
      <c r="WEJ65" s="7" t="s">
        <v>26</v>
      </c>
      <c r="WEK65" s="7" t="s">
        <v>26</v>
      </c>
      <c r="WEL65" s="7" t="s">
        <v>26</v>
      </c>
      <c r="WEM65" s="7" t="s">
        <v>26</v>
      </c>
      <c r="WEN65" s="7" t="s">
        <v>26</v>
      </c>
      <c r="WEO65" s="7" t="s">
        <v>26</v>
      </c>
      <c r="WEP65" s="7" t="s">
        <v>26</v>
      </c>
      <c r="WEQ65" s="7" t="s">
        <v>26</v>
      </c>
      <c r="WER65" s="7" t="s">
        <v>26</v>
      </c>
      <c r="WES65" s="7" t="s">
        <v>26</v>
      </c>
      <c r="WET65" s="7" t="s">
        <v>26</v>
      </c>
      <c r="WEU65" s="7" t="s">
        <v>26</v>
      </c>
      <c r="WEV65" s="7" t="s">
        <v>26</v>
      </c>
      <c r="WEW65" s="7" t="s">
        <v>26</v>
      </c>
      <c r="WEX65" s="7" t="s">
        <v>26</v>
      </c>
      <c r="WEY65" s="7" t="s">
        <v>26</v>
      </c>
      <c r="WEZ65" s="7" t="s">
        <v>26</v>
      </c>
      <c r="WFA65" s="7" t="s">
        <v>26</v>
      </c>
      <c r="WFB65" s="7" t="s">
        <v>26</v>
      </c>
      <c r="WFC65" s="7" t="s">
        <v>26</v>
      </c>
      <c r="WFD65" s="7" t="s">
        <v>26</v>
      </c>
      <c r="WFE65" s="7" t="s">
        <v>26</v>
      </c>
      <c r="WFF65" s="7" t="s">
        <v>26</v>
      </c>
      <c r="WFG65" s="7" t="s">
        <v>26</v>
      </c>
      <c r="WFH65" s="7" t="s">
        <v>26</v>
      </c>
      <c r="WFI65" s="7" t="s">
        <v>26</v>
      </c>
      <c r="WFJ65" s="7" t="s">
        <v>26</v>
      </c>
      <c r="WFK65" s="7" t="s">
        <v>26</v>
      </c>
      <c r="WFL65" s="7" t="s">
        <v>26</v>
      </c>
      <c r="WFM65" s="7" t="s">
        <v>26</v>
      </c>
      <c r="WFN65" s="7" t="s">
        <v>26</v>
      </c>
      <c r="WFO65" s="7" t="s">
        <v>26</v>
      </c>
      <c r="WFP65" s="7" t="s">
        <v>26</v>
      </c>
      <c r="WFQ65" s="7" t="s">
        <v>26</v>
      </c>
      <c r="WFR65" s="7" t="s">
        <v>26</v>
      </c>
      <c r="WFS65" s="7" t="s">
        <v>26</v>
      </c>
      <c r="WFT65" s="7" t="s">
        <v>26</v>
      </c>
      <c r="WFU65" s="7" t="s">
        <v>26</v>
      </c>
      <c r="WFV65" s="7" t="s">
        <v>26</v>
      </c>
      <c r="WFW65" s="7" t="s">
        <v>26</v>
      </c>
      <c r="WFX65" s="7" t="s">
        <v>26</v>
      </c>
      <c r="WFY65" s="7" t="s">
        <v>26</v>
      </c>
      <c r="WFZ65" s="7" t="s">
        <v>26</v>
      </c>
      <c r="WGA65" s="7" t="s">
        <v>26</v>
      </c>
      <c r="WGB65" s="7" t="s">
        <v>26</v>
      </c>
      <c r="WGC65" s="7" t="s">
        <v>26</v>
      </c>
      <c r="WGD65" s="7" t="s">
        <v>26</v>
      </c>
      <c r="WGE65" s="7" t="s">
        <v>26</v>
      </c>
      <c r="WGF65" s="7" t="s">
        <v>26</v>
      </c>
      <c r="WGG65" s="7" t="s">
        <v>26</v>
      </c>
      <c r="WGH65" s="7" t="s">
        <v>26</v>
      </c>
      <c r="WGI65" s="7" t="s">
        <v>26</v>
      </c>
      <c r="WGJ65" s="7" t="s">
        <v>26</v>
      </c>
      <c r="WGK65" s="7" t="s">
        <v>26</v>
      </c>
      <c r="WGL65" s="7" t="s">
        <v>26</v>
      </c>
      <c r="WGM65" s="7" t="s">
        <v>26</v>
      </c>
      <c r="WGN65" s="7" t="s">
        <v>26</v>
      </c>
      <c r="WGO65" s="7" t="s">
        <v>26</v>
      </c>
      <c r="WGP65" s="7" t="s">
        <v>26</v>
      </c>
      <c r="WGQ65" s="7" t="s">
        <v>26</v>
      </c>
      <c r="WGR65" s="7" t="s">
        <v>26</v>
      </c>
      <c r="WGS65" s="7" t="s">
        <v>26</v>
      </c>
      <c r="WGT65" s="7" t="s">
        <v>26</v>
      </c>
      <c r="WGU65" s="7" t="s">
        <v>26</v>
      </c>
      <c r="WGV65" s="7" t="s">
        <v>26</v>
      </c>
      <c r="WGW65" s="7" t="s">
        <v>26</v>
      </c>
      <c r="WGX65" s="7" t="s">
        <v>26</v>
      </c>
      <c r="WGY65" s="7" t="s">
        <v>26</v>
      </c>
      <c r="WGZ65" s="7" t="s">
        <v>26</v>
      </c>
      <c r="WHA65" s="7" t="s">
        <v>26</v>
      </c>
      <c r="WHB65" s="7" t="s">
        <v>26</v>
      </c>
      <c r="WHC65" s="7" t="s">
        <v>26</v>
      </c>
      <c r="WHD65" s="7" t="s">
        <v>26</v>
      </c>
      <c r="WHE65" s="7" t="s">
        <v>26</v>
      </c>
      <c r="WHF65" s="7" t="s">
        <v>26</v>
      </c>
      <c r="WHG65" s="7" t="s">
        <v>26</v>
      </c>
      <c r="WHH65" s="7" t="s">
        <v>26</v>
      </c>
      <c r="WHI65" s="7" t="s">
        <v>26</v>
      </c>
      <c r="WHJ65" s="7" t="s">
        <v>26</v>
      </c>
      <c r="WHK65" s="7" t="s">
        <v>26</v>
      </c>
      <c r="WHL65" s="7" t="s">
        <v>26</v>
      </c>
      <c r="WHM65" s="7" t="s">
        <v>26</v>
      </c>
      <c r="WHN65" s="7" t="s">
        <v>26</v>
      </c>
      <c r="WHO65" s="7" t="s">
        <v>26</v>
      </c>
      <c r="WHP65" s="7" t="s">
        <v>26</v>
      </c>
      <c r="WHQ65" s="7" t="s">
        <v>26</v>
      </c>
      <c r="WHR65" s="7" t="s">
        <v>26</v>
      </c>
      <c r="WHS65" s="7" t="s">
        <v>26</v>
      </c>
      <c r="WHT65" s="7" t="s">
        <v>26</v>
      </c>
      <c r="WHU65" s="7" t="s">
        <v>26</v>
      </c>
      <c r="WHV65" s="7" t="s">
        <v>26</v>
      </c>
      <c r="WHW65" s="7" t="s">
        <v>26</v>
      </c>
      <c r="WHX65" s="7" t="s">
        <v>26</v>
      </c>
      <c r="WHY65" s="7" t="s">
        <v>26</v>
      </c>
      <c r="WHZ65" s="7" t="s">
        <v>26</v>
      </c>
      <c r="WIA65" s="7" t="s">
        <v>26</v>
      </c>
      <c r="WIB65" s="7" t="s">
        <v>26</v>
      </c>
      <c r="WIC65" s="7" t="s">
        <v>26</v>
      </c>
      <c r="WID65" s="7" t="s">
        <v>26</v>
      </c>
      <c r="WIE65" s="7" t="s">
        <v>26</v>
      </c>
      <c r="WIF65" s="7" t="s">
        <v>26</v>
      </c>
      <c r="WIG65" s="7" t="s">
        <v>26</v>
      </c>
      <c r="WIH65" s="7" t="s">
        <v>26</v>
      </c>
      <c r="WII65" s="7" t="s">
        <v>26</v>
      </c>
      <c r="WIJ65" s="7" t="s">
        <v>26</v>
      </c>
      <c r="WIK65" s="7" t="s">
        <v>26</v>
      </c>
      <c r="WIL65" s="7" t="s">
        <v>26</v>
      </c>
      <c r="WIM65" s="7" t="s">
        <v>26</v>
      </c>
      <c r="WIN65" s="7" t="s">
        <v>26</v>
      </c>
      <c r="WIO65" s="7" t="s">
        <v>26</v>
      </c>
      <c r="WIP65" s="7" t="s">
        <v>26</v>
      </c>
      <c r="WIQ65" s="7" t="s">
        <v>26</v>
      </c>
      <c r="WIR65" s="7" t="s">
        <v>26</v>
      </c>
      <c r="WIS65" s="7" t="s">
        <v>26</v>
      </c>
      <c r="WIT65" s="7" t="s">
        <v>26</v>
      </c>
      <c r="WIU65" s="7" t="s">
        <v>26</v>
      </c>
      <c r="WIV65" s="7" t="s">
        <v>26</v>
      </c>
      <c r="WIW65" s="7" t="s">
        <v>26</v>
      </c>
      <c r="WIX65" s="7" t="s">
        <v>26</v>
      </c>
      <c r="WIY65" s="7" t="s">
        <v>26</v>
      </c>
      <c r="WIZ65" s="7" t="s">
        <v>26</v>
      </c>
      <c r="WJA65" s="7" t="s">
        <v>26</v>
      </c>
      <c r="WJB65" s="7" t="s">
        <v>26</v>
      </c>
      <c r="WJC65" s="7" t="s">
        <v>26</v>
      </c>
      <c r="WJD65" s="7" t="s">
        <v>26</v>
      </c>
      <c r="WJE65" s="7" t="s">
        <v>26</v>
      </c>
      <c r="WJF65" s="7" t="s">
        <v>26</v>
      </c>
      <c r="WJG65" s="7" t="s">
        <v>26</v>
      </c>
      <c r="WJH65" s="7" t="s">
        <v>26</v>
      </c>
      <c r="WJI65" s="7" t="s">
        <v>26</v>
      </c>
      <c r="WJJ65" s="7" t="s">
        <v>26</v>
      </c>
      <c r="WJK65" s="7" t="s">
        <v>26</v>
      </c>
      <c r="WJL65" s="7" t="s">
        <v>26</v>
      </c>
      <c r="WJM65" s="7" t="s">
        <v>26</v>
      </c>
      <c r="WJN65" s="7" t="s">
        <v>26</v>
      </c>
      <c r="WJO65" s="7" t="s">
        <v>26</v>
      </c>
      <c r="WJP65" s="7" t="s">
        <v>26</v>
      </c>
      <c r="WJQ65" s="7" t="s">
        <v>26</v>
      </c>
      <c r="WJR65" s="7" t="s">
        <v>26</v>
      </c>
      <c r="WJS65" s="7" t="s">
        <v>26</v>
      </c>
      <c r="WJT65" s="7" t="s">
        <v>26</v>
      </c>
      <c r="WJU65" s="7" t="s">
        <v>26</v>
      </c>
      <c r="WJV65" s="7" t="s">
        <v>26</v>
      </c>
      <c r="WJW65" s="7" t="s">
        <v>26</v>
      </c>
      <c r="WJX65" s="7" t="s">
        <v>26</v>
      </c>
      <c r="WJY65" s="7" t="s">
        <v>26</v>
      </c>
      <c r="WJZ65" s="7" t="s">
        <v>26</v>
      </c>
      <c r="WKA65" s="7" t="s">
        <v>26</v>
      </c>
      <c r="WKB65" s="7" t="s">
        <v>26</v>
      </c>
      <c r="WKC65" s="7" t="s">
        <v>26</v>
      </c>
      <c r="WKD65" s="7" t="s">
        <v>26</v>
      </c>
      <c r="WKE65" s="7" t="s">
        <v>26</v>
      </c>
      <c r="WKF65" s="7" t="s">
        <v>26</v>
      </c>
      <c r="WKG65" s="7" t="s">
        <v>26</v>
      </c>
      <c r="WKH65" s="7" t="s">
        <v>26</v>
      </c>
      <c r="WKI65" s="7" t="s">
        <v>26</v>
      </c>
      <c r="WKJ65" s="7" t="s">
        <v>26</v>
      </c>
      <c r="WKK65" s="7" t="s">
        <v>26</v>
      </c>
      <c r="WKL65" s="7" t="s">
        <v>26</v>
      </c>
      <c r="WKM65" s="7" t="s">
        <v>26</v>
      </c>
      <c r="WKN65" s="7" t="s">
        <v>26</v>
      </c>
      <c r="WKO65" s="7" t="s">
        <v>26</v>
      </c>
      <c r="WKP65" s="7" t="s">
        <v>26</v>
      </c>
      <c r="WKQ65" s="7" t="s">
        <v>26</v>
      </c>
      <c r="WKR65" s="7" t="s">
        <v>26</v>
      </c>
      <c r="WKS65" s="7" t="s">
        <v>26</v>
      </c>
      <c r="WKT65" s="7" t="s">
        <v>26</v>
      </c>
      <c r="WKU65" s="7" t="s">
        <v>26</v>
      </c>
      <c r="WKV65" s="7" t="s">
        <v>26</v>
      </c>
      <c r="WKW65" s="7" t="s">
        <v>26</v>
      </c>
      <c r="WKX65" s="7" t="s">
        <v>26</v>
      </c>
      <c r="WKY65" s="7" t="s">
        <v>26</v>
      </c>
      <c r="WKZ65" s="7" t="s">
        <v>26</v>
      </c>
      <c r="WLA65" s="7" t="s">
        <v>26</v>
      </c>
      <c r="WLB65" s="7" t="s">
        <v>26</v>
      </c>
      <c r="WLC65" s="7" t="s">
        <v>26</v>
      </c>
      <c r="WLD65" s="7" t="s">
        <v>26</v>
      </c>
      <c r="WLE65" s="7" t="s">
        <v>26</v>
      </c>
      <c r="WLF65" s="7" t="s">
        <v>26</v>
      </c>
      <c r="WLG65" s="7" t="s">
        <v>26</v>
      </c>
      <c r="WLH65" s="7" t="s">
        <v>26</v>
      </c>
      <c r="WLI65" s="7" t="s">
        <v>26</v>
      </c>
      <c r="WLJ65" s="7" t="s">
        <v>26</v>
      </c>
      <c r="WLK65" s="7" t="s">
        <v>26</v>
      </c>
      <c r="WLL65" s="7" t="s">
        <v>26</v>
      </c>
      <c r="WLM65" s="7" t="s">
        <v>26</v>
      </c>
      <c r="WLN65" s="7" t="s">
        <v>26</v>
      </c>
      <c r="WLO65" s="7" t="s">
        <v>26</v>
      </c>
      <c r="WLP65" s="7" t="s">
        <v>26</v>
      </c>
      <c r="WLQ65" s="7" t="s">
        <v>26</v>
      </c>
      <c r="WLR65" s="7" t="s">
        <v>26</v>
      </c>
      <c r="WLS65" s="7" t="s">
        <v>26</v>
      </c>
      <c r="WLT65" s="7" t="s">
        <v>26</v>
      </c>
      <c r="WLU65" s="7" t="s">
        <v>26</v>
      </c>
      <c r="WLV65" s="7" t="s">
        <v>26</v>
      </c>
      <c r="WLW65" s="7" t="s">
        <v>26</v>
      </c>
      <c r="WLX65" s="7" t="s">
        <v>26</v>
      </c>
      <c r="WLY65" s="7" t="s">
        <v>26</v>
      </c>
      <c r="WLZ65" s="7" t="s">
        <v>26</v>
      </c>
      <c r="WMA65" s="7" t="s">
        <v>26</v>
      </c>
      <c r="WMB65" s="7" t="s">
        <v>26</v>
      </c>
      <c r="WMC65" s="7" t="s">
        <v>26</v>
      </c>
      <c r="WMD65" s="7" t="s">
        <v>26</v>
      </c>
      <c r="WME65" s="7" t="s">
        <v>26</v>
      </c>
      <c r="WMF65" s="7" t="s">
        <v>26</v>
      </c>
      <c r="WMG65" s="7" t="s">
        <v>26</v>
      </c>
      <c r="WMH65" s="7" t="s">
        <v>26</v>
      </c>
      <c r="WMI65" s="7" t="s">
        <v>26</v>
      </c>
      <c r="WMJ65" s="7" t="s">
        <v>26</v>
      </c>
      <c r="WMK65" s="7" t="s">
        <v>26</v>
      </c>
      <c r="WML65" s="7" t="s">
        <v>26</v>
      </c>
      <c r="WMM65" s="7" t="s">
        <v>26</v>
      </c>
      <c r="WMN65" s="7" t="s">
        <v>26</v>
      </c>
      <c r="WMO65" s="7" t="s">
        <v>26</v>
      </c>
      <c r="WMP65" s="7" t="s">
        <v>26</v>
      </c>
      <c r="WMQ65" s="7" t="s">
        <v>26</v>
      </c>
      <c r="WMR65" s="7" t="s">
        <v>26</v>
      </c>
      <c r="WMS65" s="7" t="s">
        <v>26</v>
      </c>
      <c r="WMT65" s="7" t="s">
        <v>26</v>
      </c>
      <c r="WMU65" s="7" t="s">
        <v>26</v>
      </c>
      <c r="WMV65" s="7" t="s">
        <v>26</v>
      </c>
      <c r="WMW65" s="7" t="s">
        <v>26</v>
      </c>
      <c r="WMX65" s="7" t="s">
        <v>26</v>
      </c>
      <c r="WMY65" s="7" t="s">
        <v>26</v>
      </c>
      <c r="WMZ65" s="7" t="s">
        <v>26</v>
      </c>
      <c r="WNA65" s="7" t="s">
        <v>26</v>
      </c>
      <c r="WNB65" s="7" t="s">
        <v>26</v>
      </c>
      <c r="WNC65" s="7" t="s">
        <v>26</v>
      </c>
      <c r="WND65" s="7" t="s">
        <v>26</v>
      </c>
      <c r="WNE65" s="7" t="s">
        <v>26</v>
      </c>
      <c r="WNF65" s="7" t="s">
        <v>26</v>
      </c>
      <c r="WNG65" s="7" t="s">
        <v>26</v>
      </c>
      <c r="WNH65" s="7" t="s">
        <v>26</v>
      </c>
      <c r="WNI65" s="7" t="s">
        <v>26</v>
      </c>
      <c r="WNJ65" s="7" t="s">
        <v>26</v>
      </c>
      <c r="WNK65" s="7" t="s">
        <v>26</v>
      </c>
      <c r="WNL65" s="7" t="s">
        <v>26</v>
      </c>
      <c r="WNM65" s="7" t="s">
        <v>26</v>
      </c>
      <c r="WNN65" s="7" t="s">
        <v>26</v>
      </c>
      <c r="WNO65" s="7" t="s">
        <v>26</v>
      </c>
      <c r="WNP65" s="7" t="s">
        <v>26</v>
      </c>
      <c r="WNQ65" s="7" t="s">
        <v>26</v>
      </c>
      <c r="WNR65" s="7" t="s">
        <v>26</v>
      </c>
      <c r="WNS65" s="7" t="s">
        <v>26</v>
      </c>
      <c r="WNT65" s="7" t="s">
        <v>26</v>
      </c>
      <c r="WNU65" s="7" t="s">
        <v>26</v>
      </c>
      <c r="WNV65" s="7" t="s">
        <v>26</v>
      </c>
      <c r="WNW65" s="7" t="s">
        <v>26</v>
      </c>
      <c r="WNX65" s="7" t="s">
        <v>26</v>
      </c>
      <c r="WNY65" s="7" t="s">
        <v>26</v>
      </c>
      <c r="WNZ65" s="7" t="s">
        <v>26</v>
      </c>
      <c r="WOA65" s="7" t="s">
        <v>26</v>
      </c>
      <c r="WOB65" s="7" t="s">
        <v>26</v>
      </c>
      <c r="WOC65" s="7" t="s">
        <v>26</v>
      </c>
      <c r="WOD65" s="7" t="s">
        <v>26</v>
      </c>
      <c r="WOE65" s="7" t="s">
        <v>26</v>
      </c>
      <c r="WOF65" s="7" t="s">
        <v>26</v>
      </c>
      <c r="WOG65" s="7" t="s">
        <v>26</v>
      </c>
      <c r="WOH65" s="7" t="s">
        <v>26</v>
      </c>
      <c r="WOI65" s="7" t="s">
        <v>26</v>
      </c>
      <c r="WOJ65" s="7" t="s">
        <v>26</v>
      </c>
      <c r="WOK65" s="7" t="s">
        <v>26</v>
      </c>
      <c r="WOL65" s="7" t="s">
        <v>26</v>
      </c>
      <c r="WOM65" s="7" t="s">
        <v>26</v>
      </c>
      <c r="WON65" s="7" t="s">
        <v>26</v>
      </c>
      <c r="WOO65" s="7" t="s">
        <v>26</v>
      </c>
      <c r="WOP65" s="7" t="s">
        <v>26</v>
      </c>
      <c r="WOQ65" s="7" t="s">
        <v>26</v>
      </c>
      <c r="WOR65" s="7" t="s">
        <v>26</v>
      </c>
      <c r="WOS65" s="7" t="s">
        <v>26</v>
      </c>
      <c r="WOT65" s="7" t="s">
        <v>26</v>
      </c>
      <c r="WOU65" s="7" t="s">
        <v>26</v>
      </c>
      <c r="WOV65" s="7" t="s">
        <v>26</v>
      </c>
      <c r="WOW65" s="7" t="s">
        <v>26</v>
      </c>
      <c r="WOX65" s="7" t="s">
        <v>26</v>
      </c>
      <c r="WOY65" s="7" t="s">
        <v>26</v>
      </c>
      <c r="WOZ65" s="7" t="s">
        <v>26</v>
      </c>
      <c r="WPA65" s="7" t="s">
        <v>26</v>
      </c>
      <c r="WPB65" s="7" t="s">
        <v>26</v>
      </c>
      <c r="WPC65" s="7" t="s">
        <v>26</v>
      </c>
      <c r="WPD65" s="7" t="s">
        <v>26</v>
      </c>
      <c r="WPE65" s="7" t="s">
        <v>26</v>
      </c>
      <c r="WPF65" s="7" t="s">
        <v>26</v>
      </c>
      <c r="WPG65" s="7" t="s">
        <v>26</v>
      </c>
      <c r="WPH65" s="7" t="s">
        <v>26</v>
      </c>
      <c r="WPI65" s="7" t="s">
        <v>26</v>
      </c>
      <c r="WPJ65" s="7" t="s">
        <v>26</v>
      </c>
      <c r="WPK65" s="7" t="s">
        <v>26</v>
      </c>
      <c r="WPL65" s="7" t="s">
        <v>26</v>
      </c>
      <c r="WPM65" s="7" t="s">
        <v>26</v>
      </c>
      <c r="WPN65" s="7" t="s">
        <v>26</v>
      </c>
      <c r="WPO65" s="7" t="s">
        <v>26</v>
      </c>
      <c r="WPP65" s="7" t="s">
        <v>26</v>
      </c>
      <c r="WPQ65" s="7" t="s">
        <v>26</v>
      </c>
      <c r="WPR65" s="7" t="s">
        <v>26</v>
      </c>
      <c r="WPS65" s="7" t="s">
        <v>26</v>
      </c>
      <c r="WPT65" s="7" t="s">
        <v>26</v>
      </c>
      <c r="WPU65" s="7" t="s">
        <v>26</v>
      </c>
      <c r="WPV65" s="7" t="s">
        <v>26</v>
      </c>
      <c r="WPW65" s="7" t="s">
        <v>26</v>
      </c>
      <c r="WPX65" s="7" t="s">
        <v>26</v>
      </c>
      <c r="WPY65" s="7" t="s">
        <v>26</v>
      </c>
      <c r="WPZ65" s="7" t="s">
        <v>26</v>
      </c>
      <c r="WQA65" s="7" t="s">
        <v>26</v>
      </c>
      <c r="WQB65" s="7" t="s">
        <v>26</v>
      </c>
      <c r="WQC65" s="7" t="s">
        <v>26</v>
      </c>
      <c r="WQD65" s="7" t="s">
        <v>26</v>
      </c>
      <c r="WQE65" s="7" t="s">
        <v>26</v>
      </c>
      <c r="WQF65" s="7" t="s">
        <v>26</v>
      </c>
      <c r="WQG65" s="7" t="s">
        <v>26</v>
      </c>
      <c r="WQH65" s="7" t="s">
        <v>26</v>
      </c>
      <c r="WQI65" s="7" t="s">
        <v>26</v>
      </c>
      <c r="WQJ65" s="7" t="s">
        <v>26</v>
      </c>
      <c r="WQK65" s="7" t="s">
        <v>26</v>
      </c>
      <c r="WQL65" s="7" t="s">
        <v>26</v>
      </c>
      <c r="WQM65" s="7" t="s">
        <v>26</v>
      </c>
      <c r="WQN65" s="7" t="s">
        <v>26</v>
      </c>
      <c r="WQO65" s="7" t="s">
        <v>26</v>
      </c>
      <c r="WQP65" s="7" t="s">
        <v>26</v>
      </c>
      <c r="WQQ65" s="7" t="s">
        <v>26</v>
      </c>
      <c r="WQR65" s="7" t="s">
        <v>26</v>
      </c>
      <c r="WQS65" s="7" t="s">
        <v>26</v>
      </c>
      <c r="WQT65" s="7" t="s">
        <v>26</v>
      </c>
      <c r="WQU65" s="7" t="s">
        <v>26</v>
      </c>
      <c r="WQV65" s="7" t="s">
        <v>26</v>
      </c>
      <c r="WQW65" s="7" t="s">
        <v>26</v>
      </c>
      <c r="WQX65" s="7" t="s">
        <v>26</v>
      </c>
      <c r="WQY65" s="7" t="s">
        <v>26</v>
      </c>
      <c r="WQZ65" s="7" t="s">
        <v>26</v>
      </c>
      <c r="WRA65" s="7" t="s">
        <v>26</v>
      </c>
      <c r="WRB65" s="7" t="s">
        <v>26</v>
      </c>
      <c r="WRC65" s="7" t="s">
        <v>26</v>
      </c>
      <c r="WRD65" s="7" t="s">
        <v>26</v>
      </c>
      <c r="WRE65" s="7" t="s">
        <v>26</v>
      </c>
      <c r="WRF65" s="7" t="s">
        <v>26</v>
      </c>
      <c r="WRG65" s="7" t="s">
        <v>26</v>
      </c>
      <c r="WRH65" s="7" t="s">
        <v>26</v>
      </c>
      <c r="WRI65" s="7" t="s">
        <v>26</v>
      </c>
      <c r="WRJ65" s="7" t="s">
        <v>26</v>
      </c>
      <c r="WRK65" s="7" t="s">
        <v>26</v>
      </c>
      <c r="WRL65" s="7" t="s">
        <v>26</v>
      </c>
      <c r="WRM65" s="7" t="s">
        <v>26</v>
      </c>
      <c r="WRN65" s="7" t="s">
        <v>26</v>
      </c>
      <c r="WRO65" s="7" t="s">
        <v>26</v>
      </c>
      <c r="WRP65" s="7" t="s">
        <v>26</v>
      </c>
      <c r="WRQ65" s="7" t="s">
        <v>26</v>
      </c>
      <c r="WRR65" s="7" t="s">
        <v>26</v>
      </c>
      <c r="WRS65" s="7" t="s">
        <v>26</v>
      </c>
      <c r="WRT65" s="7" t="s">
        <v>26</v>
      </c>
      <c r="WRU65" s="7" t="s">
        <v>26</v>
      </c>
      <c r="WRV65" s="7" t="s">
        <v>26</v>
      </c>
      <c r="WRW65" s="7" t="s">
        <v>26</v>
      </c>
      <c r="WRX65" s="7" t="s">
        <v>26</v>
      </c>
      <c r="WRY65" s="7" t="s">
        <v>26</v>
      </c>
      <c r="WRZ65" s="7" t="s">
        <v>26</v>
      </c>
      <c r="WSA65" s="7" t="s">
        <v>26</v>
      </c>
      <c r="WSB65" s="7" t="s">
        <v>26</v>
      </c>
      <c r="WSC65" s="7" t="s">
        <v>26</v>
      </c>
      <c r="WSD65" s="7" t="s">
        <v>26</v>
      </c>
      <c r="WSE65" s="7" t="s">
        <v>26</v>
      </c>
      <c r="WSF65" s="7" t="s">
        <v>26</v>
      </c>
      <c r="WSG65" s="7" t="s">
        <v>26</v>
      </c>
      <c r="WSH65" s="7" t="s">
        <v>26</v>
      </c>
      <c r="WSI65" s="7" t="s">
        <v>26</v>
      </c>
      <c r="WSJ65" s="7" t="s">
        <v>26</v>
      </c>
      <c r="WSK65" s="7" t="s">
        <v>26</v>
      </c>
      <c r="WSL65" s="7" t="s">
        <v>26</v>
      </c>
      <c r="WSM65" s="7" t="s">
        <v>26</v>
      </c>
      <c r="WSN65" s="7" t="s">
        <v>26</v>
      </c>
      <c r="WSO65" s="7" t="s">
        <v>26</v>
      </c>
      <c r="WSP65" s="7" t="s">
        <v>26</v>
      </c>
      <c r="WSQ65" s="7" t="s">
        <v>26</v>
      </c>
      <c r="WSR65" s="7" t="s">
        <v>26</v>
      </c>
      <c r="WSS65" s="7" t="s">
        <v>26</v>
      </c>
      <c r="WST65" s="7" t="s">
        <v>26</v>
      </c>
      <c r="WSU65" s="7" t="s">
        <v>26</v>
      </c>
      <c r="WSV65" s="7" t="s">
        <v>26</v>
      </c>
      <c r="WSW65" s="7" t="s">
        <v>26</v>
      </c>
      <c r="WSX65" s="7" t="s">
        <v>26</v>
      </c>
      <c r="WSY65" s="7" t="s">
        <v>26</v>
      </c>
      <c r="WSZ65" s="7" t="s">
        <v>26</v>
      </c>
      <c r="WTA65" s="7" t="s">
        <v>26</v>
      </c>
      <c r="WTB65" s="7" t="s">
        <v>26</v>
      </c>
      <c r="WTC65" s="7" t="s">
        <v>26</v>
      </c>
      <c r="WTD65" s="7" t="s">
        <v>26</v>
      </c>
      <c r="WTE65" s="7" t="s">
        <v>26</v>
      </c>
      <c r="WTF65" s="7" t="s">
        <v>26</v>
      </c>
      <c r="WTG65" s="7" t="s">
        <v>26</v>
      </c>
      <c r="WTH65" s="7" t="s">
        <v>26</v>
      </c>
      <c r="WTI65" s="7" t="s">
        <v>26</v>
      </c>
      <c r="WTJ65" s="7" t="s">
        <v>26</v>
      </c>
      <c r="WTK65" s="7" t="s">
        <v>26</v>
      </c>
      <c r="WTL65" s="7" t="s">
        <v>26</v>
      </c>
      <c r="WTM65" s="7" t="s">
        <v>26</v>
      </c>
      <c r="WTN65" s="7" t="s">
        <v>26</v>
      </c>
      <c r="WTO65" s="7" t="s">
        <v>26</v>
      </c>
      <c r="WTP65" s="7" t="s">
        <v>26</v>
      </c>
      <c r="WTQ65" s="7" t="s">
        <v>26</v>
      </c>
      <c r="WTR65" s="7" t="s">
        <v>26</v>
      </c>
      <c r="WTS65" s="7" t="s">
        <v>26</v>
      </c>
      <c r="WTT65" s="7" t="s">
        <v>26</v>
      </c>
      <c r="WTU65" s="7" t="s">
        <v>26</v>
      </c>
      <c r="WTV65" s="7" t="s">
        <v>26</v>
      </c>
      <c r="WTW65" s="7" t="s">
        <v>26</v>
      </c>
      <c r="WTX65" s="7" t="s">
        <v>26</v>
      </c>
      <c r="WTY65" s="7" t="s">
        <v>26</v>
      </c>
      <c r="WTZ65" s="7" t="s">
        <v>26</v>
      </c>
      <c r="WUA65" s="7" t="s">
        <v>26</v>
      </c>
      <c r="WUB65" s="7" t="s">
        <v>26</v>
      </c>
      <c r="WUC65" s="7" t="s">
        <v>26</v>
      </c>
      <c r="WUD65" s="7" t="s">
        <v>26</v>
      </c>
      <c r="WUE65" s="7" t="s">
        <v>26</v>
      </c>
      <c r="WUF65" s="7" t="s">
        <v>26</v>
      </c>
      <c r="WUG65" s="7" t="s">
        <v>26</v>
      </c>
      <c r="WUH65" s="7" t="s">
        <v>26</v>
      </c>
      <c r="WUI65" s="7" t="s">
        <v>26</v>
      </c>
      <c r="WUJ65" s="7" t="s">
        <v>26</v>
      </c>
      <c r="WUK65" s="7" t="s">
        <v>26</v>
      </c>
      <c r="WUL65" s="7" t="s">
        <v>26</v>
      </c>
      <c r="WUM65" s="7" t="s">
        <v>26</v>
      </c>
      <c r="WUN65" s="7" t="s">
        <v>26</v>
      </c>
      <c r="WUO65" s="7" t="s">
        <v>26</v>
      </c>
      <c r="WUP65" s="7" t="s">
        <v>26</v>
      </c>
      <c r="WUQ65" s="7" t="s">
        <v>26</v>
      </c>
      <c r="WUR65" s="7" t="s">
        <v>26</v>
      </c>
      <c r="WUS65" s="7" t="s">
        <v>26</v>
      </c>
      <c r="WUT65" s="7" t="s">
        <v>26</v>
      </c>
      <c r="WUU65" s="7" t="s">
        <v>26</v>
      </c>
      <c r="WUV65" s="7" t="s">
        <v>26</v>
      </c>
      <c r="WUW65" s="7" t="s">
        <v>26</v>
      </c>
      <c r="WUX65" s="7" t="s">
        <v>26</v>
      </c>
      <c r="WUY65" s="7" t="s">
        <v>26</v>
      </c>
      <c r="WUZ65" s="7" t="s">
        <v>26</v>
      </c>
      <c r="WVA65" s="7" t="s">
        <v>26</v>
      </c>
      <c r="WVB65" s="7" t="s">
        <v>26</v>
      </c>
      <c r="WVC65" s="7" t="s">
        <v>26</v>
      </c>
      <c r="WVD65" s="7" t="s">
        <v>26</v>
      </c>
      <c r="WVE65" s="7" t="s">
        <v>26</v>
      </c>
      <c r="WVF65" s="7" t="s">
        <v>26</v>
      </c>
      <c r="WVG65" s="7" t="s">
        <v>26</v>
      </c>
      <c r="WVH65" s="7" t="s">
        <v>26</v>
      </c>
      <c r="WVI65" s="7" t="s">
        <v>26</v>
      </c>
      <c r="WVJ65" s="7" t="s">
        <v>26</v>
      </c>
      <c r="WVK65" s="7" t="s">
        <v>26</v>
      </c>
      <c r="WVL65" s="7" t="s">
        <v>26</v>
      </c>
      <c r="WVM65" s="7" t="s">
        <v>26</v>
      </c>
      <c r="WVN65" s="7" t="s">
        <v>26</v>
      </c>
      <c r="WVO65" s="7" t="s">
        <v>26</v>
      </c>
      <c r="WVP65" s="7" t="s">
        <v>26</v>
      </c>
      <c r="WVQ65" s="7" t="s">
        <v>26</v>
      </c>
      <c r="WVR65" s="7" t="s">
        <v>26</v>
      </c>
      <c r="WVS65" s="7" t="s">
        <v>26</v>
      </c>
      <c r="WVT65" s="7" t="s">
        <v>26</v>
      </c>
      <c r="WVU65" s="7" t="s">
        <v>26</v>
      </c>
      <c r="WVV65" s="7" t="s">
        <v>26</v>
      </c>
      <c r="WVW65" s="7" t="s">
        <v>26</v>
      </c>
      <c r="WVX65" s="7" t="s">
        <v>26</v>
      </c>
      <c r="WVY65" s="7" t="s">
        <v>26</v>
      </c>
      <c r="WVZ65" s="7" t="s">
        <v>26</v>
      </c>
      <c r="WWA65" s="7" t="s">
        <v>26</v>
      </c>
      <c r="WWB65" s="7" t="s">
        <v>26</v>
      </c>
      <c r="WWC65" s="7" t="s">
        <v>26</v>
      </c>
      <c r="WWD65" s="7" t="s">
        <v>26</v>
      </c>
      <c r="WWE65" s="7" t="s">
        <v>26</v>
      </c>
      <c r="WWF65" s="7" t="s">
        <v>26</v>
      </c>
      <c r="WWG65" s="7" t="s">
        <v>26</v>
      </c>
      <c r="WWH65" s="7" t="s">
        <v>26</v>
      </c>
      <c r="WWI65" s="7" t="s">
        <v>26</v>
      </c>
      <c r="WWJ65" s="7" t="s">
        <v>26</v>
      </c>
      <c r="WWK65" s="7" t="s">
        <v>26</v>
      </c>
      <c r="WWL65" s="7" t="s">
        <v>26</v>
      </c>
      <c r="WWM65" s="7" t="s">
        <v>26</v>
      </c>
      <c r="WWN65" s="7" t="s">
        <v>26</v>
      </c>
      <c r="WWO65" s="7" t="s">
        <v>26</v>
      </c>
      <c r="WWP65" s="7" t="s">
        <v>26</v>
      </c>
      <c r="WWQ65" s="7" t="s">
        <v>26</v>
      </c>
      <c r="WWR65" s="7" t="s">
        <v>26</v>
      </c>
      <c r="WWS65" s="7" t="s">
        <v>26</v>
      </c>
      <c r="WWT65" s="7" t="s">
        <v>26</v>
      </c>
      <c r="WWU65" s="7" t="s">
        <v>26</v>
      </c>
      <c r="WWV65" s="7" t="s">
        <v>26</v>
      </c>
      <c r="WWW65" s="7" t="s">
        <v>26</v>
      </c>
      <c r="WWX65" s="7" t="s">
        <v>26</v>
      </c>
      <c r="WWY65" s="7" t="s">
        <v>26</v>
      </c>
      <c r="WWZ65" s="7" t="s">
        <v>26</v>
      </c>
      <c r="WXA65" s="7" t="s">
        <v>26</v>
      </c>
      <c r="WXB65" s="7" t="s">
        <v>26</v>
      </c>
      <c r="WXC65" s="7" t="s">
        <v>26</v>
      </c>
      <c r="WXD65" s="7" t="s">
        <v>26</v>
      </c>
      <c r="WXE65" s="7" t="s">
        <v>26</v>
      </c>
      <c r="WXF65" s="7" t="s">
        <v>26</v>
      </c>
      <c r="WXG65" s="7" t="s">
        <v>26</v>
      </c>
      <c r="WXH65" s="7" t="s">
        <v>26</v>
      </c>
      <c r="WXI65" s="7" t="s">
        <v>26</v>
      </c>
      <c r="WXJ65" s="7" t="s">
        <v>26</v>
      </c>
      <c r="WXK65" s="7" t="s">
        <v>26</v>
      </c>
      <c r="WXL65" s="7" t="s">
        <v>26</v>
      </c>
      <c r="WXM65" s="7" t="s">
        <v>26</v>
      </c>
      <c r="WXN65" s="7" t="s">
        <v>26</v>
      </c>
      <c r="WXO65" s="7" t="s">
        <v>26</v>
      </c>
      <c r="WXP65" s="7" t="s">
        <v>26</v>
      </c>
      <c r="WXQ65" s="7" t="s">
        <v>26</v>
      </c>
      <c r="WXR65" s="7" t="s">
        <v>26</v>
      </c>
      <c r="WXS65" s="7" t="s">
        <v>26</v>
      </c>
      <c r="WXT65" s="7" t="s">
        <v>26</v>
      </c>
      <c r="WXU65" s="7" t="s">
        <v>26</v>
      </c>
      <c r="WXV65" s="7" t="s">
        <v>26</v>
      </c>
      <c r="WXW65" s="7" t="s">
        <v>26</v>
      </c>
      <c r="WXX65" s="7" t="s">
        <v>26</v>
      </c>
      <c r="WXY65" s="7" t="s">
        <v>26</v>
      </c>
      <c r="WXZ65" s="7" t="s">
        <v>26</v>
      </c>
      <c r="WYA65" s="7" t="s">
        <v>26</v>
      </c>
      <c r="WYB65" s="7" t="s">
        <v>26</v>
      </c>
      <c r="WYC65" s="7" t="s">
        <v>26</v>
      </c>
      <c r="WYD65" s="7" t="s">
        <v>26</v>
      </c>
      <c r="WYE65" s="7" t="s">
        <v>26</v>
      </c>
      <c r="WYF65" s="7" t="s">
        <v>26</v>
      </c>
      <c r="WYG65" s="7" t="s">
        <v>26</v>
      </c>
      <c r="WYH65" s="7" t="s">
        <v>26</v>
      </c>
      <c r="WYI65" s="7" t="s">
        <v>26</v>
      </c>
      <c r="WYJ65" s="7" t="s">
        <v>26</v>
      </c>
      <c r="WYK65" s="7" t="s">
        <v>26</v>
      </c>
      <c r="WYL65" s="7" t="s">
        <v>26</v>
      </c>
      <c r="WYM65" s="7" t="s">
        <v>26</v>
      </c>
      <c r="WYN65" s="7" t="s">
        <v>26</v>
      </c>
      <c r="WYO65" s="7" t="s">
        <v>26</v>
      </c>
      <c r="WYP65" s="7" t="s">
        <v>26</v>
      </c>
      <c r="WYQ65" s="7" t="s">
        <v>26</v>
      </c>
      <c r="WYR65" s="7" t="s">
        <v>26</v>
      </c>
      <c r="WYS65" s="7" t="s">
        <v>26</v>
      </c>
      <c r="WYT65" s="7" t="s">
        <v>26</v>
      </c>
      <c r="WYU65" s="7" t="s">
        <v>26</v>
      </c>
      <c r="WYV65" s="7" t="s">
        <v>26</v>
      </c>
      <c r="WYW65" s="7" t="s">
        <v>26</v>
      </c>
      <c r="WYX65" s="7" t="s">
        <v>26</v>
      </c>
      <c r="WYY65" s="7" t="s">
        <v>26</v>
      </c>
      <c r="WYZ65" s="7" t="s">
        <v>26</v>
      </c>
      <c r="WZA65" s="7" t="s">
        <v>26</v>
      </c>
      <c r="WZB65" s="7" t="s">
        <v>26</v>
      </c>
      <c r="WZC65" s="7" t="s">
        <v>26</v>
      </c>
      <c r="WZD65" s="7" t="s">
        <v>26</v>
      </c>
      <c r="WZE65" s="7" t="s">
        <v>26</v>
      </c>
      <c r="WZF65" s="7" t="s">
        <v>26</v>
      </c>
      <c r="WZG65" s="7" t="s">
        <v>26</v>
      </c>
      <c r="WZH65" s="7" t="s">
        <v>26</v>
      </c>
      <c r="WZI65" s="7" t="s">
        <v>26</v>
      </c>
      <c r="WZJ65" s="7" t="s">
        <v>26</v>
      </c>
      <c r="WZK65" s="7" t="s">
        <v>26</v>
      </c>
      <c r="WZL65" s="7" t="s">
        <v>26</v>
      </c>
      <c r="WZM65" s="7" t="s">
        <v>26</v>
      </c>
      <c r="WZN65" s="7" t="s">
        <v>26</v>
      </c>
      <c r="WZO65" s="7" t="s">
        <v>26</v>
      </c>
      <c r="WZP65" s="7" t="s">
        <v>26</v>
      </c>
      <c r="WZQ65" s="7" t="s">
        <v>26</v>
      </c>
      <c r="WZR65" s="7" t="s">
        <v>26</v>
      </c>
      <c r="WZS65" s="7" t="s">
        <v>26</v>
      </c>
      <c r="WZT65" s="7" t="s">
        <v>26</v>
      </c>
      <c r="WZU65" s="7" t="s">
        <v>26</v>
      </c>
      <c r="WZV65" s="7" t="s">
        <v>26</v>
      </c>
      <c r="WZW65" s="7" t="s">
        <v>26</v>
      </c>
      <c r="WZX65" s="7" t="s">
        <v>26</v>
      </c>
      <c r="WZY65" s="7" t="s">
        <v>26</v>
      </c>
      <c r="WZZ65" s="7" t="s">
        <v>26</v>
      </c>
      <c r="XAA65" s="7" t="s">
        <v>26</v>
      </c>
      <c r="XAB65" s="7" t="s">
        <v>26</v>
      </c>
      <c r="XAC65" s="7" t="s">
        <v>26</v>
      </c>
      <c r="XAD65" s="7" t="s">
        <v>26</v>
      </c>
      <c r="XAE65" s="7" t="s">
        <v>26</v>
      </c>
      <c r="XAF65" s="7" t="s">
        <v>26</v>
      </c>
      <c r="XAG65" s="7" t="s">
        <v>26</v>
      </c>
      <c r="XAH65" s="7" t="s">
        <v>26</v>
      </c>
      <c r="XAI65" s="7" t="s">
        <v>26</v>
      </c>
      <c r="XAJ65" s="7" t="s">
        <v>26</v>
      </c>
      <c r="XAK65" s="7" t="s">
        <v>26</v>
      </c>
      <c r="XAL65" s="7" t="s">
        <v>26</v>
      </c>
      <c r="XAM65" s="7" t="s">
        <v>26</v>
      </c>
      <c r="XAN65" s="7" t="s">
        <v>26</v>
      </c>
      <c r="XAO65" s="7" t="s">
        <v>26</v>
      </c>
      <c r="XAP65" s="7" t="s">
        <v>26</v>
      </c>
      <c r="XAQ65" s="7" t="s">
        <v>26</v>
      </c>
      <c r="XAR65" s="7" t="s">
        <v>26</v>
      </c>
      <c r="XAS65" s="7" t="s">
        <v>26</v>
      </c>
      <c r="XAT65" s="7" t="s">
        <v>26</v>
      </c>
      <c r="XAU65" s="7" t="s">
        <v>26</v>
      </c>
      <c r="XAV65" s="7" t="s">
        <v>26</v>
      </c>
      <c r="XAW65" s="7" t="s">
        <v>26</v>
      </c>
      <c r="XAX65" s="7" t="s">
        <v>26</v>
      </c>
      <c r="XAY65" s="7" t="s">
        <v>26</v>
      </c>
      <c r="XAZ65" s="7" t="s">
        <v>26</v>
      </c>
      <c r="XBA65" s="7" t="s">
        <v>26</v>
      </c>
      <c r="XBB65" s="7" t="s">
        <v>26</v>
      </c>
      <c r="XBC65" s="7" t="s">
        <v>26</v>
      </c>
      <c r="XBD65" s="7" t="s">
        <v>26</v>
      </c>
      <c r="XBE65" s="7" t="s">
        <v>26</v>
      </c>
      <c r="XBF65" s="7" t="s">
        <v>26</v>
      </c>
      <c r="XBG65" s="7" t="s">
        <v>26</v>
      </c>
      <c r="XBH65" s="7" t="s">
        <v>26</v>
      </c>
      <c r="XBI65" s="7" t="s">
        <v>26</v>
      </c>
      <c r="XBJ65" s="7" t="s">
        <v>26</v>
      </c>
      <c r="XBK65" s="7" t="s">
        <v>26</v>
      </c>
      <c r="XBL65" s="7" t="s">
        <v>26</v>
      </c>
      <c r="XBM65" s="7" t="s">
        <v>26</v>
      </c>
      <c r="XBN65" s="7" t="s">
        <v>26</v>
      </c>
      <c r="XBO65" s="7" t="s">
        <v>26</v>
      </c>
      <c r="XBP65" s="7" t="s">
        <v>26</v>
      </c>
      <c r="XBQ65" s="7" t="s">
        <v>26</v>
      </c>
      <c r="XBR65" s="7" t="s">
        <v>26</v>
      </c>
      <c r="XBS65" s="7" t="s">
        <v>26</v>
      </c>
      <c r="XBT65" s="7" t="s">
        <v>26</v>
      </c>
      <c r="XBU65" s="7" t="s">
        <v>26</v>
      </c>
      <c r="XBV65" s="7" t="s">
        <v>26</v>
      </c>
      <c r="XBW65" s="7" t="s">
        <v>26</v>
      </c>
      <c r="XBX65" s="7" t="s">
        <v>26</v>
      </c>
      <c r="XBY65" s="7" t="s">
        <v>26</v>
      </c>
      <c r="XBZ65" s="7" t="s">
        <v>26</v>
      </c>
      <c r="XCA65" s="7" t="s">
        <v>26</v>
      </c>
      <c r="XCB65" s="7" t="s">
        <v>26</v>
      </c>
      <c r="XCC65" s="7" t="s">
        <v>26</v>
      </c>
      <c r="XCD65" s="7" t="s">
        <v>26</v>
      </c>
      <c r="XCE65" s="7" t="s">
        <v>26</v>
      </c>
      <c r="XCF65" s="7" t="s">
        <v>26</v>
      </c>
      <c r="XCG65" s="7" t="s">
        <v>26</v>
      </c>
      <c r="XCH65" s="7" t="s">
        <v>26</v>
      </c>
      <c r="XCI65" s="7" t="s">
        <v>26</v>
      </c>
      <c r="XCJ65" s="7" t="s">
        <v>26</v>
      </c>
      <c r="XCK65" s="7" t="s">
        <v>26</v>
      </c>
    </row>
    <row r="66" spans="1:189 2384:16313" s="269" customFormat="1" ht="15.5">
      <c r="A66" s="263"/>
      <c r="B66" s="264" t="s">
        <v>31</v>
      </c>
      <c r="C66" s="265">
        <f>$C$14</f>
        <v>0.08</v>
      </c>
      <c r="D66" s="266">
        <f>$C$15</f>
        <v>0.11</v>
      </c>
      <c r="E66" s="266">
        <f>$C$16</f>
        <v>0.12</v>
      </c>
      <c r="F66" s="266"/>
      <c r="G66" s="266">
        <f>$C$14</f>
        <v>0.08</v>
      </c>
      <c r="H66" s="266">
        <f>$C$15</f>
        <v>0.11</v>
      </c>
      <c r="I66" s="266">
        <f>$C$16</f>
        <v>0.12</v>
      </c>
      <c r="J66" s="266"/>
      <c r="K66" s="266"/>
      <c r="L66" s="266"/>
      <c r="M66" s="267"/>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268"/>
      <c r="BJ66" s="268"/>
      <c r="BK66" s="268"/>
      <c r="BL66" s="268"/>
      <c r="BM66" s="268"/>
      <c r="BN66" s="268"/>
      <c r="BO66" s="268"/>
      <c r="BP66" s="268"/>
      <c r="BQ66" s="268"/>
      <c r="BR66" s="268"/>
      <c r="BS66" s="268"/>
      <c r="BT66" s="268"/>
      <c r="BU66" s="268"/>
      <c r="BV66" s="268"/>
      <c r="BW66" s="268"/>
      <c r="BX66" s="268"/>
      <c r="BY66" s="268"/>
      <c r="BZ66" s="268"/>
      <c r="CA66" s="268"/>
      <c r="CB66" s="268"/>
      <c r="CC66" s="268"/>
      <c r="CD66" s="268"/>
      <c r="CE66" s="268"/>
      <c r="CF66" s="268"/>
      <c r="CG66" s="268"/>
      <c r="CH66" s="268"/>
      <c r="CI66" s="268"/>
      <c r="CJ66" s="268"/>
      <c r="CK66" s="268"/>
      <c r="CL66" s="268"/>
      <c r="CM66" s="268"/>
      <c r="CN66" s="268"/>
      <c r="CO66" s="268"/>
      <c r="CP66" s="268"/>
      <c r="CQ66" s="268"/>
      <c r="CR66" s="268"/>
      <c r="CS66" s="268"/>
      <c r="CT66" s="268"/>
      <c r="CU66" s="268"/>
      <c r="CV66" s="268"/>
      <c r="CW66" s="268"/>
      <c r="CX66" s="268"/>
      <c r="CY66" s="268"/>
      <c r="CZ66" s="268"/>
      <c r="DA66" s="268"/>
      <c r="DB66" s="268"/>
      <c r="DC66" s="268"/>
      <c r="DD66" s="268"/>
      <c r="DE66" s="268"/>
      <c r="DF66" s="268"/>
      <c r="DG66" s="268"/>
      <c r="DH66" s="268"/>
      <c r="DI66" s="268"/>
      <c r="DJ66" s="268"/>
      <c r="DK66" s="268"/>
      <c r="DL66" s="268"/>
      <c r="DM66" s="268"/>
      <c r="DN66" s="268"/>
      <c r="DO66" s="268"/>
      <c r="DP66" s="268"/>
      <c r="DQ66" s="268"/>
      <c r="DR66" s="268"/>
      <c r="DS66" s="268"/>
      <c r="DT66" s="268"/>
      <c r="DU66" s="268"/>
      <c r="DV66" s="268"/>
      <c r="DW66" s="268"/>
      <c r="DX66" s="268"/>
      <c r="DY66" s="268"/>
      <c r="DZ66" s="268"/>
      <c r="EA66" s="268"/>
      <c r="EB66" s="268"/>
      <c r="EC66" s="268"/>
      <c r="ED66" s="268"/>
      <c r="EE66" s="268"/>
      <c r="EF66" s="268"/>
      <c r="EG66" s="268"/>
      <c r="EH66" s="268"/>
      <c r="EI66" s="268"/>
      <c r="EJ66" s="268"/>
      <c r="EK66" s="268"/>
      <c r="EL66" s="268"/>
      <c r="EM66" s="268"/>
      <c r="EN66" s="268"/>
      <c r="EO66" s="268"/>
      <c r="EP66" s="268"/>
      <c r="EQ66" s="268"/>
      <c r="ER66" s="268"/>
      <c r="ES66" s="268"/>
      <c r="ET66" s="268"/>
      <c r="EU66" s="268"/>
      <c r="EV66" s="268"/>
      <c r="EW66" s="268"/>
      <c r="EX66" s="268"/>
      <c r="EY66" s="268"/>
      <c r="EZ66" s="268"/>
      <c r="FA66" s="268"/>
      <c r="FB66" s="268"/>
      <c r="FC66" s="268"/>
      <c r="FD66" s="268"/>
      <c r="FE66" s="268"/>
      <c r="FF66" s="268"/>
      <c r="FG66" s="268"/>
      <c r="FH66" s="268"/>
      <c r="FI66" s="268"/>
      <c r="FJ66" s="268"/>
      <c r="FK66" s="268"/>
      <c r="FL66" s="268"/>
      <c r="FM66" s="268"/>
      <c r="FN66" s="268"/>
      <c r="FO66" s="268"/>
      <c r="FP66" s="268"/>
      <c r="FQ66" s="268"/>
      <c r="FR66" s="268"/>
      <c r="FS66" s="268"/>
      <c r="FT66" s="268"/>
      <c r="FU66" s="268"/>
      <c r="FV66" s="268"/>
      <c r="FW66" s="268"/>
      <c r="FX66" s="268"/>
      <c r="FY66" s="268"/>
      <c r="FZ66" s="268"/>
      <c r="GA66" s="268"/>
      <c r="GB66" s="268"/>
      <c r="GC66" s="268"/>
      <c r="GD66" s="268"/>
      <c r="GE66" s="268"/>
      <c r="GF66" s="268"/>
      <c r="GG66" s="268"/>
      <c r="CMR66" s="269" t="s">
        <v>31</v>
      </c>
      <c r="CMS66" s="269" t="s">
        <v>31</v>
      </c>
      <c r="CMT66" s="269" t="s">
        <v>31</v>
      </c>
      <c r="CMU66" s="269" t="s">
        <v>31</v>
      </c>
      <c r="CMV66" s="269" t="s">
        <v>31</v>
      </c>
      <c r="CMW66" s="269" t="s">
        <v>31</v>
      </c>
      <c r="CMX66" s="269" t="s">
        <v>31</v>
      </c>
      <c r="CMY66" s="269" t="s">
        <v>31</v>
      </c>
      <c r="CMZ66" s="269" t="s">
        <v>31</v>
      </c>
      <c r="CNA66" s="269" t="s">
        <v>31</v>
      </c>
      <c r="CNB66" s="269" t="s">
        <v>31</v>
      </c>
      <c r="CNC66" s="269" t="s">
        <v>31</v>
      </c>
      <c r="CND66" s="269" t="s">
        <v>31</v>
      </c>
      <c r="CNE66" s="269" t="s">
        <v>31</v>
      </c>
      <c r="CNF66" s="269" t="s">
        <v>31</v>
      </c>
      <c r="CNG66" s="269" t="s">
        <v>31</v>
      </c>
      <c r="CNH66" s="269" t="s">
        <v>31</v>
      </c>
      <c r="CNI66" s="269" t="s">
        <v>31</v>
      </c>
      <c r="CNJ66" s="269" t="s">
        <v>31</v>
      </c>
      <c r="CNK66" s="269" t="s">
        <v>31</v>
      </c>
      <c r="CNL66" s="269" t="s">
        <v>31</v>
      </c>
      <c r="CNM66" s="269" t="s">
        <v>31</v>
      </c>
      <c r="CNN66" s="269" t="s">
        <v>31</v>
      </c>
      <c r="CNO66" s="269" t="s">
        <v>31</v>
      </c>
      <c r="CNP66" s="269" t="s">
        <v>31</v>
      </c>
      <c r="CNQ66" s="269" t="s">
        <v>31</v>
      </c>
      <c r="CNR66" s="269" t="s">
        <v>31</v>
      </c>
      <c r="CNS66" s="269" t="s">
        <v>31</v>
      </c>
      <c r="CNT66" s="269" t="s">
        <v>31</v>
      </c>
      <c r="CNU66" s="269" t="s">
        <v>31</v>
      </c>
      <c r="CNV66" s="269" t="s">
        <v>31</v>
      </c>
      <c r="CNW66" s="269" t="s">
        <v>31</v>
      </c>
      <c r="CNX66" s="269" t="s">
        <v>31</v>
      </c>
      <c r="CNY66" s="269" t="s">
        <v>31</v>
      </c>
      <c r="CNZ66" s="269" t="s">
        <v>31</v>
      </c>
      <c r="COA66" s="269" t="s">
        <v>31</v>
      </c>
      <c r="COB66" s="269" t="s">
        <v>31</v>
      </c>
      <c r="COC66" s="269" t="s">
        <v>31</v>
      </c>
      <c r="COD66" s="269" t="s">
        <v>31</v>
      </c>
      <c r="COE66" s="269" t="s">
        <v>31</v>
      </c>
      <c r="COF66" s="269" t="s">
        <v>31</v>
      </c>
      <c r="COG66" s="269" t="s">
        <v>31</v>
      </c>
      <c r="COH66" s="269" t="s">
        <v>31</v>
      </c>
      <c r="COI66" s="269" t="s">
        <v>31</v>
      </c>
      <c r="COJ66" s="269" t="s">
        <v>31</v>
      </c>
      <c r="COK66" s="269" t="s">
        <v>31</v>
      </c>
      <c r="COL66" s="269" t="s">
        <v>31</v>
      </c>
      <c r="COM66" s="269" t="s">
        <v>31</v>
      </c>
      <c r="CON66" s="269" t="s">
        <v>31</v>
      </c>
      <c r="COO66" s="269" t="s">
        <v>31</v>
      </c>
      <c r="COP66" s="269" t="s">
        <v>31</v>
      </c>
      <c r="COQ66" s="269" t="s">
        <v>31</v>
      </c>
      <c r="COR66" s="269" t="s">
        <v>31</v>
      </c>
      <c r="COS66" s="269" t="s">
        <v>31</v>
      </c>
      <c r="COT66" s="269" t="s">
        <v>31</v>
      </c>
      <c r="COU66" s="269" t="s">
        <v>31</v>
      </c>
      <c r="COV66" s="269" t="s">
        <v>31</v>
      </c>
      <c r="COW66" s="269" t="s">
        <v>31</v>
      </c>
      <c r="COX66" s="269" t="s">
        <v>31</v>
      </c>
      <c r="COY66" s="269" t="s">
        <v>31</v>
      </c>
      <c r="COZ66" s="269" t="s">
        <v>31</v>
      </c>
      <c r="CPA66" s="269" t="s">
        <v>31</v>
      </c>
      <c r="CPB66" s="269" t="s">
        <v>31</v>
      </c>
      <c r="CPC66" s="269" t="s">
        <v>31</v>
      </c>
      <c r="CPD66" s="269" t="s">
        <v>31</v>
      </c>
      <c r="CPE66" s="269" t="s">
        <v>31</v>
      </c>
      <c r="CPF66" s="269" t="s">
        <v>31</v>
      </c>
      <c r="CPG66" s="269" t="s">
        <v>31</v>
      </c>
      <c r="CPH66" s="269" t="s">
        <v>31</v>
      </c>
      <c r="CPI66" s="269" t="s">
        <v>31</v>
      </c>
      <c r="CPJ66" s="269" t="s">
        <v>31</v>
      </c>
      <c r="CPK66" s="269" t="s">
        <v>31</v>
      </c>
      <c r="CPL66" s="269" t="s">
        <v>31</v>
      </c>
      <c r="CPM66" s="269" t="s">
        <v>31</v>
      </c>
      <c r="CPN66" s="269" t="s">
        <v>31</v>
      </c>
      <c r="CPO66" s="269" t="s">
        <v>31</v>
      </c>
      <c r="CPP66" s="269" t="s">
        <v>31</v>
      </c>
      <c r="CPQ66" s="269" t="s">
        <v>31</v>
      </c>
      <c r="CPR66" s="269" t="s">
        <v>31</v>
      </c>
      <c r="CPS66" s="269" t="s">
        <v>31</v>
      </c>
      <c r="CPT66" s="269" t="s">
        <v>31</v>
      </c>
      <c r="CPU66" s="269" t="s">
        <v>31</v>
      </c>
      <c r="CPV66" s="269" t="s">
        <v>31</v>
      </c>
      <c r="CPW66" s="269" t="s">
        <v>31</v>
      </c>
      <c r="CPX66" s="269" t="s">
        <v>31</v>
      </c>
      <c r="CPY66" s="269" t="s">
        <v>31</v>
      </c>
      <c r="CPZ66" s="269" t="s">
        <v>31</v>
      </c>
      <c r="CQA66" s="269" t="s">
        <v>31</v>
      </c>
      <c r="CQB66" s="269" t="s">
        <v>31</v>
      </c>
      <c r="CQC66" s="269" t="s">
        <v>31</v>
      </c>
      <c r="CQD66" s="269" t="s">
        <v>31</v>
      </c>
      <c r="CQE66" s="269" t="s">
        <v>31</v>
      </c>
      <c r="CQF66" s="269" t="s">
        <v>31</v>
      </c>
      <c r="CQG66" s="269" t="s">
        <v>31</v>
      </c>
      <c r="CQH66" s="269" t="s">
        <v>31</v>
      </c>
      <c r="CQI66" s="269" t="s">
        <v>31</v>
      </c>
      <c r="CQJ66" s="269" t="s">
        <v>31</v>
      </c>
      <c r="CQK66" s="269" t="s">
        <v>31</v>
      </c>
      <c r="CQL66" s="269" t="s">
        <v>31</v>
      </c>
      <c r="CQM66" s="269" t="s">
        <v>31</v>
      </c>
      <c r="CQN66" s="269" t="s">
        <v>31</v>
      </c>
      <c r="CQO66" s="269" t="s">
        <v>31</v>
      </c>
      <c r="CQP66" s="269" t="s">
        <v>31</v>
      </c>
      <c r="CQQ66" s="269" t="s">
        <v>31</v>
      </c>
      <c r="CQR66" s="269" t="s">
        <v>31</v>
      </c>
      <c r="CQS66" s="269" t="s">
        <v>31</v>
      </c>
      <c r="CQT66" s="269" t="s">
        <v>31</v>
      </c>
      <c r="CQU66" s="269" t="s">
        <v>31</v>
      </c>
      <c r="CQV66" s="269" t="s">
        <v>31</v>
      </c>
      <c r="CQW66" s="269" t="s">
        <v>31</v>
      </c>
      <c r="CQX66" s="269" t="s">
        <v>31</v>
      </c>
      <c r="CQY66" s="269" t="s">
        <v>31</v>
      </c>
      <c r="CQZ66" s="269" t="s">
        <v>31</v>
      </c>
      <c r="CRA66" s="269" t="s">
        <v>31</v>
      </c>
      <c r="CRB66" s="269" t="s">
        <v>31</v>
      </c>
      <c r="CRC66" s="269" t="s">
        <v>31</v>
      </c>
      <c r="CRD66" s="269" t="s">
        <v>31</v>
      </c>
      <c r="CRE66" s="269" t="s">
        <v>31</v>
      </c>
      <c r="CRF66" s="269" t="s">
        <v>31</v>
      </c>
      <c r="CRG66" s="269" t="s">
        <v>31</v>
      </c>
      <c r="CRH66" s="269" t="s">
        <v>31</v>
      </c>
      <c r="CRI66" s="269" t="s">
        <v>31</v>
      </c>
      <c r="CRJ66" s="269" t="s">
        <v>31</v>
      </c>
      <c r="CRK66" s="269" t="s">
        <v>31</v>
      </c>
      <c r="CRL66" s="269" t="s">
        <v>31</v>
      </c>
      <c r="CRM66" s="269" t="s">
        <v>31</v>
      </c>
      <c r="CRN66" s="269" t="s">
        <v>31</v>
      </c>
      <c r="CRO66" s="269" t="s">
        <v>31</v>
      </c>
      <c r="CRP66" s="269" t="s">
        <v>31</v>
      </c>
      <c r="CRQ66" s="269" t="s">
        <v>31</v>
      </c>
      <c r="CRR66" s="269" t="s">
        <v>31</v>
      </c>
      <c r="CRS66" s="269" t="s">
        <v>31</v>
      </c>
      <c r="CRT66" s="269" t="s">
        <v>31</v>
      </c>
      <c r="CRU66" s="269" t="s">
        <v>31</v>
      </c>
      <c r="CRV66" s="269" t="s">
        <v>31</v>
      </c>
      <c r="CRW66" s="269" t="s">
        <v>31</v>
      </c>
      <c r="CRX66" s="269" t="s">
        <v>31</v>
      </c>
      <c r="CRY66" s="269" t="s">
        <v>31</v>
      </c>
      <c r="CRZ66" s="269" t="s">
        <v>31</v>
      </c>
      <c r="CSA66" s="269" t="s">
        <v>31</v>
      </c>
      <c r="CSB66" s="269" t="s">
        <v>31</v>
      </c>
      <c r="CSC66" s="269" t="s">
        <v>31</v>
      </c>
      <c r="CSD66" s="269" t="s">
        <v>31</v>
      </c>
      <c r="CSE66" s="269" t="s">
        <v>31</v>
      </c>
      <c r="CSF66" s="269" t="s">
        <v>31</v>
      </c>
      <c r="CSG66" s="269" t="s">
        <v>31</v>
      </c>
      <c r="CSH66" s="269" t="s">
        <v>31</v>
      </c>
      <c r="CSI66" s="269" t="s">
        <v>31</v>
      </c>
      <c r="CSJ66" s="269" t="s">
        <v>31</v>
      </c>
      <c r="CSK66" s="269" t="s">
        <v>31</v>
      </c>
      <c r="CSL66" s="269" t="s">
        <v>31</v>
      </c>
      <c r="CSM66" s="269" t="s">
        <v>31</v>
      </c>
      <c r="CSN66" s="269" t="s">
        <v>31</v>
      </c>
      <c r="CSO66" s="269" t="s">
        <v>31</v>
      </c>
      <c r="CSP66" s="269" t="s">
        <v>31</v>
      </c>
      <c r="CSQ66" s="269" t="s">
        <v>31</v>
      </c>
      <c r="CSR66" s="269" t="s">
        <v>31</v>
      </c>
      <c r="CSS66" s="269" t="s">
        <v>31</v>
      </c>
      <c r="CST66" s="269" t="s">
        <v>31</v>
      </c>
      <c r="CSU66" s="269" t="s">
        <v>31</v>
      </c>
      <c r="CSV66" s="269" t="s">
        <v>31</v>
      </c>
      <c r="CSW66" s="269" t="s">
        <v>31</v>
      </c>
      <c r="CSX66" s="269" t="s">
        <v>31</v>
      </c>
      <c r="CSY66" s="269" t="s">
        <v>31</v>
      </c>
      <c r="CSZ66" s="269" t="s">
        <v>31</v>
      </c>
      <c r="CTA66" s="269" t="s">
        <v>31</v>
      </c>
      <c r="CTB66" s="269" t="s">
        <v>31</v>
      </c>
      <c r="CTC66" s="269" t="s">
        <v>31</v>
      </c>
      <c r="CTD66" s="269" t="s">
        <v>31</v>
      </c>
      <c r="CTE66" s="269" t="s">
        <v>31</v>
      </c>
      <c r="CTF66" s="269" t="s">
        <v>31</v>
      </c>
      <c r="CTG66" s="269" t="s">
        <v>31</v>
      </c>
      <c r="CTH66" s="269" t="s">
        <v>31</v>
      </c>
      <c r="CTI66" s="269" t="s">
        <v>31</v>
      </c>
      <c r="CTJ66" s="269" t="s">
        <v>31</v>
      </c>
      <c r="CTK66" s="269" t="s">
        <v>31</v>
      </c>
      <c r="CTL66" s="269" t="s">
        <v>31</v>
      </c>
      <c r="CTM66" s="269" t="s">
        <v>31</v>
      </c>
      <c r="CTN66" s="269" t="s">
        <v>31</v>
      </c>
      <c r="CTO66" s="269" t="s">
        <v>31</v>
      </c>
      <c r="CTP66" s="269" t="s">
        <v>31</v>
      </c>
      <c r="CTQ66" s="269" t="s">
        <v>31</v>
      </c>
      <c r="CTR66" s="269" t="s">
        <v>31</v>
      </c>
      <c r="CTS66" s="269" t="s">
        <v>31</v>
      </c>
      <c r="CTT66" s="269" t="s">
        <v>31</v>
      </c>
      <c r="CTU66" s="269" t="s">
        <v>31</v>
      </c>
      <c r="CTV66" s="269" t="s">
        <v>31</v>
      </c>
      <c r="CTW66" s="269" t="s">
        <v>31</v>
      </c>
      <c r="CTX66" s="269" t="s">
        <v>31</v>
      </c>
      <c r="CTY66" s="269" t="s">
        <v>31</v>
      </c>
      <c r="CTZ66" s="269" t="s">
        <v>31</v>
      </c>
      <c r="CUA66" s="269" t="s">
        <v>31</v>
      </c>
      <c r="CUB66" s="269" t="s">
        <v>31</v>
      </c>
      <c r="CUC66" s="269" t="s">
        <v>31</v>
      </c>
      <c r="CUD66" s="269" t="s">
        <v>31</v>
      </c>
      <c r="CUE66" s="269" t="s">
        <v>31</v>
      </c>
      <c r="CUF66" s="269" t="s">
        <v>31</v>
      </c>
      <c r="CUG66" s="269" t="s">
        <v>31</v>
      </c>
      <c r="CUH66" s="269" t="s">
        <v>31</v>
      </c>
      <c r="CUI66" s="269" t="s">
        <v>31</v>
      </c>
      <c r="CUJ66" s="269" t="s">
        <v>31</v>
      </c>
      <c r="CUK66" s="269" t="s">
        <v>31</v>
      </c>
      <c r="CUL66" s="269" t="s">
        <v>31</v>
      </c>
      <c r="CUM66" s="269" t="s">
        <v>31</v>
      </c>
      <c r="CUN66" s="269" t="s">
        <v>31</v>
      </c>
      <c r="CUO66" s="269" t="s">
        <v>31</v>
      </c>
      <c r="CUP66" s="269" t="s">
        <v>31</v>
      </c>
      <c r="CUQ66" s="269" t="s">
        <v>31</v>
      </c>
      <c r="CUR66" s="269" t="s">
        <v>31</v>
      </c>
      <c r="CUS66" s="269" t="s">
        <v>31</v>
      </c>
      <c r="CUT66" s="269" t="s">
        <v>31</v>
      </c>
      <c r="CUU66" s="269" t="s">
        <v>31</v>
      </c>
      <c r="CUV66" s="269" t="s">
        <v>31</v>
      </c>
      <c r="CUW66" s="269" t="s">
        <v>31</v>
      </c>
      <c r="CUX66" s="269" t="s">
        <v>31</v>
      </c>
      <c r="CUY66" s="269" t="s">
        <v>31</v>
      </c>
      <c r="CUZ66" s="269" t="s">
        <v>31</v>
      </c>
      <c r="CVA66" s="269" t="s">
        <v>31</v>
      </c>
      <c r="CVB66" s="269" t="s">
        <v>31</v>
      </c>
      <c r="CVC66" s="269" t="s">
        <v>31</v>
      </c>
      <c r="CVD66" s="269" t="s">
        <v>31</v>
      </c>
      <c r="CVE66" s="269" t="s">
        <v>31</v>
      </c>
      <c r="CVF66" s="269" t="s">
        <v>31</v>
      </c>
      <c r="CVG66" s="269" t="s">
        <v>31</v>
      </c>
      <c r="CVH66" s="269" t="s">
        <v>31</v>
      </c>
      <c r="CVI66" s="269" t="s">
        <v>31</v>
      </c>
      <c r="CVJ66" s="269" t="s">
        <v>31</v>
      </c>
      <c r="CVK66" s="269" t="s">
        <v>31</v>
      </c>
      <c r="CVL66" s="269" t="s">
        <v>31</v>
      </c>
      <c r="CVM66" s="269" t="s">
        <v>31</v>
      </c>
      <c r="CVN66" s="269" t="s">
        <v>31</v>
      </c>
      <c r="CVO66" s="269" t="s">
        <v>31</v>
      </c>
      <c r="CVP66" s="269" t="s">
        <v>31</v>
      </c>
      <c r="CVQ66" s="269" t="s">
        <v>31</v>
      </c>
      <c r="CVR66" s="269" t="s">
        <v>31</v>
      </c>
      <c r="CVS66" s="269" t="s">
        <v>31</v>
      </c>
      <c r="CVT66" s="269" t="s">
        <v>31</v>
      </c>
      <c r="CVU66" s="269" t="s">
        <v>31</v>
      </c>
      <c r="CVV66" s="269" t="s">
        <v>31</v>
      </c>
      <c r="CVW66" s="269" t="s">
        <v>31</v>
      </c>
      <c r="CVX66" s="269" t="s">
        <v>31</v>
      </c>
      <c r="CVY66" s="269" t="s">
        <v>31</v>
      </c>
      <c r="CVZ66" s="269" t="s">
        <v>31</v>
      </c>
      <c r="CWA66" s="269" t="s">
        <v>31</v>
      </c>
      <c r="CWB66" s="269" t="s">
        <v>31</v>
      </c>
      <c r="CWC66" s="269" t="s">
        <v>31</v>
      </c>
      <c r="CWD66" s="269" t="s">
        <v>31</v>
      </c>
      <c r="CWE66" s="269" t="s">
        <v>31</v>
      </c>
      <c r="CWF66" s="269" t="s">
        <v>31</v>
      </c>
      <c r="CWG66" s="269" t="s">
        <v>31</v>
      </c>
      <c r="CWH66" s="269" t="s">
        <v>31</v>
      </c>
      <c r="CWI66" s="269" t="s">
        <v>31</v>
      </c>
      <c r="CWJ66" s="269" t="s">
        <v>31</v>
      </c>
      <c r="CWK66" s="269" t="s">
        <v>31</v>
      </c>
      <c r="CWL66" s="269" t="s">
        <v>31</v>
      </c>
      <c r="CWM66" s="269" t="s">
        <v>31</v>
      </c>
      <c r="CWN66" s="269" t="s">
        <v>31</v>
      </c>
      <c r="CWO66" s="269" t="s">
        <v>31</v>
      </c>
      <c r="CWP66" s="269" t="s">
        <v>31</v>
      </c>
      <c r="CWQ66" s="269" t="s">
        <v>31</v>
      </c>
      <c r="CWR66" s="269" t="s">
        <v>31</v>
      </c>
      <c r="CWS66" s="269" t="s">
        <v>31</v>
      </c>
      <c r="CWT66" s="269" t="s">
        <v>31</v>
      </c>
      <c r="CWU66" s="269" t="s">
        <v>31</v>
      </c>
      <c r="CWV66" s="269" t="s">
        <v>31</v>
      </c>
      <c r="CWW66" s="269" t="s">
        <v>31</v>
      </c>
      <c r="CWX66" s="269" t="s">
        <v>31</v>
      </c>
      <c r="CWY66" s="269" t="s">
        <v>31</v>
      </c>
      <c r="CWZ66" s="269" t="s">
        <v>31</v>
      </c>
      <c r="CXA66" s="269" t="s">
        <v>31</v>
      </c>
      <c r="CXB66" s="269" t="s">
        <v>31</v>
      </c>
      <c r="CXC66" s="269" t="s">
        <v>31</v>
      </c>
      <c r="CXD66" s="269" t="s">
        <v>31</v>
      </c>
      <c r="CXE66" s="269" t="s">
        <v>31</v>
      </c>
      <c r="CXF66" s="269" t="s">
        <v>31</v>
      </c>
      <c r="CXG66" s="269" t="s">
        <v>31</v>
      </c>
      <c r="CXH66" s="269" t="s">
        <v>31</v>
      </c>
      <c r="CXI66" s="269" t="s">
        <v>31</v>
      </c>
      <c r="CXJ66" s="269" t="s">
        <v>31</v>
      </c>
      <c r="CXK66" s="269" t="s">
        <v>31</v>
      </c>
      <c r="CXL66" s="269" t="s">
        <v>31</v>
      </c>
      <c r="CXM66" s="269" t="s">
        <v>31</v>
      </c>
      <c r="CXN66" s="269" t="s">
        <v>31</v>
      </c>
      <c r="CXO66" s="269" t="s">
        <v>31</v>
      </c>
      <c r="CXP66" s="269" t="s">
        <v>31</v>
      </c>
      <c r="CXQ66" s="269" t="s">
        <v>31</v>
      </c>
      <c r="CXR66" s="269" t="s">
        <v>31</v>
      </c>
      <c r="CXS66" s="269" t="s">
        <v>31</v>
      </c>
      <c r="CXT66" s="269" t="s">
        <v>31</v>
      </c>
      <c r="CXU66" s="269" t="s">
        <v>31</v>
      </c>
      <c r="CXV66" s="269" t="s">
        <v>31</v>
      </c>
      <c r="CXW66" s="269" t="s">
        <v>31</v>
      </c>
      <c r="CXX66" s="269" t="s">
        <v>31</v>
      </c>
      <c r="CXY66" s="269" t="s">
        <v>31</v>
      </c>
      <c r="CXZ66" s="269" t="s">
        <v>31</v>
      </c>
      <c r="CYA66" s="269" t="s">
        <v>31</v>
      </c>
      <c r="CYB66" s="269" t="s">
        <v>31</v>
      </c>
      <c r="CYC66" s="269" t="s">
        <v>31</v>
      </c>
      <c r="CYD66" s="269" t="s">
        <v>31</v>
      </c>
      <c r="CYE66" s="269" t="s">
        <v>31</v>
      </c>
      <c r="CYF66" s="269" t="s">
        <v>31</v>
      </c>
      <c r="CYG66" s="269" t="s">
        <v>31</v>
      </c>
      <c r="CYH66" s="269" t="s">
        <v>31</v>
      </c>
      <c r="CYI66" s="269" t="s">
        <v>31</v>
      </c>
      <c r="CYJ66" s="269" t="s">
        <v>31</v>
      </c>
      <c r="CYK66" s="269" t="s">
        <v>31</v>
      </c>
      <c r="CYL66" s="269" t="s">
        <v>31</v>
      </c>
      <c r="CYM66" s="269" t="s">
        <v>31</v>
      </c>
      <c r="CYN66" s="269" t="s">
        <v>31</v>
      </c>
      <c r="CYO66" s="269" t="s">
        <v>31</v>
      </c>
      <c r="CYP66" s="269" t="s">
        <v>31</v>
      </c>
      <c r="CYQ66" s="269" t="s">
        <v>31</v>
      </c>
      <c r="CYR66" s="269" t="s">
        <v>31</v>
      </c>
      <c r="CYS66" s="269" t="s">
        <v>31</v>
      </c>
      <c r="CYT66" s="269" t="s">
        <v>31</v>
      </c>
      <c r="CYU66" s="269" t="s">
        <v>31</v>
      </c>
      <c r="CYV66" s="269" t="s">
        <v>31</v>
      </c>
      <c r="CYW66" s="269" t="s">
        <v>31</v>
      </c>
      <c r="CYX66" s="269" t="s">
        <v>31</v>
      </c>
      <c r="CYY66" s="269" t="s">
        <v>31</v>
      </c>
      <c r="CYZ66" s="269" t="s">
        <v>31</v>
      </c>
      <c r="CZA66" s="269" t="s">
        <v>31</v>
      </c>
      <c r="CZB66" s="269" t="s">
        <v>31</v>
      </c>
      <c r="CZC66" s="269" t="s">
        <v>31</v>
      </c>
      <c r="CZD66" s="269" t="s">
        <v>31</v>
      </c>
      <c r="CZE66" s="269" t="s">
        <v>31</v>
      </c>
      <c r="CZF66" s="269" t="s">
        <v>31</v>
      </c>
      <c r="CZG66" s="269" t="s">
        <v>31</v>
      </c>
      <c r="CZH66" s="269" t="s">
        <v>31</v>
      </c>
      <c r="CZI66" s="269" t="s">
        <v>31</v>
      </c>
      <c r="CZJ66" s="269" t="s">
        <v>31</v>
      </c>
      <c r="CZK66" s="269" t="s">
        <v>31</v>
      </c>
      <c r="CZL66" s="269" t="s">
        <v>31</v>
      </c>
      <c r="CZM66" s="269" t="s">
        <v>31</v>
      </c>
      <c r="CZN66" s="269" t="s">
        <v>31</v>
      </c>
      <c r="CZO66" s="269" t="s">
        <v>31</v>
      </c>
      <c r="CZP66" s="269" t="s">
        <v>31</v>
      </c>
      <c r="CZQ66" s="269" t="s">
        <v>31</v>
      </c>
      <c r="CZR66" s="269" t="s">
        <v>31</v>
      </c>
      <c r="CZS66" s="269" t="s">
        <v>31</v>
      </c>
      <c r="CZT66" s="269" t="s">
        <v>31</v>
      </c>
      <c r="CZU66" s="269" t="s">
        <v>31</v>
      </c>
      <c r="CZV66" s="269" t="s">
        <v>31</v>
      </c>
      <c r="CZW66" s="269" t="s">
        <v>31</v>
      </c>
      <c r="CZX66" s="269" t="s">
        <v>31</v>
      </c>
      <c r="CZY66" s="269" t="s">
        <v>31</v>
      </c>
      <c r="CZZ66" s="269" t="s">
        <v>31</v>
      </c>
      <c r="DAA66" s="269" t="s">
        <v>31</v>
      </c>
      <c r="DAB66" s="269" t="s">
        <v>31</v>
      </c>
      <c r="DAC66" s="269" t="s">
        <v>31</v>
      </c>
      <c r="DAD66" s="269" t="s">
        <v>31</v>
      </c>
      <c r="DAE66" s="269" t="s">
        <v>31</v>
      </c>
      <c r="DAF66" s="269" t="s">
        <v>31</v>
      </c>
      <c r="DAG66" s="269" t="s">
        <v>31</v>
      </c>
      <c r="DAH66" s="269" t="s">
        <v>31</v>
      </c>
      <c r="DAI66" s="269" t="s">
        <v>31</v>
      </c>
      <c r="DAJ66" s="269" t="s">
        <v>31</v>
      </c>
      <c r="DAK66" s="269" t="s">
        <v>31</v>
      </c>
      <c r="DAL66" s="269" t="s">
        <v>31</v>
      </c>
      <c r="DAM66" s="269" t="s">
        <v>31</v>
      </c>
      <c r="DAN66" s="269" t="s">
        <v>31</v>
      </c>
      <c r="DAO66" s="269" t="s">
        <v>31</v>
      </c>
      <c r="DAP66" s="269" t="s">
        <v>31</v>
      </c>
      <c r="DAQ66" s="269" t="s">
        <v>31</v>
      </c>
      <c r="DAR66" s="269" t="s">
        <v>31</v>
      </c>
      <c r="DAS66" s="269" t="s">
        <v>31</v>
      </c>
      <c r="DAT66" s="269" t="s">
        <v>31</v>
      </c>
      <c r="DAU66" s="269" t="s">
        <v>31</v>
      </c>
      <c r="DAV66" s="269" t="s">
        <v>31</v>
      </c>
      <c r="DAW66" s="269" t="s">
        <v>31</v>
      </c>
      <c r="DAX66" s="269" t="s">
        <v>31</v>
      </c>
      <c r="DAY66" s="269" t="s">
        <v>31</v>
      </c>
      <c r="DAZ66" s="269" t="s">
        <v>31</v>
      </c>
      <c r="DBA66" s="269" t="s">
        <v>31</v>
      </c>
      <c r="DBB66" s="269" t="s">
        <v>31</v>
      </c>
      <c r="DBC66" s="269" t="s">
        <v>31</v>
      </c>
      <c r="DBD66" s="269" t="s">
        <v>31</v>
      </c>
      <c r="DBE66" s="269" t="s">
        <v>31</v>
      </c>
      <c r="DBF66" s="269" t="s">
        <v>31</v>
      </c>
      <c r="DBG66" s="269" t="s">
        <v>31</v>
      </c>
      <c r="DBH66" s="269" t="s">
        <v>31</v>
      </c>
      <c r="DBI66" s="269" t="s">
        <v>31</v>
      </c>
      <c r="DBJ66" s="269" t="s">
        <v>31</v>
      </c>
      <c r="DBK66" s="269" t="s">
        <v>31</v>
      </c>
      <c r="DBL66" s="269" t="s">
        <v>31</v>
      </c>
      <c r="DBM66" s="269" t="s">
        <v>31</v>
      </c>
      <c r="DBN66" s="269" t="s">
        <v>31</v>
      </c>
      <c r="DBO66" s="269" t="s">
        <v>31</v>
      </c>
      <c r="DBP66" s="269" t="s">
        <v>31</v>
      </c>
      <c r="DBQ66" s="269" t="s">
        <v>31</v>
      </c>
      <c r="DBR66" s="269" t="s">
        <v>31</v>
      </c>
      <c r="DBS66" s="269" t="s">
        <v>31</v>
      </c>
      <c r="DBT66" s="269" t="s">
        <v>31</v>
      </c>
      <c r="DBU66" s="269" t="s">
        <v>31</v>
      </c>
      <c r="DBV66" s="269" t="s">
        <v>31</v>
      </c>
      <c r="DBW66" s="269" t="s">
        <v>31</v>
      </c>
      <c r="DBX66" s="269" t="s">
        <v>31</v>
      </c>
      <c r="DBY66" s="269" t="s">
        <v>31</v>
      </c>
      <c r="DBZ66" s="269" t="s">
        <v>31</v>
      </c>
      <c r="DCA66" s="269" t="s">
        <v>31</v>
      </c>
      <c r="DCB66" s="269" t="s">
        <v>31</v>
      </c>
      <c r="DCC66" s="269" t="s">
        <v>31</v>
      </c>
      <c r="DCD66" s="269" t="s">
        <v>31</v>
      </c>
      <c r="DCE66" s="269" t="s">
        <v>31</v>
      </c>
      <c r="DCF66" s="269" t="s">
        <v>31</v>
      </c>
      <c r="DCG66" s="269" t="s">
        <v>31</v>
      </c>
      <c r="DCH66" s="269" t="s">
        <v>31</v>
      </c>
      <c r="DCI66" s="269" t="s">
        <v>31</v>
      </c>
      <c r="DCJ66" s="269" t="s">
        <v>31</v>
      </c>
      <c r="DCK66" s="269" t="s">
        <v>31</v>
      </c>
      <c r="DCL66" s="269" t="s">
        <v>31</v>
      </c>
      <c r="DCM66" s="269" t="s">
        <v>31</v>
      </c>
      <c r="DCN66" s="269" t="s">
        <v>31</v>
      </c>
      <c r="DCO66" s="269" t="s">
        <v>31</v>
      </c>
      <c r="DCP66" s="269" t="s">
        <v>31</v>
      </c>
      <c r="DCQ66" s="269" t="s">
        <v>31</v>
      </c>
      <c r="DCR66" s="269" t="s">
        <v>31</v>
      </c>
      <c r="DCS66" s="269" t="s">
        <v>31</v>
      </c>
      <c r="DCT66" s="269" t="s">
        <v>31</v>
      </c>
      <c r="DCU66" s="269" t="s">
        <v>31</v>
      </c>
      <c r="DCV66" s="269" t="s">
        <v>31</v>
      </c>
      <c r="DCW66" s="269" t="s">
        <v>31</v>
      </c>
      <c r="DCX66" s="269" t="s">
        <v>31</v>
      </c>
      <c r="DCY66" s="269" t="s">
        <v>31</v>
      </c>
      <c r="DCZ66" s="269" t="s">
        <v>31</v>
      </c>
      <c r="DDA66" s="269" t="s">
        <v>31</v>
      </c>
      <c r="DDB66" s="269" t="s">
        <v>31</v>
      </c>
      <c r="DDC66" s="269" t="s">
        <v>31</v>
      </c>
      <c r="DDD66" s="269" t="s">
        <v>31</v>
      </c>
      <c r="DDE66" s="269" t="s">
        <v>31</v>
      </c>
      <c r="DDF66" s="269" t="s">
        <v>31</v>
      </c>
      <c r="DDG66" s="269" t="s">
        <v>31</v>
      </c>
      <c r="DDH66" s="269" t="s">
        <v>31</v>
      </c>
      <c r="DDI66" s="269" t="s">
        <v>31</v>
      </c>
      <c r="DDJ66" s="269" t="s">
        <v>31</v>
      </c>
      <c r="DDK66" s="269" t="s">
        <v>31</v>
      </c>
      <c r="DDL66" s="269" t="s">
        <v>31</v>
      </c>
      <c r="DDM66" s="269" t="s">
        <v>31</v>
      </c>
      <c r="DDN66" s="269" t="s">
        <v>31</v>
      </c>
      <c r="DDO66" s="269" t="s">
        <v>31</v>
      </c>
      <c r="DDP66" s="269" t="s">
        <v>31</v>
      </c>
      <c r="DDQ66" s="269" t="s">
        <v>31</v>
      </c>
      <c r="DDR66" s="269" t="s">
        <v>31</v>
      </c>
      <c r="DDS66" s="269" t="s">
        <v>31</v>
      </c>
      <c r="DDT66" s="269" t="s">
        <v>31</v>
      </c>
      <c r="DDU66" s="269" t="s">
        <v>31</v>
      </c>
      <c r="DDV66" s="269" t="s">
        <v>31</v>
      </c>
      <c r="DDW66" s="269" t="s">
        <v>31</v>
      </c>
      <c r="DDX66" s="269" t="s">
        <v>31</v>
      </c>
      <c r="DDY66" s="269" t="s">
        <v>31</v>
      </c>
      <c r="DDZ66" s="269" t="s">
        <v>31</v>
      </c>
      <c r="DEA66" s="269" t="s">
        <v>31</v>
      </c>
      <c r="DEB66" s="269" t="s">
        <v>31</v>
      </c>
      <c r="DEC66" s="269" t="s">
        <v>31</v>
      </c>
      <c r="DED66" s="269" t="s">
        <v>31</v>
      </c>
      <c r="DEE66" s="269" t="s">
        <v>31</v>
      </c>
      <c r="DEF66" s="269" t="s">
        <v>31</v>
      </c>
      <c r="DEG66" s="269" t="s">
        <v>31</v>
      </c>
      <c r="DEH66" s="269" t="s">
        <v>31</v>
      </c>
      <c r="DEI66" s="269" t="s">
        <v>31</v>
      </c>
      <c r="DEJ66" s="269" t="s">
        <v>31</v>
      </c>
      <c r="DEK66" s="269" t="s">
        <v>31</v>
      </c>
      <c r="DEL66" s="269" t="s">
        <v>31</v>
      </c>
      <c r="DEM66" s="269" t="s">
        <v>31</v>
      </c>
      <c r="DEN66" s="269" t="s">
        <v>31</v>
      </c>
      <c r="DEO66" s="269" t="s">
        <v>31</v>
      </c>
      <c r="DEP66" s="269" t="s">
        <v>31</v>
      </c>
      <c r="DEQ66" s="269" t="s">
        <v>31</v>
      </c>
      <c r="DER66" s="269" t="s">
        <v>31</v>
      </c>
      <c r="DES66" s="269" t="s">
        <v>31</v>
      </c>
      <c r="DET66" s="269" t="s">
        <v>31</v>
      </c>
      <c r="DEU66" s="269" t="s">
        <v>31</v>
      </c>
      <c r="DEV66" s="269" t="s">
        <v>31</v>
      </c>
      <c r="DEW66" s="269" t="s">
        <v>31</v>
      </c>
      <c r="DEX66" s="269" t="s">
        <v>31</v>
      </c>
      <c r="DEY66" s="269" t="s">
        <v>31</v>
      </c>
      <c r="DEZ66" s="269" t="s">
        <v>31</v>
      </c>
      <c r="DFA66" s="269" t="s">
        <v>31</v>
      </c>
      <c r="DFB66" s="269" t="s">
        <v>31</v>
      </c>
      <c r="DFC66" s="269" t="s">
        <v>31</v>
      </c>
      <c r="DFD66" s="269" t="s">
        <v>31</v>
      </c>
      <c r="DFE66" s="269" t="s">
        <v>31</v>
      </c>
      <c r="DFF66" s="269" t="s">
        <v>31</v>
      </c>
      <c r="DFG66" s="269" t="s">
        <v>31</v>
      </c>
      <c r="DFH66" s="269" t="s">
        <v>31</v>
      </c>
      <c r="DFI66" s="269" t="s">
        <v>31</v>
      </c>
      <c r="DFJ66" s="269" t="s">
        <v>31</v>
      </c>
      <c r="DFK66" s="269" t="s">
        <v>31</v>
      </c>
      <c r="DFL66" s="269" t="s">
        <v>31</v>
      </c>
      <c r="DFM66" s="269" t="s">
        <v>31</v>
      </c>
      <c r="DFN66" s="269" t="s">
        <v>31</v>
      </c>
      <c r="DFO66" s="269" t="s">
        <v>31</v>
      </c>
      <c r="DFP66" s="269" t="s">
        <v>31</v>
      </c>
      <c r="DFQ66" s="269" t="s">
        <v>31</v>
      </c>
      <c r="DFR66" s="269" t="s">
        <v>31</v>
      </c>
      <c r="DFS66" s="269" t="s">
        <v>31</v>
      </c>
      <c r="DFT66" s="269" t="s">
        <v>31</v>
      </c>
      <c r="DFU66" s="269" t="s">
        <v>31</v>
      </c>
      <c r="DFV66" s="269" t="s">
        <v>31</v>
      </c>
      <c r="DFW66" s="269" t="s">
        <v>31</v>
      </c>
      <c r="DFX66" s="269" t="s">
        <v>31</v>
      </c>
      <c r="DFY66" s="269" t="s">
        <v>31</v>
      </c>
      <c r="DFZ66" s="269" t="s">
        <v>31</v>
      </c>
      <c r="DGA66" s="269" t="s">
        <v>31</v>
      </c>
      <c r="DGB66" s="269" t="s">
        <v>31</v>
      </c>
      <c r="DGC66" s="269" t="s">
        <v>31</v>
      </c>
      <c r="DGD66" s="269" t="s">
        <v>31</v>
      </c>
      <c r="DGE66" s="269" t="s">
        <v>31</v>
      </c>
      <c r="DGF66" s="269" t="s">
        <v>31</v>
      </c>
      <c r="DGG66" s="269" t="s">
        <v>31</v>
      </c>
      <c r="DGH66" s="269" t="s">
        <v>31</v>
      </c>
      <c r="DGI66" s="269" t="s">
        <v>31</v>
      </c>
      <c r="DGJ66" s="269" t="s">
        <v>31</v>
      </c>
      <c r="DGK66" s="269" t="s">
        <v>31</v>
      </c>
      <c r="DGL66" s="269" t="s">
        <v>31</v>
      </c>
      <c r="DGM66" s="269" t="s">
        <v>31</v>
      </c>
      <c r="DGN66" s="269" t="s">
        <v>31</v>
      </c>
      <c r="DGO66" s="269" t="s">
        <v>31</v>
      </c>
      <c r="DGP66" s="269" t="s">
        <v>31</v>
      </c>
      <c r="DGQ66" s="269" t="s">
        <v>31</v>
      </c>
      <c r="DGR66" s="269" t="s">
        <v>31</v>
      </c>
      <c r="DGS66" s="269" t="s">
        <v>31</v>
      </c>
      <c r="DGT66" s="269" t="s">
        <v>31</v>
      </c>
      <c r="DGU66" s="269" t="s">
        <v>31</v>
      </c>
      <c r="DGV66" s="269" t="s">
        <v>31</v>
      </c>
      <c r="DGW66" s="269" t="s">
        <v>31</v>
      </c>
      <c r="DGX66" s="269" t="s">
        <v>31</v>
      </c>
      <c r="DGY66" s="269" t="s">
        <v>31</v>
      </c>
      <c r="DGZ66" s="269" t="s">
        <v>31</v>
      </c>
      <c r="DHA66" s="269" t="s">
        <v>31</v>
      </c>
      <c r="DHB66" s="269" t="s">
        <v>31</v>
      </c>
      <c r="DHC66" s="269" t="s">
        <v>31</v>
      </c>
      <c r="DHD66" s="269" t="s">
        <v>31</v>
      </c>
      <c r="DHE66" s="269" t="s">
        <v>31</v>
      </c>
      <c r="DHF66" s="269" t="s">
        <v>31</v>
      </c>
      <c r="DHG66" s="269" t="s">
        <v>31</v>
      </c>
      <c r="DHH66" s="269" t="s">
        <v>31</v>
      </c>
      <c r="DHI66" s="269" t="s">
        <v>31</v>
      </c>
      <c r="DHJ66" s="269" t="s">
        <v>31</v>
      </c>
      <c r="DHK66" s="269" t="s">
        <v>31</v>
      </c>
      <c r="DHL66" s="269" t="s">
        <v>31</v>
      </c>
      <c r="DHM66" s="269" t="s">
        <v>31</v>
      </c>
      <c r="DHN66" s="269" t="s">
        <v>31</v>
      </c>
      <c r="DHO66" s="269" t="s">
        <v>31</v>
      </c>
      <c r="DHP66" s="269" t="s">
        <v>31</v>
      </c>
      <c r="DHQ66" s="269" t="s">
        <v>31</v>
      </c>
      <c r="DHR66" s="269" t="s">
        <v>31</v>
      </c>
      <c r="DHS66" s="269" t="s">
        <v>31</v>
      </c>
      <c r="DHT66" s="269" t="s">
        <v>31</v>
      </c>
      <c r="DHU66" s="269" t="s">
        <v>31</v>
      </c>
      <c r="DHV66" s="269" t="s">
        <v>31</v>
      </c>
      <c r="DHW66" s="269" t="s">
        <v>31</v>
      </c>
      <c r="DHX66" s="269" t="s">
        <v>31</v>
      </c>
      <c r="DHY66" s="269" t="s">
        <v>31</v>
      </c>
      <c r="DHZ66" s="269" t="s">
        <v>31</v>
      </c>
      <c r="DIA66" s="269" t="s">
        <v>31</v>
      </c>
      <c r="DIB66" s="269" t="s">
        <v>31</v>
      </c>
      <c r="DIC66" s="269" t="s">
        <v>31</v>
      </c>
      <c r="DID66" s="269" t="s">
        <v>31</v>
      </c>
      <c r="DIE66" s="269" t="s">
        <v>31</v>
      </c>
      <c r="DIF66" s="269" t="s">
        <v>31</v>
      </c>
      <c r="DIG66" s="269" t="s">
        <v>31</v>
      </c>
      <c r="DIH66" s="269" t="s">
        <v>31</v>
      </c>
      <c r="DII66" s="269" t="s">
        <v>31</v>
      </c>
      <c r="DIJ66" s="269" t="s">
        <v>31</v>
      </c>
      <c r="DIK66" s="269" t="s">
        <v>31</v>
      </c>
      <c r="DIL66" s="269" t="s">
        <v>31</v>
      </c>
      <c r="DIM66" s="269" t="s">
        <v>31</v>
      </c>
      <c r="DIN66" s="269" t="s">
        <v>31</v>
      </c>
      <c r="DIO66" s="269" t="s">
        <v>31</v>
      </c>
      <c r="DIP66" s="269" t="s">
        <v>31</v>
      </c>
      <c r="DIQ66" s="269" t="s">
        <v>31</v>
      </c>
      <c r="DIR66" s="269" t="s">
        <v>31</v>
      </c>
      <c r="DIS66" s="269" t="s">
        <v>31</v>
      </c>
      <c r="DIT66" s="269" t="s">
        <v>31</v>
      </c>
      <c r="DIU66" s="269" t="s">
        <v>31</v>
      </c>
      <c r="DIV66" s="269" t="s">
        <v>31</v>
      </c>
      <c r="DIW66" s="269" t="s">
        <v>31</v>
      </c>
      <c r="DIX66" s="269" t="s">
        <v>31</v>
      </c>
      <c r="DIY66" s="269" t="s">
        <v>31</v>
      </c>
      <c r="DIZ66" s="269" t="s">
        <v>31</v>
      </c>
      <c r="DJA66" s="269" t="s">
        <v>31</v>
      </c>
      <c r="DJB66" s="269" t="s">
        <v>31</v>
      </c>
      <c r="DJC66" s="269" t="s">
        <v>31</v>
      </c>
      <c r="DJD66" s="269" t="s">
        <v>31</v>
      </c>
      <c r="DJE66" s="269" t="s">
        <v>31</v>
      </c>
      <c r="DJF66" s="269" t="s">
        <v>31</v>
      </c>
      <c r="DJG66" s="269" t="s">
        <v>31</v>
      </c>
      <c r="DJH66" s="269" t="s">
        <v>31</v>
      </c>
      <c r="DJI66" s="269" t="s">
        <v>31</v>
      </c>
      <c r="DJJ66" s="269" t="s">
        <v>31</v>
      </c>
      <c r="DJK66" s="269" t="s">
        <v>31</v>
      </c>
      <c r="DJL66" s="269" t="s">
        <v>31</v>
      </c>
      <c r="DJM66" s="269" t="s">
        <v>31</v>
      </c>
      <c r="DJN66" s="269" t="s">
        <v>31</v>
      </c>
      <c r="DJO66" s="269" t="s">
        <v>31</v>
      </c>
      <c r="DJP66" s="269" t="s">
        <v>31</v>
      </c>
      <c r="DJQ66" s="269" t="s">
        <v>31</v>
      </c>
      <c r="DJR66" s="269" t="s">
        <v>31</v>
      </c>
      <c r="DJS66" s="269" t="s">
        <v>31</v>
      </c>
      <c r="DJT66" s="269" t="s">
        <v>31</v>
      </c>
      <c r="DJU66" s="269" t="s">
        <v>31</v>
      </c>
      <c r="DJV66" s="269" t="s">
        <v>31</v>
      </c>
      <c r="DJW66" s="269" t="s">
        <v>31</v>
      </c>
      <c r="DJX66" s="269" t="s">
        <v>31</v>
      </c>
      <c r="DJY66" s="269" t="s">
        <v>31</v>
      </c>
      <c r="DJZ66" s="269" t="s">
        <v>31</v>
      </c>
      <c r="DKA66" s="269" t="s">
        <v>31</v>
      </c>
      <c r="DKB66" s="269" t="s">
        <v>31</v>
      </c>
      <c r="DKC66" s="269" t="s">
        <v>31</v>
      </c>
      <c r="DKD66" s="269" t="s">
        <v>31</v>
      </c>
      <c r="DKE66" s="269" t="s">
        <v>31</v>
      </c>
      <c r="DKF66" s="269" t="s">
        <v>31</v>
      </c>
      <c r="DKG66" s="269" t="s">
        <v>31</v>
      </c>
      <c r="DKH66" s="269" t="s">
        <v>31</v>
      </c>
      <c r="DKI66" s="269" t="s">
        <v>31</v>
      </c>
      <c r="DKJ66" s="269" t="s">
        <v>31</v>
      </c>
      <c r="DKK66" s="269" t="s">
        <v>31</v>
      </c>
      <c r="DKL66" s="269" t="s">
        <v>31</v>
      </c>
      <c r="DKM66" s="269" t="s">
        <v>31</v>
      </c>
      <c r="DKN66" s="269" t="s">
        <v>31</v>
      </c>
      <c r="DKO66" s="269" t="s">
        <v>31</v>
      </c>
      <c r="DKP66" s="269" t="s">
        <v>31</v>
      </c>
      <c r="DKQ66" s="269" t="s">
        <v>31</v>
      </c>
      <c r="DKR66" s="269" t="s">
        <v>31</v>
      </c>
      <c r="DKS66" s="269" t="s">
        <v>31</v>
      </c>
      <c r="DKT66" s="269" t="s">
        <v>31</v>
      </c>
      <c r="DKU66" s="269" t="s">
        <v>31</v>
      </c>
      <c r="DKV66" s="269" t="s">
        <v>31</v>
      </c>
      <c r="DKW66" s="269" t="s">
        <v>31</v>
      </c>
      <c r="DKX66" s="269" t="s">
        <v>31</v>
      </c>
      <c r="DKY66" s="269" t="s">
        <v>31</v>
      </c>
      <c r="DKZ66" s="269" t="s">
        <v>31</v>
      </c>
      <c r="DLA66" s="269" t="s">
        <v>31</v>
      </c>
      <c r="DLB66" s="269" t="s">
        <v>31</v>
      </c>
      <c r="DLC66" s="269" t="s">
        <v>31</v>
      </c>
      <c r="DLD66" s="269" t="s">
        <v>31</v>
      </c>
      <c r="DLE66" s="269" t="s">
        <v>31</v>
      </c>
      <c r="DLF66" s="269" t="s">
        <v>31</v>
      </c>
      <c r="DLG66" s="269" t="s">
        <v>31</v>
      </c>
      <c r="DLH66" s="269" t="s">
        <v>31</v>
      </c>
      <c r="DLI66" s="269" t="s">
        <v>31</v>
      </c>
      <c r="DLJ66" s="269" t="s">
        <v>31</v>
      </c>
      <c r="DLK66" s="269" t="s">
        <v>31</v>
      </c>
      <c r="DLL66" s="269" t="s">
        <v>31</v>
      </c>
      <c r="DLM66" s="269" t="s">
        <v>31</v>
      </c>
      <c r="DLN66" s="269" t="s">
        <v>31</v>
      </c>
      <c r="DLO66" s="269" t="s">
        <v>31</v>
      </c>
      <c r="DLP66" s="269" t="s">
        <v>31</v>
      </c>
      <c r="DLQ66" s="269" t="s">
        <v>31</v>
      </c>
      <c r="DLR66" s="269" t="s">
        <v>31</v>
      </c>
      <c r="DLS66" s="269" t="s">
        <v>31</v>
      </c>
      <c r="DLT66" s="269" t="s">
        <v>31</v>
      </c>
      <c r="DLU66" s="269" t="s">
        <v>31</v>
      </c>
      <c r="DLV66" s="269" t="s">
        <v>31</v>
      </c>
      <c r="DLW66" s="269" t="s">
        <v>31</v>
      </c>
      <c r="DLX66" s="269" t="s">
        <v>31</v>
      </c>
      <c r="DLY66" s="269" t="s">
        <v>31</v>
      </c>
      <c r="DLZ66" s="269" t="s">
        <v>31</v>
      </c>
      <c r="DMA66" s="269" t="s">
        <v>31</v>
      </c>
      <c r="DMB66" s="269" t="s">
        <v>31</v>
      </c>
      <c r="DMC66" s="269" t="s">
        <v>31</v>
      </c>
      <c r="DMD66" s="269" t="s">
        <v>31</v>
      </c>
      <c r="DME66" s="269" t="s">
        <v>31</v>
      </c>
      <c r="DMF66" s="269" t="s">
        <v>31</v>
      </c>
      <c r="DMG66" s="269" t="s">
        <v>31</v>
      </c>
      <c r="DMH66" s="269" t="s">
        <v>31</v>
      </c>
      <c r="DMI66" s="269" t="s">
        <v>31</v>
      </c>
      <c r="DMJ66" s="269" t="s">
        <v>31</v>
      </c>
      <c r="DMK66" s="269" t="s">
        <v>31</v>
      </c>
      <c r="DML66" s="269" t="s">
        <v>31</v>
      </c>
      <c r="DMM66" s="269" t="s">
        <v>31</v>
      </c>
      <c r="DMN66" s="269" t="s">
        <v>31</v>
      </c>
      <c r="DMO66" s="269" t="s">
        <v>31</v>
      </c>
      <c r="DMP66" s="269" t="s">
        <v>31</v>
      </c>
      <c r="DMQ66" s="269" t="s">
        <v>31</v>
      </c>
      <c r="DMR66" s="269" t="s">
        <v>31</v>
      </c>
      <c r="DMS66" s="269" t="s">
        <v>31</v>
      </c>
      <c r="DMT66" s="269" t="s">
        <v>31</v>
      </c>
      <c r="DMU66" s="269" t="s">
        <v>31</v>
      </c>
      <c r="DMV66" s="269" t="s">
        <v>31</v>
      </c>
      <c r="DMW66" s="269" t="s">
        <v>31</v>
      </c>
      <c r="DMX66" s="269" t="s">
        <v>31</v>
      </c>
      <c r="DMY66" s="269" t="s">
        <v>31</v>
      </c>
      <c r="DMZ66" s="269" t="s">
        <v>31</v>
      </c>
      <c r="DNA66" s="269" t="s">
        <v>31</v>
      </c>
      <c r="DNB66" s="269" t="s">
        <v>31</v>
      </c>
      <c r="DNC66" s="269" t="s">
        <v>31</v>
      </c>
      <c r="DND66" s="269" t="s">
        <v>31</v>
      </c>
      <c r="DNE66" s="269" t="s">
        <v>31</v>
      </c>
      <c r="DNF66" s="269" t="s">
        <v>31</v>
      </c>
      <c r="DNG66" s="269" t="s">
        <v>31</v>
      </c>
      <c r="DNH66" s="269" t="s">
        <v>31</v>
      </c>
      <c r="DNI66" s="269" t="s">
        <v>31</v>
      </c>
      <c r="DNJ66" s="269" t="s">
        <v>31</v>
      </c>
      <c r="DNK66" s="269" t="s">
        <v>31</v>
      </c>
      <c r="DNL66" s="269" t="s">
        <v>31</v>
      </c>
      <c r="DNM66" s="269" t="s">
        <v>31</v>
      </c>
      <c r="DNN66" s="269" t="s">
        <v>31</v>
      </c>
      <c r="DNO66" s="269" t="s">
        <v>31</v>
      </c>
      <c r="DNP66" s="269" t="s">
        <v>31</v>
      </c>
      <c r="DNQ66" s="269" t="s">
        <v>31</v>
      </c>
      <c r="DNR66" s="269" t="s">
        <v>31</v>
      </c>
      <c r="DNS66" s="269" t="s">
        <v>31</v>
      </c>
      <c r="DNT66" s="269" t="s">
        <v>31</v>
      </c>
      <c r="DNU66" s="269" t="s">
        <v>31</v>
      </c>
      <c r="DNV66" s="269" t="s">
        <v>31</v>
      </c>
      <c r="DNW66" s="269" t="s">
        <v>31</v>
      </c>
      <c r="DNX66" s="269" t="s">
        <v>31</v>
      </c>
      <c r="DNY66" s="269" t="s">
        <v>31</v>
      </c>
      <c r="DNZ66" s="269" t="s">
        <v>31</v>
      </c>
      <c r="DOA66" s="269" t="s">
        <v>31</v>
      </c>
      <c r="DOB66" s="269" t="s">
        <v>31</v>
      </c>
      <c r="DOC66" s="269" t="s">
        <v>31</v>
      </c>
      <c r="DOD66" s="269" t="s">
        <v>31</v>
      </c>
      <c r="DOE66" s="269" t="s">
        <v>31</v>
      </c>
      <c r="DOF66" s="269" t="s">
        <v>31</v>
      </c>
      <c r="DOG66" s="269" t="s">
        <v>31</v>
      </c>
      <c r="DOH66" s="269" t="s">
        <v>31</v>
      </c>
      <c r="DOI66" s="269" t="s">
        <v>31</v>
      </c>
      <c r="DOJ66" s="269" t="s">
        <v>31</v>
      </c>
      <c r="DOK66" s="269" t="s">
        <v>31</v>
      </c>
      <c r="DOL66" s="269" t="s">
        <v>31</v>
      </c>
      <c r="DOM66" s="269" t="s">
        <v>31</v>
      </c>
      <c r="DON66" s="269" t="s">
        <v>31</v>
      </c>
      <c r="DOO66" s="269" t="s">
        <v>31</v>
      </c>
      <c r="DOP66" s="269" t="s">
        <v>31</v>
      </c>
      <c r="DOQ66" s="269" t="s">
        <v>31</v>
      </c>
      <c r="DOR66" s="269" t="s">
        <v>31</v>
      </c>
      <c r="DOS66" s="269" t="s">
        <v>31</v>
      </c>
      <c r="DOT66" s="269" t="s">
        <v>31</v>
      </c>
      <c r="DOU66" s="269" t="s">
        <v>31</v>
      </c>
      <c r="DOV66" s="269" t="s">
        <v>31</v>
      </c>
      <c r="DOW66" s="269" t="s">
        <v>31</v>
      </c>
      <c r="DOX66" s="269" t="s">
        <v>31</v>
      </c>
      <c r="DOY66" s="269" t="s">
        <v>31</v>
      </c>
      <c r="DOZ66" s="269" t="s">
        <v>31</v>
      </c>
      <c r="DPA66" s="269" t="s">
        <v>31</v>
      </c>
      <c r="DPB66" s="269" t="s">
        <v>31</v>
      </c>
      <c r="DPC66" s="269" t="s">
        <v>31</v>
      </c>
      <c r="DPD66" s="269" t="s">
        <v>31</v>
      </c>
      <c r="DPE66" s="269" t="s">
        <v>31</v>
      </c>
      <c r="DPF66" s="269" t="s">
        <v>31</v>
      </c>
      <c r="DPG66" s="269" t="s">
        <v>31</v>
      </c>
      <c r="DPH66" s="269" t="s">
        <v>31</v>
      </c>
      <c r="DPI66" s="269" t="s">
        <v>31</v>
      </c>
      <c r="DPJ66" s="269" t="s">
        <v>31</v>
      </c>
      <c r="DPK66" s="269" t="s">
        <v>31</v>
      </c>
      <c r="DPL66" s="269" t="s">
        <v>31</v>
      </c>
      <c r="DPM66" s="269" t="s">
        <v>31</v>
      </c>
      <c r="DPN66" s="269" t="s">
        <v>31</v>
      </c>
      <c r="DPO66" s="269" t="s">
        <v>31</v>
      </c>
      <c r="DPP66" s="269" t="s">
        <v>31</v>
      </c>
      <c r="DPQ66" s="269" t="s">
        <v>31</v>
      </c>
      <c r="DPR66" s="269" t="s">
        <v>31</v>
      </c>
      <c r="DPS66" s="269" t="s">
        <v>31</v>
      </c>
      <c r="DPT66" s="269" t="s">
        <v>31</v>
      </c>
      <c r="DPU66" s="269" t="s">
        <v>31</v>
      </c>
      <c r="DPV66" s="269" t="s">
        <v>31</v>
      </c>
      <c r="DPW66" s="269" t="s">
        <v>31</v>
      </c>
      <c r="DPX66" s="269" t="s">
        <v>31</v>
      </c>
      <c r="DPY66" s="269" t="s">
        <v>31</v>
      </c>
      <c r="DPZ66" s="269" t="s">
        <v>31</v>
      </c>
      <c r="DQA66" s="269" t="s">
        <v>31</v>
      </c>
      <c r="DQB66" s="269" t="s">
        <v>31</v>
      </c>
      <c r="DQC66" s="269" t="s">
        <v>31</v>
      </c>
      <c r="DQD66" s="269" t="s">
        <v>31</v>
      </c>
      <c r="DQE66" s="269" t="s">
        <v>31</v>
      </c>
      <c r="DQF66" s="269" t="s">
        <v>31</v>
      </c>
      <c r="DQG66" s="269" t="s">
        <v>31</v>
      </c>
      <c r="DQH66" s="269" t="s">
        <v>31</v>
      </c>
      <c r="DQI66" s="269" t="s">
        <v>31</v>
      </c>
      <c r="DQJ66" s="269" t="s">
        <v>31</v>
      </c>
      <c r="DQK66" s="269" t="s">
        <v>31</v>
      </c>
      <c r="DQL66" s="269" t="s">
        <v>31</v>
      </c>
      <c r="DQM66" s="269" t="s">
        <v>31</v>
      </c>
      <c r="DQN66" s="269" t="s">
        <v>31</v>
      </c>
      <c r="DQO66" s="269" t="s">
        <v>31</v>
      </c>
      <c r="DQP66" s="269" t="s">
        <v>31</v>
      </c>
      <c r="DQQ66" s="269" t="s">
        <v>31</v>
      </c>
      <c r="DQR66" s="269" t="s">
        <v>31</v>
      </c>
      <c r="DQS66" s="269" t="s">
        <v>31</v>
      </c>
      <c r="DQT66" s="269" t="s">
        <v>31</v>
      </c>
      <c r="DQU66" s="269" t="s">
        <v>31</v>
      </c>
      <c r="DQV66" s="269" t="s">
        <v>31</v>
      </c>
      <c r="DQW66" s="269" t="s">
        <v>31</v>
      </c>
      <c r="DQX66" s="269" t="s">
        <v>31</v>
      </c>
      <c r="DQY66" s="269" t="s">
        <v>31</v>
      </c>
      <c r="DQZ66" s="269" t="s">
        <v>31</v>
      </c>
      <c r="DRA66" s="269" t="s">
        <v>31</v>
      </c>
      <c r="DRB66" s="269" t="s">
        <v>31</v>
      </c>
      <c r="DRC66" s="269" t="s">
        <v>31</v>
      </c>
      <c r="DRD66" s="269" t="s">
        <v>31</v>
      </c>
      <c r="DRE66" s="269" t="s">
        <v>31</v>
      </c>
      <c r="DRF66" s="269" t="s">
        <v>31</v>
      </c>
      <c r="DRG66" s="269" t="s">
        <v>31</v>
      </c>
      <c r="DRH66" s="269" t="s">
        <v>31</v>
      </c>
      <c r="DRI66" s="269" t="s">
        <v>31</v>
      </c>
      <c r="DRJ66" s="269" t="s">
        <v>31</v>
      </c>
      <c r="DRK66" s="269" t="s">
        <v>31</v>
      </c>
      <c r="DRL66" s="269" t="s">
        <v>31</v>
      </c>
      <c r="DRM66" s="269" t="s">
        <v>31</v>
      </c>
      <c r="DRN66" s="269" t="s">
        <v>31</v>
      </c>
      <c r="DRO66" s="269" t="s">
        <v>31</v>
      </c>
      <c r="DRP66" s="269" t="s">
        <v>31</v>
      </c>
      <c r="DRQ66" s="269" t="s">
        <v>31</v>
      </c>
      <c r="DRR66" s="269" t="s">
        <v>31</v>
      </c>
      <c r="DRS66" s="269" t="s">
        <v>31</v>
      </c>
      <c r="DRT66" s="269" t="s">
        <v>31</v>
      </c>
      <c r="DRU66" s="269" t="s">
        <v>31</v>
      </c>
      <c r="DRV66" s="269" t="s">
        <v>31</v>
      </c>
      <c r="DRW66" s="269" t="s">
        <v>31</v>
      </c>
      <c r="DRX66" s="269" t="s">
        <v>31</v>
      </c>
      <c r="DRY66" s="269" t="s">
        <v>31</v>
      </c>
      <c r="DRZ66" s="269" t="s">
        <v>31</v>
      </c>
      <c r="DSA66" s="269" t="s">
        <v>31</v>
      </c>
      <c r="DSB66" s="269" t="s">
        <v>31</v>
      </c>
      <c r="DSC66" s="269" t="s">
        <v>31</v>
      </c>
      <c r="DSD66" s="269" t="s">
        <v>31</v>
      </c>
      <c r="DSE66" s="269" t="s">
        <v>31</v>
      </c>
      <c r="DSF66" s="269" t="s">
        <v>31</v>
      </c>
      <c r="DSG66" s="269" t="s">
        <v>31</v>
      </c>
      <c r="DSH66" s="269" t="s">
        <v>31</v>
      </c>
      <c r="DSI66" s="269" t="s">
        <v>31</v>
      </c>
      <c r="DSJ66" s="269" t="s">
        <v>31</v>
      </c>
      <c r="DSK66" s="269" t="s">
        <v>31</v>
      </c>
      <c r="DSL66" s="269" t="s">
        <v>31</v>
      </c>
      <c r="DSM66" s="269" t="s">
        <v>31</v>
      </c>
      <c r="DSN66" s="269" t="s">
        <v>31</v>
      </c>
      <c r="DSO66" s="269" t="s">
        <v>31</v>
      </c>
      <c r="DSP66" s="269" t="s">
        <v>31</v>
      </c>
      <c r="DSQ66" s="269" t="s">
        <v>31</v>
      </c>
      <c r="DSR66" s="269" t="s">
        <v>31</v>
      </c>
      <c r="DSS66" s="269" t="s">
        <v>31</v>
      </c>
      <c r="DST66" s="269" t="s">
        <v>31</v>
      </c>
      <c r="DSU66" s="269" t="s">
        <v>31</v>
      </c>
      <c r="DSV66" s="269" t="s">
        <v>31</v>
      </c>
      <c r="DSW66" s="269" t="s">
        <v>31</v>
      </c>
      <c r="DSX66" s="269" t="s">
        <v>31</v>
      </c>
      <c r="DSY66" s="269" t="s">
        <v>31</v>
      </c>
      <c r="DSZ66" s="269" t="s">
        <v>31</v>
      </c>
      <c r="DTA66" s="269" t="s">
        <v>31</v>
      </c>
      <c r="DTB66" s="269" t="s">
        <v>31</v>
      </c>
      <c r="DTC66" s="269" t="s">
        <v>31</v>
      </c>
      <c r="DTD66" s="269" t="s">
        <v>31</v>
      </c>
      <c r="DTE66" s="269" t="s">
        <v>31</v>
      </c>
      <c r="DTF66" s="269" t="s">
        <v>31</v>
      </c>
      <c r="DTG66" s="269" t="s">
        <v>31</v>
      </c>
      <c r="DTH66" s="269" t="s">
        <v>31</v>
      </c>
      <c r="DTI66" s="269" t="s">
        <v>31</v>
      </c>
      <c r="DTJ66" s="269" t="s">
        <v>31</v>
      </c>
      <c r="DTK66" s="269" t="s">
        <v>31</v>
      </c>
      <c r="DTL66" s="269" t="s">
        <v>31</v>
      </c>
      <c r="DTM66" s="269" t="s">
        <v>31</v>
      </c>
      <c r="DTN66" s="269" t="s">
        <v>31</v>
      </c>
      <c r="DTO66" s="269" t="s">
        <v>31</v>
      </c>
      <c r="DTP66" s="269" t="s">
        <v>31</v>
      </c>
      <c r="DTQ66" s="269" t="s">
        <v>31</v>
      </c>
      <c r="DTR66" s="269" t="s">
        <v>31</v>
      </c>
      <c r="DTS66" s="269" t="s">
        <v>31</v>
      </c>
      <c r="DTT66" s="269" t="s">
        <v>31</v>
      </c>
      <c r="DTU66" s="269" t="s">
        <v>31</v>
      </c>
      <c r="DTV66" s="269" t="s">
        <v>31</v>
      </c>
      <c r="DTW66" s="269" t="s">
        <v>31</v>
      </c>
      <c r="DTX66" s="269" t="s">
        <v>31</v>
      </c>
      <c r="DTY66" s="269" t="s">
        <v>31</v>
      </c>
      <c r="DTZ66" s="269" t="s">
        <v>31</v>
      </c>
      <c r="DUA66" s="269" t="s">
        <v>31</v>
      </c>
      <c r="DUB66" s="269" t="s">
        <v>31</v>
      </c>
      <c r="DUC66" s="269" t="s">
        <v>31</v>
      </c>
      <c r="DUD66" s="269" t="s">
        <v>31</v>
      </c>
      <c r="DUE66" s="269" t="s">
        <v>31</v>
      </c>
      <c r="DUF66" s="269" t="s">
        <v>31</v>
      </c>
      <c r="DUG66" s="269" t="s">
        <v>31</v>
      </c>
      <c r="DUH66" s="269" t="s">
        <v>31</v>
      </c>
      <c r="DUI66" s="269" t="s">
        <v>31</v>
      </c>
      <c r="DUJ66" s="269" t="s">
        <v>31</v>
      </c>
      <c r="DUK66" s="269" t="s">
        <v>31</v>
      </c>
      <c r="DUL66" s="269" t="s">
        <v>31</v>
      </c>
      <c r="DUM66" s="269" t="s">
        <v>31</v>
      </c>
      <c r="DUN66" s="269" t="s">
        <v>31</v>
      </c>
      <c r="DUO66" s="269" t="s">
        <v>31</v>
      </c>
      <c r="DUP66" s="269" t="s">
        <v>31</v>
      </c>
      <c r="DUQ66" s="269" t="s">
        <v>31</v>
      </c>
      <c r="DUR66" s="269" t="s">
        <v>31</v>
      </c>
      <c r="DUS66" s="269" t="s">
        <v>31</v>
      </c>
      <c r="DUT66" s="269" t="s">
        <v>31</v>
      </c>
      <c r="DUU66" s="269" t="s">
        <v>31</v>
      </c>
      <c r="DUV66" s="269" t="s">
        <v>31</v>
      </c>
      <c r="DUW66" s="269" t="s">
        <v>31</v>
      </c>
      <c r="DUX66" s="269" t="s">
        <v>31</v>
      </c>
      <c r="DUY66" s="269" t="s">
        <v>31</v>
      </c>
      <c r="DUZ66" s="269" t="s">
        <v>31</v>
      </c>
      <c r="DVA66" s="269" t="s">
        <v>31</v>
      </c>
      <c r="DVB66" s="269" t="s">
        <v>31</v>
      </c>
      <c r="DVC66" s="269" t="s">
        <v>31</v>
      </c>
      <c r="DVD66" s="269" t="s">
        <v>31</v>
      </c>
      <c r="DVE66" s="269" t="s">
        <v>31</v>
      </c>
      <c r="DVF66" s="269" t="s">
        <v>31</v>
      </c>
      <c r="DVG66" s="269" t="s">
        <v>31</v>
      </c>
      <c r="DVH66" s="269" t="s">
        <v>31</v>
      </c>
      <c r="DVI66" s="269" t="s">
        <v>31</v>
      </c>
      <c r="DVJ66" s="269" t="s">
        <v>31</v>
      </c>
      <c r="DVK66" s="269" t="s">
        <v>31</v>
      </c>
      <c r="DVL66" s="269" t="s">
        <v>31</v>
      </c>
      <c r="DVM66" s="269" t="s">
        <v>31</v>
      </c>
      <c r="DVN66" s="269" t="s">
        <v>31</v>
      </c>
      <c r="DVO66" s="269" t="s">
        <v>31</v>
      </c>
      <c r="DVP66" s="269" t="s">
        <v>31</v>
      </c>
      <c r="DVQ66" s="269" t="s">
        <v>31</v>
      </c>
      <c r="DVR66" s="269" t="s">
        <v>31</v>
      </c>
      <c r="DVS66" s="269" t="s">
        <v>31</v>
      </c>
      <c r="DVT66" s="269" t="s">
        <v>31</v>
      </c>
      <c r="DVU66" s="269" t="s">
        <v>31</v>
      </c>
      <c r="DVV66" s="269" t="s">
        <v>31</v>
      </c>
      <c r="DVW66" s="269" t="s">
        <v>31</v>
      </c>
      <c r="DVX66" s="269" t="s">
        <v>31</v>
      </c>
      <c r="DVY66" s="269" t="s">
        <v>31</v>
      </c>
      <c r="DVZ66" s="269" t="s">
        <v>31</v>
      </c>
      <c r="DWA66" s="269" t="s">
        <v>31</v>
      </c>
      <c r="DWB66" s="269" t="s">
        <v>31</v>
      </c>
      <c r="DWC66" s="269" t="s">
        <v>31</v>
      </c>
      <c r="DWD66" s="269" t="s">
        <v>31</v>
      </c>
      <c r="DWE66" s="269" t="s">
        <v>31</v>
      </c>
      <c r="DWF66" s="269" t="s">
        <v>31</v>
      </c>
      <c r="DWG66" s="269" t="s">
        <v>31</v>
      </c>
      <c r="DWH66" s="269" t="s">
        <v>31</v>
      </c>
      <c r="DWI66" s="269" t="s">
        <v>31</v>
      </c>
      <c r="DWJ66" s="269" t="s">
        <v>31</v>
      </c>
      <c r="DWK66" s="269" t="s">
        <v>31</v>
      </c>
      <c r="DWL66" s="269" t="s">
        <v>31</v>
      </c>
      <c r="DWM66" s="269" t="s">
        <v>31</v>
      </c>
      <c r="DWN66" s="269" t="s">
        <v>31</v>
      </c>
      <c r="DWO66" s="269" t="s">
        <v>31</v>
      </c>
      <c r="DWP66" s="269" t="s">
        <v>31</v>
      </c>
      <c r="DWQ66" s="269" t="s">
        <v>31</v>
      </c>
      <c r="DWR66" s="269" t="s">
        <v>31</v>
      </c>
      <c r="DWS66" s="269" t="s">
        <v>31</v>
      </c>
      <c r="DWT66" s="269" t="s">
        <v>31</v>
      </c>
      <c r="DWU66" s="269" t="s">
        <v>31</v>
      </c>
      <c r="DWV66" s="269" t="s">
        <v>31</v>
      </c>
      <c r="DWW66" s="269" t="s">
        <v>31</v>
      </c>
      <c r="DWX66" s="269" t="s">
        <v>31</v>
      </c>
      <c r="DWY66" s="269" t="s">
        <v>31</v>
      </c>
      <c r="DWZ66" s="269" t="s">
        <v>31</v>
      </c>
      <c r="DXA66" s="269" t="s">
        <v>31</v>
      </c>
      <c r="DXB66" s="269" t="s">
        <v>31</v>
      </c>
      <c r="DXC66" s="269" t="s">
        <v>31</v>
      </c>
      <c r="DXD66" s="269" t="s">
        <v>31</v>
      </c>
      <c r="DXE66" s="269" t="s">
        <v>31</v>
      </c>
      <c r="DXF66" s="269" t="s">
        <v>31</v>
      </c>
      <c r="DXG66" s="269" t="s">
        <v>31</v>
      </c>
      <c r="DXH66" s="269" t="s">
        <v>31</v>
      </c>
      <c r="DXI66" s="269" t="s">
        <v>31</v>
      </c>
      <c r="DXJ66" s="269" t="s">
        <v>31</v>
      </c>
      <c r="DXK66" s="269" t="s">
        <v>31</v>
      </c>
      <c r="DXL66" s="269" t="s">
        <v>31</v>
      </c>
      <c r="DXM66" s="269" t="s">
        <v>31</v>
      </c>
      <c r="DXN66" s="269" t="s">
        <v>31</v>
      </c>
      <c r="DXO66" s="269" t="s">
        <v>31</v>
      </c>
      <c r="DXP66" s="269" t="s">
        <v>31</v>
      </c>
      <c r="DXQ66" s="269" t="s">
        <v>31</v>
      </c>
      <c r="DXR66" s="269" t="s">
        <v>31</v>
      </c>
      <c r="DXS66" s="269" t="s">
        <v>31</v>
      </c>
      <c r="DXT66" s="269" t="s">
        <v>31</v>
      </c>
      <c r="DXU66" s="269" t="s">
        <v>31</v>
      </c>
      <c r="DXV66" s="269" t="s">
        <v>31</v>
      </c>
      <c r="DXW66" s="269" t="s">
        <v>31</v>
      </c>
      <c r="DXX66" s="269" t="s">
        <v>31</v>
      </c>
      <c r="DXY66" s="269" t="s">
        <v>31</v>
      </c>
      <c r="DXZ66" s="269" t="s">
        <v>31</v>
      </c>
      <c r="DYA66" s="269" t="s">
        <v>31</v>
      </c>
      <c r="DYB66" s="269" t="s">
        <v>31</v>
      </c>
      <c r="DYC66" s="269" t="s">
        <v>31</v>
      </c>
      <c r="DYD66" s="269" t="s">
        <v>31</v>
      </c>
      <c r="DYE66" s="269" t="s">
        <v>31</v>
      </c>
      <c r="DYF66" s="269" t="s">
        <v>31</v>
      </c>
      <c r="DYG66" s="269" t="s">
        <v>31</v>
      </c>
      <c r="DYH66" s="269" t="s">
        <v>31</v>
      </c>
      <c r="DYI66" s="269" t="s">
        <v>31</v>
      </c>
      <c r="DYJ66" s="269" t="s">
        <v>31</v>
      </c>
      <c r="DYK66" s="269" t="s">
        <v>31</v>
      </c>
      <c r="DYL66" s="269" t="s">
        <v>31</v>
      </c>
      <c r="DYM66" s="269" t="s">
        <v>31</v>
      </c>
      <c r="DYN66" s="269" t="s">
        <v>31</v>
      </c>
      <c r="DYO66" s="269" t="s">
        <v>31</v>
      </c>
      <c r="DYP66" s="269" t="s">
        <v>31</v>
      </c>
      <c r="DYQ66" s="269" t="s">
        <v>31</v>
      </c>
      <c r="DYR66" s="269" t="s">
        <v>31</v>
      </c>
      <c r="DYS66" s="269" t="s">
        <v>31</v>
      </c>
      <c r="DYT66" s="269" t="s">
        <v>31</v>
      </c>
      <c r="DYU66" s="269" t="s">
        <v>31</v>
      </c>
      <c r="DYV66" s="269" t="s">
        <v>31</v>
      </c>
      <c r="DYW66" s="269" t="s">
        <v>31</v>
      </c>
      <c r="DYX66" s="269" t="s">
        <v>31</v>
      </c>
      <c r="DYY66" s="269" t="s">
        <v>31</v>
      </c>
      <c r="DYZ66" s="269" t="s">
        <v>31</v>
      </c>
      <c r="DZA66" s="269" t="s">
        <v>31</v>
      </c>
      <c r="DZB66" s="269" t="s">
        <v>31</v>
      </c>
      <c r="DZC66" s="269" t="s">
        <v>31</v>
      </c>
      <c r="DZD66" s="269" t="s">
        <v>31</v>
      </c>
      <c r="DZE66" s="269" t="s">
        <v>31</v>
      </c>
      <c r="DZF66" s="269" t="s">
        <v>31</v>
      </c>
      <c r="DZG66" s="269" t="s">
        <v>31</v>
      </c>
      <c r="DZH66" s="269" t="s">
        <v>31</v>
      </c>
      <c r="DZI66" s="269" t="s">
        <v>31</v>
      </c>
      <c r="DZJ66" s="269" t="s">
        <v>31</v>
      </c>
      <c r="DZK66" s="269" t="s">
        <v>31</v>
      </c>
      <c r="DZL66" s="269" t="s">
        <v>31</v>
      </c>
      <c r="DZM66" s="269" t="s">
        <v>31</v>
      </c>
      <c r="DZN66" s="269" t="s">
        <v>31</v>
      </c>
      <c r="DZO66" s="269" t="s">
        <v>31</v>
      </c>
      <c r="DZP66" s="269" t="s">
        <v>31</v>
      </c>
      <c r="DZQ66" s="269" t="s">
        <v>31</v>
      </c>
      <c r="DZR66" s="269" t="s">
        <v>31</v>
      </c>
      <c r="DZS66" s="269" t="s">
        <v>31</v>
      </c>
      <c r="DZT66" s="269" t="s">
        <v>31</v>
      </c>
      <c r="DZU66" s="269" t="s">
        <v>31</v>
      </c>
      <c r="DZV66" s="269" t="s">
        <v>31</v>
      </c>
      <c r="DZW66" s="269" t="s">
        <v>31</v>
      </c>
      <c r="DZX66" s="269" t="s">
        <v>31</v>
      </c>
      <c r="DZY66" s="269" t="s">
        <v>31</v>
      </c>
      <c r="DZZ66" s="269" t="s">
        <v>31</v>
      </c>
      <c r="EAA66" s="269" t="s">
        <v>31</v>
      </c>
      <c r="EAB66" s="269" t="s">
        <v>31</v>
      </c>
      <c r="EAC66" s="269" t="s">
        <v>31</v>
      </c>
      <c r="EAD66" s="269" t="s">
        <v>31</v>
      </c>
      <c r="EAE66" s="269" t="s">
        <v>31</v>
      </c>
      <c r="EAF66" s="269" t="s">
        <v>31</v>
      </c>
      <c r="EAG66" s="269" t="s">
        <v>31</v>
      </c>
      <c r="EAH66" s="269" t="s">
        <v>31</v>
      </c>
      <c r="EAI66" s="269" t="s">
        <v>31</v>
      </c>
      <c r="EAJ66" s="269" t="s">
        <v>31</v>
      </c>
      <c r="EAK66" s="269" t="s">
        <v>31</v>
      </c>
      <c r="EAL66" s="269" t="s">
        <v>31</v>
      </c>
      <c r="EAM66" s="269" t="s">
        <v>31</v>
      </c>
      <c r="EAN66" s="269" t="s">
        <v>31</v>
      </c>
      <c r="EAO66" s="269" t="s">
        <v>31</v>
      </c>
      <c r="EAP66" s="269" t="s">
        <v>31</v>
      </c>
      <c r="EAQ66" s="269" t="s">
        <v>31</v>
      </c>
      <c r="EAR66" s="269" t="s">
        <v>31</v>
      </c>
      <c r="EAS66" s="269" t="s">
        <v>31</v>
      </c>
      <c r="EAT66" s="269" t="s">
        <v>31</v>
      </c>
      <c r="EAU66" s="269" t="s">
        <v>31</v>
      </c>
      <c r="EAV66" s="269" t="s">
        <v>31</v>
      </c>
      <c r="EAW66" s="269" t="s">
        <v>31</v>
      </c>
      <c r="EAX66" s="269" t="s">
        <v>31</v>
      </c>
      <c r="EAY66" s="269" t="s">
        <v>31</v>
      </c>
      <c r="EAZ66" s="269" t="s">
        <v>31</v>
      </c>
      <c r="EBA66" s="269" t="s">
        <v>31</v>
      </c>
      <c r="EBB66" s="269" t="s">
        <v>31</v>
      </c>
      <c r="EBC66" s="269" t="s">
        <v>31</v>
      </c>
      <c r="EBD66" s="269" t="s">
        <v>31</v>
      </c>
      <c r="EBE66" s="269" t="s">
        <v>31</v>
      </c>
      <c r="EBF66" s="269" t="s">
        <v>31</v>
      </c>
      <c r="EBG66" s="269" t="s">
        <v>31</v>
      </c>
      <c r="EBH66" s="269" t="s">
        <v>31</v>
      </c>
      <c r="EBI66" s="269" t="s">
        <v>31</v>
      </c>
      <c r="EBJ66" s="269" t="s">
        <v>31</v>
      </c>
      <c r="EBK66" s="269" t="s">
        <v>31</v>
      </c>
      <c r="EBL66" s="269" t="s">
        <v>31</v>
      </c>
      <c r="EBM66" s="269" t="s">
        <v>31</v>
      </c>
      <c r="EBN66" s="269" t="s">
        <v>31</v>
      </c>
      <c r="EBO66" s="269" t="s">
        <v>31</v>
      </c>
      <c r="EBP66" s="269" t="s">
        <v>31</v>
      </c>
      <c r="EBQ66" s="269" t="s">
        <v>31</v>
      </c>
      <c r="EBR66" s="269" t="s">
        <v>31</v>
      </c>
      <c r="EBS66" s="269" t="s">
        <v>31</v>
      </c>
      <c r="EBT66" s="269" t="s">
        <v>31</v>
      </c>
      <c r="EBU66" s="269" t="s">
        <v>31</v>
      </c>
      <c r="EBV66" s="269" t="s">
        <v>31</v>
      </c>
      <c r="EBW66" s="269" t="s">
        <v>31</v>
      </c>
      <c r="EBX66" s="269" t="s">
        <v>31</v>
      </c>
      <c r="EBY66" s="269" t="s">
        <v>31</v>
      </c>
      <c r="EBZ66" s="269" t="s">
        <v>31</v>
      </c>
      <c r="ECA66" s="269" t="s">
        <v>31</v>
      </c>
      <c r="ECB66" s="269" t="s">
        <v>31</v>
      </c>
      <c r="ECC66" s="269" t="s">
        <v>31</v>
      </c>
      <c r="ECD66" s="269" t="s">
        <v>31</v>
      </c>
      <c r="ECE66" s="269" t="s">
        <v>31</v>
      </c>
      <c r="ECF66" s="269" t="s">
        <v>31</v>
      </c>
      <c r="ECG66" s="269" t="s">
        <v>31</v>
      </c>
      <c r="ECH66" s="269" t="s">
        <v>31</v>
      </c>
      <c r="ECI66" s="269" t="s">
        <v>31</v>
      </c>
      <c r="ECJ66" s="269" t="s">
        <v>31</v>
      </c>
      <c r="ECK66" s="269" t="s">
        <v>31</v>
      </c>
      <c r="ECL66" s="269" t="s">
        <v>31</v>
      </c>
      <c r="ECM66" s="269" t="s">
        <v>31</v>
      </c>
      <c r="ECN66" s="269" t="s">
        <v>31</v>
      </c>
      <c r="ECO66" s="269" t="s">
        <v>31</v>
      </c>
      <c r="ECP66" s="269" t="s">
        <v>31</v>
      </c>
      <c r="ECQ66" s="269" t="s">
        <v>31</v>
      </c>
      <c r="ECR66" s="269" t="s">
        <v>31</v>
      </c>
      <c r="ECS66" s="269" t="s">
        <v>31</v>
      </c>
      <c r="ECT66" s="269" t="s">
        <v>31</v>
      </c>
      <c r="ECU66" s="269" t="s">
        <v>31</v>
      </c>
      <c r="ECV66" s="269" t="s">
        <v>31</v>
      </c>
      <c r="ECW66" s="269" t="s">
        <v>31</v>
      </c>
      <c r="ECX66" s="269" t="s">
        <v>31</v>
      </c>
      <c r="ECY66" s="269" t="s">
        <v>31</v>
      </c>
      <c r="ECZ66" s="269" t="s">
        <v>31</v>
      </c>
      <c r="EDA66" s="269" t="s">
        <v>31</v>
      </c>
      <c r="EDB66" s="269" t="s">
        <v>31</v>
      </c>
      <c r="EDC66" s="269" t="s">
        <v>31</v>
      </c>
      <c r="EDD66" s="269" t="s">
        <v>31</v>
      </c>
      <c r="EDE66" s="269" t="s">
        <v>31</v>
      </c>
      <c r="EDF66" s="269" t="s">
        <v>31</v>
      </c>
      <c r="EDG66" s="269" t="s">
        <v>31</v>
      </c>
      <c r="EDH66" s="269" t="s">
        <v>31</v>
      </c>
      <c r="EDI66" s="269" t="s">
        <v>31</v>
      </c>
      <c r="EDJ66" s="269" t="s">
        <v>31</v>
      </c>
      <c r="EDK66" s="269" t="s">
        <v>31</v>
      </c>
      <c r="EDL66" s="269" t="s">
        <v>31</v>
      </c>
      <c r="EDM66" s="269" t="s">
        <v>31</v>
      </c>
      <c r="EDN66" s="269" t="s">
        <v>31</v>
      </c>
      <c r="EDO66" s="269" t="s">
        <v>31</v>
      </c>
      <c r="EDP66" s="269" t="s">
        <v>31</v>
      </c>
      <c r="EDQ66" s="269" t="s">
        <v>31</v>
      </c>
      <c r="EDR66" s="269" t="s">
        <v>31</v>
      </c>
      <c r="EDS66" s="269" t="s">
        <v>31</v>
      </c>
      <c r="EDT66" s="269" t="s">
        <v>31</v>
      </c>
      <c r="EDU66" s="269" t="s">
        <v>31</v>
      </c>
      <c r="EDV66" s="269" t="s">
        <v>31</v>
      </c>
      <c r="EDW66" s="269" t="s">
        <v>31</v>
      </c>
      <c r="EDX66" s="269" t="s">
        <v>31</v>
      </c>
      <c r="EDY66" s="269" t="s">
        <v>31</v>
      </c>
      <c r="EDZ66" s="269" t="s">
        <v>31</v>
      </c>
      <c r="EEA66" s="269" t="s">
        <v>31</v>
      </c>
      <c r="EEB66" s="269" t="s">
        <v>31</v>
      </c>
      <c r="EEC66" s="269" t="s">
        <v>31</v>
      </c>
      <c r="EED66" s="269" t="s">
        <v>31</v>
      </c>
      <c r="EEE66" s="269" t="s">
        <v>31</v>
      </c>
      <c r="EEF66" s="269" t="s">
        <v>31</v>
      </c>
      <c r="EEG66" s="269" t="s">
        <v>31</v>
      </c>
      <c r="EEH66" s="269" t="s">
        <v>31</v>
      </c>
      <c r="EEI66" s="269" t="s">
        <v>31</v>
      </c>
      <c r="EEJ66" s="269" t="s">
        <v>31</v>
      </c>
      <c r="EEK66" s="269" t="s">
        <v>31</v>
      </c>
      <c r="EEL66" s="269" t="s">
        <v>31</v>
      </c>
      <c r="EEM66" s="269" t="s">
        <v>31</v>
      </c>
      <c r="EEN66" s="269" t="s">
        <v>31</v>
      </c>
      <c r="EEO66" s="269" t="s">
        <v>31</v>
      </c>
      <c r="EEP66" s="269" t="s">
        <v>31</v>
      </c>
      <c r="EEQ66" s="269" t="s">
        <v>31</v>
      </c>
      <c r="EER66" s="269" t="s">
        <v>31</v>
      </c>
      <c r="EES66" s="269" t="s">
        <v>31</v>
      </c>
      <c r="EET66" s="269" t="s">
        <v>31</v>
      </c>
      <c r="EEU66" s="269" t="s">
        <v>31</v>
      </c>
      <c r="EEV66" s="269" t="s">
        <v>31</v>
      </c>
      <c r="EEW66" s="269" t="s">
        <v>31</v>
      </c>
      <c r="EEX66" s="269" t="s">
        <v>31</v>
      </c>
      <c r="EEY66" s="269" t="s">
        <v>31</v>
      </c>
      <c r="EEZ66" s="269" t="s">
        <v>31</v>
      </c>
      <c r="EFA66" s="269" t="s">
        <v>31</v>
      </c>
      <c r="EFB66" s="269" t="s">
        <v>31</v>
      </c>
      <c r="EFC66" s="269" t="s">
        <v>31</v>
      </c>
      <c r="EFD66" s="269" t="s">
        <v>31</v>
      </c>
      <c r="EFE66" s="269" t="s">
        <v>31</v>
      </c>
      <c r="EFF66" s="269" t="s">
        <v>31</v>
      </c>
      <c r="EFG66" s="269" t="s">
        <v>31</v>
      </c>
      <c r="EFH66" s="269" t="s">
        <v>31</v>
      </c>
      <c r="EFI66" s="269" t="s">
        <v>31</v>
      </c>
      <c r="EFJ66" s="269" t="s">
        <v>31</v>
      </c>
      <c r="EFK66" s="269" t="s">
        <v>31</v>
      </c>
      <c r="EFL66" s="269" t="s">
        <v>31</v>
      </c>
      <c r="EFM66" s="269" t="s">
        <v>31</v>
      </c>
      <c r="EFN66" s="269" t="s">
        <v>31</v>
      </c>
      <c r="EFO66" s="269" t="s">
        <v>31</v>
      </c>
      <c r="EFP66" s="269" t="s">
        <v>31</v>
      </c>
      <c r="EFQ66" s="269" t="s">
        <v>31</v>
      </c>
      <c r="EFR66" s="269" t="s">
        <v>31</v>
      </c>
      <c r="EFS66" s="269" t="s">
        <v>31</v>
      </c>
      <c r="EFT66" s="269" t="s">
        <v>31</v>
      </c>
      <c r="EFU66" s="269" t="s">
        <v>31</v>
      </c>
      <c r="EFV66" s="269" t="s">
        <v>31</v>
      </c>
      <c r="EFW66" s="269" t="s">
        <v>31</v>
      </c>
      <c r="EFX66" s="269" t="s">
        <v>31</v>
      </c>
      <c r="EFY66" s="269" t="s">
        <v>31</v>
      </c>
      <c r="EFZ66" s="269" t="s">
        <v>31</v>
      </c>
      <c r="EGA66" s="269" t="s">
        <v>31</v>
      </c>
      <c r="EGB66" s="269" t="s">
        <v>31</v>
      </c>
      <c r="EGC66" s="269" t="s">
        <v>31</v>
      </c>
      <c r="EGD66" s="269" t="s">
        <v>31</v>
      </c>
      <c r="EGE66" s="269" t="s">
        <v>31</v>
      </c>
      <c r="EGF66" s="269" t="s">
        <v>31</v>
      </c>
      <c r="EGG66" s="269" t="s">
        <v>31</v>
      </c>
      <c r="EGH66" s="269" t="s">
        <v>31</v>
      </c>
      <c r="EGI66" s="269" t="s">
        <v>31</v>
      </c>
      <c r="EGJ66" s="269" t="s">
        <v>31</v>
      </c>
      <c r="EGK66" s="269" t="s">
        <v>31</v>
      </c>
      <c r="EGL66" s="269" t="s">
        <v>31</v>
      </c>
      <c r="EGM66" s="269" t="s">
        <v>31</v>
      </c>
      <c r="EGN66" s="269" t="s">
        <v>31</v>
      </c>
      <c r="EGO66" s="269" t="s">
        <v>31</v>
      </c>
      <c r="EGP66" s="269" t="s">
        <v>31</v>
      </c>
      <c r="EGQ66" s="269" t="s">
        <v>31</v>
      </c>
      <c r="EGR66" s="269" t="s">
        <v>31</v>
      </c>
      <c r="EGS66" s="269" t="s">
        <v>31</v>
      </c>
      <c r="EGT66" s="269" t="s">
        <v>31</v>
      </c>
      <c r="EGU66" s="269" t="s">
        <v>31</v>
      </c>
      <c r="EGV66" s="269" t="s">
        <v>31</v>
      </c>
      <c r="EGW66" s="269" t="s">
        <v>31</v>
      </c>
      <c r="EGX66" s="269" t="s">
        <v>31</v>
      </c>
      <c r="EGY66" s="269" t="s">
        <v>31</v>
      </c>
      <c r="EGZ66" s="269" t="s">
        <v>31</v>
      </c>
      <c r="EHA66" s="269" t="s">
        <v>31</v>
      </c>
      <c r="EHB66" s="269" t="s">
        <v>31</v>
      </c>
      <c r="EHC66" s="269" t="s">
        <v>31</v>
      </c>
      <c r="EHD66" s="269" t="s">
        <v>31</v>
      </c>
      <c r="EHE66" s="269" t="s">
        <v>31</v>
      </c>
      <c r="EHF66" s="269" t="s">
        <v>31</v>
      </c>
      <c r="EHG66" s="269" t="s">
        <v>31</v>
      </c>
      <c r="EHH66" s="269" t="s">
        <v>31</v>
      </c>
      <c r="EHI66" s="269" t="s">
        <v>31</v>
      </c>
      <c r="EHJ66" s="269" t="s">
        <v>31</v>
      </c>
      <c r="EHK66" s="269" t="s">
        <v>31</v>
      </c>
      <c r="EHL66" s="269" t="s">
        <v>31</v>
      </c>
      <c r="EHM66" s="269" t="s">
        <v>31</v>
      </c>
      <c r="EHN66" s="269" t="s">
        <v>31</v>
      </c>
      <c r="EHO66" s="269" t="s">
        <v>31</v>
      </c>
      <c r="EHP66" s="269" t="s">
        <v>31</v>
      </c>
      <c r="EHQ66" s="269" t="s">
        <v>31</v>
      </c>
      <c r="EHR66" s="269" t="s">
        <v>31</v>
      </c>
      <c r="EHS66" s="269" t="s">
        <v>31</v>
      </c>
      <c r="EHT66" s="269" t="s">
        <v>31</v>
      </c>
      <c r="EHU66" s="269" t="s">
        <v>31</v>
      </c>
      <c r="EHV66" s="269" t="s">
        <v>31</v>
      </c>
      <c r="EHW66" s="269" t="s">
        <v>31</v>
      </c>
      <c r="EHX66" s="269" t="s">
        <v>31</v>
      </c>
      <c r="EHY66" s="269" t="s">
        <v>31</v>
      </c>
      <c r="EHZ66" s="269" t="s">
        <v>31</v>
      </c>
      <c r="EIA66" s="269" t="s">
        <v>31</v>
      </c>
      <c r="EIB66" s="269" t="s">
        <v>31</v>
      </c>
      <c r="EIC66" s="269" t="s">
        <v>31</v>
      </c>
      <c r="EID66" s="269" t="s">
        <v>31</v>
      </c>
      <c r="EIE66" s="269" t="s">
        <v>31</v>
      </c>
      <c r="EIF66" s="269" t="s">
        <v>31</v>
      </c>
      <c r="EIG66" s="269" t="s">
        <v>31</v>
      </c>
      <c r="EIH66" s="269" t="s">
        <v>31</v>
      </c>
      <c r="EII66" s="269" t="s">
        <v>31</v>
      </c>
      <c r="EIJ66" s="269" t="s">
        <v>31</v>
      </c>
      <c r="EIK66" s="269" t="s">
        <v>31</v>
      </c>
      <c r="EIL66" s="269" t="s">
        <v>31</v>
      </c>
      <c r="EIM66" s="269" t="s">
        <v>31</v>
      </c>
      <c r="EIN66" s="269" t="s">
        <v>31</v>
      </c>
      <c r="EIO66" s="269" t="s">
        <v>31</v>
      </c>
      <c r="EIP66" s="269" t="s">
        <v>31</v>
      </c>
      <c r="EIQ66" s="269" t="s">
        <v>31</v>
      </c>
      <c r="EIR66" s="269" t="s">
        <v>31</v>
      </c>
      <c r="EIS66" s="269" t="s">
        <v>31</v>
      </c>
      <c r="EIT66" s="269" t="s">
        <v>31</v>
      </c>
      <c r="EIU66" s="269" t="s">
        <v>31</v>
      </c>
      <c r="EIV66" s="269" t="s">
        <v>31</v>
      </c>
      <c r="EIW66" s="269" t="s">
        <v>31</v>
      </c>
      <c r="EIX66" s="269" t="s">
        <v>31</v>
      </c>
      <c r="EIY66" s="269" t="s">
        <v>31</v>
      </c>
      <c r="EIZ66" s="269" t="s">
        <v>31</v>
      </c>
      <c r="EJA66" s="269" t="s">
        <v>31</v>
      </c>
      <c r="EJB66" s="269" t="s">
        <v>31</v>
      </c>
      <c r="EJC66" s="269" t="s">
        <v>31</v>
      </c>
      <c r="EJD66" s="269" t="s">
        <v>31</v>
      </c>
      <c r="EJE66" s="269" t="s">
        <v>31</v>
      </c>
      <c r="EJF66" s="269" t="s">
        <v>31</v>
      </c>
      <c r="EJG66" s="269" t="s">
        <v>31</v>
      </c>
      <c r="EJH66" s="269" t="s">
        <v>31</v>
      </c>
      <c r="EJI66" s="269" t="s">
        <v>31</v>
      </c>
      <c r="EJJ66" s="269" t="s">
        <v>31</v>
      </c>
      <c r="EJK66" s="269" t="s">
        <v>31</v>
      </c>
      <c r="EJL66" s="269" t="s">
        <v>31</v>
      </c>
      <c r="EJM66" s="269" t="s">
        <v>31</v>
      </c>
      <c r="EJN66" s="269" t="s">
        <v>31</v>
      </c>
      <c r="EJO66" s="269" t="s">
        <v>31</v>
      </c>
      <c r="EJP66" s="269" t="s">
        <v>31</v>
      </c>
      <c r="EJQ66" s="269" t="s">
        <v>31</v>
      </c>
      <c r="EJR66" s="269" t="s">
        <v>31</v>
      </c>
      <c r="EJS66" s="269" t="s">
        <v>31</v>
      </c>
      <c r="EJT66" s="269" t="s">
        <v>31</v>
      </c>
      <c r="EJU66" s="269" t="s">
        <v>31</v>
      </c>
      <c r="EJV66" s="269" t="s">
        <v>31</v>
      </c>
      <c r="EJW66" s="269" t="s">
        <v>31</v>
      </c>
      <c r="EJX66" s="269" t="s">
        <v>31</v>
      </c>
      <c r="EJY66" s="269" t="s">
        <v>31</v>
      </c>
      <c r="EJZ66" s="269" t="s">
        <v>31</v>
      </c>
      <c r="EKA66" s="269" t="s">
        <v>31</v>
      </c>
      <c r="EKB66" s="269" t="s">
        <v>31</v>
      </c>
      <c r="EKC66" s="269" t="s">
        <v>31</v>
      </c>
      <c r="EKD66" s="269" t="s">
        <v>31</v>
      </c>
      <c r="EKE66" s="269" t="s">
        <v>31</v>
      </c>
      <c r="EKF66" s="269" t="s">
        <v>31</v>
      </c>
      <c r="EKG66" s="269" t="s">
        <v>31</v>
      </c>
      <c r="EKH66" s="269" t="s">
        <v>31</v>
      </c>
      <c r="EKI66" s="269" t="s">
        <v>31</v>
      </c>
      <c r="EKJ66" s="269" t="s">
        <v>31</v>
      </c>
      <c r="EKK66" s="269" t="s">
        <v>31</v>
      </c>
      <c r="EKL66" s="269" t="s">
        <v>31</v>
      </c>
      <c r="EKM66" s="269" t="s">
        <v>31</v>
      </c>
      <c r="EKN66" s="269" t="s">
        <v>31</v>
      </c>
      <c r="EKO66" s="269" t="s">
        <v>31</v>
      </c>
      <c r="EKP66" s="269" t="s">
        <v>31</v>
      </c>
      <c r="EKQ66" s="269" t="s">
        <v>31</v>
      </c>
      <c r="EKR66" s="269" t="s">
        <v>31</v>
      </c>
      <c r="EKS66" s="269" t="s">
        <v>31</v>
      </c>
      <c r="EKT66" s="269" t="s">
        <v>31</v>
      </c>
      <c r="EKU66" s="269" t="s">
        <v>31</v>
      </c>
      <c r="EKV66" s="269" t="s">
        <v>31</v>
      </c>
      <c r="EKW66" s="269" t="s">
        <v>31</v>
      </c>
      <c r="EKX66" s="269" t="s">
        <v>31</v>
      </c>
      <c r="EKY66" s="269" t="s">
        <v>31</v>
      </c>
      <c r="EKZ66" s="269" t="s">
        <v>31</v>
      </c>
      <c r="ELA66" s="269" t="s">
        <v>31</v>
      </c>
      <c r="ELB66" s="269" t="s">
        <v>31</v>
      </c>
      <c r="ELC66" s="269" t="s">
        <v>31</v>
      </c>
      <c r="ELD66" s="269" t="s">
        <v>31</v>
      </c>
      <c r="ELE66" s="269" t="s">
        <v>31</v>
      </c>
      <c r="ELF66" s="269" t="s">
        <v>31</v>
      </c>
      <c r="ELG66" s="269" t="s">
        <v>31</v>
      </c>
      <c r="ELH66" s="269" t="s">
        <v>31</v>
      </c>
      <c r="ELI66" s="269" t="s">
        <v>31</v>
      </c>
      <c r="ELJ66" s="269" t="s">
        <v>31</v>
      </c>
      <c r="ELK66" s="269" t="s">
        <v>31</v>
      </c>
      <c r="ELL66" s="269" t="s">
        <v>31</v>
      </c>
      <c r="ELM66" s="269" t="s">
        <v>31</v>
      </c>
      <c r="ELN66" s="269" t="s">
        <v>31</v>
      </c>
      <c r="ELO66" s="269" t="s">
        <v>31</v>
      </c>
      <c r="ELP66" s="269" t="s">
        <v>31</v>
      </c>
      <c r="ELQ66" s="269" t="s">
        <v>31</v>
      </c>
      <c r="ELR66" s="269" t="s">
        <v>31</v>
      </c>
      <c r="ELS66" s="269" t="s">
        <v>31</v>
      </c>
      <c r="ELT66" s="269" t="s">
        <v>31</v>
      </c>
      <c r="ELU66" s="269" t="s">
        <v>31</v>
      </c>
      <c r="ELV66" s="269" t="s">
        <v>31</v>
      </c>
      <c r="ELW66" s="269" t="s">
        <v>31</v>
      </c>
      <c r="ELX66" s="269" t="s">
        <v>31</v>
      </c>
      <c r="ELY66" s="269" t="s">
        <v>31</v>
      </c>
      <c r="ELZ66" s="269" t="s">
        <v>31</v>
      </c>
      <c r="EMA66" s="269" t="s">
        <v>31</v>
      </c>
      <c r="EMB66" s="269" t="s">
        <v>31</v>
      </c>
      <c r="EMC66" s="269" t="s">
        <v>31</v>
      </c>
      <c r="EMD66" s="269" t="s">
        <v>31</v>
      </c>
      <c r="EME66" s="269" t="s">
        <v>31</v>
      </c>
      <c r="EMF66" s="269" t="s">
        <v>31</v>
      </c>
      <c r="EMG66" s="269" t="s">
        <v>31</v>
      </c>
      <c r="EMH66" s="269" t="s">
        <v>31</v>
      </c>
      <c r="EMI66" s="269" t="s">
        <v>31</v>
      </c>
      <c r="EMJ66" s="269" t="s">
        <v>31</v>
      </c>
      <c r="EMK66" s="269" t="s">
        <v>31</v>
      </c>
      <c r="EML66" s="269" t="s">
        <v>31</v>
      </c>
      <c r="EMM66" s="269" t="s">
        <v>31</v>
      </c>
      <c r="EMN66" s="269" t="s">
        <v>31</v>
      </c>
      <c r="EMO66" s="269" t="s">
        <v>31</v>
      </c>
      <c r="EMP66" s="269" t="s">
        <v>31</v>
      </c>
      <c r="EMQ66" s="269" t="s">
        <v>31</v>
      </c>
      <c r="EMR66" s="269" t="s">
        <v>31</v>
      </c>
      <c r="EMS66" s="269" t="s">
        <v>31</v>
      </c>
      <c r="EMT66" s="269" t="s">
        <v>31</v>
      </c>
      <c r="EMU66" s="269" t="s">
        <v>31</v>
      </c>
      <c r="EMV66" s="269" t="s">
        <v>31</v>
      </c>
      <c r="EMW66" s="269" t="s">
        <v>31</v>
      </c>
      <c r="EMX66" s="269" t="s">
        <v>31</v>
      </c>
      <c r="EMY66" s="269" t="s">
        <v>31</v>
      </c>
      <c r="EMZ66" s="269" t="s">
        <v>31</v>
      </c>
      <c r="ENA66" s="269" t="s">
        <v>31</v>
      </c>
      <c r="ENB66" s="269" t="s">
        <v>31</v>
      </c>
      <c r="ENC66" s="269" t="s">
        <v>31</v>
      </c>
      <c r="END66" s="269" t="s">
        <v>31</v>
      </c>
      <c r="ENE66" s="269" t="s">
        <v>31</v>
      </c>
      <c r="ENF66" s="269" t="s">
        <v>31</v>
      </c>
      <c r="ENG66" s="269" t="s">
        <v>31</v>
      </c>
      <c r="ENH66" s="269" t="s">
        <v>31</v>
      </c>
      <c r="ENI66" s="269" t="s">
        <v>31</v>
      </c>
      <c r="ENJ66" s="269" t="s">
        <v>31</v>
      </c>
      <c r="ENK66" s="269" t="s">
        <v>31</v>
      </c>
      <c r="ENL66" s="269" t="s">
        <v>31</v>
      </c>
      <c r="ENM66" s="269" t="s">
        <v>31</v>
      </c>
      <c r="ENN66" s="269" t="s">
        <v>31</v>
      </c>
      <c r="ENO66" s="269" t="s">
        <v>31</v>
      </c>
      <c r="ENP66" s="269" t="s">
        <v>31</v>
      </c>
      <c r="ENQ66" s="269" t="s">
        <v>31</v>
      </c>
      <c r="ENR66" s="269" t="s">
        <v>31</v>
      </c>
      <c r="ENS66" s="269" t="s">
        <v>31</v>
      </c>
      <c r="ENT66" s="269" t="s">
        <v>31</v>
      </c>
      <c r="ENU66" s="269" t="s">
        <v>31</v>
      </c>
      <c r="ENV66" s="269" t="s">
        <v>31</v>
      </c>
      <c r="ENW66" s="269" t="s">
        <v>31</v>
      </c>
      <c r="ENX66" s="269" t="s">
        <v>31</v>
      </c>
      <c r="ENY66" s="269" t="s">
        <v>31</v>
      </c>
      <c r="ENZ66" s="269" t="s">
        <v>31</v>
      </c>
      <c r="EOA66" s="269" t="s">
        <v>31</v>
      </c>
      <c r="EOB66" s="269" t="s">
        <v>31</v>
      </c>
      <c r="EOC66" s="269" t="s">
        <v>31</v>
      </c>
      <c r="EOD66" s="269" t="s">
        <v>31</v>
      </c>
      <c r="EOE66" s="269" t="s">
        <v>31</v>
      </c>
      <c r="EOF66" s="269" t="s">
        <v>31</v>
      </c>
      <c r="EOG66" s="269" t="s">
        <v>31</v>
      </c>
      <c r="EOH66" s="269" t="s">
        <v>31</v>
      </c>
      <c r="EOI66" s="269" t="s">
        <v>31</v>
      </c>
      <c r="EOJ66" s="269" t="s">
        <v>31</v>
      </c>
      <c r="EOK66" s="269" t="s">
        <v>31</v>
      </c>
      <c r="EOL66" s="269" t="s">
        <v>31</v>
      </c>
      <c r="EOM66" s="269" t="s">
        <v>31</v>
      </c>
      <c r="EON66" s="269" t="s">
        <v>31</v>
      </c>
      <c r="EOO66" s="269" t="s">
        <v>31</v>
      </c>
      <c r="EOP66" s="269" t="s">
        <v>31</v>
      </c>
      <c r="EOQ66" s="269" t="s">
        <v>31</v>
      </c>
      <c r="EOR66" s="269" t="s">
        <v>31</v>
      </c>
      <c r="EOS66" s="269" t="s">
        <v>31</v>
      </c>
      <c r="EOT66" s="269" t="s">
        <v>31</v>
      </c>
      <c r="EOU66" s="269" t="s">
        <v>31</v>
      </c>
      <c r="EOV66" s="269" t="s">
        <v>31</v>
      </c>
      <c r="EOW66" s="269" t="s">
        <v>31</v>
      </c>
      <c r="EOX66" s="269" t="s">
        <v>31</v>
      </c>
      <c r="EOY66" s="269" t="s">
        <v>31</v>
      </c>
      <c r="EOZ66" s="269" t="s">
        <v>31</v>
      </c>
      <c r="EPA66" s="269" t="s">
        <v>31</v>
      </c>
      <c r="EPB66" s="269" t="s">
        <v>31</v>
      </c>
      <c r="EPC66" s="269" t="s">
        <v>31</v>
      </c>
      <c r="EPD66" s="269" t="s">
        <v>31</v>
      </c>
      <c r="EPE66" s="269" t="s">
        <v>31</v>
      </c>
      <c r="EPF66" s="269" t="s">
        <v>31</v>
      </c>
      <c r="EPG66" s="269" t="s">
        <v>31</v>
      </c>
      <c r="EPH66" s="269" t="s">
        <v>31</v>
      </c>
      <c r="EPI66" s="269" t="s">
        <v>31</v>
      </c>
      <c r="EPJ66" s="269" t="s">
        <v>31</v>
      </c>
      <c r="EPK66" s="269" t="s">
        <v>31</v>
      </c>
      <c r="EPL66" s="269" t="s">
        <v>31</v>
      </c>
      <c r="EPM66" s="269" t="s">
        <v>31</v>
      </c>
      <c r="EPN66" s="269" t="s">
        <v>31</v>
      </c>
      <c r="EPO66" s="269" t="s">
        <v>31</v>
      </c>
      <c r="EPP66" s="269" t="s">
        <v>31</v>
      </c>
      <c r="EPQ66" s="269" t="s">
        <v>31</v>
      </c>
      <c r="EPR66" s="269" t="s">
        <v>31</v>
      </c>
      <c r="EPS66" s="269" t="s">
        <v>31</v>
      </c>
      <c r="EPT66" s="269" t="s">
        <v>31</v>
      </c>
      <c r="EPU66" s="269" t="s">
        <v>31</v>
      </c>
      <c r="EPV66" s="269" t="s">
        <v>31</v>
      </c>
      <c r="EPW66" s="269" t="s">
        <v>31</v>
      </c>
      <c r="EPX66" s="269" t="s">
        <v>31</v>
      </c>
      <c r="EPY66" s="269" t="s">
        <v>31</v>
      </c>
      <c r="EPZ66" s="269" t="s">
        <v>31</v>
      </c>
      <c r="EQA66" s="269" t="s">
        <v>31</v>
      </c>
      <c r="EQB66" s="269" t="s">
        <v>31</v>
      </c>
      <c r="EQC66" s="269" t="s">
        <v>31</v>
      </c>
      <c r="EQD66" s="269" t="s">
        <v>31</v>
      </c>
      <c r="EQE66" s="269" t="s">
        <v>31</v>
      </c>
      <c r="EQF66" s="269" t="s">
        <v>31</v>
      </c>
      <c r="EQG66" s="269" t="s">
        <v>31</v>
      </c>
      <c r="EQH66" s="269" t="s">
        <v>31</v>
      </c>
      <c r="EQI66" s="269" t="s">
        <v>31</v>
      </c>
      <c r="EQJ66" s="269" t="s">
        <v>31</v>
      </c>
      <c r="EQK66" s="269" t="s">
        <v>31</v>
      </c>
      <c r="EQL66" s="269" t="s">
        <v>31</v>
      </c>
      <c r="EQM66" s="269" t="s">
        <v>31</v>
      </c>
      <c r="EQN66" s="269" t="s">
        <v>31</v>
      </c>
      <c r="EQO66" s="269" t="s">
        <v>31</v>
      </c>
      <c r="EQP66" s="269" t="s">
        <v>31</v>
      </c>
      <c r="EQQ66" s="269" t="s">
        <v>31</v>
      </c>
      <c r="EQR66" s="269" t="s">
        <v>31</v>
      </c>
      <c r="EQS66" s="269" t="s">
        <v>31</v>
      </c>
      <c r="EQT66" s="269" t="s">
        <v>31</v>
      </c>
      <c r="EQU66" s="269" t="s">
        <v>31</v>
      </c>
      <c r="EQV66" s="269" t="s">
        <v>31</v>
      </c>
      <c r="EQW66" s="269" t="s">
        <v>31</v>
      </c>
      <c r="EQX66" s="269" t="s">
        <v>31</v>
      </c>
      <c r="EQY66" s="269" t="s">
        <v>31</v>
      </c>
      <c r="EQZ66" s="269" t="s">
        <v>31</v>
      </c>
      <c r="ERA66" s="269" t="s">
        <v>31</v>
      </c>
      <c r="ERB66" s="269" t="s">
        <v>31</v>
      </c>
      <c r="ERC66" s="269" t="s">
        <v>31</v>
      </c>
      <c r="ERD66" s="269" t="s">
        <v>31</v>
      </c>
      <c r="ERE66" s="269" t="s">
        <v>31</v>
      </c>
      <c r="ERF66" s="269" t="s">
        <v>31</v>
      </c>
      <c r="ERG66" s="269" t="s">
        <v>31</v>
      </c>
      <c r="ERH66" s="269" t="s">
        <v>31</v>
      </c>
      <c r="ERI66" s="269" t="s">
        <v>31</v>
      </c>
      <c r="ERJ66" s="269" t="s">
        <v>31</v>
      </c>
      <c r="ERK66" s="269" t="s">
        <v>31</v>
      </c>
      <c r="ERL66" s="269" t="s">
        <v>31</v>
      </c>
      <c r="ERM66" s="269" t="s">
        <v>31</v>
      </c>
      <c r="ERN66" s="269" t="s">
        <v>31</v>
      </c>
      <c r="ERO66" s="269" t="s">
        <v>31</v>
      </c>
      <c r="ERP66" s="269" t="s">
        <v>31</v>
      </c>
      <c r="ERQ66" s="269" t="s">
        <v>31</v>
      </c>
      <c r="ERR66" s="269" t="s">
        <v>31</v>
      </c>
      <c r="ERS66" s="269" t="s">
        <v>31</v>
      </c>
      <c r="ERT66" s="269" t="s">
        <v>31</v>
      </c>
      <c r="ERU66" s="269" t="s">
        <v>31</v>
      </c>
      <c r="ERV66" s="269" t="s">
        <v>31</v>
      </c>
      <c r="ERW66" s="269" t="s">
        <v>31</v>
      </c>
      <c r="ERX66" s="269" t="s">
        <v>31</v>
      </c>
      <c r="ERY66" s="269" t="s">
        <v>31</v>
      </c>
      <c r="ERZ66" s="269" t="s">
        <v>31</v>
      </c>
      <c r="ESA66" s="269" t="s">
        <v>31</v>
      </c>
      <c r="ESB66" s="269" t="s">
        <v>31</v>
      </c>
      <c r="ESC66" s="269" t="s">
        <v>31</v>
      </c>
      <c r="ESD66" s="269" t="s">
        <v>31</v>
      </c>
      <c r="ESE66" s="269" t="s">
        <v>31</v>
      </c>
      <c r="ESF66" s="269" t="s">
        <v>31</v>
      </c>
      <c r="ESG66" s="269" t="s">
        <v>31</v>
      </c>
      <c r="ESH66" s="269" t="s">
        <v>31</v>
      </c>
      <c r="ESI66" s="269" t="s">
        <v>31</v>
      </c>
      <c r="ESJ66" s="269" t="s">
        <v>31</v>
      </c>
      <c r="ESK66" s="269" t="s">
        <v>31</v>
      </c>
      <c r="ESL66" s="269" t="s">
        <v>31</v>
      </c>
      <c r="ESM66" s="269" t="s">
        <v>31</v>
      </c>
      <c r="ESN66" s="269" t="s">
        <v>31</v>
      </c>
      <c r="ESO66" s="269" t="s">
        <v>31</v>
      </c>
      <c r="ESP66" s="269" t="s">
        <v>31</v>
      </c>
      <c r="ESQ66" s="269" t="s">
        <v>31</v>
      </c>
      <c r="ESR66" s="269" t="s">
        <v>31</v>
      </c>
      <c r="ESS66" s="269" t="s">
        <v>31</v>
      </c>
      <c r="EST66" s="269" t="s">
        <v>31</v>
      </c>
      <c r="ESU66" s="269" t="s">
        <v>31</v>
      </c>
      <c r="ESV66" s="269" t="s">
        <v>31</v>
      </c>
      <c r="ESW66" s="269" t="s">
        <v>31</v>
      </c>
      <c r="ESX66" s="269" t="s">
        <v>31</v>
      </c>
      <c r="ESY66" s="269" t="s">
        <v>31</v>
      </c>
      <c r="ESZ66" s="269" t="s">
        <v>31</v>
      </c>
      <c r="ETA66" s="269" t="s">
        <v>31</v>
      </c>
      <c r="ETB66" s="269" t="s">
        <v>31</v>
      </c>
      <c r="ETC66" s="269" t="s">
        <v>31</v>
      </c>
      <c r="ETD66" s="269" t="s">
        <v>31</v>
      </c>
      <c r="ETE66" s="269" t="s">
        <v>31</v>
      </c>
      <c r="ETF66" s="269" t="s">
        <v>31</v>
      </c>
      <c r="ETG66" s="269" t="s">
        <v>31</v>
      </c>
      <c r="ETH66" s="269" t="s">
        <v>31</v>
      </c>
      <c r="ETI66" s="269" t="s">
        <v>31</v>
      </c>
      <c r="ETJ66" s="269" t="s">
        <v>31</v>
      </c>
      <c r="ETK66" s="269" t="s">
        <v>31</v>
      </c>
      <c r="ETL66" s="269" t="s">
        <v>31</v>
      </c>
      <c r="ETM66" s="269" t="s">
        <v>31</v>
      </c>
      <c r="ETN66" s="269" t="s">
        <v>31</v>
      </c>
      <c r="ETO66" s="269" t="s">
        <v>31</v>
      </c>
      <c r="ETP66" s="269" t="s">
        <v>31</v>
      </c>
      <c r="ETQ66" s="269" t="s">
        <v>31</v>
      </c>
      <c r="ETR66" s="269" t="s">
        <v>31</v>
      </c>
      <c r="ETS66" s="269" t="s">
        <v>31</v>
      </c>
      <c r="ETT66" s="269" t="s">
        <v>31</v>
      </c>
      <c r="ETU66" s="269" t="s">
        <v>31</v>
      </c>
      <c r="ETV66" s="269" t="s">
        <v>31</v>
      </c>
      <c r="ETW66" s="269" t="s">
        <v>31</v>
      </c>
      <c r="ETX66" s="269" t="s">
        <v>31</v>
      </c>
      <c r="ETY66" s="269" t="s">
        <v>31</v>
      </c>
      <c r="ETZ66" s="269" t="s">
        <v>31</v>
      </c>
      <c r="EUA66" s="269" t="s">
        <v>31</v>
      </c>
      <c r="EUB66" s="269" t="s">
        <v>31</v>
      </c>
      <c r="EUC66" s="269" t="s">
        <v>31</v>
      </c>
      <c r="EUD66" s="269" t="s">
        <v>31</v>
      </c>
      <c r="EUE66" s="269" t="s">
        <v>31</v>
      </c>
      <c r="EUF66" s="269" t="s">
        <v>31</v>
      </c>
      <c r="EUG66" s="269" t="s">
        <v>31</v>
      </c>
      <c r="EUH66" s="269" t="s">
        <v>31</v>
      </c>
      <c r="EUI66" s="269" t="s">
        <v>31</v>
      </c>
      <c r="EUJ66" s="269" t="s">
        <v>31</v>
      </c>
      <c r="EUK66" s="269" t="s">
        <v>31</v>
      </c>
      <c r="EUL66" s="269" t="s">
        <v>31</v>
      </c>
      <c r="EUM66" s="269" t="s">
        <v>31</v>
      </c>
      <c r="EUN66" s="269" t="s">
        <v>31</v>
      </c>
      <c r="EUO66" s="269" t="s">
        <v>31</v>
      </c>
      <c r="EUP66" s="269" t="s">
        <v>31</v>
      </c>
      <c r="EUQ66" s="269" t="s">
        <v>31</v>
      </c>
      <c r="EUR66" s="269" t="s">
        <v>31</v>
      </c>
      <c r="EUS66" s="269" t="s">
        <v>31</v>
      </c>
      <c r="EUT66" s="269" t="s">
        <v>31</v>
      </c>
      <c r="EUU66" s="269" t="s">
        <v>31</v>
      </c>
      <c r="EUV66" s="269" t="s">
        <v>31</v>
      </c>
      <c r="EUW66" s="269" t="s">
        <v>31</v>
      </c>
      <c r="EUX66" s="269" t="s">
        <v>31</v>
      </c>
      <c r="EUY66" s="269" t="s">
        <v>31</v>
      </c>
      <c r="EUZ66" s="269" t="s">
        <v>31</v>
      </c>
      <c r="EVA66" s="269" t="s">
        <v>31</v>
      </c>
      <c r="EVB66" s="269" t="s">
        <v>31</v>
      </c>
      <c r="EVC66" s="269" t="s">
        <v>31</v>
      </c>
      <c r="EVD66" s="269" t="s">
        <v>31</v>
      </c>
      <c r="EVE66" s="269" t="s">
        <v>31</v>
      </c>
      <c r="EVF66" s="269" t="s">
        <v>31</v>
      </c>
      <c r="EVG66" s="269" t="s">
        <v>31</v>
      </c>
      <c r="EVH66" s="269" t="s">
        <v>31</v>
      </c>
      <c r="EVI66" s="269" t="s">
        <v>31</v>
      </c>
      <c r="EVJ66" s="269" t="s">
        <v>31</v>
      </c>
      <c r="EVK66" s="269" t="s">
        <v>31</v>
      </c>
      <c r="EVL66" s="269" t="s">
        <v>31</v>
      </c>
      <c r="EVM66" s="269" t="s">
        <v>31</v>
      </c>
      <c r="EVN66" s="269" t="s">
        <v>31</v>
      </c>
      <c r="EVO66" s="269" t="s">
        <v>31</v>
      </c>
      <c r="EVP66" s="269" t="s">
        <v>31</v>
      </c>
      <c r="EVQ66" s="269" t="s">
        <v>31</v>
      </c>
      <c r="EVR66" s="269" t="s">
        <v>31</v>
      </c>
      <c r="EVS66" s="269" t="s">
        <v>31</v>
      </c>
      <c r="EVT66" s="269" t="s">
        <v>31</v>
      </c>
      <c r="EVU66" s="269" t="s">
        <v>31</v>
      </c>
      <c r="EVV66" s="269" t="s">
        <v>31</v>
      </c>
      <c r="EVW66" s="269" t="s">
        <v>31</v>
      </c>
      <c r="EVX66" s="269" t="s">
        <v>31</v>
      </c>
      <c r="EVY66" s="269" t="s">
        <v>31</v>
      </c>
      <c r="EVZ66" s="269" t="s">
        <v>31</v>
      </c>
      <c r="EWA66" s="269" t="s">
        <v>31</v>
      </c>
      <c r="EWB66" s="269" t="s">
        <v>31</v>
      </c>
      <c r="EWC66" s="269" t="s">
        <v>31</v>
      </c>
      <c r="EWD66" s="269" t="s">
        <v>31</v>
      </c>
      <c r="EWE66" s="269" t="s">
        <v>31</v>
      </c>
      <c r="EWF66" s="269" t="s">
        <v>31</v>
      </c>
      <c r="EWG66" s="269" t="s">
        <v>31</v>
      </c>
      <c r="EWH66" s="269" t="s">
        <v>31</v>
      </c>
      <c r="EWI66" s="269" t="s">
        <v>31</v>
      </c>
      <c r="EWJ66" s="269" t="s">
        <v>31</v>
      </c>
      <c r="EWK66" s="269" t="s">
        <v>31</v>
      </c>
      <c r="EWL66" s="269" t="s">
        <v>31</v>
      </c>
      <c r="EWM66" s="269" t="s">
        <v>31</v>
      </c>
      <c r="EWN66" s="269" t="s">
        <v>31</v>
      </c>
      <c r="EWO66" s="269" t="s">
        <v>31</v>
      </c>
      <c r="EWP66" s="269" t="s">
        <v>31</v>
      </c>
      <c r="EWQ66" s="269" t="s">
        <v>31</v>
      </c>
      <c r="EWR66" s="269" t="s">
        <v>31</v>
      </c>
      <c r="EWS66" s="269" t="s">
        <v>31</v>
      </c>
      <c r="EWT66" s="269" t="s">
        <v>31</v>
      </c>
      <c r="EWU66" s="269" t="s">
        <v>31</v>
      </c>
      <c r="EWV66" s="269" t="s">
        <v>31</v>
      </c>
      <c r="EWW66" s="269" t="s">
        <v>31</v>
      </c>
      <c r="EWX66" s="269" t="s">
        <v>31</v>
      </c>
      <c r="EWY66" s="269" t="s">
        <v>31</v>
      </c>
      <c r="EWZ66" s="269" t="s">
        <v>31</v>
      </c>
      <c r="EXA66" s="269" t="s">
        <v>31</v>
      </c>
      <c r="EXB66" s="269" t="s">
        <v>31</v>
      </c>
      <c r="EXC66" s="269" t="s">
        <v>31</v>
      </c>
      <c r="EXD66" s="269" t="s">
        <v>31</v>
      </c>
      <c r="EXE66" s="269" t="s">
        <v>31</v>
      </c>
      <c r="EXF66" s="269" t="s">
        <v>31</v>
      </c>
      <c r="EXG66" s="269" t="s">
        <v>31</v>
      </c>
      <c r="EXH66" s="269" t="s">
        <v>31</v>
      </c>
      <c r="EXI66" s="269" t="s">
        <v>31</v>
      </c>
      <c r="EXJ66" s="269" t="s">
        <v>31</v>
      </c>
      <c r="EXK66" s="269" t="s">
        <v>31</v>
      </c>
      <c r="EXL66" s="269" t="s">
        <v>31</v>
      </c>
      <c r="EXM66" s="269" t="s">
        <v>31</v>
      </c>
      <c r="EXN66" s="269" t="s">
        <v>31</v>
      </c>
      <c r="EXO66" s="269" t="s">
        <v>31</v>
      </c>
      <c r="EXP66" s="269" t="s">
        <v>31</v>
      </c>
      <c r="EXQ66" s="269" t="s">
        <v>31</v>
      </c>
      <c r="EXR66" s="269" t="s">
        <v>31</v>
      </c>
      <c r="EXS66" s="269" t="s">
        <v>31</v>
      </c>
      <c r="EXT66" s="269" t="s">
        <v>31</v>
      </c>
      <c r="EXU66" s="269" t="s">
        <v>31</v>
      </c>
      <c r="EXV66" s="269" t="s">
        <v>31</v>
      </c>
      <c r="EXW66" s="269" t="s">
        <v>31</v>
      </c>
      <c r="EXX66" s="269" t="s">
        <v>31</v>
      </c>
      <c r="EXY66" s="269" t="s">
        <v>31</v>
      </c>
      <c r="EXZ66" s="269" t="s">
        <v>31</v>
      </c>
      <c r="EYA66" s="269" t="s">
        <v>31</v>
      </c>
      <c r="EYB66" s="269" t="s">
        <v>31</v>
      </c>
      <c r="EYC66" s="269" t="s">
        <v>31</v>
      </c>
      <c r="EYD66" s="269" t="s">
        <v>31</v>
      </c>
      <c r="EYE66" s="269" t="s">
        <v>31</v>
      </c>
      <c r="EYF66" s="269" t="s">
        <v>31</v>
      </c>
      <c r="EYG66" s="269" t="s">
        <v>31</v>
      </c>
      <c r="EYH66" s="269" t="s">
        <v>31</v>
      </c>
      <c r="EYI66" s="269" t="s">
        <v>31</v>
      </c>
      <c r="EYJ66" s="269" t="s">
        <v>31</v>
      </c>
      <c r="EYK66" s="269" t="s">
        <v>31</v>
      </c>
      <c r="EYL66" s="269" t="s">
        <v>31</v>
      </c>
      <c r="EYM66" s="269" t="s">
        <v>31</v>
      </c>
      <c r="EYN66" s="269" t="s">
        <v>31</v>
      </c>
      <c r="EYO66" s="269" t="s">
        <v>31</v>
      </c>
      <c r="EYP66" s="269" t="s">
        <v>31</v>
      </c>
      <c r="EYQ66" s="269" t="s">
        <v>31</v>
      </c>
      <c r="EYR66" s="269" t="s">
        <v>31</v>
      </c>
      <c r="EYS66" s="269" t="s">
        <v>31</v>
      </c>
      <c r="EYT66" s="269" t="s">
        <v>31</v>
      </c>
      <c r="EYU66" s="269" t="s">
        <v>31</v>
      </c>
      <c r="EYV66" s="269" t="s">
        <v>31</v>
      </c>
      <c r="EYW66" s="269" t="s">
        <v>31</v>
      </c>
      <c r="EYX66" s="269" t="s">
        <v>31</v>
      </c>
      <c r="EYY66" s="269" t="s">
        <v>31</v>
      </c>
      <c r="EYZ66" s="269" t="s">
        <v>31</v>
      </c>
      <c r="EZA66" s="269" t="s">
        <v>31</v>
      </c>
      <c r="EZB66" s="269" t="s">
        <v>31</v>
      </c>
      <c r="EZC66" s="269" t="s">
        <v>31</v>
      </c>
      <c r="EZD66" s="269" t="s">
        <v>31</v>
      </c>
      <c r="EZE66" s="269" t="s">
        <v>31</v>
      </c>
      <c r="EZF66" s="269" t="s">
        <v>31</v>
      </c>
      <c r="EZG66" s="269" t="s">
        <v>31</v>
      </c>
      <c r="EZH66" s="269" t="s">
        <v>31</v>
      </c>
      <c r="EZI66" s="269" t="s">
        <v>31</v>
      </c>
      <c r="EZJ66" s="269" t="s">
        <v>31</v>
      </c>
      <c r="EZK66" s="269" t="s">
        <v>31</v>
      </c>
      <c r="EZL66" s="269" t="s">
        <v>31</v>
      </c>
      <c r="EZM66" s="269" t="s">
        <v>31</v>
      </c>
      <c r="EZN66" s="269" t="s">
        <v>31</v>
      </c>
      <c r="EZO66" s="269" t="s">
        <v>31</v>
      </c>
      <c r="EZP66" s="269" t="s">
        <v>31</v>
      </c>
      <c r="EZQ66" s="269" t="s">
        <v>31</v>
      </c>
      <c r="EZR66" s="269" t="s">
        <v>31</v>
      </c>
      <c r="EZS66" s="269" t="s">
        <v>31</v>
      </c>
      <c r="EZT66" s="269" t="s">
        <v>31</v>
      </c>
      <c r="EZU66" s="269" t="s">
        <v>31</v>
      </c>
      <c r="EZV66" s="269" t="s">
        <v>31</v>
      </c>
      <c r="EZW66" s="269" t="s">
        <v>31</v>
      </c>
      <c r="EZX66" s="269" t="s">
        <v>31</v>
      </c>
      <c r="EZY66" s="269" t="s">
        <v>31</v>
      </c>
      <c r="EZZ66" s="269" t="s">
        <v>31</v>
      </c>
      <c r="FAA66" s="269" t="s">
        <v>31</v>
      </c>
      <c r="FAB66" s="269" t="s">
        <v>31</v>
      </c>
      <c r="FAC66" s="269" t="s">
        <v>31</v>
      </c>
      <c r="FAD66" s="269" t="s">
        <v>31</v>
      </c>
      <c r="FAE66" s="269" t="s">
        <v>31</v>
      </c>
      <c r="FAF66" s="269" t="s">
        <v>31</v>
      </c>
      <c r="FAG66" s="269" t="s">
        <v>31</v>
      </c>
      <c r="FAH66" s="269" t="s">
        <v>31</v>
      </c>
      <c r="FAI66" s="269" t="s">
        <v>31</v>
      </c>
      <c r="FAJ66" s="269" t="s">
        <v>31</v>
      </c>
      <c r="FAK66" s="269" t="s">
        <v>31</v>
      </c>
      <c r="FAL66" s="269" t="s">
        <v>31</v>
      </c>
      <c r="FAM66" s="269" t="s">
        <v>31</v>
      </c>
      <c r="FAN66" s="269" t="s">
        <v>31</v>
      </c>
      <c r="FAO66" s="269" t="s">
        <v>31</v>
      </c>
      <c r="FAP66" s="269" t="s">
        <v>31</v>
      </c>
      <c r="FAQ66" s="269" t="s">
        <v>31</v>
      </c>
      <c r="FAR66" s="269" t="s">
        <v>31</v>
      </c>
      <c r="FAS66" s="269" t="s">
        <v>31</v>
      </c>
      <c r="FAT66" s="269" t="s">
        <v>31</v>
      </c>
      <c r="FAU66" s="269" t="s">
        <v>31</v>
      </c>
      <c r="FAV66" s="269" t="s">
        <v>31</v>
      </c>
      <c r="FAW66" s="269" t="s">
        <v>31</v>
      </c>
      <c r="FAX66" s="269" t="s">
        <v>31</v>
      </c>
      <c r="FAY66" s="269" t="s">
        <v>31</v>
      </c>
      <c r="FAZ66" s="269" t="s">
        <v>31</v>
      </c>
      <c r="FBA66" s="269" t="s">
        <v>31</v>
      </c>
      <c r="FBB66" s="269" t="s">
        <v>31</v>
      </c>
      <c r="FBC66" s="269" t="s">
        <v>31</v>
      </c>
      <c r="FBD66" s="269" t="s">
        <v>31</v>
      </c>
      <c r="FBE66" s="269" t="s">
        <v>31</v>
      </c>
      <c r="FBF66" s="269" t="s">
        <v>31</v>
      </c>
      <c r="FBG66" s="269" t="s">
        <v>31</v>
      </c>
      <c r="FBH66" s="269" t="s">
        <v>31</v>
      </c>
      <c r="FBI66" s="269" t="s">
        <v>31</v>
      </c>
      <c r="FBJ66" s="269" t="s">
        <v>31</v>
      </c>
      <c r="FBK66" s="269" t="s">
        <v>31</v>
      </c>
      <c r="FBL66" s="269" t="s">
        <v>31</v>
      </c>
      <c r="FBM66" s="269" t="s">
        <v>31</v>
      </c>
      <c r="FBN66" s="269" t="s">
        <v>31</v>
      </c>
      <c r="FBO66" s="269" t="s">
        <v>31</v>
      </c>
      <c r="FBP66" s="269" t="s">
        <v>31</v>
      </c>
      <c r="FBQ66" s="269" t="s">
        <v>31</v>
      </c>
      <c r="FBR66" s="269" t="s">
        <v>31</v>
      </c>
      <c r="FBS66" s="269" t="s">
        <v>31</v>
      </c>
      <c r="FBT66" s="269" t="s">
        <v>31</v>
      </c>
      <c r="FBU66" s="269" t="s">
        <v>31</v>
      </c>
      <c r="FBV66" s="269" t="s">
        <v>31</v>
      </c>
      <c r="FBW66" s="269" t="s">
        <v>31</v>
      </c>
      <c r="FBX66" s="269" t="s">
        <v>31</v>
      </c>
      <c r="FBY66" s="269" t="s">
        <v>31</v>
      </c>
      <c r="FBZ66" s="269" t="s">
        <v>31</v>
      </c>
      <c r="FCA66" s="269" t="s">
        <v>31</v>
      </c>
      <c r="FCB66" s="269" t="s">
        <v>31</v>
      </c>
      <c r="FCC66" s="269" t="s">
        <v>31</v>
      </c>
      <c r="FCD66" s="269" t="s">
        <v>31</v>
      </c>
      <c r="FCE66" s="269" t="s">
        <v>31</v>
      </c>
      <c r="FCF66" s="269" t="s">
        <v>31</v>
      </c>
      <c r="FCG66" s="269" t="s">
        <v>31</v>
      </c>
      <c r="FCH66" s="269" t="s">
        <v>31</v>
      </c>
      <c r="FCI66" s="269" t="s">
        <v>31</v>
      </c>
      <c r="FCJ66" s="269" t="s">
        <v>31</v>
      </c>
      <c r="FCK66" s="269" t="s">
        <v>31</v>
      </c>
      <c r="FCL66" s="269" t="s">
        <v>31</v>
      </c>
      <c r="FCM66" s="269" t="s">
        <v>31</v>
      </c>
      <c r="FCN66" s="269" t="s">
        <v>31</v>
      </c>
      <c r="FCO66" s="269" t="s">
        <v>31</v>
      </c>
      <c r="FCP66" s="269" t="s">
        <v>31</v>
      </c>
      <c r="FCQ66" s="269" t="s">
        <v>31</v>
      </c>
      <c r="FCR66" s="269" t="s">
        <v>31</v>
      </c>
      <c r="FCS66" s="269" t="s">
        <v>31</v>
      </c>
      <c r="FCT66" s="269" t="s">
        <v>31</v>
      </c>
      <c r="FCU66" s="269" t="s">
        <v>31</v>
      </c>
      <c r="FCV66" s="269" t="s">
        <v>31</v>
      </c>
      <c r="FCW66" s="269" t="s">
        <v>31</v>
      </c>
      <c r="FCX66" s="269" t="s">
        <v>31</v>
      </c>
      <c r="FCY66" s="269" t="s">
        <v>31</v>
      </c>
      <c r="FCZ66" s="269" t="s">
        <v>31</v>
      </c>
      <c r="FDA66" s="269" t="s">
        <v>31</v>
      </c>
      <c r="FDB66" s="269" t="s">
        <v>31</v>
      </c>
      <c r="FDC66" s="269" t="s">
        <v>31</v>
      </c>
      <c r="FDD66" s="269" t="s">
        <v>31</v>
      </c>
      <c r="FDE66" s="269" t="s">
        <v>31</v>
      </c>
      <c r="FDF66" s="269" t="s">
        <v>31</v>
      </c>
      <c r="FDG66" s="269" t="s">
        <v>31</v>
      </c>
      <c r="FDH66" s="269" t="s">
        <v>31</v>
      </c>
      <c r="FDI66" s="269" t="s">
        <v>31</v>
      </c>
      <c r="FDJ66" s="269" t="s">
        <v>31</v>
      </c>
      <c r="FDK66" s="269" t="s">
        <v>31</v>
      </c>
      <c r="FDL66" s="269" t="s">
        <v>31</v>
      </c>
      <c r="FDM66" s="269" t="s">
        <v>31</v>
      </c>
      <c r="FDN66" s="269" t="s">
        <v>31</v>
      </c>
      <c r="FDO66" s="269" t="s">
        <v>31</v>
      </c>
      <c r="FDP66" s="269" t="s">
        <v>31</v>
      </c>
      <c r="FDQ66" s="269" t="s">
        <v>31</v>
      </c>
      <c r="FDR66" s="269" t="s">
        <v>31</v>
      </c>
      <c r="FDS66" s="269" t="s">
        <v>31</v>
      </c>
      <c r="FDT66" s="269" t="s">
        <v>31</v>
      </c>
      <c r="FDU66" s="269" t="s">
        <v>31</v>
      </c>
      <c r="FDV66" s="269" t="s">
        <v>31</v>
      </c>
      <c r="FDW66" s="269" t="s">
        <v>31</v>
      </c>
      <c r="FDX66" s="269" t="s">
        <v>31</v>
      </c>
      <c r="FDY66" s="269" t="s">
        <v>31</v>
      </c>
      <c r="FDZ66" s="269" t="s">
        <v>31</v>
      </c>
      <c r="FEA66" s="269" t="s">
        <v>31</v>
      </c>
      <c r="FEB66" s="269" t="s">
        <v>31</v>
      </c>
      <c r="FEC66" s="269" t="s">
        <v>31</v>
      </c>
      <c r="FED66" s="269" t="s">
        <v>31</v>
      </c>
      <c r="FEE66" s="269" t="s">
        <v>31</v>
      </c>
      <c r="FEF66" s="269" t="s">
        <v>31</v>
      </c>
      <c r="FEG66" s="269" t="s">
        <v>31</v>
      </c>
      <c r="FEH66" s="269" t="s">
        <v>31</v>
      </c>
      <c r="FEI66" s="269" t="s">
        <v>31</v>
      </c>
      <c r="FEJ66" s="269" t="s">
        <v>31</v>
      </c>
      <c r="FEK66" s="269" t="s">
        <v>31</v>
      </c>
      <c r="FEL66" s="269" t="s">
        <v>31</v>
      </c>
      <c r="FEM66" s="269" t="s">
        <v>31</v>
      </c>
      <c r="FEN66" s="269" t="s">
        <v>31</v>
      </c>
      <c r="FEO66" s="269" t="s">
        <v>31</v>
      </c>
      <c r="FEP66" s="269" t="s">
        <v>31</v>
      </c>
      <c r="FEQ66" s="269" t="s">
        <v>31</v>
      </c>
      <c r="FER66" s="269" t="s">
        <v>31</v>
      </c>
      <c r="FES66" s="269" t="s">
        <v>31</v>
      </c>
      <c r="FET66" s="269" t="s">
        <v>31</v>
      </c>
      <c r="FEU66" s="269" t="s">
        <v>31</v>
      </c>
      <c r="FEV66" s="269" t="s">
        <v>31</v>
      </c>
      <c r="FEW66" s="269" t="s">
        <v>31</v>
      </c>
      <c r="FEX66" s="269" t="s">
        <v>31</v>
      </c>
      <c r="FEY66" s="269" t="s">
        <v>31</v>
      </c>
      <c r="FEZ66" s="269" t="s">
        <v>31</v>
      </c>
      <c r="FFA66" s="269" t="s">
        <v>31</v>
      </c>
      <c r="FFB66" s="269" t="s">
        <v>31</v>
      </c>
      <c r="FFC66" s="269" t="s">
        <v>31</v>
      </c>
      <c r="FFD66" s="269" t="s">
        <v>31</v>
      </c>
      <c r="FFE66" s="269" t="s">
        <v>31</v>
      </c>
      <c r="FFF66" s="269" t="s">
        <v>31</v>
      </c>
      <c r="FFG66" s="269" t="s">
        <v>31</v>
      </c>
      <c r="FFH66" s="269" t="s">
        <v>31</v>
      </c>
      <c r="FFI66" s="269" t="s">
        <v>31</v>
      </c>
      <c r="FFJ66" s="269" t="s">
        <v>31</v>
      </c>
      <c r="FFK66" s="269" t="s">
        <v>31</v>
      </c>
      <c r="FFL66" s="269" t="s">
        <v>31</v>
      </c>
      <c r="FFM66" s="269" t="s">
        <v>31</v>
      </c>
      <c r="FFN66" s="269" t="s">
        <v>31</v>
      </c>
      <c r="FFO66" s="269" t="s">
        <v>31</v>
      </c>
      <c r="FFP66" s="269" t="s">
        <v>31</v>
      </c>
      <c r="FFQ66" s="269" t="s">
        <v>31</v>
      </c>
      <c r="FFR66" s="269" t="s">
        <v>31</v>
      </c>
      <c r="FFS66" s="269" t="s">
        <v>31</v>
      </c>
      <c r="FFT66" s="269" t="s">
        <v>31</v>
      </c>
      <c r="FFU66" s="269" t="s">
        <v>31</v>
      </c>
      <c r="FFV66" s="269" t="s">
        <v>31</v>
      </c>
      <c r="FFW66" s="269" t="s">
        <v>31</v>
      </c>
      <c r="FFX66" s="269" t="s">
        <v>31</v>
      </c>
      <c r="FFY66" s="269" t="s">
        <v>31</v>
      </c>
      <c r="FFZ66" s="269" t="s">
        <v>31</v>
      </c>
      <c r="FGA66" s="269" t="s">
        <v>31</v>
      </c>
      <c r="FGB66" s="269" t="s">
        <v>31</v>
      </c>
      <c r="FGC66" s="269" t="s">
        <v>31</v>
      </c>
      <c r="FGD66" s="269" t="s">
        <v>31</v>
      </c>
      <c r="FGE66" s="269" t="s">
        <v>31</v>
      </c>
      <c r="FGF66" s="269" t="s">
        <v>31</v>
      </c>
      <c r="FGG66" s="269" t="s">
        <v>31</v>
      </c>
      <c r="FGH66" s="269" t="s">
        <v>31</v>
      </c>
      <c r="FGI66" s="269" t="s">
        <v>31</v>
      </c>
      <c r="FGJ66" s="269" t="s">
        <v>31</v>
      </c>
      <c r="FGK66" s="269" t="s">
        <v>31</v>
      </c>
      <c r="FGL66" s="269" t="s">
        <v>31</v>
      </c>
      <c r="FGM66" s="269" t="s">
        <v>31</v>
      </c>
      <c r="FGN66" s="269" t="s">
        <v>31</v>
      </c>
      <c r="FGO66" s="269" t="s">
        <v>31</v>
      </c>
      <c r="FGP66" s="269" t="s">
        <v>31</v>
      </c>
      <c r="FGQ66" s="269" t="s">
        <v>31</v>
      </c>
      <c r="FGR66" s="269" t="s">
        <v>31</v>
      </c>
      <c r="FGS66" s="269" t="s">
        <v>31</v>
      </c>
      <c r="FGT66" s="269" t="s">
        <v>31</v>
      </c>
      <c r="FGU66" s="269" t="s">
        <v>31</v>
      </c>
      <c r="FGV66" s="269" t="s">
        <v>31</v>
      </c>
      <c r="FGW66" s="269" t="s">
        <v>31</v>
      </c>
      <c r="FGX66" s="269" t="s">
        <v>31</v>
      </c>
      <c r="FGY66" s="269" t="s">
        <v>31</v>
      </c>
      <c r="FGZ66" s="269" t="s">
        <v>31</v>
      </c>
      <c r="FHA66" s="269" t="s">
        <v>31</v>
      </c>
      <c r="FHB66" s="269" t="s">
        <v>31</v>
      </c>
      <c r="FHC66" s="269" t="s">
        <v>31</v>
      </c>
      <c r="FHD66" s="269" t="s">
        <v>31</v>
      </c>
      <c r="FHE66" s="269" t="s">
        <v>31</v>
      </c>
      <c r="FHF66" s="269" t="s">
        <v>31</v>
      </c>
      <c r="FHG66" s="269" t="s">
        <v>31</v>
      </c>
      <c r="FHH66" s="269" t="s">
        <v>31</v>
      </c>
      <c r="FHI66" s="269" t="s">
        <v>31</v>
      </c>
      <c r="FHJ66" s="269" t="s">
        <v>31</v>
      </c>
      <c r="FHK66" s="269" t="s">
        <v>31</v>
      </c>
      <c r="FHL66" s="269" t="s">
        <v>31</v>
      </c>
      <c r="FHM66" s="269" t="s">
        <v>31</v>
      </c>
      <c r="FHN66" s="269" t="s">
        <v>31</v>
      </c>
      <c r="FHO66" s="269" t="s">
        <v>31</v>
      </c>
      <c r="FHP66" s="269" t="s">
        <v>31</v>
      </c>
      <c r="FHQ66" s="269" t="s">
        <v>31</v>
      </c>
      <c r="FHR66" s="269" t="s">
        <v>31</v>
      </c>
      <c r="FHS66" s="269" t="s">
        <v>31</v>
      </c>
      <c r="FHT66" s="269" t="s">
        <v>31</v>
      </c>
      <c r="FHU66" s="269" t="s">
        <v>31</v>
      </c>
      <c r="FHV66" s="269" t="s">
        <v>31</v>
      </c>
      <c r="FHW66" s="269" t="s">
        <v>31</v>
      </c>
      <c r="FHX66" s="269" t="s">
        <v>31</v>
      </c>
      <c r="FHY66" s="269" t="s">
        <v>31</v>
      </c>
      <c r="FHZ66" s="269" t="s">
        <v>31</v>
      </c>
      <c r="FIA66" s="269" t="s">
        <v>31</v>
      </c>
      <c r="FIB66" s="269" t="s">
        <v>31</v>
      </c>
      <c r="FIC66" s="269" t="s">
        <v>31</v>
      </c>
      <c r="FID66" s="269" t="s">
        <v>31</v>
      </c>
      <c r="FIE66" s="269" t="s">
        <v>31</v>
      </c>
      <c r="FIF66" s="269" t="s">
        <v>31</v>
      </c>
      <c r="FIG66" s="269" t="s">
        <v>31</v>
      </c>
      <c r="FIH66" s="269" t="s">
        <v>31</v>
      </c>
      <c r="FII66" s="269" t="s">
        <v>31</v>
      </c>
      <c r="FIJ66" s="269" t="s">
        <v>31</v>
      </c>
      <c r="FIK66" s="269" t="s">
        <v>31</v>
      </c>
      <c r="FIL66" s="269" t="s">
        <v>31</v>
      </c>
      <c r="FIM66" s="269" t="s">
        <v>31</v>
      </c>
      <c r="FIN66" s="269" t="s">
        <v>31</v>
      </c>
      <c r="FIO66" s="269" t="s">
        <v>31</v>
      </c>
      <c r="FIP66" s="269" t="s">
        <v>31</v>
      </c>
      <c r="FIQ66" s="269" t="s">
        <v>31</v>
      </c>
      <c r="FIR66" s="269" t="s">
        <v>31</v>
      </c>
      <c r="FIS66" s="269" t="s">
        <v>31</v>
      </c>
      <c r="FIT66" s="269" t="s">
        <v>31</v>
      </c>
      <c r="FIU66" s="269" t="s">
        <v>31</v>
      </c>
      <c r="FIV66" s="269" t="s">
        <v>31</v>
      </c>
      <c r="FIW66" s="269" t="s">
        <v>31</v>
      </c>
      <c r="FIX66" s="269" t="s">
        <v>31</v>
      </c>
      <c r="FIY66" s="269" t="s">
        <v>31</v>
      </c>
      <c r="FIZ66" s="269" t="s">
        <v>31</v>
      </c>
      <c r="FJA66" s="269" t="s">
        <v>31</v>
      </c>
      <c r="FJB66" s="269" t="s">
        <v>31</v>
      </c>
      <c r="FJC66" s="269" t="s">
        <v>31</v>
      </c>
      <c r="FJD66" s="269" t="s">
        <v>31</v>
      </c>
      <c r="FJE66" s="269" t="s">
        <v>31</v>
      </c>
      <c r="FJF66" s="269" t="s">
        <v>31</v>
      </c>
      <c r="FJG66" s="269" t="s">
        <v>31</v>
      </c>
      <c r="FJH66" s="269" t="s">
        <v>31</v>
      </c>
      <c r="FJI66" s="269" t="s">
        <v>31</v>
      </c>
      <c r="FJJ66" s="269" t="s">
        <v>31</v>
      </c>
      <c r="FJK66" s="269" t="s">
        <v>31</v>
      </c>
      <c r="FJL66" s="269" t="s">
        <v>31</v>
      </c>
      <c r="FJM66" s="269" t="s">
        <v>31</v>
      </c>
      <c r="FJN66" s="269" t="s">
        <v>31</v>
      </c>
      <c r="FJO66" s="269" t="s">
        <v>31</v>
      </c>
      <c r="FJP66" s="269" t="s">
        <v>31</v>
      </c>
      <c r="FJQ66" s="269" t="s">
        <v>31</v>
      </c>
      <c r="FJR66" s="269" t="s">
        <v>31</v>
      </c>
      <c r="FJS66" s="269" t="s">
        <v>31</v>
      </c>
      <c r="FJT66" s="269" t="s">
        <v>31</v>
      </c>
      <c r="FJU66" s="269" t="s">
        <v>31</v>
      </c>
      <c r="FJV66" s="269" t="s">
        <v>31</v>
      </c>
      <c r="FJW66" s="269" t="s">
        <v>31</v>
      </c>
      <c r="FJX66" s="269" t="s">
        <v>31</v>
      </c>
      <c r="FJY66" s="269" t="s">
        <v>31</v>
      </c>
      <c r="FJZ66" s="269" t="s">
        <v>31</v>
      </c>
      <c r="FKA66" s="269" t="s">
        <v>31</v>
      </c>
      <c r="FKB66" s="269" t="s">
        <v>31</v>
      </c>
      <c r="FKC66" s="269" t="s">
        <v>31</v>
      </c>
      <c r="FKD66" s="269" t="s">
        <v>31</v>
      </c>
      <c r="FKE66" s="269" t="s">
        <v>31</v>
      </c>
      <c r="FKF66" s="269" t="s">
        <v>31</v>
      </c>
      <c r="FKG66" s="269" t="s">
        <v>31</v>
      </c>
      <c r="FKH66" s="269" t="s">
        <v>31</v>
      </c>
      <c r="FKI66" s="269" t="s">
        <v>31</v>
      </c>
      <c r="FKJ66" s="269" t="s">
        <v>31</v>
      </c>
      <c r="FKK66" s="269" t="s">
        <v>31</v>
      </c>
      <c r="FKL66" s="269" t="s">
        <v>31</v>
      </c>
      <c r="FKM66" s="269" t="s">
        <v>31</v>
      </c>
      <c r="FKN66" s="269" t="s">
        <v>31</v>
      </c>
      <c r="FKO66" s="269" t="s">
        <v>31</v>
      </c>
      <c r="FKP66" s="269" t="s">
        <v>31</v>
      </c>
      <c r="FKQ66" s="269" t="s">
        <v>31</v>
      </c>
      <c r="FKR66" s="269" t="s">
        <v>31</v>
      </c>
      <c r="FKS66" s="269" t="s">
        <v>31</v>
      </c>
      <c r="FKT66" s="269" t="s">
        <v>31</v>
      </c>
      <c r="FKU66" s="269" t="s">
        <v>31</v>
      </c>
      <c r="FKV66" s="269" t="s">
        <v>31</v>
      </c>
      <c r="FKW66" s="269" t="s">
        <v>31</v>
      </c>
      <c r="FKX66" s="269" t="s">
        <v>31</v>
      </c>
      <c r="FKY66" s="269" t="s">
        <v>31</v>
      </c>
      <c r="FKZ66" s="269" t="s">
        <v>31</v>
      </c>
      <c r="FLA66" s="269" t="s">
        <v>31</v>
      </c>
      <c r="FLB66" s="269" t="s">
        <v>31</v>
      </c>
      <c r="FLC66" s="269" t="s">
        <v>31</v>
      </c>
      <c r="FLD66" s="269" t="s">
        <v>31</v>
      </c>
      <c r="FLE66" s="269" t="s">
        <v>31</v>
      </c>
      <c r="FLF66" s="269" t="s">
        <v>31</v>
      </c>
      <c r="FLG66" s="269" t="s">
        <v>31</v>
      </c>
      <c r="FLH66" s="269" t="s">
        <v>31</v>
      </c>
      <c r="FLI66" s="269" t="s">
        <v>31</v>
      </c>
      <c r="FLJ66" s="269" t="s">
        <v>31</v>
      </c>
      <c r="FLK66" s="269" t="s">
        <v>31</v>
      </c>
      <c r="FLL66" s="269" t="s">
        <v>31</v>
      </c>
      <c r="FLM66" s="269" t="s">
        <v>31</v>
      </c>
      <c r="FLN66" s="269" t="s">
        <v>31</v>
      </c>
      <c r="FLO66" s="269" t="s">
        <v>31</v>
      </c>
      <c r="FLP66" s="269" t="s">
        <v>31</v>
      </c>
      <c r="FLQ66" s="269" t="s">
        <v>31</v>
      </c>
      <c r="FLR66" s="269" t="s">
        <v>31</v>
      </c>
      <c r="FLS66" s="269" t="s">
        <v>31</v>
      </c>
      <c r="FLT66" s="269" t="s">
        <v>31</v>
      </c>
      <c r="FLU66" s="269" t="s">
        <v>31</v>
      </c>
      <c r="FLV66" s="269" t="s">
        <v>31</v>
      </c>
      <c r="FLW66" s="269" t="s">
        <v>31</v>
      </c>
      <c r="FLX66" s="269" t="s">
        <v>31</v>
      </c>
      <c r="FLY66" s="269" t="s">
        <v>31</v>
      </c>
      <c r="FLZ66" s="269" t="s">
        <v>31</v>
      </c>
      <c r="FMA66" s="269" t="s">
        <v>31</v>
      </c>
      <c r="FMB66" s="269" t="s">
        <v>31</v>
      </c>
      <c r="FMC66" s="269" t="s">
        <v>31</v>
      </c>
      <c r="FMD66" s="269" t="s">
        <v>31</v>
      </c>
      <c r="FME66" s="269" t="s">
        <v>31</v>
      </c>
      <c r="FMF66" s="269" t="s">
        <v>31</v>
      </c>
      <c r="FMG66" s="269" t="s">
        <v>31</v>
      </c>
      <c r="FMH66" s="269" t="s">
        <v>31</v>
      </c>
      <c r="FMI66" s="269" t="s">
        <v>31</v>
      </c>
      <c r="FMJ66" s="269" t="s">
        <v>31</v>
      </c>
      <c r="FMK66" s="269" t="s">
        <v>31</v>
      </c>
      <c r="FML66" s="269" t="s">
        <v>31</v>
      </c>
      <c r="FMM66" s="269" t="s">
        <v>31</v>
      </c>
      <c r="FMN66" s="269" t="s">
        <v>31</v>
      </c>
      <c r="FMO66" s="269" t="s">
        <v>31</v>
      </c>
      <c r="FMP66" s="269" t="s">
        <v>31</v>
      </c>
      <c r="FMQ66" s="269" t="s">
        <v>31</v>
      </c>
      <c r="FMR66" s="269" t="s">
        <v>31</v>
      </c>
      <c r="FMS66" s="269" t="s">
        <v>31</v>
      </c>
      <c r="FMT66" s="269" t="s">
        <v>31</v>
      </c>
      <c r="FMU66" s="269" t="s">
        <v>31</v>
      </c>
      <c r="FMV66" s="269" t="s">
        <v>31</v>
      </c>
      <c r="FMW66" s="269" t="s">
        <v>31</v>
      </c>
      <c r="FMX66" s="269" t="s">
        <v>31</v>
      </c>
      <c r="FMY66" s="269" t="s">
        <v>31</v>
      </c>
      <c r="FMZ66" s="269" t="s">
        <v>31</v>
      </c>
      <c r="FNA66" s="269" t="s">
        <v>31</v>
      </c>
      <c r="FNB66" s="269" t="s">
        <v>31</v>
      </c>
      <c r="FNC66" s="269" t="s">
        <v>31</v>
      </c>
      <c r="FND66" s="269" t="s">
        <v>31</v>
      </c>
      <c r="FNE66" s="269" t="s">
        <v>31</v>
      </c>
      <c r="FNF66" s="269" t="s">
        <v>31</v>
      </c>
      <c r="FNG66" s="269" t="s">
        <v>31</v>
      </c>
      <c r="FNH66" s="269" t="s">
        <v>31</v>
      </c>
      <c r="FNI66" s="269" t="s">
        <v>31</v>
      </c>
      <c r="FNJ66" s="269" t="s">
        <v>31</v>
      </c>
      <c r="FNK66" s="269" t="s">
        <v>31</v>
      </c>
      <c r="FNL66" s="269" t="s">
        <v>31</v>
      </c>
      <c r="FNM66" s="269" t="s">
        <v>31</v>
      </c>
      <c r="FNN66" s="269" t="s">
        <v>31</v>
      </c>
      <c r="FNO66" s="269" t="s">
        <v>31</v>
      </c>
      <c r="FNP66" s="269" t="s">
        <v>31</v>
      </c>
      <c r="FNQ66" s="269" t="s">
        <v>31</v>
      </c>
      <c r="FNR66" s="269" t="s">
        <v>31</v>
      </c>
      <c r="FNS66" s="269" t="s">
        <v>31</v>
      </c>
      <c r="FNT66" s="269" t="s">
        <v>31</v>
      </c>
      <c r="FNU66" s="269" t="s">
        <v>31</v>
      </c>
      <c r="FNV66" s="269" t="s">
        <v>31</v>
      </c>
      <c r="FNW66" s="269" t="s">
        <v>31</v>
      </c>
      <c r="FNX66" s="269" t="s">
        <v>31</v>
      </c>
      <c r="FNY66" s="269" t="s">
        <v>31</v>
      </c>
      <c r="FNZ66" s="269" t="s">
        <v>31</v>
      </c>
      <c r="FOA66" s="269" t="s">
        <v>31</v>
      </c>
      <c r="FOB66" s="269" t="s">
        <v>31</v>
      </c>
      <c r="FOC66" s="269" t="s">
        <v>31</v>
      </c>
      <c r="FOD66" s="269" t="s">
        <v>31</v>
      </c>
      <c r="FOE66" s="269" t="s">
        <v>31</v>
      </c>
      <c r="FOF66" s="269" t="s">
        <v>31</v>
      </c>
      <c r="FOG66" s="269" t="s">
        <v>31</v>
      </c>
      <c r="FOH66" s="269" t="s">
        <v>31</v>
      </c>
      <c r="FOI66" s="269" t="s">
        <v>31</v>
      </c>
      <c r="FOJ66" s="269" t="s">
        <v>31</v>
      </c>
      <c r="FOK66" s="269" t="s">
        <v>31</v>
      </c>
      <c r="FOL66" s="269" t="s">
        <v>31</v>
      </c>
      <c r="FOM66" s="269" t="s">
        <v>31</v>
      </c>
      <c r="FON66" s="269" t="s">
        <v>31</v>
      </c>
      <c r="FOO66" s="269" t="s">
        <v>31</v>
      </c>
      <c r="FOP66" s="269" t="s">
        <v>31</v>
      </c>
      <c r="FOQ66" s="269" t="s">
        <v>31</v>
      </c>
      <c r="FOR66" s="269" t="s">
        <v>31</v>
      </c>
      <c r="FOS66" s="269" t="s">
        <v>31</v>
      </c>
      <c r="FOT66" s="269" t="s">
        <v>31</v>
      </c>
      <c r="FOU66" s="269" t="s">
        <v>31</v>
      </c>
      <c r="FOV66" s="269" t="s">
        <v>31</v>
      </c>
      <c r="FOW66" s="269" t="s">
        <v>31</v>
      </c>
      <c r="FOX66" s="269" t="s">
        <v>31</v>
      </c>
      <c r="FOY66" s="269" t="s">
        <v>31</v>
      </c>
      <c r="FOZ66" s="269" t="s">
        <v>31</v>
      </c>
      <c r="FPA66" s="269" t="s">
        <v>31</v>
      </c>
      <c r="FPB66" s="269" t="s">
        <v>31</v>
      </c>
      <c r="FPC66" s="269" t="s">
        <v>31</v>
      </c>
      <c r="FPD66" s="269" t="s">
        <v>31</v>
      </c>
      <c r="FPE66" s="269" t="s">
        <v>31</v>
      </c>
      <c r="FPF66" s="269" t="s">
        <v>31</v>
      </c>
      <c r="FPG66" s="269" t="s">
        <v>31</v>
      </c>
      <c r="FPH66" s="269" t="s">
        <v>31</v>
      </c>
      <c r="FPI66" s="269" t="s">
        <v>31</v>
      </c>
      <c r="FPJ66" s="269" t="s">
        <v>31</v>
      </c>
      <c r="FPK66" s="269" t="s">
        <v>31</v>
      </c>
      <c r="FPL66" s="269" t="s">
        <v>31</v>
      </c>
      <c r="FPM66" s="269" t="s">
        <v>31</v>
      </c>
      <c r="FPN66" s="269" t="s">
        <v>31</v>
      </c>
      <c r="FPO66" s="269" t="s">
        <v>31</v>
      </c>
      <c r="FPP66" s="269" t="s">
        <v>31</v>
      </c>
      <c r="FPQ66" s="269" t="s">
        <v>31</v>
      </c>
      <c r="FPR66" s="269" t="s">
        <v>31</v>
      </c>
      <c r="FPS66" s="269" t="s">
        <v>31</v>
      </c>
      <c r="FPT66" s="269" t="s">
        <v>31</v>
      </c>
      <c r="FPU66" s="269" t="s">
        <v>31</v>
      </c>
      <c r="FPV66" s="269" t="s">
        <v>31</v>
      </c>
      <c r="FPW66" s="269" t="s">
        <v>31</v>
      </c>
      <c r="FPX66" s="269" t="s">
        <v>31</v>
      </c>
      <c r="FPY66" s="269" t="s">
        <v>31</v>
      </c>
      <c r="FPZ66" s="269" t="s">
        <v>31</v>
      </c>
      <c r="FQA66" s="269" t="s">
        <v>31</v>
      </c>
      <c r="FQB66" s="269" t="s">
        <v>31</v>
      </c>
      <c r="FQC66" s="269" t="s">
        <v>31</v>
      </c>
      <c r="FQD66" s="269" t="s">
        <v>31</v>
      </c>
      <c r="FQE66" s="269" t="s">
        <v>31</v>
      </c>
      <c r="FQF66" s="269" t="s">
        <v>31</v>
      </c>
      <c r="FQG66" s="269" t="s">
        <v>31</v>
      </c>
      <c r="FQH66" s="269" t="s">
        <v>31</v>
      </c>
      <c r="FQI66" s="269" t="s">
        <v>31</v>
      </c>
      <c r="FQJ66" s="269" t="s">
        <v>31</v>
      </c>
      <c r="FQK66" s="269" t="s">
        <v>31</v>
      </c>
      <c r="FQL66" s="269" t="s">
        <v>31</v>
      </c>
      <c r="FQM66" s="269" t="s">
        <v>31</v>
      </c>
      <c r="FQN66" s="269" t="s">
        <v>31</v>
      </c>
      <c r="FQO66" s="269" t="s">
        <v>31</v>
      </c>
      <c r="FQP66" s="269" t="s">
        <v>31</v>
      </c>
      <c r="FQQ66" s="269" t="s">
        <v>31</v>
      </c>
      <c r="FQR66" s="269" t="s">
        <v>31</v>
      </c>
      <c r="FQS66" s="269" t="s">
        <v>31</v>
      </c>
      <c r="FQT66" s="269" t="s">
        <v>31</v>
      </c>
      <c r="FQU66" s="269" t="s">
        <v>31</v>
      </c>
      <c r="FQV66" s="269" t="s">
        <v>31</v>
      </c>
      <c r="FQW66" s="269" t="s">
        <v>31</v>
      </c>
      <c r="FQX66" s="269" t="s">
        <v>31</v>
      </c>
      <c r="FQY66" s="269" t="s">
        <v>31</v>
      </c>
      <c r="FQZ66" s="269" t="s">
        <v>31</v>
      </c>
      <c r="FRA66" s="269" t="s">
        <v>31</v>
      </c>
      <c r="FRB66" s="269" t="s">
        <v>31</v>
      </c>
      <c r="FRC66" s="269" t="s">
        <v>31</v>
      </c>
      <c r="FRD66" s="269" t="s">
        <v>31</v>
      </c>
      <c r="FRE66" s="269" t="s">
        <v>31</v>
      </c>
      <c r="FRF66" s="269" t="s">
        <v>31</v>
      </c>
      <c r="FRG66" s="269" t="s">
        <v>31</v>
      </c>
      <c r="FRH66" s="269" t="s">
        <v>31</v>
      </c>
      <c r="FRI66" s="269" t="s">
        <v>31</v>
      </c>
      <c r="FRJ66" s="269" t="s">
        <v>31</v>
      </c>
      <c r="FRK66" s="269" t="s">
        <v>31</v>
      </c>
      <c r="FRL66" s="269" t="s">
        <v>31</v>
      </c>
      <c r="FRM66" s="269" t="s">
        <v>31</v>
      </c>
      <c r="FRN66" s="269" t="s">
        <v>31</v>
      </c>
      <c r="FRO66" s="269" t="s">
        <v>31</v>
      </c>
      <c r="FRP66" s="269" t="s">
        <v>31</v>
      </c>
      <c r="FRQ66" s="269" t="s">
        <v>31</v>
      </c>
      <c r="FRR66" s="269" t="s">
        <v>31</v>
      </c>
      <c r="FRS66" s="269" t="s">
        <v>31</v>
      </c>
      <c r="FRT66" s="269" t="s">
        <v>31</v>
      </c>
      <c r="FRU66" s="269" t="s">
        <v>31</v>
      </c>
      <c r="FRV66" s="269" t="s">
        <v>31</v>
      </c>
      <c r="FRW66" s="269" t="s">
        <v>31</v>
      </c>
      <c r="FRX66" s="269" t="s">
        <v>31</v>
      </c>
      <c r="FRY66" s="269" t="s">
        <v>31</v>
      </c>
      <c r="FRZ66" s="269" t="s">
        <v>31</v>
      </c>
      <c r="FSA66" s="269" t="s">
        <v>31</v>
      </c>
      <c r="FSB66" s="269" t="s">
        <v>31</v>
      </c>
      <c r="FSC66" s="269" t="s">
        <v>31</v>
      </c>
      <c r="FSD66" s="269" t="s">
        <v>31</v>
      </c>
      <c r="FSE66" s="269" t="s">
        <v>31</v>
      </c>
      <c r="FSF66" s="269" t="s">
        <v>31</v>
      </c>
      <c r="FSG66" s="269" t="s">
        <v>31</v>
      </c>
      <c r="FSH66" s="269" t="s">
        <v>31</v>
      </c>
      <c r="FSI66" s="269" t="s">
        <v>31</v>
      </c>
      <c r="FSJ66" s="269" t="s">
        <v>31</v>
      </c>
      <c r="FSK66" s="269" t="s">
        <v>31</v>
      </c>
      <c r="FSL66" s="269" t="s">
        <v>31</v>
      </c>
      <c r="FSM66" s="269" t="s">
        <v>31</v>
      </c>
      <c r="FSN66" s="269" t="s">
        <v>31</v>
      </c>
      <c r="FSO66" s="269" t="s">
        <v>31</v>
      </c>
      <c r="FSP66" s="269" t="s">
        <v>31</v>
      </c>
      <c r="FSQ66" s="269" t="s">
        <v>31</v>
      </c>
      <c r="FSR66" s="269" t="s">
        <v>31</v>
      </c>
      <c r="FSS66" s="269" t="s">
        <v>31</v>
      </c>
      <c r="FST66" s="269" t="s">
        <v>31</v>
      </c>
      <c r="FSU66" s="269" t="s">
        <v>31</v>
      </c>
      <c r="FSV66" s="269" t="s">
        <v>31</v>
      </c>
      <c r="FSW66" s="269" t="s">
        <v>31</v>
      </c>
      <c r="FSX66" s="269" t="s">
        <v>31</v>
      </c>
      <c r="FSY66" s="269" t="s">
        <v>31</v>
      </c>
      <c r="FSZ66" s="269" t="s">
        <v>31</v>
      </c>
      <c r="FTA66" s="269" t="s">
        <v>31</v>
      </c>
      <c r="FTB66" s="269" t="s">
        <v>31</v>
      </c>
      <c r="FTC66" s="269" t="s">
        <v>31</v>
      </c>
      <c r="FTD66" s="269" t="s">
        <v>31</v>
      </c>
      <c r="FTE66" s="269" t="s">
        <v>31</v>
      </c>
      <c r="FTF66" s="269" t="s">
        <v>31</v>
      </c>
      <c r="FTG66" s="269" t="s">
        <v>31</v>
      </c>
      <c r="FTH66" s="269" t="s">
        <v>31</v>
      </c>
      <c r="FTI66" s="269" t="s">
        <v>31</v>
      </c>
      <c r="FTJ66" s="269" t="s">
        <v>31</v>
      </c>
      <c r="FTK66" s="269" t="s">
        <v>31</v>
      </c>
      <c r="FTL66" s="269" t="s">
        <v>31</v>
      </c>
      <c r="FTM66" s="269" t="s">
        <v>31</v>
      </c>
      <c r="FTN66" s="269" t="s">
        <v>31</v>
      </c>
      <c r="FTO66" s="269" t="s">
        <v>31</v>
      </c>
      <c r="FTP66" s="269" t="s">
        <v>31</v>
      </c>
      <c r="FTQ66" s="269" t="s">
        <v>31</v>
      </c>
      <c r="FTR66" s="269" t="s">
        <v>31</v>
      </c>
      <c r="FTS66" s="269" t="s">
        <v>31</v>
      </c>
      <c r="FTT66" s="269" t="s">
        <v>31</v>
      </c>
      <c r="FTU66" s="269" t="s">
        <v>31</v>
      </c>
      <c r="FTV66" s="269" t="s">
        <v>31</v>
      </c>
      <c r="FTW66" s="269" t="s">
        <v>31</v>
      </c>
      <c r="FTX66" s="269" t="s">
        <v>31</v>
      </c>
      <c r="FTY66" s="269" t="s">
        <v>31</v>
      </c>
      <c r="FTZ66" s="269" t="s">
        <v>31</v>
      </c>
      <c r="FUA66" s="269" t="s">
        <v>31</v>
      </c>
      <c r="FUB66" s="269" t="s">
        <v>31</v>
      </c>
      <c r="FUC66" s="269" t="s">
        <v>31</v>
      </c>
      <c r="FUD66" s="269" t="s">
        <v>31</v>
      </c>
      <c r="FUE66" s="269" t="s">
        <v>31</v>
      </c>
      <c r="FUF66" s="269" t="s">
        <v>31</v>
      </c>
      <c r="FUG66" s="269" t="s">
        <v>31</v>
      </c>
      <c r="FUH66" s="269" t="s">
        <v>31</v>
      </c>
      <c r="FUI66" s="269" t="s">
        <v>31</v>
      </c>
      <c r="FUJ66" s="269" t="s">
        <v>31</v>
      </c>
      <c r="FUK66" s="269" t="s">
        <v>31</v>
      </c>
      <c r="FUL66" s="269" t="s">
        <v>31</v>
      </c>
      <c r="FUM66" s="269" t="s">
        <v>31</v>
      </c>
      <c r="FUN66" s="269" t="s">
        <v>31</v>
      </c>
      <c r="FUO66" s="269" t="s">
        <v>31</v>
      </c>
      <c r="FUP66" s="269" t="s">
        <v>31</v>
      </c>
      <c r="FUQ66" s="269" t="s">
        <v>31</v>
      </c>
      <c r="FUR66" s="269" t="s">
        <v>31</v>
      </c>
      <c r="FUS66" s="269" t="s">
        <v>31</v>
      </c>
      <c r="FUT66" s="269" t="s">
        <v>31</v>
      </c>
      <c r="FUU66" s="269" t="s">
        <v>31</v>
      </c>
      <c r="FUV66" s="269" t="s">
        <v>31</v>
      </c>
      <c r="FUW66" s="269" t="s">
        <v>31</v>
      </c>
      <c r="FUX66" s="269" t="s">
        <v>31</v>
      </c>
      <c r="FUY66" s="269" t="s">
        <v>31</v>
      </c>
      <c r="FUZ66" s="269" t="s">
        <v>31</v>
      </c>
      <c r="FVA66" s="269" t="s">
        <v>31</v>
      </c>
      <c r="FVB66" s="269" t="s">
        <v>31</v>
      </c>
      <c r="FVC66" s="269" t="s">
        <v>31</v>
      </c>
      <c r="FVD66" s="269" t="s">
        <v>31</v>
      </c>
      <c r="FVE66" s="269" t="s">
        <v>31</v>
      </c>
      <c r="FVF66" s="269" t="s">
        <v>31</v>
      </c>
      <c r="FVG66" s="269" t="s">
        <v>31</v>
      </c>
      <c r="FVH66" s="269" t="s">
        <v>31</v>
      </c>
      <c r="FVI66" s="269" t="s">
        <v>31</v>
      </c>
      <c r="FVJ66" s="269" t="s">
        <v>31</v>
      </c>
      <c r="FVK66" s="269" t="s">
        <v>31</v>
      </c>
      <c r="FVL66" s="269" t="s">
        <v>31</v>
      </c>
      <c r="FVM66" s="269" t="s">
        <v>31</v>
      </c>
      <c r="FVN66" s="269" t="s">
        <v>31</v>
      </c>
      <c r="FVO66" s="269" t="s">
        <v>31</v>
      </c>
      <c r="FVP66" s="269" t="s">
        <v>31</v>
      </c>
      <c r="FVQ66" s="269" t="s">
        <v>31</v>
      </c>
      <c r="FVR66" s="269" t="s">
        <v>31</v>
      </c>
      <c r="FVS66" s="269" t="s">
        <v>31</v>
      </c>
      <c r="FVT66" s="269" t="s">
        <v>31</v>
      </c>
      <c r="FVU66" s="269" t="s">
        <v>31</v>
      </c>
      <c r="FVV66" s="269" t="s">
        <v>31</v>
      </c>
      <c r="FVW66" s="269" t="s">
        <v>31</v>
      </c>
      <c r="FVX66" s="269" t="s">
        <v>31</v>
      </c>
      <c r="FVY66" s="269" t="s">
        <v>31</v>
      </c>
      <c r="FVZ66" s="269" t="s">
        <v>31</v>
      </c>
      <c r="FWA66" s="269" t="s">
        <v>31</v>
      </c>
      <c r="FWB66" s="269" t="s">
        <v>31</v>
      </c>
      <c r="FWC66" s="269" t="s">
        <v>31</v>
      </c>
      <c r="FWD66" s="269" t="s">
        <v>31</v>
      </c>
      <c r="FWE66" s="269" t="s">
        <v>31</v>
      </c>
      <c r="FWF66" s="269" t="s">
        <v>31</v>
      </c>
      <c r="FWG66" s="269" t="s">
        <v>31</v>
      </c>
      <c r="FWH66" s="269" t="s">
        <v>31</v>
      </c>
      <c r="FWI66" s="269" t="s">
        <v>31</v>
      </c>
      <c r="FWJ66" s="269" t="s">
        <v>31</v>
      </c>
      <c r="FWK66" s="269" t="s">
        <v>31</v>
      </c>
      <c r="FWL66" s="269" t="s">
        <v>31</v>
      </c>
      <c r="FWM66" s="269" t="s">
        <v>31</v>
      </c>
      <c r="FWN66" s="269" t="s">
        <v>31</v>
      </c>
      <c r="FWO66" s="269" t="s">
        <v>31</v>
      </c>
      <c r="FWP66" s="269" t="s">
        <v>31</v>
      </c>
      <c r="FWQ66" s="269" t="s">
        <v>31</v>
      </c>
      <c r="FWR66" s="269" t="s">
        <v>31</v>
      </c>
      <c r="FWS66" s="269" t="s">
        <v>31</v>
      </c>
      <c r="FWT66" s="269" t="s">
        <v>31</v>
      </c>
      <c r="FWU66" s="269" t="s">
        <v>31</v>
      </c>
      <c r="FWV66" s="269" t="s">
        <v>31</v>
      </c>
      <c r="FWW66" s="269" t="s">
        <v>31</v>
      </c>
      <c r="FWX66" s="269" t="s">
        <v>31</v>
      </c>
      <c r="FWY66" s="269" t="s">
        <v>31</v>
      </c>
      <c r="FWZ66" s="269" t="s">
        <v>31</v>
      </c>
      <c r="FXA66" s="269" t="s">
        <v>31</v>
      </c>
      <c r="FXB66" s="269" t="s">
        <v>31</v>
      </c>
      <c r="FXC66" s="269" t="s">
        <v>31</v>
      </c>
      <c r="FXD66" s="269" t="s">
        <v>31</v>
      </c>
      <c r="FXE66" s="269" t="s">
        <v>31</v>
      </c>
      <c r="FXF66" s="269" t="s">
        <v>31</v>
      </c>
      <c r="FXG66" s="269" t="s">
        <v>31</v>
      </c>
      <c r="FXH66" s="269" t="s">
        <v>31</v>
      </c>
      <c r="FXI66" s="269" t="s">
        <v>31</v>
      </c>
      <c r="FXJ66" s="269" t="s">
        <v>31</v>
      </c>
      <c r="FXK66" s="269" t="s">
        <v>31</v>
      </c>
      <c r="FXL66" s="269" t="s">
        <v>31</v>
      </c>
      <c r="FXM66" s="269" t="s">
        <v>31</v>
      </c>
      <c r="FXN66" s="269" t="s">
        <v>31</v>
      </c>
      <c r="FXO66" s="269" t="s">
        <v>31</v>
      </c>
      <c r="FXP66" s="269" t="s">
        <v>31</v>
      </c>
      <c r="FXQ66" s="269" t="s">
        <v>31</v>
      </c>
      <c r="FXR66" s="269" t="s">
        <v>31</v>
      </c>
      <c r="FXS66" s="269" t="s">
        <v>31</v>
      </c>
      <c r="FXT66" s="269" t="s">
        <v>31</v>
      </c>
      <c r="FXU66" s="269" t="s">
        <v>31</v>
      </c>
      <c r="FXV66" s="269" t="s">
        <v>31</v>
      </c>
      <c r="FXW66" s="269" t="s">
        <v>31</v>
      </c>
      <c r="FXX66" s="269" t="s">
        <v>31</v>
      </c>
      <c r="FXY66" s="269" t="s">
        <v>31</v>
      </c>
      <c r="FXZ66" s="269" t="s">
        <v>31</v>
      </c>
      <c r="FYA66" s="269" t="s">
        <v>31</v>
      </c>
      <c r="FYB66" s="269" t="s">
        <v>31</v>
      </c>
      <c r="FYC66" s="269" t="s">
        <v>31</v>
      </c>
      <c r="FYD66" s="269" t="s">
        <v>31</v>
      </c>
      <c r="FYE66" s="269" t="s">
        <v>31</v>
      </c>
      <c r="FYF66" s="269" t="s">
        <v>31</v>
      </c>
      <c r="FYG66" s="269" t="s">
        <v>31</v>
      </c>
      <c r="FYH66" s="269" t="s">
        <v>31</v>
      </c>
      <c r="FYI66" s="269" t="s">
        <v>31</v>
      </c>
      <c r="FYJ66" s="269" t="s">
        <v>31</v>
      </c>
      <c r="FYK66" s="269" t="s">
        <v>31</v>
      </c>
      <c r="FYL66" s="269" t="s">
        <v>31</v>
      </c>
      <c r="FYM66" s="269" t="s">
        <v>31</v>
      </c>
      <c r="FYN66" s="269" t="s">
        <v>31</v>
      </c>
      <c r="FYO66" s="269" t="s">
        <v>31</v>
      </c>
      <c r="FYP66" s="269" t="s">
        <v>31</v>
      </c>
      <c r="FYQ66" s="269" t="s">
        <v>31</v>
      </c>
      <c r="FYR66" s="269" t="s">
        <v>31</v>
      </c>
      <c r="FYS66" s="269" t="s">
        <v>31</v>
      </c>
      <c r="FYT66" s="269" t="s">
        <v>31</v>
      </c>
      <c r="FYU66" s="269" t="s">
        <v>31</v>
      </c>
      <c r="FYV66" s="269" t="s">
        <v>31</v>
      </c>
      <c r="FYW66" s="269" t="s">
        <v>31</v>
      </c>
      <c r="FYX66" s="269" t="s">
        <v>31</v>
      </c>
      <c r="FYY66" s="269" t="s">
        <v>31</v>
      </c>
      <c r="FYZ66" s="269" t="s">
        <v>31</v>
      </c>
      <c r="FZA66" s="269" t="s">
        <v>31</v>
      </c>
      <c r="FZB66" s="269" t="s">
        <v>31</v>
      </c>
      <c r="FZC66" s="269" t="s">
        <v>31</v>
      </c>
      <c r="FZD66" s="269" t="s">
        <v>31</v>
      </c>
      <c r="FZE66" s="269" t="s">
        <v>31</v>
      </c>
      <c r="FZF66" s="269" t="s">
        <v>31</v>
      </c>
      <c r="FZG66" s="269" t="s">
        <v>31</v>
      </c>
      <c r="FZH66" s="269" t="s">
        <v>31</v>
      </c>
      <c r="FZI66" s="269" t="s">
        <v>31</v>
      </c>
      <c r="FZJ66" s="269" t="s">
        <v>31</v>
      </c>
      <c r="FZK66" s="269" t="s">
        <v>31</v>
      </c>
      <c r="FZL66" s="269" t="s">
        <v>31</v>
      </c>
      <c r="FZM66" s="269" t="s">
        <v>31</v>
      </c>
      <c r="FZN66" s="269" t="s">
        <v>31</v>
      </c>
      <c r="FZO66" s="269" t="s">
        <v>31</v>
      </c>
      <c r="FZP66" s="269" t="s">
        <v>31</v>
      </c>
      <c r="FZQ66" s="269" t="s">
        <v>31</v>
      </c>
      <c r="FZR66" s="269" t="s">
        <v>31</v>
      </c>
      <c r="FZS66" s="269" t="s">
        <v>31</v>
      </c>
      <c r="FZT66" s="269" t="s">
        <v>31</v>
      </c>
      <c r="FZU66" s="269" t="s">
        <v>31</v>
      </c>
      <c r="FZV66" s="269" t="s">
        <v>31</v>
      </c>
      <c r="FZW66" s="269" t="s">
        <v>31</v>
      </c>
      <c r="FZX66" s="269" t="s">
        <v>31</v>
      </c>
      <c r="FZY66" s="269" t="s">
        <v>31</v>
      </c>
      <c r="FZZ66" s="269" t="s">
        <v>31</v>
      </c>
      <c r="GAA66" s="269" t="s">
        <v>31</v>
      </c>
      <c r="GAB66" s="269" t="s">
        <v>31</v>
      </c>
      <c r="GAC66" s="269" t="s">
        <v>31</v>
      </c>
      <c r="GAD66" s="269" t="s">
        <v>31</v>
      </c>
      <c r="GAE66" s="269" t="s">
        <v>31</v>
      </c>
      <c r="GAF66" s="269" t="s">
        <v>31</v>
      </c>
      <c r="GAG66" s="269" t="s">
        <v>31</v>
      </c>
      <c r="GAH66" s="269" t="s">
        <v>31</v>
      </c>
      <c r="GAI66" s="269" t="s">
        <v>31</v>
      </c>
      <c r="GAJ66" s="269" t="s">
        <v>31</v>
      </c>
      <c r="GAK66" s="269" t="s">
        <v>31</v>
      </c>
      <c r="GAL66" s="269" t="s">
        <v>31</v>
      </c>
      <c r="GAM66" s="269" t="s">
        <v>31</v>
      </c>
      <c r="GAN66" s="269" t="s">
        <v>31</v>
      </c>
      <c r="GAO66" s="269" t="s">
        <v>31</v>
      </c>
      <c r="GAP66" s="269" t="s">
        <v>31</v>
      </c>
      <c r="GAQ66" s="269" t="s">
        <v>31</v>
      </c>
      <c r="GAR66" s="269" t="s">
        <v>31</v>
      </c>
      <c r="GAS66" s="269" t="s">
        <v>31</v>
      </c>
      <c r="GAT66" s="269" t="s">
        <v>31</v>
      </c>
      <c r="GAU66" s="269" t="s">
        <v>31</v>
      </c>
      <c r="GAV66" s="269" t="s">
        <v>31</v>
      </c>
      <c r="GAW66" s="269" t="s">
        <v>31</v>
      </c>
      <c r="GAX66" s="269" t="s">
        <v>31</v>
      </c>
      <c r="GAY66" s="269" t="s">
        <v>31</v>
      </c>
      <c r="GAZ66" s="269" t="s">
        <v>31</v>
      </c>
      <c r="GBA66" s="269" t="s">
        <v>31</v>
      </c>
      <c r="GBB66" s="269" t="s">
        <v>31</v>
      </c>
      <c r="GBC66" s="269" t="s">
        <v>31</v>
      </c>
      <c r="GBD66" s="269" t="s">
        <v>31</v>
      </c>
      <c r="GBE66" s="269" t="s">
        <v>31</v>
      </c>
      <c r="GBF66" s="269" t="s">
        <v>31</v>
      </c>
      <c r="GBG66" s="269" t="s">
        <v>31</v>
      </c>
      <c r="GBH66" s="269" t="s">
        <v>31</v>
      </c>
      <c r="GBI66" s="269" t="s">
        <v>31</v>
      </c>
      <c r="GBJ66" s="269" t="s">
        <v>31</v>
      </c>
      <c r="GBK66" s="269" t="s">
        <v>31</v>
      </c>
      <c r="GBL66" s="269" t="s">
        <v>31</v>
      </c>
      <c r="GBM66" s="269" t="s">
        <v>31</v>
      </c>
      <c r="GBN66" s="269" t="s">
        <v>31</v>
      </c>
      <c r="GBO66" s="269" t="s">
        <v>31</v>
      </c>
      <c r="GBP66" s="269" t="s">
        <v>31</v>
      </c>
      <c r="GBQ66" s="269" t="s">
        <v>31</v>
      </c>
      <c r="GBR66" s="269" t="s">
        <v>31</v>
      </c>
      <c r="GBS66" s="269" t="s">
        <v>31</v>
      </c>
      <c r="GBT66" s="269" t="s">
        <v>31</v>
      </c>
      <c r="GBU66" s="269" t="s">
        <v>31</v>
      </c>
      <c r="GBV66" s="269" t="s">
        <v>31</v>
      </c>
      <c r="GBW66" s="269" t="s">
        <v>31</v>
      </c>
      <c r="GBX66" s="269" t="s">
        <v>31</v>
      </c>
      <c r="GBY66" s="269" t="s">
        <v>31</v>
      </c>
      <c r="GBZ66" s="269" t="s">
        <v>31</v>
      </c>
      <c r="GCA66" s="269" t="s">
        <v>31</v>
      </c>
      <c r="GCB66" s="269" t="s">
        <v>31</v>
      </c>
      <c r="GCC66" s="269" t="s">
        <v>31</v>
      </c>
      <c r="GCD66" s="269" t="s">
        <v>31</v>
      </c>
      <c r="GCE66" s="269" t="s">
        <v>31</v>
      </c>
      <c r="GCF66" s="269" t="s">
        <v>31</v>
      </c>
      <c r="GCG66" s="269" t="s">
        <v>31</v>
      </c>
      <c r="GCH66" s="269" t="s">
        <v>31</v>
      </c>
      <c r="GCI66" s="269" t="s">
        <v>31</v>
      </c>
      <c r="GCJ66" s="269" t="s">
        <v>31</v>
      </c>
      <c r="GCK66" s="269" t="s">
        <v>31</v>
      </c>
      <c r="GCL66" s="269" t="s">
        <v>31</v>
      </c>
      <c r="GCM66" s="269" t="s">
        <v>31</v>
      </c>
      <c r="GCN66" s="269" t="s">
        <v>31</v>
      </c>
      <c r="GCO66" s="269" t="s">
        <v>31</v>
      </c>
      <c r="GCP66" s="269" t="s">
        <v>31</v>
      </c>
      <c r="GCQ66" s="269" t="s">
        <v>31</v>
      </c>
      <c r="GCR66" s="269" t="s">
        <v>31</v>
      </c>
      <c r="GCS66" s="269" t="s">
        <v>31</v>
      </c>
      <c r="GCT66" s="269" t="s">
        <v>31</v>
      </c>
      <c r="GCU66" s="269" t="s">
        <v>31</v>
      </c>
      <c r="GCV66" s="269" t="s">
        <v>31</v>
      </c>
      <c r="GCW66" s="269" t="s">
        <v>31</v>
      </c>
      <c r="GCX66" s="269" t="s">
        <v>31</v>
      </c>
      <c r="GCY66" s="269" t="s">
        <v>31</v>
      </c>
      <c r="GCZ66" s="269" t="s">
        <v>31</v>
      </c>
      <c r="GDA66" s="269" t="s">
        <v>31</v>
      </c>
      <c r="GDB66" s="269" t="s">
        <v>31</v>
      </c>
      <c r="GDC66" s="269" t="s">
        <v>31</v>
      </c>
      <c r="GDD66" s="269" t="s">
        <v>31</v>
      </c>
      <c r="GDE66" s="269" t="s">
        <v>31</v>
      </c>
      <c r="GDF66" s="269" t="s">
        <v>31</v>
      </c>
      <c r="GDG66" s="269" t="s">
        <v>31</v>
      </c>
      <c r="GDH66" s="269" t="s">
        <v>31</v>
      </c>
      <c r="GDI66" s="269" t="s">
        <v>31</v>
      </c>
      <c r="GDJ66" s="269" t="s">
        <v>31</v>
      </c>
      <c r="GDK66" s="269" t="s">
        <v>31</v>
      </c>
      <c r="GDL66" s="269" t="s">
        <v>31</v>
      </c>
      <c r="GDM66" s="269" t="s">
        <v>31</v>
      </c>
      <c r="GDN66" s="269" t="s">
        <v>31</v>
      </c>
      <c r="GDO66" s="269" t="s">
        <v>31</v>
      </c>
      <c r="GDP66" s="269" t="s">
        <v>31</v>
      </c>
      <c r="GDQ66" s="269" t="s">
        <v>31</v>
      </c>
      <c r="GDR66" s="269" t="s">
        <v>31</v>
      </c>
      <c r="GDS66" s="269" t="s">
        <v>31</v>
      </c>
      <c r="GDT66" s="269" t="s">
        <v>31</v>
      </c>
      <c r="GDU66" s="269" t="s">
        <v>31</v>
      </c>
      <c r="GDV66" s="269" t="s">
        <v>31</v>
      </c>
      <c r="GDW66" s="269" t="s">
        <v>31</v>
      </c>
      <c r="GDX66" s="269" t="s">
        <v>31</v>
      </c>
      <c r="GDY66" s="269" t="s">
        <v>31</v>
      </c>
      <c r="GDZ66" s="269" t="s">
        <v>31</v>
      </c>
      <c r="GEA66" s="269" t="s">
        <v>31</v>
      </c>
      <c r="GEB66" s="269" t="s">
        <v>31</v>
      </c>
      <c r="GEC66" s="269" t="s">
        <v>31</v>
      </c>
      <c r="GED66" s="269" t="s">
        <v>31</v>
      </c>
      <c r="GEE66" s="269" t="s">
        <v>31</v>
      </c>
      <c r="GEF66" s="269" t="s">
        <v>31</v>
      </c>
      <c r="GEG66" s="269" t="s">
        <v>31</v>
      </c>
      <c r="GEH66" s="269" t="s">
        <v>31</v>
      </c>
      <c r="GEI66" s="269" t="s">
        <v>31</v>
      </c>
      <c r="GEJ66" s="269" t="s">
        <v>31</v>
      </c>
      <c r="GEK66" s="269" t="s">
        <v>31</v>
      </c>
      <c r="GEL66" s="269" t="s">
        <v>31</v>
      </c>
      <c r="GEM66" s="269" t="s">
        <v>31</v>
      </c>
      <c r="GEN66" s="269" t="s">
        <v>31</v>
      </c>
      <c r="GEO66" s="269" t="s">
        <v>31</v>
      </c>
      <c r="GEP66" s="269" t="s">
        <v>31</v>
      </c>
      <c r="GEQ66" s="269" t="s">
        <v>31</v>
      </c>
      <c r="GER66" s="269" t="s">
        <v>31</v>
      </c>
      <c r="GES66" s="269" t="s">
        <v>31</v>
      </c>
      <c r="GET66" s="269" t="s">
        <v>31</v>
      </c>
      <c r="GEU66" s="269" t="s">
        <v>31</v>
      </c>
      <c r="GEV66" s="269" t="s">
        <v>31</v>
      </c>
      <c r="GEW66" s="269" t="s">
        <v>31</v>
      </c>
      <c r="GEX66" s="269" t="s">
        <v>31</v>
      </c>
      <c r="GEY66" s="269" t="s">
        <v>31</v>
      </c>
      <c r="GEZ66" s="269" t="s">
        <v>31</v>
      </c>
      <c r="GFA66" s="269" t="s">
        <v>31</v>
      </c>
      <c r="GFB66" s="269" t="s">
        <v>31</v>
      </c>
      <c r="GFC66" s="269" t="s">
        <v>31</v>
      </c>
      <c r="GFD66" s="269" t="s">
        <v>31</v>
      </c>
      <c r="GFE66" s="269" t="s">
        <v>31</v>
      </c>
      <c r="GFF66" s="269" t="s">
        <v>31</v>
      </c>
      <c r="GFG66" s="269" t="s">
        <v>31</v>
      </c>
      <c r="GFH66" s="269" t="s">
        <v>31</v>
      </c>
      <c r="GFI66" s="269" t="s">
        <v>31</v>
      </c>
      <c r="GFJ66" s="269" t="s">
        <v>31</v>
      </c>
      <c r="GFK66" s="269" t="s">
        <v>31</v>
      </c>
      <c r="GFL66" s="269" t="s">
        <v>31</v>
      </c>
      <c r="GFM66" s="269" t="s">
        <v>31</v>
      </c>
      <c r="GFN66" s="269" t="s">
        <v>31</v>
      </c>
      <c r="GFO66" s="269" t="s">
        <v>31</v>
      </c>
      <c r="GFP66" s="269" t="s">
        <v>31</v>
      </c>
      <c r="GFQ66" s="269" t="s">
        <v>31</v>
      </c>
      <c r="GFR66" s="269" t="s">
        <v>31</v>
      </c>
      <c r="GFS66" s="269" t="s">
        <v>31</v>
      </c>
      <c r="GFT66" s="269" t="s">
        <v>31</v>
      </c>
      <c r="GFU66" s="269" t="s">
        <v>31</v>
      </c>
      <c r="GFV66" s="269" t="s">
        <v>31</v>
      </c>
      <c r="GFW66" s="269" t="s">
        <v>31</v>
      </c>
      <c r="GFX66" s="269" t="s">
        <v>31</v>
      </c>
      <c r="GFY66" s="269" t="s">
        <v>31</v>
      </c>
      <c r="GFZ66" s="269" t="s">
        <v>31</v>
      </c>
      <c r="GGA66" s="269" t="s">
        <v>31</v>
      </c>
      <c r="GGB66" s="269" t="s">
        <v>31</v>
      </c>
      <c r="GGC66" s="269" t="s">
        <v>31</v>
      </c>
      <c r="GGD66" s="269" t="s">
        <v>31</v>
      </c>
      <c r="GGE66" s="269" t="s">
        <v>31</v>
      </c>
      <c r="GGF66" s="269" t="s">
        <v>31</v>
      </c>
      <c r="GGG66" s="269" t="s">
        <v>31</v>
      </c>
      <c r="GGH66" s="269" t="s">
        <v>31</v>
      </c>
      <c r="GGI66" s="269" t="s">
        <v>31</v>
      </c>
      <c r="GGJ66" s="269" t="s">
        <v>31</v>
      </c>
      <c r="GGK66" s="269" t="s">
        <v>31</v>
      </c>
      <c r="GGL66" s="269" t="s">
        <v>31</v>
      </c>
      <c r="GGM66" s="269" t="s">
        <v>31</v>
      </c>
      <c r="GGN66" s="269" t="s">
        <v>31</v>
      </c>
      <c r="GGO66" s="269" t="s">
        <v>31</v>
      </c>
      <c r="GGP66" s="269" t="s">
        <v>31</v>
      </c>
      <c r="GGQ66" s="269" t="s">
        <v>31</v>
      </c>
      <c r="GGR66" s="269" t="s">
        <v>31</v>
      </c>
      <c r="GGS66" s="269" t="s">
        <v>31</v>
      </c>
      <c r="GGT66" s="269" t="s">
        <v>31</v>
      </c>
      <c r="GGU66" s="269" t="s">
        <v>31</v>
      </c>
      <c r="GGV66" s="269" t="s">
        <v>31</v>
      </c>
      <c r="GGW66" s="269" t="s">
        <v>31</v>
      </c>
      <c r="GGX66" s="269" t="s">
        <v>31</v>
      </c>
      <c r="GGY66" s="269" t="s">
        <v>31</v>
      </c>
      <c r="GGZ66" s="269" t="s">
        <v>31</v>
      </c>
      <c r="GHA66" s="269" t="s">
        <v>31</v>
      </c>
      <c r="GHB66" s="269" t="s">
        <v>31</v>
      </c>
      <c r="GHC66" s="269" t="s">
        <v>31</v>
      </c>
      <c r="GHD66" s="269" t="s">
        <v>31</v>
      </c>
      <c r="GHE66" s="269" t="s">
        <v>31</v>
      </c>
      <c r="GHF66" s="269" t="s">
        <v>31</v>
      </c>
      <c r="GHG66" s="269" t="s">
        <v>31</v>
      </c>
      <c r="GHH66" s="269" t="s">
        <v>31</v>
      </c>
      <c r="GHI66" s="269" t="s">
        <v>31</v>
      </c>
      <c r="GHJ66" s="269" t="s">
        <v>31</v>
      </c>
      <c r="GHK66" s="269" t="s">
        <v>31</v>
      </c>
      <c r="GHL66" s="269" t="s">
        <v>31</v>
      </c>
      <c r="GHM66" s="269" t="s">
        <v>31</v>
      </c>
      <c r="GHN66" s="269" t="s">
        <v>31</v>
      </c>
      <c r="GHO66" s="269" t="s">
        <v>31</v>
      </c>
      <c r="GHP66" s="269" t="s">
        <v>31</v>
      </c>
      <c r="GHQ66" s="269" t="s">
        <v>31</v>
      </c>
      <c r="GHR66" s="269" t="s">
        <v>31</v>
      </c>
      <c r="GHS66" s="269" t="s">
        <v>31</v>
      </c>
      <c r="GHT66" s="269" t="s">
        <v>31</v>
      </c>
      <c r="GHU66" s="269" t="s">
        <v>31</v>
      </c>
      <c r="GHV66" s="269" t="s">
        <v>31</v>
      </c>
      <c r="GHW66" s="269" t="s">
        <v>31</v>
      </c>
      <c r="GHX66" s="269" t="s">
        <v>31</v>
      </c>
      <c r="GHY66" s="269" t="s">
        <v>31</v>
      </c>
      <c r="GHZ66" s="269" t="s">
        <v>31</v>
      </c>
      <c r="GIA66" s="269" t="s">
        <v>31</v>
      </c>
      <c r="GIB66" s="269" t="s">
        <v>31</v>
      </c>
      <c r="GIC66" s="269" t="s">
        <v>31</v>
      </c>
      <c r="GID66" s="269" t="s">
        <v>31</v>
      </c>
      <c r="GIE66" s="269" t="s">
        <v>31</v>
      </c>
      <c r="GIF66" s="269" t="s">
        <v>31</v>
      </c>
      <c r="GIG66" s="269" t="s">
        <v>31</v>
      </c>
      <c r="GIH66" s="269" t="s">
        <v>31</v>
      </c>
      <c r="GII66" s="269" t="s">
        <v>31</v>
      </c>
      <c r="GIJ66" s="269" t="s">
        <v>31</v>
      </c>
      <c r="GIK66" s="269" t="s">
        <v>31</v>
      </c>
      <c r="GIL66" s="269" t="s">
        <v>31</v>
      </c>
      <c r="GIM66" s="269" t="s">
        <v>31</v>
      </c>
      <c r="GIN66" s="269" t="s">
        <v>31</v>
      </c>
      <c r="GIO66" s="269" t="s">
        <v>31</v>
      </c>
      <c r="GIP66" s="269" t="s">
        <v>31</v>
      </c>
      <c r="GIQ66" s="269" t="s">
        <v>31</v>
      </c>
      <c r="GIR66" s="269" t="s">
        <v>31</v>
      </c>
      <c r="GIS66" s="269" t="s">
        <v>31</v>
      </c>
      <c r="GIT66" s="269" t="s">
        <v>31</v>
      </c>
      <c r="GIU66" s="269" t="s">
        <v>31</v>
      </c>
      <c r="GIV66" s="269" t="s">
        <v>31</v>
      </c>
      <c r="GIW66" s="269" t="s">
        <v>31</v>
      </c>
      <c r="GIX66" s="269" t="s">
        <v>31</v>
      </c>
      <c r="GIY66" s="269" t="s">
        <v>31</v>
      </c>
      <c r="GIZ66" s="269" t="s">
        <v>31</v>
      </c>
      <c r="GJA66" s="269" t="s">
        <v>31</v>
      </c>
      <c r="GJB66" s="269" t="s">
        <v>31</v>
      </c>
      <c r="GJC66" s="269" t="s">
        <v>31</v>
      </c>
      <c r="GJD66" s="269" t="s">
        <v>31</v>
      </c>
      <c r="GJE66" s="269" t="s">
        <v>31</v>
      </c>
      <c r="GJF66" s="269" t="s">
        <v>31</v>
      </c>
      <c r="GJG66" s="269" t="s">
        <v>31</v>
      </c>
      <c r="GJH66" s="269" t="s">
        <v>31</v>
      </c>
      <c r="GJI66" s="269" t="s">
        <v>31</v>
      </c>
      <c r="GJJ66" s="269" t="s">
        <v>31</v>
      </c>
      <c r="GJK66" s="269" t="s">
        <v>31</v>
      </c>
      <c r="GJL66" s="269" t="s">
        <v>31</v>
      </c>
      <c r="GJM66" s="269" t="s">
        <v>31</v>
      </c>
      <c r="GJN66" s="269" t="s">
        <v>31</v>
      </c>
      <c r="GJO66" s="269" t="s">
        <v>31</v>
      </c>
      <c r="GJP66" s="269" t="s">
        <v>31</v>
      </c>
      <c r="GJQ66" s="269" t="s">
        <v>31</v>
      </c>
      <c r="GJR66" s="269" t="s">
        <v>31</v>
      </c>
      <c r="GJS66" s="269" t="s">
        <v>31</v>
      </c>
      <c r="GJT66" s="269" t="s">
        <v>31</v>
      </c>
      <c r="GJU66" s="269" t="s">
        <v>31</v>
      </c>
      <c r="GJV66" s="269" t="s">
        <v>31</v>
      </c>
      <c r="GJW66" s="269" t="s">
        <v>31</v>
      </c>
      <c r="GJX66" s="269" t="s">
        <v>31</v>
      </c>
      <c r="GJY66" s="269" t="s">
        <v>31</v>
      </c>
      <c r="GJZ66" s="269" t="s">
        <v>31</v>
      </c>
      <c r="GKA66" s="269" t="s">
        <v>31</v>
      </c>
      <c r="GKB66" s="269" t="s">
        <v>31</v>
      </c>
      <c r="GKC66" s="269" t="s">
        <v>31</v>
      </c>
      <c r="GKD66" s="269" t="s">
        <v>31</v>
      </c>
      <c r="GKE66" s="269" t="s">
        <v>31</v>
      </c>
      <c r="GKF66" s="269" t="s">
        <v>31</v>
      </c>
      <c r="GKG66" s="269" t="s">
        <v>31</v>
      </c>
      <c r="GKH66" s="269" t="s">
        <v>31</v>
      </c>
      <c r="GKI66" s="269" t="s">
        <v>31</v>
      </c>
      <c r="GKJ66" s="269" t="s">
        <v>31</v>
      </c>
      <c r="GKK66" s="269" t="s">
        <v>31</v>
      </c>
      <c r="GKL66" s="269" t="s">
        <v>31</v>
      </c>
      <c r="GKM66" s="269" t="s">
        <v>31</v>
      </c>
      <c r="GKN66" s="269" t="s">
        <v>31</v>
      </c>
      <c r="GKO66" s="269" t="s">
        <v>31</v>
      </c>
      <c r="GKP66" s="269" t="s">
        <v>31</v>
      </c>
      <c r="GKQ66" s="269" t="s">
        <v>31</v>
      </c>
      <c r="GKR66" s="269" t="s">
        <v>31</v>
      </c>
      <c r="GKS66" s="269" t="s">
        <v>31</v>
      </c>
      <c r="GKT66" s="269" t="s">
        <v>31</v>
      </c>
      <c r="GKU66" s="269" t="s">
        <v>31</v>
      </c>
      <c r="GKV66" s="269" t="s">
        <v>31</v>
      </c>
      <c r="GKW66" s="269" t="s">
        <v>31</v>
      </c>
      <c r="GKX66" s="269" t="s">
        <v>31</v>
      </c>
      <c r="GKY66" s="269" t="s">
        <v>31</v>
      </c>
      <c r="GKZ66" s="269" t="s">
        <v>31</v>
      </c>
      <c r="GLA66" s="269" t="s">
        <v>31</v>
      </c>
      <c r="GLB66" s="269" t="s">
        <v>31</v>
      </c>
      <c r="GLC66" s="269" t="s">
        <v>31</v>
      </c>
      <c r="GLD66" s="269" t="s">
        <v>31</v>
      </c>
      <c r="GLE66" s="269" t="s">
        <v>31</v>
      </c>
      <c r="GLF66" s="269" t="s">
        <v>31</v>
      </c>
      <c r="GLG66" s="269" t="s">
        <v>31</v>
      </c>
      <c r="GLH66" s="269" t="s">
        <v>31</v>
      </c>
      <c r="GLI66" s="269" t="s">
        <v>31</v>
      </c>
      <c r="GLJ66" s="269" t="s">
        <v>31</v>
      </c>
      <c r="GLK66" s="269" t="s">
        <v>31</v>
      </c>
      <c r="GLL66" s="269" t="s">
        <v>31</v>
      </c>
      <c r="GLM66" s="269" t="s">
        <v>31</v>
      </c>
      <c r="GLN66" s="269" t="s">
        <v>31</v>
      </c>
      <c r="GLO66" s="269" t="s">
        <v>31</v>
      </c>
      <c r="GLP66" s="269" t="s">
        <v>31</v>
      </c>
      <c r="GLQ66" s="269" t="s">
        <v>31</v>
      </c>
      <c r="GLR66" s="269" t="s">
        <v>31</v>
      </c>
      <c r="GLS66" s="269" t="s">
        <v>31</v>
      </c>
      <c r="GLT66" s="269" t="s">
        <v>31</v>
      </c>
      <c r="GLU66" s="269" t="s">
        <v>31</v>
      </c>
      <c r="GLV66" s="269" t="s">
        <v>31</v>
      </c>
      <c r="GLW66" s="269" t="s">
        <v>31</v>
      </c>
      <c r="GLX66" s="269" t="s">
        <v>31</v>
      </c>
      <c r="GLY66" s="269" t="s">
        <v>31</v>
      </c>
      <c r="GLZ66" s="269" t="s">
        <v>31</v>
      </c>
      <c r="GMA66" s="269" t="s">
        <v>31</v>
      </c>
      <c r="GMB66" s="269" t="s">
        <v>31</v>
      </c>
      <c r="GMC66" s="269" t="s">
        <v>31</v>
      </c>
      <c r="GMD66" s="269" t="s">
        <v>31</v>
      </c>
      <c r="GME66" s="269" t="s">
        <v>31</v>
      </c>
      <c r="GMF66" s="269" t="s">
        <v>31</v>
      </c>
      <c r="GMG66" s="269" t="s">
        <v>31</v>
      </c>
      <c r="GMH66" s="269" t="s">
        <v>31</v>
      </c>
      <c r="GMI66" s="269" t="s">
        <v>31</v>
      </c>
      <c r="GMJ66" s="269" t="s">
        <v>31</v>
      </c>
      <c r="GMK66" s="269" t="s">
        <v>31</v>
      </c>
      <c r="GML66" s="269" t="s">
        <v>31</v>
      </c>
      <c r="GMM66" s="269" t="s">
        <v>31</v>
      </c>
      <c r="GMN66" s="269" t="s">
        <v>31</v>
      </c>
      <c r="GMO66" s="269" t="s">
        <v>31</v>
      </c>
      <c r="GMP66" s="269" t="s">
        <v>31</v>
      </c>
      <c r="GMQ66" s="269" t="s">
        <v>31</v>
      </c>
      <c r="GMR66" s="269" t="s">
        <v>31</v>
      </c>
      <c r="GMS66" s="269" t="s">
        <v>31</v>
      </c>
      <c r="GMT66" s="269" t="s">
        <v>31</v>
      </c>
      <c r="GMU66" s="269" t="s">
        <v>31</v>
      </c>
      <c r="GMV66" s="269" t="s">
        <v>31</v>
      </c>
      <c r="GMW66" s="269" t="s">
        <v>31</v>
      </c>
      <c r="GMX66" s="269" t="s">
        <v>31</v>
      </c>
      <c r="GMY66" s="269" t="s">
        <v>31</v>
      </c>
      <c r="GMZ66" s="269" t="s">
        <v>31</v>
      </c>
      <c r="GNA66" s="269" t="s">
        <v>31</v>
      </c>
      <c r="GNB66" s="269" t="s">
        <v>31</v>
      </c>
      <c r="GNC66" s="269" t="s">
        <v>31</v>
      </c>
      <c r="GND66" s="269" t="s">
        <v>31</v>
      </c>
      <c r="GNE66" s="269" t="s">
        <v>31</v>
      </c>
      <c r="GNF66" s="269" t="s">
        <v>31</v>
      </c>
      <c r="GNG66" s="269" t="s">
        <v>31</v>
      </c>
      <c r="GNH66" s="269" t="s">
        <v>31</v>
      </c>
      <c r="GNI66" s="269" t="s">
        <v>31</v>
      </c>
      <c r="GNJ66" s="269" t="s">
        <v>31</v>
      </c>
      <c r="GNK66" s="269" t="s">
        <v>31</v>
      </c>
      <c r="GNL66" s="269" t="s">
        <v>31</v>
      </c>
      <c r="GNM66" s="269" t="s">
        <v>31</v>
      </c>
      <c r="GNN66" s="269" t="s">
        <v>31</v>
      </c>
      <c r="GNO66" s="269" t="s">
        <v>31</v>
      </c>
      <c r="GNP66" s="269" t="s">
        <v>31</v>
      </c>
      <c r="GNQ66" s="269" t="s">
        <v>31</v>
      </c>
      <c r="GNR66" s="269" t="s">
        <v>31</v>
      </c>
      <c r="GNS66" s="269" t="s">
        <v>31</v>
      </c>
      <c r="GNT66" s="269" t="s">
        <v>31</v>
      </c>
      <c r="GNU66" s="269" t="s">
        <v>31</v>
      </c>
      <c r="GNV66" s="269" t="s">
        <v>31</v>
      </c>
      <c r="GNW66" s="269" t="s">
        <v>31</v>
      </c>
      <c r="GNX66" s="269" t="s">
        <v>31</v>
      </c>
      <c r="GNY66" s="269" t="s">
        <v>31</v>
      </c>
      <c r="GNZ66" s="269" t="s">
        <v>31</v>
      </c>
      <c r="GOA66" s="269" t="s">
        <v>31</v>
      </c>
      <c r="GOB66" s="269" t="s">
        <v>31</v>
      </c>
      <c r="GOC66" s="269" t="s">
        <v>31</v>
      </c>
      <c r="GOD66" s="269" t="s">
        <v>31</v>
      </c>
      <c r="GOE66" s="269" t="s">
        <v>31</v>
      </c>
      <c r="GOF66" s="269" t="s">
        <v>31</v>
      </c>
      <c r="GOG66" s="269" t="s">
        <v>31</v>
      </c>
      <c r="GOH66" s="269" t="s">
        <v>31</v>
      </c>
      <c r="GOI66" s="269" t="s">
        <v>31</v>
      </c>
      <c r="GOJ66" s="269" t="s">
        <v>31</v>
      </c>
      <c r="GOK66" s="269" t="s">
        <v>31</v>
      </c>
      <c r="GOL66" s="269" t="s">
        <v>31</v>
      </c>
      <c r="GOM66" s="269" t="s">
        <v>31</v>
      </c>
      <c r="GON66" s="269" t="s">
        <v>31</v>
      </c>
      <c r="GOO66" s="269" t="s">
        <v>31</v>
      </c>
      <c r="GOP66" s="269" t="s">
        <v>31</v>
      </c>
      <c r="GOQ66" s="269" t="s">
        <v>31</v>
      </c>
      <c r="GOR66" s="269" t="s">
        <v>31</v>
      </c>
      <c r="GOS66" s="269" t="s">
        <v>31</v>
      </c>
      <c r="GOT66" s="269" t="s">
        <v>31</v>
      </c>
      <c r="GOU66" s="269" t="s">
        <v>31</v>
      </c>
      <c r="GOV66" s="269" t="s">
        <v>31</v>
      </c>
      <c r="GOW66" s="269" t="s">
        <v>31</v>
      </c>
      <c r="GOX66" s="269" t="s">
        <v>31</v>
      </c>
      <c r="GOY66" s="269" t="s">
        <v>31</v>
      </c>
      <c r="GOZ66" s="269" t="s">
        <v>31</v>
      </c>
      <c r="GPA66" s="269" t="s">
        <v>31</v>
      </c>
      <c r="GPB66" s="269" t="s">
        <v>31</v>
      </c>
      <c r="GPC66" s="269" t="s">
        <v>31</v>
      </c>
      <c r="GPD66" s="269" t="s">
        <v>31</v>
      </c>
      <c r="GPE66" s="269" t="s">
        <v>31</v>
      </c>
      <c r="GPF66" s="269" t="s">
        <v>31</v>
      </c>
      <c r="GPG66" s="269" t="s">
        <v>31</v>
      </c>
      <c r="GPH66" s="269" t="s">
        <v>31</v>
      </c>
      <c r="GPI66" s="269" t="s">
        <v>31</v>
      </c>
      <c r="GPJ66" s="269" t="s">
        <v>31</v>
      </c>
      <c r="GPK66" s="269" t="s">
        <v>31</v>
      </c>
      <c r="GPL66" s="269" t="s">
        <v>31</v>
      </c>
      <c r="GPM66" s="269" t="s">
        <v>31</v>
      </c>
      <c r="GPN66" s="269" t="s">
        <v>31</v>
      </c>
      <c r="GPO66" s="269" t="s">
        <v>31</v>
      </c>
      <c r="GPP66" s="269" t="s">
        <v>31</v>
      </c>
      <c r="GPQ66" s="269" t="s">
        <v>31</v>
      </c>
      <c r="GPR66" s="269" t="s">
        <v>31</v>
      </c>
      <c r="GPS66" s="269" t="s">
        <v>31</v>
      </c>
      <c r="GPT66" s="269" t="s">
        <v>31</v>
      </c>
      <c r="GPU66" s="269" t="s">
        <v>31</v>
      </c>
      <c r="GPV66" s="269" t="s">
        <v>31</v>
      </c>
      <c r="GPW66" s="269" t="s">
        <v>31</v>
      </c>
      <c r="GPX66" s="269" t="s">
        <v>31</v>
      </c>
      <c r="GPY66" s="269" t="s">
        <v>31</v>
      </c>
      <c r="GPZ66" s="269" t="s">
        <v>31</v>
      </c>
      <c r="GQA66" s="269" t="s">
        <v>31</v>
      </c>
      <c r="GQB66" s="269" t="s">
        <v>31</v>
      </c>
      <c r="GQC66" s="269" t="s">
        <v>31</v>
      </c>
      <c r="GQD66" s="269" t="s">
        <v>31</v>
      </c>
      <c r="GQE66" s="269" t="s">
        <v>31</v>
      </c>
      <c r="GQF66" s="269" t="s">
        <v>31</v>
      </c>
      <c r="GQG66" s="269" t="s">
        <v>31</v>
      </c>
      <c r="GQH66" s="269" t="s">
        <v>31</v>
      </c>
      <c r="GQI66" s="269" t="s">
        <v>31</v>
      </c>
      <c r="GQJ66" s="269" t="s">
        <v>31</v>
      </c>
      <c r="GQK66" s="269" t="s">
        <v>31</v>
      </c>
      <c r="GQL66" s="269" t="s">
        <v>31</v>
      </c>
      <c r="GQM66" s="269" t="s">
        <v>31</v>
      </c>
      <c r="GQN66" s="269" t="s">
        <v>31</v>
      </c>
      <c r="GQO66" s="269" t="s">
        <v>31</v>
      </c>
      <c r="GQP66" s="269" t="s">
        <v>31</v>
      </c>
      <c r="GQQ66" s="269" t="s">
        <v>31</v>
      </c>
      <c r="GQR66" s="269" t="s">
        <v>31</v>
      </c>
      <c r="GQS66" s="269" t="s">
        <v>31</v>
      </c>
      <c r="GQT66" s="269" t="s">
        <v>31</v>
      </c>
      <c r="GQU66" s="269" t="s">
        <v>31</v>
      </c>
      <c r="GQV66" s="269" t="s">
        <v>31</v>
      </c>
      <c r="GQW66" s="269" t="s">
        <v>31</v>
      </c>
      <c r="GQX66" s="269" t="s">
        <v>31</v>
      </c>
      <c r="GQY66" s="269" t="s">
        <v>31</v>
      </c>
      <c r="GQZ66" s="269" t="s">
        <v>31</v>
      </c>
      <c r="GRA66" s="269" t="s">
        <v>31</v>
      </c>
      <c r="GRB66" s="269" t="s">
        <v>31</v>
      </c>
      <c r="GRC66" s="269" t="s">
        <v>31</v>
      </c>
      <c r="GRD66" s="269" t="s">
        <v>31</v>
      </c>
      <c r="GRE66" s="269" t="s">
        <v>31</v>
      </c>
      <c r="GRF66" s="269" t="s">
        <v>31</v>
      </c>
      <c r="GRG66" s="269" t="s">
        <v>31</v>
      </c>
      <c r="GRH66" s="269" t="s">
        <v>31</v>
      </c>
      <c r="GRI66" s="269" t="s">
        <v>31</v>
      </c>
      <c r="GRJ66" s="269" t="s">
        <v>31</v>
      </c>
      <c r="GRK66" s="269" t="s">
        <v>31</v>
      </c>
      <c r="GRL66" s="269" t="s">
        <v>31</v>
      </c>
      <c r="GRM66" s="269" t="s">
        <v>31</v>
      </c>
      <c r="GRN66" s="269" t="s">
        <v>31</v>
      </c>
      <c r="GRO66" s="269" t="s">
        <v>31</v>
      </c>
      <c r="GRP66" s="269" t="s">
        <v>31</v>
      </c>
      <c r="GRQ66" s="269" t="s">
        <v>31</v>
      </c>
      <c r="GRR66" s="269" t="s">
        <v>31</v>
      </c>
      <c r="GRS66" s="269" t="s">
        <v>31</v>
      </c>
      <c r="GRT66" s="269" t="s">
        <v>31</v>
      </c>
      <c r="GRU66" s="269" t="s">
        <v>31</v>
      </c>
      <c r="GRV66" s="269" t="s">
        <v>31</v>
      </c>
      <c r="GRW66" s="269" t="s">
        <v>31</v>
      </c>
      <c r="GRX66" s="269" t="s">
        <v>31</v>
      </c>
      <c r="GRY66" s="269" t="s">
        <v>31</v>
      </c>
      <c r="GRZ66" s="269" t="s">
        <v>31</v>
      </c>
      <c r="GSA66" s="269" t="s">
        <v>31</v>
      </c>
      <c r="GSB66" s="269" t="s">
        <v>31</v>
      </c>
      <c r="GSC66" s="269" t="s">
        <v>31</v>
      </c>
      <c r="GSD66" s="269" t="s">
        <v>31</v>
      </c>
      <c r="GSE66" s="269" t="s">
        <v>31</v>
      </c>
      <c r="GSF66" s="269" t="s">
        <v>31</v>
      </c>
      <c r="GSG66" s="269" t="s">
        <v>31</v>
      </c>
      <c r="GSH66" s="269" t="s">
        <v>31</v>
      </c>
      <c r="GSI66" s="269" t="s">
        <v>31</v>
      </c>
      <c r="GSJ66" s="269" t="s">
        <v>31</v>
      </c>
      <c r="GSK66" s="269" t="s">
        <v>31</v>
      </c>
      <c r="GSL66" s="269" t="s">
        <v>31</v>
      </c>
      <c r="GSM66" s="269" t="s">
        <v>31</v>
      </c>
      <c r="GSN66" s="269" t="s">
        <v>31</v>
      </c>
      <c r="GSO66" s="269" t="s">
        <v>31</v>
      </c>
      <c r="GSP66" s="269" t="s">
        <v>31</v>
      </c>
      <c r="GSQ66" s="269" t="s">
        <v>31</v>
      </c>
      <c r="GSR66" s="269" t="s">
        <v>31</v>
      </c>
      <c r="GSS66" s="269" t="s">
        <v>31</v>
      </c>
      <c r="GST66" s="269" t="s">
        <v>31</v>
      </c>
      <c r="GSU66" s="269" t="s">
        <v>31</v>
      </c>
      <c r="GSV66" s="269" t="s">
        <v>31</v>
      </c>
      <c r="GSW66" s="269" t="s">
        <v>31</v>
      </c>
      <c r="GSX66" s="269" t="s">
        <v>31</v>
      </c>
      <c r="GSY66" s="269" t="s">
        <v>31</v>
      </c>
      <c r="GSZ66" s="269" t="s">
        <v>31</v>
      </c>
      <c r="GTA66" s="269" t="s">
        <v>31</v>
      </c>
      <c r="GTB66" s="269" t="s">
        <v>31</v>
      </c>
      <c r="GTC66" s="269" t="s">
        <v>31</v>
      </c>
      <c r="GTD66" s="269" t="s">
        <v>31</v>
      </c>
      <c r="GTE66" s="269" t="s">
        <v>31</v>
      </c>
      <c r="GTF66" s="269" t="s">
        <v>31</v>
      </c>
      <c r="GTG66" s="269" t="s">
        <v>31</v>
      </c>
      <c r="GTH66" s="269" t="s">
        <v>31</v>
      </c>
      <c r="GTI66" s="269" t="s">
        <v>31</v>
      </c>
      <c r="GTJ66" s="269" t="s">
        <v>31</v>
      </c>
      <c r="GTK66" s="269" t="s">
        <v>31</v>
      </c>
      <c r="GTL66" s="269" t="s">
        <v>31</v>
      </c>
      <c r="GTM66" s="269" t="s">
        <v>31</v>
      </c>
      <c r="GTN66" s="269" t="s">
        <v>31</v>
      </c>
      <c r="GTO66" s="269" t="s">
        <v>31</v>
      </c>
      <c r="GTP66" s="269" t="s">
        <v>31</v>
      </c>
      <c r="GTQ66" s="269" t="s">
        <v>31</v>
      </c>
      <c r="GTR66" s="269" t="s">
        <v>31</v>
      </c>
      <c r="GTS66" s="269" t="s">
        <v>31</v>
      </c>
      <c r="GTT66" s="269" t="s">
        <v>31</v>
      </c>
      <c r="GTU66" s="269" t="s">
        <v>31</v>
      </c>
      <c r="GTV66" s="269" t="s">
        <v>31</v>
      </c>
      <c r="GTW66" s="269" t="s">
        <v>31</v>
      </c>
      <c r="GTX66" s="269" t="s">
        <v>31</v>
      </c>
      <c r="GTY66" s="269" t="s">
        <v>31</v>
      </c>
      <c r="GTZ66" s="269" t="s">
        <v>31</v>
      </c>
      <c r="GUA66" s="269" t="s">
        <v>31</v>
      </c>
      <c r="GUB66" s="269" t="s">
        <v>31</v>
      </c>
      <c r="GUC66" s="269" t="s">
        <v>31</v>
      </c>
      <c r="GUD66" s="269" t="s">
        <v>31</v>
      </c>
      <c r="GUE66" s="269" t="s">
        <v>31</v>
      </c>
      <c r="GUF66" s="269" t="s">
        <v>31</v>
      </c>
      <c r="GUG66" s="269" t="s">
        <v>31</v>
      </c>
      <c r="GUH66" s="269" t="s">
        <v>31</v>
      </c>
      <c r="GUI66" s="269" t="s">
        <v>31</v>
      </c>
      <c r="GUJ66" s="269" t="s">
        <v>31</v>
      </c>
      <c r="GUK66" s="269" t="s">
        <v>31</v>
      </c>
      <c r="GUL66" s="269" t="s">
        <v>31</v>
      </c>
      <c r="GUM66" s="269" t="s">
        <v>31</v>
      </c>
      <c r="GUN66" s="269" t="s">
        <v>31</v>
      </c>
      <c r="GUO66" s="269" t="s">
        <v>31</v>
      </c>
      <c r="GUP66" s="269" t="s">
        <v>31</v>
      </c>
      <c r="GUQ66" s="269" t="s">
        <v>31</v>
      </c>
      <c r="GUR66" s="269" t="s">
        <v>31</v>
      </c>
      <c r="GUS66" s="269" t="s">
        <v>31</v>
      </c>
      <c r="GUT66" s="269" t="s">
        <v>31</v>
      </c>
      <c r="GUU66" s="269" t="s">
        <v>31</v>
      </c>
      <c r="GUV66" s="269" t="s">
        <v>31</v>
      </c>
      <c r="GUW66" s="269" t="s">
        <v>31</v>
      </c>
      <c r="GUX66" s="269" t="s">
        <v>31</v>
      </c>
      <c r="GUY66" s="269" t="s">
        <v>31</v>
      </c>
      <c r="GUZ66" s="269" t="s">
        <v>31</v>
      </c>
      <c r="GVA66" s="269" t="s">
        <v>31</v>
      </c>
      <c r="GVB66" s="269" t="s">
        <v>31</v>
      </c>
      <c r="GVC66" s="269" t="s">
        <v>31</v>
      </c>
      <c r="GVD66" s="269" t="s">
        <v>31</v>
      </c>
      <c r="GVE66" s="269" t="s">
        <v>31</v>
      </c>
      <c r="GVF66" s="269" t="s">
        <v>31</v>
      </c>
      <c r="GVG66" s="269" t="s">
        <v>31</v>
      </c>
      <c r="GVH66" s="269" t="s">
        <v>31</v>
      </c>
      <c r="GVI66" s="269" t="s">
        <v>31</v>
      </c>
      <c r="GVJ66" s="269" t="s">
        <v>31</v>
      </c>
      <c r="GVK66" s="269" t="s">
        <v>31</v>
      </c>
      <c r="GVL66" s="269" t="s">
        <v>31</v>
      </c>
      <c r="GVM66" s="269" t="s">
        <v>31</v>
      </c>
      <c r="GVN66" s="269" t="s">
        <v>31</v>
      </c>
      <c r="GVO66" s="269" t="s">
        <v>31</v>
      </c>
      <c r="GVP66" s="269" t="s">
        <v>31</v>
      </c>
      <c r="GVQ66" s="269" t="s">
        <v>31</v>
      </c>
      <c r="GVR66" s="269" t="s">
        <v>31</v>
      </c>
      <c r="GVS66" s="269" t="s">
        <v>31</v>
      </c>
      <c r="GVT66" s="269" t="s">
        <v>31</v>
      </c>
      <c r="GVU66" s="269" t="s">
        <v>31</v>
      </c>
      <c r="GVV66" s="269" t="s">
        <v>31</v>
      </c>
      <c r="GVW66" s="269" t="s">
        <v>31</v>
      </c>
      <c r="GVX66" s="269" t="s">
        <v>31</v>
      </c>
      <c r="GVY66" s="269" t="s">
        <v>31</v>
      </c>
      <c r="GVZ66" s="269" t="s">
        <v>31</v>
      </c>
      <c r="GWA66" s="269" t="s">
        <v>31</v>
      </c>
      <c r="GWB66" s="269" t="s">
        <v>31</v>
      </c>
      <c r="GWC66" s="269" t="s">
        <v>31</v>
      </c>
      <c r="GWD66" s="269" t="s">
        <v>31</v>
      </c>
      <c r="GWE66" s="269" t="s">
        <v>31</v>
      </c>
      <c r="GWF66" s="269" t="s">
        <v>31</v>
      </c>
      <c r="GWG66" s="269" t="s">
        <v>31</v>
      </c>
      <c r="GWH66" s="269" t="s">
        <v>31</v>
      </c>
      <c r="GWI66" s="269" t="s">
        <v>31</v>
      </c>
      <c r="GWJ66" s="269" t="s">
        <v>31</v>
      </c>
      <c r="GWK66" s="269" t="s">
        <v>31</v>
      </c>
      <c r="GWL66" s="269" t="s">
        <v>31</v>
      </c>
      <c r="GWM66" s="269" t="s">
        <v>31</v>
      </c>
      <c r="GWN66" s="269" t="s">
        <v>31</v>
      </c>
      <c r="GWO66" s="269" t="s">
        <v>31</v>
      </c>
      <c r="GWP66" s="269" t="s">
        <v>31</v>
      </c>
      <c r="GWQ66" s="269" t="s">
        <v>31</v>
      </c>
      <c r="GWR66" s="269" t="s">
        <v>31</v>
      </c>
      <c r="GWS66" s="269" t="s">
        <v>31</v>
      </c>
      <c r="GWT66" s="269" t="s">
        <v>31</v>
      </c>
      <c r="GWU66" s="269" t="s">
        <v>31</v>
      </c>
      <c r="GWV66" s="269" t="s">
        <v>31</v>
      </c>
      <c r="GWW66" s="269" t="s">
        <v>31</v>
      </c>
      <c r="GWX66" s="269" t="s">
        <v>31</v>
      </c>
      <c r="GWY66" s="269" t="s">
        <v>31</v>
      </c>
      <c r="GWZ66" s="269" t="s">
        <v>31</v>
      </c>
      <c r="GXA66" s="269" t="s">
        <v>31</v>
      </c>
      <c r="GXB66" s="269" t="s">
        <v>31</v>
      </c>
      <c r="GXC66" s="269" t="s">
        <v>31</v>
      </c>
      <c r="GXD66" s="269" t="s">
        <v>31</v>
      </c>
      <c r="GXE66" s="269" t="s">
        <v>31</v>
      </c>
      <c r="GXF66" s="269" t="s">
        <v>31</v>
      </c>
      <c r="GXG66" s="269" t="s">
        <v>31</v>
      </c>
      <c r="GXH66" s="269" t="s">
        <v>31</v>
      </c>
      <c r="GXI66" s="269" t="s">
        <v>31</v>
      </c>
      <c r="GXJ66" s="269" t="s">
        <v>31</v>
      </c>
      <c r="GXK66" s="269" t="s">
        <v>31</v>
      </c>
      <c r="GXL66" s="269" t="s">
        <v>31</v>
      </c>
      <c r="GXM66" s="269" t="s">
        <v>31</v>
      </c>
      <c r="GXN66" s="269" t="s">
        <v>31</v>
      </c>
      <c r="GXO66" s="269" t="s">
        <v>31</v>
      </c>
      <c r="GXP66" s="269" t="s">
        <v>31</v>
      </c>
      <c r="GXQ66" s="269" t="s">
        <v>31</v>
      </c>
      <c r="GXR66" s="269" t="s">
        <v>31</v>
      </c>
      <c r="GXS66" s="269" t="s">
        <v>31</v>
      </c>
      <c r="GXT66" s="269" t="s">
        <v>31</v>
      </c>
      <c r="GXU66" s="269" t="s">
        <v>31</v>
      </c>
      <c r="GXV66" s="269" t="s">
        <v>31</v>
      </c>
      <c r="GXW66" s="269" t="s">
        <v>31</v>
      </c>
      <c r="GXX66" s="269" t="s">
        <v>31</v>
      </c>
      <c r="GXY66" s="269" t="s">
        <v>31</v>
      </c>
      <c r="GXZ66" s="269" t="s">
        <v>31</v>
      </c>
      <c r="GYA66" s="269" t="s">
        <v>31</v>
      </c>
      <c r="GYB66" s="269" t="s">
        <v>31</v>
      </c>
      <c r="GYC66" s="269" t="s">
        <v>31</v>
      </c>
      <c r="GYD66" s="269" t="s">
        <v>31</v>
      </c>
      <c r="GYE66" s="269" t="s">
        <v>31</v>
      </c>
      <c r="GYF66" s="269" t="s">
        <v>31</v>
      </c>
      <c r="GYG66" s="269" t="s">
        <v>31</v>
      </c>
      <c r="GYH66" s="269" t="s">
        <v>31</v>
      </c>
      <c r="GYI66" s="269" t="s">
        <v>31</v>
      </c>
      <c r="GYJ66" s="269" t="s">
        <v>31</v>
      </c>
      <c r="GYK66" s="269" t="s">
        <v>31</v>
      </c>
      <c r="GYL66" s="269" t="s">
        <v>31</v>
      </c>
      <c r="GYM66" s="269" t="s">
        <v>31</v>
      </c>
      <c r="GYN66" s="269" t="s">
        <v>31</v>
      </c>
      <c r="GYO66" s="269" t="s">
        <v>31</v>
      </c>
      <c r="GYP66" s="269" t="s">
        <v>31</v>
      </c>
      <c r="GYQ66" s="269" t="s">
        <v>31</v>
      </c>
      <c r="GYR66" s="269" t="s">
        <v>31</v>
      </c>
      <c r="GYS66" s="269" t="s">
        <v>31</v>
      </c>
      <c r="GYT66" s="269" t="s">
        <v>31</v>
      </c>
      <c r="GYU66" s="269" t="s">
        <v>31</v>
      </c>
      <c r="GYV66" s="269" t="s">
        <v>31</v>
      </c>
      <c r="GYW66" s="269" t="s">
        <v>31</v>
      </c>
      <c r="GYX66" s="269" t="s">
        <v>31</v>
      </c>
      <c r="GYY66" s="269" t="s">
        <v>31</v>
      </c>
      <c r="GYZ66" s="269" t="s">
        <v>31</v>
      </c>
      <c r="GZA66" s="269" t="s">
        <v>31</v>
      </c>
      <c r="GZB66" s="269" t="s">
        <v>31</v>
      </c>
      <c r="GZC66" s="269" t="s">
        <v>31</v>
      </c>
      <c r="GZD66" s="269" t="s">
        <v>31</v>
      </c>
      <c r="GZE66" s="269" t="s">
        <v>31</v>
      </c>
      <c r="GZF66" s="269" t="s">
        <v>31</v>
      </c>
      <c r="GZG66" s="269" t="s">
        <v>31</v>
      </c>
      <c r="GZH66" s="269" t="s">
        <v>31</v>
      </c>
      <c r="GZI66" s="269" t="s">
        <v>31</v>
      </c>
      <c r="GZJ66" s="269" t="s">
        <v>31</v>
      </c>
      <c r="GZK66" s="269" t="s">
        <v>31</v>
      </c>
      <c r="GZL66" s="269" t="s">
        <v>31</v>
      </c>
      <c r="GZM66" s="269" t="s">
        <v>31</v>
      </c>
      <c r="GZN66" s="269" t="s">
        <v>31</v>
      </c>
      <c r="GZO66" s="269" t="s">
        <v>31</v>
      </c>
      <c r="GZP66" s="269" t="s">
        <v>31</v>
      </c>
      <c r="GZQ66" s="269" t="s">
        <v>31</v>
      </c>
      <c r="GZR66" s="269" t="s">
        <v>31</v>
      </c>
      <c r="GZS66" s="269" t="s">
        <v>31</v>
      </c>
      <c r="GZT66" s="269" t="s">
        <v>31</v>
      </c>
      <c r="GZU66" s="269" t="s">
        <v>31</v>
      </c>
      <c r="GZV66" s="269" t="s">
        <v>31</v>
      </c>
      <c r="GZW66" s="269" t="s">
        <v>31</v>
      </c>
      <c r="GZX66" s="269" t="s">
        <v>31</v>
      </c>
      <c r="GZY66" s="269" t="s">
        <v>31</v>
      </c>
      <c r="GZZ66" s="269" t="s">
        <v>31</v>
      </c>
      <c r="HAA66" s="269" t="s">
        <v>31</v>
      </c>
      <c r="HAB66" s="269" t="s">
        <v>31</v>
      </c>
      <c r="HAC66" s="269" t="s">
        <v>31</v>
      </c>
      <c r="HAD66" s="269" t="s">
        <v>31</v>
      </c>
      <c r="HAE66" s="269" t="s">
        <v>31</v>
      </c>
      <c r="HAF66" s="269" t="s">
        <v>31</v>
      </c>
      <c r="HAG66" s="269" t="s">
        <v>31</v>
      </c>
      <c r="HAH66" s="269" t="s">
        <v>31</v>
      </c>
      <c r="HAI66" s="269" t="s">
        <v>31</v>
      </c>
      <c r="HAJ66" s="269" t="s">
        <v>31</v>
      </c>
      <c r="HAK66" s="269" t="s">
        <v>31</v>
      </c>
      <c r="HAL66" s="269" t="s">
        <v>31</v>
      </c>
      <c r="HAM66" s="269" t="s">
        <v>31</v>
      </c>
      <c r="HAN66" s="269" t="s">
        <v>31</v>
      </c>
      <c r="HAO66" s="269" t="s">
        <v>31</v>
      </c>
      <c r="HAP66" s="269" t="s">
        <v>31</v>
      </c>
      <c r="HAQ66" s="269" t="s">
        <v>31</v>
      </c>
      <c r="HAR66" s="269" t="s">
        <v>31</v>
      </c>
      <c r="HAS66" s="269" t="s">
        <v>31</v>
      </c>
      <c r="HAT66" s="269" t="s">
        <v>31</v>
      </c>
      <c r="HAU66" s="269" t="s">
        <v>31</v>
      </c>
      <c r="HAV66" s="269" t="s">
        <v>31</v>
      </c>
      <c r="HAW66" s="269" t="s">
        <v>31</v>
      </c>
      <c r="HAX66" s="269" t="s">
        <v>31</v>
      </c>
      <c r="HAY66" s="269" t="s">
        <v>31</v>
      </c>
      <c r="HAZ66" s="269" t="s">
        <v>31</v>
      </c>
      <c r="HBA66" s="269" t="s">
        <v>31</v>
      </c>
      <c r="HBB66" s="269" t="s">
        <v>31</v>
      </c>
      <c r="HBC66" s="269" t="s">
        <v>31</v>
      </c>
      <c r="HBD66" s="269" t="s">
        <v>31</v>
      </c>
      <c r="HBE66" s="269" t="s">
        <v>31</v>
      </c>
      <c r="HBF66" s="269" t="s">
        <v>31</v>
      </c>
      <c r="HBG66" s="269" t="s">
        <v>31</v>
      </c>
      <c r="HBH66" s="269" t="s">
        <v>31</v>
      </c>
      <c r="HBI66" s="269" t="s">
        <v>31</v>
      </c>
      <c r="HBJ66" s="269" t="s">
        <v>31</v>
      </c>
      <c r="HBK66" s="269" t="s">
        <v>31</v>
      </c>
      <c r="HBL66" s="269" t="s">
        <v>31</v>
      </c>
      <c r="HBM66" s="269" t="s">
        <v>31</v>
      </c>
      <c r="HBN66" s="269" t="s">
        <v>31</v>
      </c>
      <c r="HBO66" s="269" t="s">
        <v>31</v>
      </c>
      <c r="HBP66" s="269" t="s">
        <v>31</v>
      </c>
      <c r="HBQ66" s="269" t="s">
        <v>31</v>
      </c>
      <c r="HBR66" s="269" t="s">
        <v>31</v>
      </c>
      <c r="HBS66" s="269" t="s">
        <v>31</v>
      </c>
      <c r="HBT66" s="269" t="s">
        <v>31</v>
      </c>
      <c r="HBU66" s="269" t="s">
        <v>31</v>
      </c>
      <c r="HBV66" s="269" t="s">
        <v>31</v>
      </c>
      <c r="HBW66" s="269" t="s">
        <v>31</v>
      </c>
      <c r="HBX66" s="269" t="s">
        <v>31</v>
      </c>
      <c r="HBY66" s="269" t="s">
        <v>31</v>
      </c>
      <c r="HBZ66" s="269" t="s">
        <v>31</v>
      </c>
      <c r="HCA66" s="269" t="s">
        <v>31</v>
      </c>
      <c r="HCB66" s="269" t="s">
        <v>31</v>
      </c>
      <c r="HCC66" s="269" t="s">
        <v>31</v>
      </c>
      <c r="HCD66" s="269" t="s">
        <v>31</v>
      </c>
      <c r="HCE66" s="269" t="s">
        <v>31</v>
      </c>
      <c r="HCF66" s="269" t="s">
        <v>31</v>
      </c>
      <c r="HCG66" s="269" t="s">
        <v>31</v>
      </c>
      <c r="HCH66" s="269" t="s">
        <v>31</v>
      </c>
      <c r="HCI66" s="269" t="s">
        <v>31</v>
      </c>
      <c r="HCJ66" s="269" t="s">
        <v>31</v>
      </c>
      <c r="HCK66" s="269" t="s">
        <v>31</v>
      </c>
      <c r="HCL66" s="269" t="s">
        <v>31</v>
      </c>
      <c r="HCM66" s="269" t="s">
        <v>31</v>
      </c>
      <c r="HCN66" s="269" t="s">
        <v>31</v>
      </c>
      <c r="HCO66" s="269" t="s">
        <v>31</v>
      </c>
      <c r="HCP66" s="269" t="s">
        <v>31</v>
      </c>
      <c r="HCQ66" s="269" t="s">
        <v>31</v>
      </c>
      <c r="HCR66" s="269" t="s">
        <v>31</v>
      </c>
      <c r="HCS66" s="269" t="s">
        <v>31</v>
      </c>
      <c r="HCT66" s="269" t="s">
        <v>31</v>
      </c>
      <c r="HCU66" s="269" t="s">
        <v>31</v>
      </c>
      <c r="HCV66" s="269" t="s">
        <v>31</v>
      </c>
      <c r="HCW66" s="269" t="s">
        <v>31</v>
      </c>
      <c r="HCX66" s="269" t="s">
        <v>31</v>
      </c>
      <c r="HCY66" s="269" t="s">
        <v>31</v>
      </c>
      <c r="HCZ66" s="269" t="s">
        <v>31</v>
      </c>
      <c r="HDA66" s="269" t="s">
        <v>31</v>
      </c>
      <c r="HDB66" s="269" t="s">
        <v>31</v>
      </c>
      <c r="HDC66" s="269" t="s">
        <v>31</v>
      </c>
      <c r="HDD66" s="269" t="s">
        <v>31</v>
      </c>
      <c r="HDE66" s="269" t="s">
        <v>31</v>
      </c>
      <c r="HDF66" s="269" t="s">
        <v>31</v>
      </c>
      <c r="HDG66" s="269" t="s">
        <v>31</v>
      </c>
      <c r="HDH66" s="269" t="s">
        <v>31</v>
      </c>
      <c r="HDI66" s="269" t="s">
        <v>31</v>
      </c>
      <c r="HDJ66" s="269" t="s">
        <v>31</v>
      </c>
      <c r="HDK66" s="269" t="s">
        <v>31</v>
      </c>
      <c r="HDL66" s="269" t="s">
        <v>31</v>
      </c>
      <c r="HDM66" s="269" t="s">
        <v>31</v>
      </c>
      <c r="HDN66" s="269" t="s">
        <v>31</v>
      </c>
      <c r="HDO66" s="269" t="s">
        <v>31</v>
      </c>
      <c r="HDP66" s="269" t="s">
        <v>31</v>
      </c>
      <c r="HDQ66" s="269" t="s">
        <v>31</v>
      </c>
      <c r="HDR66" s="269" t="s">
        <v>31</v>
      </c>
      <c r="HDS66" s="269" t="s">
        <v>31</v>
      </c>
      <c r="HDT66" s="269" t="s">
        <v>31</v>
      </c>
      <c r="HDU66" s="269" t="s">
        <v>31</v>
      </c>
      <c r="HDV66" s="269" t="s">
        <v>31</v>
      </c>
      <c r="HDW66" s="269" t="s">
        <v>31</v>
      </c>
      <c r="HDX66" s="269" t="s">
        <v>31</v>
      </c>
      <c r="HDY66" s="269" t="s">
        <v>31</v>
      </c>
      <c r="HDZ66" s="269" t="s">
        <v>31</v>
      </c>
      <c r="HEA66" s="269" t="s">
        <v>31</v>
      </c>
      <c r="HEB66" s="269" t="s">
        <v>31</v>
      </c>
      <c r="HEC66" s="269" t="s">
        <v>31</v>
      </c>
      <c r="HED66" s="269" t="s">
        <v>31</v>
      </c>
      <c r="HEE66" s="269" t="s">
        <v>31</v>
      </c>
      <c r="HEF66" s="269" t="s">
        <v>31</v>
      </c>
      <c r="HEG66" s="269" t="s">
        <v>31</v>
      </c>
      <c r="HEH66" s="269" t="s">
        <v>31</v>
      </c>
      <c r="HEI66" s="269" t="s">
        <v>31</v>
      </c>
      <c r="HEJ66" s="269" t="s">
        <v>31</v>
      </c>
      <c r="HEK66" s="269" t="s">
        <v>31</v>
      </c>
      <c r="HEL66" s="269" t="s">
        <v>31</v>
      </c>
      <c r="HEM66" s="269" t="s">
        <v>31</v>
      </c>
      <c r="HEN66" s="269" t="s">
        <v>31</v>
      </c>
      <c r="HEO66" s="269" t="s">
        <v>31</v>
      </c>
      <c r="HEP66" s="269" t="s">
        <v>31</v>
      </c>
      <c r="HEQ66" s="269" t="s">
        <v>31</v>
      </c>
      <c r="HER66" s="269" t="s">
        <v>31</v>
      </c>
      <c r="HES66" s="269" t="s">
        <v>31</v>
      </c>
      <c r="HET66" s="269" t="s">
        <v>31</v>
      </c>
      <c r="HEU66" s="269" t="s">
        <v>31</v>
      </c>
      <c r="HEV66" s="269" t="s">
        <v>31</v>
      </c>
      <c r="HEW66" s="269" t="s">
        <v>31</v>
      </c>
      <c r="HEX66" s="269" t="s">
        <v>31</v>
      </c>
      <c r="HEY66" s="269" t="s">
        <v>31</v>
      </c>
      <c r="HEZ66" s="269" t="s">
        <v>31</v>
      </c>
      <c r="HFA66" s="269" t="s">
        <v>31</v>
      </c>
      <c r="HFB66" s="269" t="s">
        <v>31</v>
      </c>
      <c r="HFC66" s="269" t="s">
        <v>31</v>
      </c>
      <c r="HFD66" s="269" t="s">
        <v>31</v>
      </c>
      <c r="HFE66" s="269" t="s">
        <v>31</v>
      </c>
      <c r="HFF66" s="269" t="s">
        <v>31</v>
      </c>
      <c r="HFG66" s="269" t="s">
        <v>31</v>
      </c>
      <c r="HFH66" s="269" t="s">
        <v>31</v>
      </c>
      <c r="HFI66" s="269" t="s">
        <v>31</v>
      </c>
      <c r="HFJ66" s="269" t="s">
        <v>31</v>
      </c>
      <c r="HFK66" s="269" t="s">
        <v>31</v>
      </c>
      <c r="HFL66" s="269" t="s">
        <v>31</v>
      </c>
      <c r="HFM66" s="269" t="s">
        <v>31</v>
      </c>
      <c r="HFN66" s="269" t="s">
        <v>31</v>
      </c>
      <c r="HFO66" s="269" t="s">
        <v>31</v>
      </c>
      <c r="HFP66" s="269" t="s">
        <v>31</v>
      </c>
      <c r="HFQ66" s="269" t="s">
        <v>31</v>
      </c>
      <c r="HFR66" s="269" t="s">
        <v>31</v>
      </c>
      <c r="HFS66" s="269" t="s">
        <v>31</v>
      </c>
      <c r="HFT66" s="269" t="s">
        <v>31</v>
      </c>
      <c r="HFU66" s="269" t="s">
        <v>31</v>
      </c>
      <c r="HFV66" s="269" t="s">
        <v>31</v>
      </c>
      <c r="HFW66" s="269" t="s">
        <v>31</v>
      </c>
      <c r="HFX66" s="269" t="s">
        <v>31</v>
      </c>
      <c r="HFY66" s="269" t="s">
        <v>31</v>
      </c>
      <c r="HFZ66" s="269" t="s">
        <v>31</v>
      </c>
      <c r="HGA66" s="269" t="s">
        <v>31</v>
      </c>
      <c r="HGB66" s="269" t="s">
        <v>31</v>
      </c>
      <c r="HGC66" s="269" t="s">
        <v>31</v>
      </c>
      <c r="HGD66" s="269" t="s">
        <v>31</v>
      </c>
      <c r="HGE66" s="269" t="s">
        <v>31</v>
      </c>
      <c r="HGF66" s="269" t="s">
        <v>31</v>
      </c>
      <c r="HGG66" s="269" t="s">
        <v>31</v>
      </c>
      <c r="HGH66" s="269" t="s">
        <v>31</v>
      </c>
      <c r="HGI66" s="269" t="s">
        <v>31</v>
      </c>
      <c r="HGJ66" s="269" t="s">
        <v>31</v>
      </c>
      <c r="HGK66" s="269" t="s">
        <v>31</v>
      </c>
      <c r="HGL66" s="269" t="s">
        <v>31</v>
      </c>
      <c r="HGM66" s="269" t="s">
        <v>31</v>
      </c>
      <c r="HGN66" s="269" t="s">
        <v>31</v>
      </c>
      <c r="HGO66" s="269" t="s">
        <v>31</v>
      </c>
      <c r="HGP66" s="269" t="s">
        <v>31</v>
      </c>
      <c r="HGQ66" s="269" t="s">
        <v>31</v>
      </c>
      <c r="HGR66" s="269" t="s">
        <v>31</v>
      </c>
      <c r="HGS66" s="269" t="s">
        <v>31</v>
      </c>
      <c r="HGT66" s="269" t="s">
        <v>31</v>
      </c>
      <c r="HGU66" s="269" t="s">
        <v>31</v>
      </c>
      <c r="HGV66" s="269" t="s">
        <v>31</v>
      </c>
      <c r="HGW66" s="269" t="s">
        <v>31</v>
      </c>
      <c r="HGX66" s="269" t="s">
        <v>31</v>
      </c>
      <c r="HGY66" s="269" t="s">
        <v>31</v>
      </c>
      <c r="HGZ66" s="269" t="s">
        <v>31</v>
      </c>
      <c r="HHA66" s="269" t="s">
        <v>31</v>
      </c>
      <c r="HHB66" s="269" t="s">
        <v>31</v>
      </c>
      <c r="HHC66" s="269" t="s">
        <v>31</v>
      </c>
      <c r="HHD66" s="269" t="s">
        <v>31</v>
      </c>
      <c r="HHE66" s="269" t="s">
        <v>31</v>
      </c>
      <c r="HHF66" s="269" t="s">
        <v>31</v>
      </c>
      <c r="HHG66" s="269" t="s">
        <v>31</v>
      </c>
      <c r="HHH66" s="269" t="s">
        <v>31</v>
      </c>
      <c r="HHI66" s="269" t="s">
        <v>31</v>
      </c>
      <c r="HHJ66" s="269" t="s">
        <v>31</v>
      </c>
      <c r="HHK66" s="269" t="s">
        <v>31</v>
      </c>
      <c r="HHL66" s="269" t="s">
        <v>31</v>
      </c>
      <c r="HHM66" s="269" t="s">
        <v>31</v>
      </c>
      <c r="HHN66" s="269" t="s">
        <v>31</v>
      </c>
      <c r="HHO66" s="269" t="s">
        <v>31</v>
      </c>
      <c r="HHP66" s="269" t="s">
        <v>31</v>
      </c>
      <c r="HHQ66" s="269" t="s">
        <v>31</v>
      </c>
      <c r="HHR66" s="269" t="s">
        <v>31</v>
      </c>
      <c r="HHS66" s="269" t="s">
        <v>31</v>
      </c>
      <c r="HHT66" s="269" t="s">
        <v>31</v>
      </c>
      <c r="HHU66" s="269" t="s">
        <v>31</v>
      </c>
      <c r="HHV66" s="269" t="s">
        <v>31</v>
      </c>
      <c r="HHW66" s="269" t="s">
        <v>31</v>
      </c>
      <c r="HHX66" s="269" t="s">
        <v>31</v>
      </c>
      <c r="HHY66" s="269" t="s">
        <v>31</v>
      </c>
      <c r="HHZ66" s="269" t="s">
        <v>31</v>
      </c>
      <c r="HIA66" s="269" t="s">
        <v>31</v>
      </c>
      <c r="HIB66" s="269" t="s">
        <v>31</v>
      </c>
      <c r="HIC66" s="269" t="s">
        <v>31</v>
      </c>
      <c r="HID66" s="269" t="s">
        <v>31</v>
      </c>
      <c r="HIE66" s="269" t="s">
        <v>31</v>
      </c>
      <c r="HIF66" s="269" t="s">
        <v>31</v>
      </c>
      <c r="HIG66" s="269" t="s">
        <v>31</v>
      </c>
      <c r="HIH66" s="269" t="s">
        <v>31</v>
      </c>
      <c r="HII66" s="269" t="s">
        <v>31</v>
      </c>
      <c r="HIJ66" s="269" t="s">
        <v>31</v>
      </c>
      <c r="HIK66" s="269" t="s">
        <v>31</v>
      </c>
      <c r="HIL66" s="269" t="s">
        <v>31</v>
      </c>
      <c r="HIM66" s="269" t="s">
        <v>31</v>
      </c>
      <c r="HIN66" s="269" t="s">
        <v>31</v>
      </c>
      <c r="HIO66" s="269" t="s">
        <v>31</v>
      </c>
      <c r="HIP66" s="269" t="s">
        <v>31</v>
      </c>
      <c r="HIQ66" s="269" t="s">
        <v>31</v>
      </c>
      <c r="HIR66" s="269" t="s">
        <v>31</v>
      </c>
      <c r="HIS66" s="269" t="s">
        <v>31</v>
      </c>
      <c r="HIT66" s="269" t="s">
        <v>31</v>
      </c>
      <c r="HIU66" s="269" t="s">
        <v>31</v>
      </c>
      <c r="HIV66" s="269" t="s">
        <v>31</v>
      </c>
      <c r="HIW66" s="269" t="s">
        <v>31</v>
      </c>
      <c r="HIX66" s="269" t="s">
        <v>31</v>
      </c>
      <c r="HIY66" s="269" t="s">
        <v>31</v>
      </c>
      <c r="HIZ66" s="269" t="s">
        <v>31</v>
      </c>
      <c r="HJA66" s="269" t="s">
        <v>31</v>
      </c>
      <c r="HJB66" s="269" t="s">
        <v>31</v>
      </c>
      <c r="HJC66" s="269" t="s">
        <v>31</v>
      </c>
      <c r="HJD66" s="269" t="s">
        <v>31</v>
      </c>
      <c r="HJE66" s="269" t="s">
        <v>31</v>
      </c>
      <c r="HJF66" s="269" t="s">
        <v>31</v>
      </c>
      <c r="HJG66" s="269" t="s">
        <v>31</v>
      </c>
      <c r="HJH66" s="269" t="s">
        <v>31</v>
      </c>
      <c r="HJI66" s="269" t="s">
        <v>31</v>
      </c>
      <c r="HJJ66" s="269" t="s">
        <v>31</v>
      </c>
      <c r="HJK66" s="269" t="s">
        <v>31</v>
      </c>
      <c r="HJL66" s="269" t="s">
        <v>31</v>
      </c>
      <c r="HJM66" s="269" t="s">
        <v>31</v>
      </c>
      <c r="HJN66" s="269" t="s">
        <v>31</v>
      </c>
      <c r="HJO66" s="269" t="s">
        <v>31</v>
      </c>
      <c r="HJP66" s="269" t="s">
        <v>31</v>
      </c>
      <c r="HJQ66" s="269" t="s">
        <v>31</v>
      </c>
      <c r="HJR66" s="269" t="s">
        <v>31</v>
      </c>
      <c r="HJS66" s="269" t="s">
        <v>31</v>
      </c>
      <c r="HJT66" s="269" t="s">
        <v>31</v>
      </c>
      <c r="HJU66" s="269" t="s">
        <v>31</v>
      </c>
      <c r="HJV66" s="269" t="s">
        <v>31</v>
      </c>
      <c r="HJW66" s="269" t="s">
        <v>31</v>
      </c>
      <c r="HJX66" s="269" t="s">
        <v>31</v>
      </c>
      <c r="HJY66" s="269" t="s">
        <v>31</v>
      </c>
      <c r="HJZ66" s="269" t="s">
        <v>31</v>
      </c>
      <c r="HKA66" s="269" t="s">
        <v>31</v>
      </c>
      <c r="HKB66" s="269" t="s">
        <v>31</v>
      </c>
      <c r="HKC66" s="269" t="s">
        <v>31</v>
      </c>
      <c r="HKD66" s="269" t="s">
        <v>31</v>
      </c>
      <c r="HKE66" s="269" t="s">
        <v>31</v>
      </c>
      <c r="HKF66" s="269" t="s">
        <v>31</v>
      </c>
      <c r="HKG66" s="269" t="s">
        <v>31</v>
      </c>
      <c r="HKH66" s="269" t="s">
        <v>31</v>
      </c>
      <c r="HKI66" s="269" t="s">
        <v>31</v>
      </c>
      <c r="HKJ66" s="269" t="s">
        <v>31</v>
      </c>
      <c r="HKK66" s="269" t="s">
        <v>31</v>
      </c>
      <c r="HKL66" s="269" t="s">
        <v>31</v>
      </c>
      <c r="HKM66" s="269" t="s">
        <v>31</v>
      </c>
      <c r="HKN66" s="269" t="s">
        <v>31</v>
      </c>
      <c r="HKO66" s="269" t="s">
        <v>31</v>
      </c>
      <c r="HKP66" s="269" t="s">
        <v>31</v>
      </c>
      <c r="HKQ66" s="269" t="s">
        <v>31</v>
      </c>
      <c r="HKR66" s="269" t="s">
        <v>31</v>
      </c>
      <c r="HKS66" s="269" t="s">
        <v>31</v>
      </c>
      <c r="HKT66" s="269" t="s">
        <v>31</v>
      </c>
      <c r="HKU66" s="269" t="s">
        <v>31</v>
      </c>
      <c r="HKV66" s="269" t="s">
        <v>31</v>
      </c>
      <c r="HKW66" s="269" t="s">
        <v>31</v>
      </c>
      <c r="HKX66" s="269" t="s">
        <v>31</v>
      </c>
      <c r="HKY66" s="269" t="s">
        <v>31</v>
      </c>
      <c r="HKZ66" s="269" t="s">
        <v>31</v>
      </c>
      <c r="HLA66" s="269" t="s">
        <v>31</v>
      </c>
      <c r="HLB66" s="269" t="s">
        <v>31</v>
      </c>
      <c r="HLC66" s="269" t="s">
        <v>31</v>
      </c>
      <c r="HLD66" s="269" t="s">
        <v>31</v>
      </c>
      <c r="HLE66" s="269" t="s">
        <v>31</v>
      </c>
      <c r="HLF66" s="269" t="s">
        <v>31</v>
      </c>
      <c r="HLG66" s="269" t="s">
        <v>31</v>
      </c>
      <c r="HLH66" s="269" t="s">
        <v>31</v>
      </c>
      <c r="HLI66" s="269" t="s">
        <v>31</v>
      </c>
      <c r="HLJ66" s="269" t="s">
        <v>31</v>
      </c>
      <c r="HLK66" s="269" t="s">
        <v>31</v>
      </c>
      <c r="HLL66" s="269" t="s">
        <v>31</v>
      </c>
      <c r="HLM66" s="269" t="s">
        <v>31</v>
      </c>
      <c r="HLN66" s="269" t="s">
        <v>31</v>
      </c>
      <c r="HLO66" s="269" t="s">
        <v>31</v>
      </c>
      <c r="HLP66" s="269" t="s">
        <v>31</v>
      </c>
      <c r="HLQ66" s="269" t="s">
        <v>31</v>
      </c>
      <c r="HLR66" s="269" t="s">
        <v>31</v>
      </c>
      <c r="HLS66" s="269" t="s">
        <v>31</v>
      </c>
      <c r="HLT66" s="269" t="s">
        <v>31</v>
      </c>
      <c r="HLU66" s="269" t="s">
        <v>31</v>
      </c>
      <c r="HLV66" s="269" t="s">
        <v>31</v>
      </c>
      <c r="HLW66" s="269" t="s">
        <v>31</v>
      </c>
      <c r="HLX66" s="269" t="s">
        <v>31</v>
      </c>
      <c r="HLY66" s="269" t="s">
        <v>31</v>
      </c>
      <c r="HLZ66" s="269" t="s">
        <v>31</v>
      </c>
      <c r="HMA66" s="269" t="s">
        <v>31</v>
      </c>
      <c r="HMB66" s="269" t="s">
        <v>31</v>
      </c>
      <c r="HMC66" s="269" t="s">
        <v>31</v>
      </c>
      <c r="HMD66" s="269" t="s">
        <v>31</v>
      </c>
      <c r="HME66" s="269" t="s">
        <v>31</v>
      </c>
      <c r="HMF66" s="269" t="s">
        <v>31</v>
      </c>
      <c r="HMG66" s="269" t="s">
        <v>31</v>
      </c>
      <c r="HMH66" s="269" t="s">
        <v>31</v>
      </c>
      <c r="HMI66" s="269" t="s">
        <v>31</v>
      </c>
      <c r="HMJ66" s="269" t="s">
        <v>31</v>
      </c>
      <c r="HMK66" s="269" t="s">
        <v>31</v>
      </c>
      <c r="HML66" s="269" t="s">
        <v>31</v>
      </c>
      <c r="HMM66" s="269" t="s">
        <v>31</v>
      </c>
      <c r="HMN66" s="269" t="s">
        <v>31</v>
      </c>
      <c r="HMO66" s="269" t="s">
        <v>31</v>
      </c>
      <c r="HMP66" s="269" t="s">
        <v>31</v>
      </c>
      <c r="HMQ66" s="269" t="s">
        <v>31</v>
      </c>
      <c r="HMR66" s="269" t="s">
        <v>31</v>
      </c>
      <c r="HMS66" s="269" t="s">
        <v>31</v>
      </c>
      <c r="HMT66" s="269" t="s">
        <v>31</v>
      </c>
      <c r="HMU66" s="269" t="s">
        <v>31</v>
      </c>
      <c r="HMV66" s="269" t="s">
        <v>31</v>
      </c>
      <c r="HMW66" s="269" t="s">
        <v>31</v>
      </c>
      <c r="HMX66" s="269" t="s">
        <v>31</v>
      </c>
      <c r="HMY66" s="269" t="s">
        <v>31</v>
      </c>
      <c r="HMZ66" s="269" t="s">
        <v>31</v>
      </c>
      <c r="HNA66" s="269" t="s">
        <v>31</v>
      </c>
      <c r="HNB66" s="269" t="s">
        <v>31</v>
      </c>
      <c r="HNC66" s="269" t="s">
        <v>31</v>
      </c>
      <c r="HND66" s="269" t="s">
        <v>31</v>
      </c>
      <c r="HNE66" s="269" t="s">
        <v>31</v>
      </c>
      <c r="HNF66" s="269" t="s">
        <v>31</v>
      </c>
      <c r="HNG66" s="269" t="s">
        <v>31</v>
      </c>
      <c r="HNH66" s="269" t="s">
        <v>31</v>
      </c>
      <c r="HNI66" s="269" t="s">
        <v>31</v>
      </c>
      <c r="HNJ66" s="269" t="s">
        <v>31</v>
      </c>
      <c r="HNK66" s="269" t="s">
        <v>31</v>
      </c>
      <c r="HNL66" s="269" t="s">
        <v>31</v>
      </c>
      <c r="HNM66" s="269" t="s">
        <v>31</v>
      </c>
      <c r="HNN66" s="269" t="s">
        <v>31</v>
      </c>
      <c r="HNO66" s="269" t="s">
        <v>31</v>
      </c>
      <c r="HNP66" s="269" t="s">
        <v>31</v>
      </c>
      <c r="HNQ66" s="269" t="s">
        <v>31</v>
      </c>
      <c r="HNR66" s="269" t="s">
        <v>31</v>
      </c>
      <c r="HNS66" s="269" t="s">
        <v>31</v>
      </c>
      <c r="HNT66" s="269" t="s">
        <v>31</v>
      </c>
      <c r="HNU66" s="269" t="s">
        <v>31</v>
      </c>
      <c r="HNV66" s="269" t="s">
        <v>31</v>
      </c>
      <c r="HNW66" s="269" t="s">
        <v>31</v>
      </c>
      <c r="HNX66" s="269" t="s">
        <v>31</v>
      </c>
      <c r="HNY66" s="269" t="s">
        <v>31</v>
      </c>
      <c r="HNZ66" s="269" t="s">
        <v>31</v>
      </c>
      <c r="HOA66" s="269" t="s">
        <v>31</v>
      </c>
      <c r="HOB66" s="269" t="s">
        <v>31</v>
      </c>
      <c r="HOC66" s="269" t="s">
        <v>31</v>
      </c>
      <c r="HOD66" s="269" t="s">
        <v>31</v>
      </c>
      <c r="HOE66" s="269" t="s">
        <v>31</v>
      </c>
      <c r="HOF66" s="269" t="s">
        <v>31</v>
      </c>
      <c r="HOG66" s="269" t="s">
        <v>31</v>
      </c>
      <c r="HOH66" s="269" t="s">
        <v>31</v>
      </c>
      <c r="HOI66" s="269" t="s">
        <v>31</v>
      </c>
      <c r="HOJ66" s="269" t="s">
        <v>31</v>
      </c>
      <c r="HOK66" s="269" t="s">
        <v>31</v>
      </c>
      <c r="HOL66" s="269" t="s">
        <v>31</v>
      </c>
      <c r="HOM66" s="269" t="s">
        <v>31</v>
      </c>
      <c r="HON66" s="269" t="s">
        <v>31</v>
      </c>
      <c r="HOO66" s="269" t="s">
        <v>31</v>
      </c>
      <c r="HOP66" s="269" t="s">
        <v>31</v>
      </c>
      <c r="HOQ66" s="269" t="s">
        <v>31</v>
      </c>
      <c r="HOR66" s="269" t="s">
        <v>31</v>
      </c>
      <c r="HOS66" s="269" t="s">
        <v>31</v>
      </c>
      <c r="HOT66" s="269" t="s">
        <v>31</v>
      </c>
      <c r="HOU66" s="269" t="s">
        <v>31</v>
      </c>
      <c r="HOV66" s="269" t="s">
        <v>31</v>
      </c>
      <c r="HOW66" s="269" t="s">
        <v>31</v>
      </c>
      <c r="HOX66" s="269" t="s">
        <v>31</v>
      </c>
      <c r="HOY66" s="269" t="s">
        <v>31</v>
      </c>
      <c r="HOZ66" s="269" t="s">
        <v>31</v>
      </c>
      <c r="HPA66" s="269" t="s">
        <v>31</v>
      </c>
      <c r="HPB66" s="269" t="s">
        <v>31</v>
      </c>
      <c r="HPC66" s="269" t="s">
        <v>31</v>
      </c>
      <c r="HPD66" s="269" t="s">
        <v>31</v>
      </c>
      <c r="HPE66" s="269" t="s">
        <v>31</v>
      </c>
      <c r="HPF66" s="269" t="s">
        <v>31</v>
      </c>
      <c r="HPG66" s="269" t="s">
        <v>31</v>
      </c>
      <c r="HPH66" s="269" t="s">
        <v>31</v>
      </c>
      <c r="HPI66" s="269" t="s">
        <v>31</v>
      </c>
      <c r="HPJ66" s="269" t="s">
        <v>31</v>
      </c>
      <c r="HPK66" s="269" t="s">
        <v>31</v>
      </c>
      <c r="HPL66" s="269" t="s">
        <v>31</v>
      </c>
      <c r="HPM66" s="269" t="s">
        <v>31</v>
      </c>
      <c r="HPN66" s="269" t="s">
        <v>31</v>
      </c>
      <c r="HPO66" s="269" t="s">
        <v>31</v>
      </c>
      <c r="HPP66" s="269" t="s">
        <v>31</v>
      </c>
      <c r="HPQ66" s="269" t="s">
        <v>31</v>
      </c>
      <c r="HPR66" s="269" t="s">
        <v>31</v>
      </c>
      <c r="HPS66" s="269" t="s">
        <v>31</v>
      </c>
      <c r="HPT66" s="269" t="s">
        <v>31</v>
      </c>
      <c r="HPU66" s="269" t="s">
        <v>31</v>
      </c>
      <c r="HPV66" s="269" t="s">
        <v>31</v>
      </c>
      <c r="HPW66" s="269" t="s">
        <v>31</v>
      </c>
      <c r="HPX66" s="269" t="s">
        <v>31</v>
      </c>
      <c r="HPY66" s="269" t="s">
        <v>31</v>
      </c>
      <c r="HPZ66" s="269" t="s">
        <v>31</v>
      </c>
      <c r="HQA66" s="269" t="s">
        <v>31</v>
      </c>
      <c r="HQB66" s="269" t="s">
        <v>31</v>
      </c>
      <c r="HQC66" s="269" t="s">
        <v>31</v>
      </c>
      <c r="HQD66" s="269" t="s">
        <v>31</v>
      </c>
      <c r="HQE66" s="269" t="s">
        <v>31</v>
      </c>
      <c r="HQF66" s="269" t="s">
        <v>31</v>
      </c>
      <c r="HQG66" s="269" t="s">
        <v>31</v>
      </c>
      <c r="HQH66" s="269" t="s">
        <v>31</v>
      </c>
      <c r="HQI66" s="269" t="s">
        <v>31</v>
      </c>
      <c r="HQJ66" s="269" t="s">
        <v>31</v>
      </c>
      <c r="HQK66" s="269" t="s">
        <v>31</v>
      </c>
      <c r="HQL66" s="269" t="s">
        <v>31</v>
      </c>
      <c r="HQM66" s="269" t="s">
        <v>31</v>
      </c>
      <c r="HQN66" s="269" t="s">
        <v>31</v>
      </c>
      <c r="HQO66" s="269" t="s">
        <v>31</v>
      </c>
      <c r="HQP66" s="269" t="s">
        <v>31</v>
      </c>
      <c r="HQQ66" s="269" t="s">
        <v>31</v>
      </c>
      <c r="HQR66" s="269" t="s">
        <v>31</v>
      </c>
      <c r="HQS66" s="269" t="s">
        <v>31</v>
      </c>
      <c r="HQT66" s="269" t="s">
        <v>31</v>
      </c>
      <c r="HQU66" s="269" t="s">
        <v>31</v>
      </c>
      <c r="HQV66" s="269" t="s">
        <v>31</v>
      </c>
      <c r="HQW66" s="269" t="s">
        <v>31</v>
      </c>
      <c r="HQX66" s="269" t="s">
        <v>31</v>
      </c>
      <c r="HQY66" s="269" t="s">
        <v>31</v>
      </c>
      <c r="HQZ66" s="269" t="s">
        <v>31</v>
      </c>
      <c r="HRA66" s="269" t="s">
        <v>31</v>
      </c>
      <c r="HRB66" s="269" t="s">
        <v>31</v>
      </c>
      <c r="HRC66" s="269" t="s">
        <v>31</v>
      </c>
      <c r="HRD66" s="269" t="s">
        <v>31</v>
      </c>
      <c r="HRE66" s="269" t="s">
        <v>31</v>
      </c>
      <c r="HRF66" s="269" t="s">
        <v>31</v>
      </c>
      <c r="HRG66" s="269" t="s">
        <v>31</v>
      </c>
      <c r="HRH66" s="269" t="s">
        <v>31</v>
      </c>
      <c r="HRI66" s="269" t="s">
        <v>31</v>
      </c>
      <c r="HRJ66" s="269" t="s">
        <v>31</v>
      </c>
      <c r="HRK66" s="269" t="s">
        <v>31</v>
      </c>
      <c r="HRL66" s="269" t="s">
        <v>31</v>
      </c>
      <c r="HRM66" s="269" t="s">
        <v>31</v>
      </c>
      <c r="HRN66" s="269" t="s">
        <v>31</v>
      </c>
      <c r="HRO66" s="269" t="s">
        <v>31</v>
      </c>
      <c r="HRP66" s="269" t="s">
        <v>31</v>
      </c>
      <c r="HRQ66" s="269" t="s">
        <v>31</v>
      </c>
      <c r="HRR66" s="269" t="s">
        <v>31</v>
      </c>
      <c r="HRS66" s="269" t="s">
        <v>31</v>
      </c>
      <c r="HRT66" s="269" t="s">
        <v>31</v>
      </c>
      <c r="HRU66" s="269" t="s">
        <v>31</v>
      </c>
      <c r="HRV66" s="269" t="s">
        <v>31</v>
      </c>
      <c r="HRW66" s="269" t="s">
        <v>31</v>
      </c>
      <c r="HRX66" s="269" t="s">
        <v>31</v>
      </c>
      <c r="HRY66" s="269" t="s">
        <v>31</v>
      </c>
      <c r="HRZ66" s="269" t="s">
        <v>31</v>
      </c>
      <c r="HSA66" s="269" t="s">
        <v>31</v>
      </c>
      <c r="HSB66" s="269" t="s">
        <v>31</v>
      </c>
      <c r="HSC66" s="269" t="s">
        <v>31</v>
      </c>
      <c r="HSD66" s="269" t="s">
        <v>31</v>
      </c>
      <c r="HSE66" s="269" t="s">
        <v>31</v>
      </c>
      <c r="HSF66" s="269" t="s">
        <v>31</v>
      </c>
      <c r="HSG66" s="269" t="s">
        <v>31</v>
      </c>
      <c r="HSH66" s="269" t="s">
        <v>31</v>
      </c>
      <c r="HSI66" s="269" t="s">
        <v>31</v>
      </c>
      <c r="HSJ66" s="269" t="s">
        <v>31</v>
      </c>
      <c r="HSK66" s="269" t="s">
        <v>31</v>
      </c>
      <c r="HSL66" s="269" t="s">
        <v>31</v>
      </c>
      <c r="HSM66" s="269" t="s">
        <v>31</v>
      </c>
      <c r="HSN66" s="269" t="s">
        <v>31</v>
      </c>
      <c r="HSO66" s="269" t="s">
        <v>31</v>
      </c>
      <c r="HSP66" s="269" t="s">
        <v>31</v>
      </c>
      <c r="HSQ66" s="269" t="s">
        <v>31</v>
      </c>
      <c r="HSR66" s="269" t="s">
        <v>31</v>
      </c>
      <c r="HSS66" s="269" t="s">
        <v>31</v>
      </c>
      <c r="HST66" s="269" t="s">
        <v>31</v>
      </c>
      <c r="HSU66" s="269" t="s">
        <v>31</v>
      </c>
      <c r="HSV66" s="269" t="s">
        <v>31</v>
      </c>
      <c r="HSW66" s="269" t="s">
        <v>31</v>
      </c>
      <c r="HSX66" s="269" t="s">
        <v>31</v>
      </c>
      <c r="HSY66" s="269" t="s">
        <v>31</v>
      </c>
      <c r="HSZ66" s="269" t="s">
        <v>31</v>
      </c>
      <c r="HTA66" s="269" t="s">
        <v>31</v>
      </c>
      <c r="HTB66" s="269" t="s">
        <v>31</v>
      </c>
      <c r="HTC66" s="269" t="s">
        <v>31</v>
      </c>
      <c r="HTD66" s="269" t="s">
        <v>31</v>
      </c>
      <c r="HTE66" s="269" t="s">
        <v>31</v>
      </c>
      <c r="HTF66" s="269" t="s">
        <v>31</v>
      </c>
      <c r="HTG66" s="269" t="s">
        <v>31</v>
      </c>
      <c r="HTH66" s="269" t="s">
        <v>31</v>
      </c>
      <c r="HTI66" s="269" t="s">
        <v>31</v>
      </c>
      <c r="HTJ66" s="269" t="s">
        <v>31</v>
      </c>
      <c r="HTK66" s="269" t="s">
        <v>31</v>
      </c>
      <c r="HTL66" s="269" t="s">
        <v>31</v>
      </c>
      <c r="HTM66" s="269" t="s">
        <v>31</v>
      </c>
      <c r="HTN66" s="269" t="s">
        <v>31</v>
      </c>
      <c r="HTO66" s="269" t="s">
        <v>31</v>
      </c>
      <c r="HTP66" s="269" t="s">
        <v>31</v>
      </c>
      <c r="HTQ66" s="269" t="s">
        <v>31</v>
      </c>
      <c r="HTR66" s="269" t="s">
        <v>31</v>
      </c>
      <c r="HTS66" s="269" t="s">
        <v>31</v>
      </c>
      <c r="HTT66" s="269" t="s">
        <v>31</v>
      </c>
      <c r="HTU66" s="269" t="s">
        <v>31</v>
      </c>
      <c r="HTV66" s="269" t="s">
        <v>31</v>
      </c>
      <c r="HTW66" s="269" t="s">
        <v>31</v>
      </c>
      <c r="HTX66" s="269" t="s">
        <v>31</v>
      </c>
      <c r="HTY66" s="269" t="s">
        <v>31</v>
      </c>
      <c r="HTZ66" s="269" t="s">
        <v>31</v>
      </c>
      <c r="HUA66" s="269" t="s">
        <v>31</v>
      </c>
      <c r="HUB66" s="269" t="s">
        <v>31</v>
      </c>
      <c r="HUC66" s="269" t="s">
        <v>31</v>
      </c>
      <c r="HUD66" s="269" t="s">
        <v>31</v>
      </c>
      <c r="HUE66" s="269" t="s">
        <v>31</v>
      </c>
      <c r="HUF66" s="269" t="s">
        <v>31</v>
      </c>
      <c r="HUG66" s="269" t="s">
        <v>31</v>
      </c>
      <c r="HUH66" s="269" t="s">
        <v>31</v>
      </c>
      <c r="HUI66" s="269" t="s">
        <v>31</v>
      </c>
      <c r="HUJ66" s="269" t="s">
        <v>31</v>
      </c>
      <c r="HUK66" s="269" t="s">
        <v>31</v>
      </c>
      <c r="HUL66" s="269" t="s">
        <v>31</v>
      </c>
      <c r="HUM66" s="269" t="s">
        <v>31</v>
      </c>
      <c r="HUN66" s="269" t="s">
        <v>31</v>
      </c>
      <c r="HUO66" s="269" t="s">
        <v>31</v>
      </c>
      <c r="HUP66" s="269" t="s">
        <v>31</v>
      </c>
      <c r="HUQ66" s="269" t="s">
        <v>31</v>
      </c>
      <c r="HUR66" s="269" t="s">
        <v>31</v>
      </c>
      <c r="HUS66" s="269" t="s">
        <v>31</v>
      </c>
      <c r="HUT66" s="269" t="s">
        <v>31</v>
      </c>
      <c r="HUU66" s="269" t="s">
        <v>31</v>
      </c>
      <c r="HUV66" s="269" t="s">
        <v>31</v>
      </c>
      <c r="HUW66" s="269" t="s">
        <v>31</v>
      </c>
      <c r="HUX66" s="269" t="s">
        <v>31</v>
      </c>
      <c r="HUY66" s="269" t="s">
        <v>31</v>
      </c>
      <c r="HUZ66" s="269" t="s">
        <v>31</v>
      </c>
      <c r="HVA66" s="269" t="s">
        <v>31</v>
      </c>
      <c r="HVB66" s="269" t="s">
        <v>31</v>
      </c>
      <c r="HVC66" s="269" t="s">
        <v>31</v>
      </c>
      <c r="HVD66" s="269" t="s">
        <v>31</v>
      </c>
      <c r="HVE66" s="269" t="s">
        <v>31</v>
      </c>
      <c r="HVF66" s="269" t="s">
        <v>31</v>
      </c>
      <c r="HVG66" s="269" t="s">
        <v>31</v>
      </c>
      <c r="HVH66" s="269" t="s">
        <v>31</v>
      </c>
      <c r="HVI66" s="269" t="s">
        <v>31</v>
      </c>
      <c r="HVJ66" s="269" t="s">
        <v>31</v>
      </c>
      <c r="HVK66" s="269" t="s">
        <v>31</v>
      </c>
      <c r="HVL66" s="269" t="s">
        <v>31</v>
      </c>
      <c r="HVM66" s="269" t="s">
        <v>31</v>
      </c>
      <c r="HVN66" s="269" t="s">
        <v>31</v>
      </c>
      <c r="HVO66" s="269" t="s">
        <v>31</v>
      </c>
      <c r="HVP66" s="269" t="s">
        <v>31</v>
      </c>
      <c r="HVQ66" s="269" t="s">
        <v>31</v>
      </c>
      <c r="HVR66" s="269" t="s">
        <v>31</v>
      </c>
      <c r="HVS66" s="269" t="s">
        <v>31</v>
      </c>
      <c r="HVT66" s="269" t="s">
        <v>31</v>
      </c>
      <c r="HVU66" s="269" t="s">
        <v>31</v>
      </c>
      <c r="HVV66" s="269" t="s">
        <v>31</v>
      </c>
      <c r="HVW66" s="269" t="s">
        <v>31</v>
      </c>
      <c r="HVX66" s="269" t="s">
        <v>31</v>
      </c>
      <c r="HVY66" s="269" t="s">
        <v>31</v>
      </c>
      <c r="HVZ66" s="269" t="s">
        <v>31</v>
      </c>
      <c r="HWA66" s="269" t="s">
        <v>31</v>
      </c>
      <c r="HWB66" s="269" t="s">
        <v>31</v>
      </c>
      <c r="HWC66" s="269" t="s">
        <v>31</v>
      </c>
      <c r="HWD66" s="269" t="s">
        <v>31</v>
      </c>
      <c r="HWE66" s="269" t="s">
        <v>31</v>
      </c>
      <c r="HWF66" s="269" t="s">
        <v>31</v>
      </c>
      <c r="HWG66" s="269" t="s">
        <v>31</v>
      </c>
      <c r="HWH66" s="269" t="s">
        <v>31</v>
      </c>
      <c r="HWI66" s="269" t="s">
        <v>31</v>
      </c>
      <c r="HWJ66" s="269" t="s">
        <v>31</v>
      </c>
      <c r="HWK66" s="269" t="s">
        <v>31</v>
      </c>
      <c r="HWL66" s="269" t="s">
        <v>31</v>
      </c>
      <c r="HWM66" s="269" t="s">
        <v>31</v>
      </c>
      <c r="HWN66" s="269" t="s">
        <v>31</v>
      </c>
      <c r="HWO66" s="269" t="s">
        <v>31</v>
      </c>
      <c r="HWP66" s="269" t="s">
        <v>31</v>
      </c>
      <c r="HWQ66" s="269" t="s">
        <v>31</v>
      </c>
      <c r="HWR66" s="269" t="s">
        <v>31</v>
      </c>
      <c r="HWS66" s="269" t="s">
        <v>31</v>
      </c>
      <c r="HWT66" s="269" t="s">
        <v>31</v>
      </c>
      <c r="HWU66" s="269" t="s">
        <v>31</v>
      </c>
      <c r="HWV66" s="269" t="s">
        <v>31</v>
      </c>
      <c r="HWW66" s="269" t="s">
        <v>31</v>
      </c>
      <c r="HWX66" s="269" t="s">
        <v>31</v>
      </c>
      <c r="HWY66" s="269" t="s">
        <v>31</v>
      </c>
      <c r="HWZ66" s="269" t="s">
        <v>31</v>
      </c>
      <c r="HXA66" s="269" t="s">
        <v>31</v>
      </c>
      <c r="HXB66" s="269" t="s">
        <v>31</v>
      </c>
      <c r="HXC66" s="269" t="s">
        <v>31</v>
      </c>
      <c r="HXD66" s="269" t="s">
        <v>31</v>
      </c>
      <c r="HXE66" s="269" t="s">
        <v>31</v>
      </c>
      <c r="HXF66" s="269" t="s">
        <v>31</v>
      </c>
      <c r="HXG66" s="269" t="s">
        <v>31</v>
      </c>
      <c r="HXH66" s="269" t="s">
        <v>31</v>
      </c>
      <c r="HXI66" s="269" t="s">
        <v>31</v>
      </c>
      <c r="HXJ66" s="269" t="s">
        <v>31</v>
      </c>
      <c r="HXK66" s="269" t="s">
        <v>31</v>
      </c>
      <c r="HXL66" s="269" t="s">
        <v>31</v>
      </c>
      <c r="HXM66" s="269" t="s">
        <v>31</v>
      </c>
      <c r="HXN66" s="269" t="s">
        <v>31</v>
      </c>
      <c r="HXO66" s="269" t="s">
        <v>31</v>
      </c>
      <c r="HXP66" s="269" t="s">
        <v>31</v>
      </c>
      <c r="HXQ66" s="269" t="s">
        <v>31</v>
      </c>
      <c r="HXR66" s="269" t="s">
        <v>31</v>
      </c>
      <c r="HXS66" s="269" t="s">
        <v>31</v>
      </c>
      <c r="HXT66" s="269" t="s">
        <v>31</v>
      </c>
      <c r="HXU66" s="269" t="s">
        <v>31</v>
      </c>
      <c r="HXV66" s="269" t="s">
        <v>31</v>
      </c>
      <c r="HXW66" s="269" t="s">
        <v>31</v>
      </c>
      <c r="HXX66" s="269" t="s">
        <v>31</v>
      </c>
      <c r="HXY66" s="269" t="s">
        <v>31</v>
      </c>
      <c r="HXZ66" s="269" t="s">
        <v>31</v>
      </c>
      <c r="HYA66" s="269" t="s">
        <v>31</v>
      </c>
      <c r="HYB66" s="269" t="s">
        <v>31</v>
      </c>
      <c r="HYC66" s="269" t="s">
        <v>31</v>
      </c>
      <c r="HYD66" s="269" t="s">
        <v>31</v>
      </c>
      <c r="HYE66" s="269" t="s">
        <v>31</v>
      </c>
      <c r="HYF66" s="269" t="s">
        <v>31</v>
      </c>
      <c r="HYG66" s="269" t="s">
        <v>31</v>
      </c>
      <c r="HYH66" s="269" t="s">
        <v>31</v>
      </c>
      <c r="HYI66" s="269" t="s">
        <v>31</v>
      </c>
      <c r="HYJ66" s="269" t="s">
        <v>31</v>
      </c>
      <c r="HYK66" s="269" t="s">
        <v>31</v>
      </c>
      <c r="HYL66" s="269" t="s">
        <v>31</v>
      </c>
      <c r="HYM66" s="269" t="s">
        <v>31</v>
      </c>
      <c r="HYN66" s="269" t="s">
        <v>31</v>
      </c>
      <c r="HYO66" s="269" t="s">
        <v>31</v>
      </c>
      <c r="HYP66" s="269" t="s">
        <v>31</v>
      </c>
      <c r="HYQ66" s="269" t="s">
        <v>31</v>
      </c>
      <c r="HYR66" s="269" t="s">
        <v>31</v>
      </c>
      <c r="HYS66" s="269" t="s">
        <v>31</v>
      </c>
      <c r="HYT66" s="269" t="s">
        <v>31</v>
      </c>
      <c r="HYU66" s="269" t="s">
        <v>31</v>
      </c>
      <c r="HYV66" s="269" t="s">
        <v>31</v>
      </c>
      <c r="HYW66" s="269" t="s">
        <v>31</v>
      </c>
      <c r="HYX66" s="269" t="s">
        <v>31</v>
      </c>
      <c r="HYY66" s="269" t="s">
        <v>31</v>
      </c>
      <c r="HYZ66" s="269" t="s">
        <v>31</v>
      </c>
      <c r="HZA66" s="269" t="s">
        <v>31</v>
      </c>
      <c r="HZB66" s="269" t="s">
        <v>31</v>
      </c>
      <c r="HZC66" s="269" t="s">
        <v>31</v>
      </c>
      <c r="HZD66" s="269" t="s">
        <v>31</v>
      </c>
      <c r="HZE66" s="269" t="s">
        <v>31</v>
      </c>
      <c r="HZF66" s="269" t="s">
        <v>31</v>
      </c>
      <c r="HZG66" s="269" t="s">
        <v>31</v>
      </c>
      <c r="HZH66" s="269" t="s">
        <v>31</v>
      </c>
      <c r="HZI66" s="269" t="s">
        <v>31</v>
      </c>
      <c r="HZJ66" s="269" t="s">
        <v>31</v>
      </c>
      <c r="HZK66" s="269" t="s">
        <v>31</v>
      </c>
      <c r="HZL66" s="269" t="s">
        <v>31</v>
      </c>
      <c r="HZM66" s="269" t="s">
        <v>31</v>
      </c>
      <c r="HZN66" s="269" t="s">
        <v>31</v>
      </c>
      <c r="HZO66" s="269" t="s">
        <v>31</v>
      </c>
      <c r="HZP66" s="269" t="s">
        <v>31</v>
      </c>
      <c r="HZQ66" s="269" t="s">
        <v>31</v>
      </c>
      <c r="HZR66" s="269" t="s">
        <v>31</v>
      </c>
      <c r="HZS66" s="269" t="s">
        <v>31</v>
      </c>
      <c r="HZT66" s="269" t="s">
        <v>31</v>
      </c>
      <c r="HZU66" s="269" t="s">
        <v>31</v>
      </c>
      <c r="HZV66" s="269" t="s">
        <v>31</v>
      </c>
      <c r="HZW66" s="269" t="s">
        <v>31</v>
      </c>
      <c r="HZX66" s="269" t="s">
        <v>31</v>
      </c>
      <c r="HZY66" s="269" t="s">
        <v>31</v>
      </c>
      <c r="HZZ66" s="269" t="s">
        <v>31</v>
      </c>
      <c r="IAA66" s="269" t="s">
        <v>31</v>
      </c>
      <c r="IAB66" s="269" t="s">
        <v>31</v>
      </c>
      <c r="IAC66" s="269" t="s">
        <v>31</v>
      </c>
      <c r="IAD66" s="269" t="s">
        <v>31</v>
      </c>
      <c r="IAE66" s="269" t="s">
        <v>31</v>
      </c>
      <c r="IAF66" s="269" t="s">
        <v>31</v>
      </c>
      <c r="IAG66" s="269" t="s">
        <v>31</v>
      </c>
      <c r="IAH66" s="269" t="s">
        <v>31</v>
      </c>
      <c r="IAI66" s="269" t="s">
        <v>31</v>
      </c>
      <c r="IAJ66" s="269" t="s">
        <v>31</v>
      </c>
      <c r="IAK66" s="269" t="s">
        <v>31</v>
      </c>
      <c r="IAL66" s="269" t="s">
        <v>31</v>
      </c>
      <c r="IAM66" s="269" t="s">
        <v>31</v>
      </c>
      <c r="IAN66" s="269" t="s">
        <v>31</v>
      </c>
      <c r="IAO66" s="269" t="s">
        <v>31</v>
      </c>
      <c r="IAP66" s="269" t="s">
        <v>31</v>
      </c>
      <c r="IAQ66" s="269" t="s">
        <v>31</v>
      </c>
      <c r="IAR66" s="269" t="s">
        <v>31</v>
      </c>
      <c r="IAS66" s="269" t="s">
        <v>31</v>
      </c>
      <c r="IAT66" s="269" t="s">
        <v>31</v>
      </c>
      <c r="IAU66" s="269" t="s">
        <v>31</v>
      </c>
      <c r="IAV66" s="269" t="s">
        <v>31</v>
      </c>
      <c r="IAW66" s="269" t="s">
        <v>31</v>
      </c>
      <c r="IAX66" s="269" t="s">
        <v>31</v>
      </c>
      <c r="IAY66" s="269" t="s">
        <v>31</v>
      </c>
      <c r="IAZ66" s="269" t="s">
        <v>31</v>
      </c>
      <c r="IBA66" s="269" t="s">
        <v>31</v>
      </c>
      <c r="IBB66" s="269" t="s">
        <v>31</v>
      </c>
      <c r="IBC66" s="269" t="s">
        <v>31</v>
      </c>
      <c r="IBD66" s="269" t="s">
        <v>31</v>
      </c>
      <c r="IBE66" s="269" t="s">
        <v>31</v>
      </c>
      <c r="IBF66" s="269" t="s">
        <v>31</v>
      </c>
      <c r="IBG66" s="269" t="s">
        <v>31</v>
      </c>
      <c r="IBH66" s="269" t="s">
        <v>31</v>
      </c>
      <c r="IBI66" s="269" t="s">
        <v>31</v>
      </c>
      <c r="IBJ66" s="269" t="s">
        <v>31</v>
      </c>
      <c r="IBK66" s="269" t="s">
        <v>31</v>
      </c>
      <c r="IBL66" s="269" t="s">
        <v>31</v>
      </c>
      <c r="IBM66" s="269" t="s">
        <v>31</v>
      </c>
      <c r="IBN66" s="269" t="s">
        <v>31</v>
      </c>
      <c r="IBO66" s="269" t="s">
        <v>31</v>
      </c>
      <c r="IBP66" s="269" t="s">
        <v>31</v>
      </c>
      <c r="IBQ66" s="269" t="s">
        <v>31</v>
      </c>
      <c r="IBR66" s="269" t="s">
        <v>31</v>
      </c>
      <c r="IBS66" s="269" t="s">
        <v>31</v>
      </c>
      <c r="IBT66" s="269" t="s">
        <v>31</v>
      </c>
      <c r="IBU66" s="269" t="s">
        <v>31</v>
      </c>
      <c r="IBV66" s="269" t="s">
        <v>31</v>
      </c>
      <c r="IBW66" s="269" t="s">
        <v>31</v>
      </c>
      <c r="IBX66" s="269" t="s">
        <v>31</v>
      </c>
      <c r="IBY66" s="269" t="s">
        <v>31</v>
      </c>
      <c r="IBZ66" s="269" t="s">
        <v>31</v>
      </c>
      <c r="ICA66" s="269" t="s">
        <v>31</v>
      </c>
      <c r="ICB66" s="269" t="s">
        <v>31</v>
      </c>
      <c r="ICC66" s="269" t="s">
        <v>31</v>
      </c>
      <c r="ICD66" s="269" t="s">
        <v>31</v>
      </c>
      <c r="ICE66" s="269" t="s">
        <v>31</v>
      </c>
      <c r="ICF66" s="269" t="s">
        <v>31</v>
      </c>
      <c r="ICG66" s="269" t="s">
        <v>31</v>
      </c>
      <c r="ICH66" s="269" t="s">
        <v>31</v>
      </c>
      <c r="ICI66" s="269" t="s">
        <v>31</v>
      </c>
      <c r="ICJ66" s="269" t="s">
        <v>31</v>
      </c>
      <c r="ICK66" s="269" t="s">
        <v>31</v>
      </c>
      <c r="ICL66" s="269" t="s">
        <v>31</v>
      </c>
      <c r="ICM66" s="269" t="s">
        <v>31</v>
      </c>
      <c r="ICN66" s="269" t="s">
        <v>31</v>
      </c>
      <c r="ICO66" s="269" t="s">
        <v>31</v>
      </c>
      <c r="ICP66" s="269" t="s">
        <v>31</v>
      </c>
      <c r="ICQ66" s="269" t="s">
        <v>31</v>
      </c>
      <c r="ICR66" s="269" t="s">
        <v>31</v>
      </c>
      <c r="ICS66" s="269" t="s">
        <v>31</v>
      </c>
      <c r="ICT66" s="269" t="s">
        <v>31</v>
      </c>
      <c r="ICU66" s="269" t="s">
        <v>31</v>
      </c>
      <c r="ICV66" s="269" t="s">
        <v>31</v>
      </c>
      <c r="ICW66" s="269" t="s">
        <v>31</v>
      </c>
      <c r="ICX66" s="269" t="s">
        <v>31</v>
      </c>
      <c r="ICY66" s="269" t="s">
        <v>31</v>
      </c>
      <c r="ICZ66" s="269" t="s">
        <v>31</v>
      </c>
      <c r="IDA66" s="269" t="s">
        <v>31</v>
      </c>
      <c r="IDB66" s="269" t="s">
        <v>31</v>
      </c>
      <c r="IDC66" s="269" t="s">
        <v>31</v>
      </c>
      <c r="IDD66" s="269" t="s">
        <v>31</v>
      </c>
      <c r="IDE66" s="269" t="s">
        <v>31</v>
      </c>
      <c r="IDF66" s="269" t="s">
        <v>31</v>
      </c>
      <c r="IDG66" s="269" t="s">
        <v>31</v>
      </c>
      <c r="IDH66" s="269" t="s">
        <v>31</v>
      </c>
      <c r="IDI66" s="269" t="s">
        <v>31</v>
      </c>
      <c r="IDJ66" s="269" t="s">
        <v>31</v>
      </c>
      <c r="IDK66" s="269" t="s">
        <v>31</v>
      </c>
      <c r="IDL66" s="269" t="s">
        <v>31</v>
      </c>
      <c r="IDM66" s="269" t="s">
        <v>31</v>
      </c>
      <c r="IDN66" s="269" t="s">
        <v>31</v>
      </c>
      <c r="IDO66" s="269" t="s">
        <v>31</v>
      </c>
      <c r="IDP66" s="269" t="s">
        <v>31</v>
      </c>
      <c r="IDQ66" s="269" t="s">
        <v>31</v>
      </c>
      <c r="IDR66" s="269" t="s">
        <v>31</v>
      </c>
      <c r="IDS66" s="269" t="s">
        <v>31</v>
      </c>
      <c r="IDT66" s="269" t="s">
        <v>31</v>
      </c>
      <c r="IDU66" s="269" t="s">
        <v>31</v>
      </c>
      <c r="IDV66" s="269" t="s">
        <v>31</v>
      </c>
      <c r="IDW66" s="269" t="s">
        <v>31</v>
      </c>
      <c r="IDX66" s="269" t="s">
        <v>31</v>
      </c>
      <c r="IDY66" s="269" t="s">
        <v>31</v>
      </c>
      <c r="IDZ66" s="269" t="s">
        <v>31</v>
      </c>
      <c r="IEA66" s="269" t="s">
        <v>31</v>
      </c>
      <c r="IEB66" s="269" t="s">
        <v>31</v>
      </c>
      <c r="IEC66" s="269" t="s">
        <v>31</v>
      </c>
      <c r="IED66" s="269" t="s">
        <v>31</v>
      </c>
      <c r="IEE66" s="269" t="s">
        <v>31</v>
      </c>
      <c r="IEF66" s="269" t="s">
        <v>31</v>
      </c>
      <c r="IEG66" s="269" t="s">
        <v>31</v>
      </c>
      <c r="IEH66" s="269" t="s">
        <v>31</v>
      </c>
      <c r="IEI66" s="269" t="s">
        <v>31</v>
      </c>
      <c r="IEJ66" s="269" t="s">
        <v>31</v>
      </c>
      <c r="IEK66" s="269" t="s">
        <v>31</v>
      </c>
      <c r="IEL66" s="269" t="s">
        <v>31</v>
      </c>
      <c r="IEM66" s="269" t="s">
        <v>31</v>
      </c>
      <c r="IEN66" s="269" t="s">
        <v>31</v>
      </c>
      <c r="IEO66" s="269" t="s">
        <v>31</v>
      </c>
      <c r="IEP66" s="269" t="s">
        <v>31</v>
      </c>
      <c r="IEQ66" s="269" t="s">
        <v>31</v>
      </c>
      <c r="IER66" s="269" t="s">
        <v>31</v>
      </c>
      <c r="IES66" s="269" t="s">
        <v>31</v>
      </c>
      <c r="IET66" s="269" t="s">
        <v>31</v>
      </c>
      <c r="IEU66" s="269" t="s">
        <v>31</v>
      </c>
      <c r="IEV66" s="269" t="s">
        <v>31</v>
      </c>
      <c r="IEW66" s="269" t="s">
        <v>31</v>
      </c>
      <c r="IEX66" s="269" t="s">
        <v>31</v>
      </c>
      <c r="IEY66" s="269" t="s">
        <v>31</v>
      </c>
      <c r="IEZ66" s="269" t="s">
        <v>31</v>
      </c>
      <c r="IFA66" s="269" t="s">
        <v>31</v>
      </c>
      <c r="IFB66" s="269" t="s">
        <v>31</v>
      </c>
      <c r="IFC66" s="269" t="s">
        <v>31</v>
      </c>
      <c r="IFD66" s="269" t="s">
        <v>31</v>
      </c>
      <c r="IFE66" s="269" t="s">
        <v>31</v>
      </c>
      <c r="IFF66" s="269" t="s">
        <v>31</v>
      </c>
      <c r="IFG66" s="269" t="s">
        <v>31</v>
      </c>
      <c r="IFH66" s="269" t="s">
        <v>31</v>
      </c>
      <c r="IFI66" s="269" t="s">
        <v>31</v>
      </c>
      <c r="IFJ66" s="269" t="s">
        <v>31</v>
      </c>
      <c r="IFK66" s="269" t="s">
        <v>31</v>
      </c>
      <c r="IFL66" s="269" t="s">
        <v>31</v>
      </c>
      <c r="IFM66" s="269" t="s">
        <v>31</v>
      </c>
      <c r="IFN66" s="269" t="s">
        <v>31</v>
      </c>
      <c r="IFO66" s="269" t="s">
        <v>31</v>
      </c>
      <c r="IFP66" s="269" t="s">
        <v>31</v>
      </c>
      <c r="IFQ66" s="269" t="s">
        <v>31</v>
      </c>
      <c r="IFR66" s="269" t="s">
        <v>31</v>
      </c>
      <c r="IFS66" s="269" t="s">
        <v>31</v>
      </c>
      <c r="IFT66" s="269" t="s">
        <v>31</v>
      </c>
      <c r="IFU66" s="269" t="s">
        <v>31</v>
      </c>
      <c r="IFV66" s="269" t="s">
        <v>31</v>
      </c>
      <c r="IFW66" s="269" t="s">
        <v>31</v>
      </c>
      <c r="IFX66" s="269" t="s">
        <v>31</v>
      </c>
      <c r="IFY66" s="269" t="s">
        <v>31</v>
      </c>
      <c r="IFZ66" s="269" t="s">
        <v>31</v>
      </c>
      <c r="IGA66" s="269" t="s">
        <v>31</v>
      </c>
      <c r="IGB66" s="269" t="s">
        <v>31</v>
      </c>
      <c r="IGC66" s="269" t="s">
        <v>31</v>
      </c>
      <c r="IGD66" s="269" t="s">
        <v>31</v>
      </c>
      <c r="IGE66" s="269" t="s">
        <v>31</v>
      </c>
      <c r="IGF66" s="269" t="s">
        <v>31</v>
      </c>
      <c r="IGG66" s="269" t="s">
        <v>31</v>
      </c>
      <c r="IGH66" s="269" t="s">
        <v>31</v>
      </c>
      <c r="IGI66" s="269" t="s">
        <v>31</v>
      </c>
      <c r="IGJ66" s="269" t="s">
        <v>31</v>
      </c>
      <c r="IGK66" s="269" t="s">
        <v>31</v>
      </c>
      <c r="IGL66" s="269" t="s">
        <v>31</v>
      </c>
      <c r="IGM66" s="269" t="s">
        <v>31</v>
      </c>
      <c r="IGN66" s="269" t="s">
        <v>31</v>
      </c>
      <c r="IGO66" s="269" t="s">
        <v>31</v>
      </c>
      <c r="IGP66" s="269" t="s">
        <v>31</v>
      </c>
      <c r="IGQ66" s="269" t="s">
        <v>31</v>
      </c>
      <c r="IGR66" s="269" t="s">
        <v>31</v>
      </c>
      <c r="IGS66" s="269" t="s">
        <v>31</v>
      </c>
      <c r="IGT66" s="269" t="s">
        <v>31</v>
      </c>
      <c r="IGU66" s="269" t="s">
        <v>31</v>
      </c>
      <c r="IGV66" s="269" t="s">
        <v>31</v>
      </c>
      <c r="IGW66" s="269" t="s">
        <v>31</v>
      </c>
      <c r="IGX66" s="269" t="s">
        <v>31</v>
      </c>
      <c r="IGY66" s="269" t="s">
        <v>31</v>
      </c>
      <c r="IGZ66" s="269" t="s">
        <v>31</v>
      </c>
      <c r="IHA66" s="269" t="s">
        <v>31</v>
      </c>
      <c r="IHB66" s="269" t="s">
        <v>31</v>
      </c>
      <c r="IHC66" s="269" t="s">
        <v>31</v>
      </c>
      <c r="IHD66" s="269" t="s">
        <v>31</v>
      </c>
      <c r="IHE66" s="269" t="s">
        <v>31</v>
      </c>
      <c r="IHF66" s="269" t="s">
        <v>31</v>
      </c>
      <c r="IHG66" s="269" t="s">
        <v>31</v>
      </c>
      <c r="IHH66" s="269" t="s">
        <v>31</v>
      </c>
      <c r="IHI66" s="269" t="s">
        <v>31</v>
      </c>
      <c r="IHJ66" s="269" t="s">
        <v>31</v>
      </c>
      <c r="IHK66" s="269" t="s">
        <v>31</v>
      </c>
      <c r="IHL66" s="269" t="s">
        <v>31</v>
      </c>
      <c r="IHM66" s="269" t="s">
        <v>31</v>
      </c>
      <c r="IHN66" s="269" t="s">
        <v>31</v>
      </c>
      <c r="IHO66" s="269" t="s">
        <v>31</v>
      </c>
      <c r="IHP66" s="269" t="s">
        <v>31</v>
      </c>
      <c r="IHQ66" s="269" t="s">
        <v>31</v>
      </c>
      <c r="IHR66" s="269" t="s">
        <v>31</v>
      </c>
      <c r="IHS66" s="269" t="s">
        <v>31</v>
      </c>
      <c r="IHT66" s="269" t="s">
        <v>31</v>
      </c>
      <c r="IHU66" s="269" t="s">
        <v>31</v>
      </c>
      <c r="IHV66" s="269" t="s">
        <v>31</v>
      </c>
      <c r="IHW66" s="269" t="s">
        <v>31</v>
      </c>
      <c r="IHX66" s="269" t="s">
        <v>31</v>
      </c>
      <c r="IHY66" s="269" t="s">
        <v>31</v>
      </c>
      <c r="IHZ66" s="269" t="s">
        <v>31</v>
      </c>
      <c r="IIA66" s="269" t="s">
        <v>31</v>
      </c>
      <c r="IIB66" s="269" t="s">
        <v>31</v>
      </c>
      <c r="IIC66" s="269" t="s">
        <v>31</v>
      </c>
      <c r="IID66" s="269" t="s">
        <v>31</v>
      </c>
      <c r="IIE66" s="269" t="s">
        <v>31</v>
      </c>
      <c r="IIF66" s="269" t="s">
        <v>31</v>
      </c>
      <c r="IIG66" s="269" t="s">
        <v>31</v>
      </c>
      <c r="IIH66" s="269" t="s">
        <v>31</v>
      </c>
      <c r="III66" s="269" t="s">
        <v>31</v>
      </c>
      <c r="IIJ66" s="269" t="s">
        <v>31</v>
      </c>
      <c r="IIK66" s="269" t="s">
        <v>31</v>
      </c>
      <c r="IIL66" s="269" t="s">
        <v>31</v>
      </c>
      <c r="IIM66" s="269" t="s">
        <v>31</v>
      </c>
      <c r="IIN66" s="269" t="s">
        <v>31</v>
      </c>
      <c r="IIO66" s="269" t="s">
        <v>31</v>
      </c>
      <c r="IIP66" s="269" t="s">
        <v>31</v>
      </c>
      <c r="IIQ66" s="269" t="s">
        <v>31</v>
      </c>
      <c r="IIR66" s="269" t="s">
        <v>31</v>
      </c>
      <c r="IIS66" s="269" t="s">
        <v>31</v>
      </c>
      <c r="IIT66" s="269" t="s">
        <v>31</v>
      </c>
      <c r="IIU66" s="269" t="s">
        <v>31</v>
      </c>
      <c r="IIV66" s="269" t="s">
        <v>31</v>
      </c>
      <c r="IIW66" s="269" t="s">
        <v>31</v>
      </c>
      <c r="IIX66" s="269" t="s">
        <v>31</v>
      </c>
      <c r="IIY66" s="269" t="s">
        <v>31</v>
      </c>
      <c r="IIZ66" s="269" t="s">
        <v>31</v>
      </c>
      <c r="IJA66" s="269" t="s">
        <v>31</v>
      </c>
      <c r="IJB66" s="269" t="s">
        <v>31</v>
      </c>
      <c r="IJC66" s="269" t="s">
        <v>31</v>
      </c>
      <c r="IJD66" s="269" t="s">
        <v>31</v>
      </c>
      <c r="IJE66" s="269" t="s">
        <v>31</v>
      </c>
      <c r="IJF66" s="269" t="s">
        <v>31</v>
      </c>
      <c r="IJG66" s="269" t="s">
        <v>31</v>
      </c>
      <c r="IJH66" s="269" t="s">
        <v>31</v>
      </c>
      <c r="IJI66" s="269" t="s">
        <v>31</v>
      </c>
      <c r="IJJ66" s="269" t="s">
        <v>31</v>
      </c>
      <c r="IJK66" s="269" t="s">
        <v>31</v>
      </c>
      <c r="IJL66" s="269" t="s">
        <v>31</v>
      </c>
      <c r="IJM66" s="269" t="s">
        <v>31</v>
      </c>
      <c r="IJN66" s="269" t="s">
        <v>31</v>
      </c>
      <c r="IJO66" s="269" t="s">
        <v>31</v>
      </c>
      <c r="IJP66" s="269" t="s">
        <v>31</v>
      </c>
      <c r="IJQ66" s="269" t="s">
        <v>31</v>
      </c>
      <c r="IJR66" s="269" t="s">
        <v>31</v>
      </c>
      <c r="IJS66" s="269" t="s">
        <v>31</v>
      </c>
      <c r="IJT66" s="269" t="s">
        <v>31</v>
      </c>
      <c r="IJU66" s="269" t="s">
        <v>31</v>
      </c>
      <c r="IJV66" s="269" t="s">
        <v>31</v>
      </c>
      <c r="IJW66" s="269" t="s">
        <v>31</v>
      </c>
      <c r="IJX66" s="269" t="s">
        <v>31</v>
      </c>
      <c r="IJY66" s="269" t="s">
        <v>31</v>
      </c>
      <c r="IJZ66" s="269" t="s">
        <v>31</v>
      </c>
      <c r="IKA66" s="269" t="s">
        <v>31</v>
      </c>
      <c r="IKB66" s="269" t="s">
        <v>31</v>
      </c>
      <c r="IKC66" s="269" t="s">
        <v>31</v>
      </c>
      <c r="IKD66" s="269" t="s">
        <v>31</v>
      </c>
      <c r="IKE66" s="269" t="s">
        <v>31</v>
      </c>
      <c r="IKF66" s="269" t="s">
        <v>31</v>
      </c>
      <c r="IKG66" s="269" t="s">
        <v>31</v>
      </c>
      <c r="IKH66" s="269" t="s">
        <v>31</v>
      </c>
      <c r="IKI66" s="269" t="s">
        <v>31</v>
      </c>
      <c r="IKJ66" s="269" t="s">
        <v>31</v>
      </c>
      <c r="IKK66" s="269" t="s">
        <v>31</v>
      </c>
      <c r="IKL66" s="269" t="s">
        <v>31</v>
      </c>
      <c r="IKM66" s="269" t="s">
        <v>31</v>
      </c>
      <c r="IKN66" s="269" t="s">
        <v>31</v>
      </c>
      <c r="IKO66" s="269" t="s">
        <v>31</v>
      </c>
      <c r="IKP66" s="269" t="s">
        <v>31</v>
      </c>
      <c r="IKQ66" s="269" t="s">
        <v>31</v>
      </c>
      <c r="IKR66" s="269" t="s">
        <v>31</v>
      </c>
      <c r="IKS66" s="269" t="s">
        <v>31</v>
      </c>
      <c r="IKT66" s="269" t="s">
        <v>31</v>
      </c>
      <c r="IKU66" s="269" t="s">
        <v>31</v>
      </c>
      <c r="IKV66" s="269" t="s">
        <v>31</v>
      </c>
      <c r="IKW66" s="269" t="s">
        <v>31</v>
      </c>
      <c r="IKX66" s="269" t="s">
        <v>31</v>
      </c>
      <c r="IKY66" s="269" t="s">
        <v>31</v>
      </c>
      <c r="IKZ66" s="269" t="s">
        <v>31</v>
      </c>
      <c r="ILA66" s="269" t="s">
        <v>31</v>
      </c>
      <c r="ILB66" s="269" t="s">
        <v>31</v>
      </c>
      <c r="ILC66" s="269" t="s">
        <v>31</v>
      </c>
      <c r="ILD66" s="269" t="s">
        <v>31</v>
      </c>
      <c r="ILE66" s="269" t="s">
        <v>31</v>
      </c>
      <c r="ILF66" s="269" t="s">
        <v>31</v>
      </c>
      <c r="ILG66" s="269" t="s">
        <v>31</v>
      </c>
      <c r="ILH66" s="269" t="s">
        <v>31</v>
      </c>
      <c r="ILI66" s="269" t="s">
        <v>31</v>
      </c>
      <c r="ILJ66" s="269" t="s">
        <v>31</v>
      </c>
      <c r="ILK66" s="269" t="s">
        <v>31</v>
      </c>
      <c r="ILL66" s="269" t="s">
        <v>31</v>
      </c>
      <c r="ILM66" s="269" t="s">
        <v>31</v>
      </c>
      <c r="ILN66" s="269" t="s">
        <v>31</v>
      </c>
      <c r="ILO66" s="269" t="s">
        <v>31</v>
      </c>
      <c r="ILP66" s="269" t="s">
        <v>31</v>
      </c>
      <c r="ILQ66" s="269" t="s">
        <v>31</v>
      </c>
      <c r="ILR66" s="269" t="s">
        <v>31</v>
      </c>
      <c r="ILS66" s="269" t="s">
        <v>31</v>
      </c>
      <c r="ILT66" s="269" t="s">
        <v>31</v>
      </c>
      <c r="ILU66" s="269" t="s">
        <v>31</v>
      </c>
      <c r="ILV66" s="269" t="s">
        <v>31</v>
      </c>
      <c r="ILW66" s="269" t="s">
        <v>31</v>
      </c>
      <c r="ILX66" s="269" t="s">
        <v>31</v>
      </c>
      <c r="ILY66" s="269" t="s">
        <v>31</v>
      </c>
      <c r="ILZ66" s="269" t="s">
        <v>31</v>
      </c>
      <c r="IMA66" s="269" t="s">
        <v>31</v>
      </c>
      <c r="IMB66" s="269" t="s">
        <v>31</v>
      </c>
      <c r="IMC66" s="269" t="s">
        <v>31</v>
      </c>
      <c r="IMD66" s="269" t="s">
        <v>31</v>
      </c>
      <c r="IME66" s="269" t="s">
        <v>31</v>
      </c>
      <c r="IMF66" s="269" t="s">
        <v>31</v>
      </c>
      <c r="IMG66" s="269" t="s">
        <v>31</v>
      </c>
      <c r="IMH66" s="269" t="s">
        <v>31</v>
      </c>
      <c r="IMI66" s="269" t="s">
        <v>31</v>
      </c>
      <c r="IMJ66" s="269" t="s">
        <v>31</v>
      </c>
      <c r="IMK66" s="269" t="s">
        <v>31</v>
      </c>
      <c r="IML66" s="269" t="s">
        <v>31</v>
      </c>
      <c r="IMM66" s="269" t="s">
        <v>31</v>
      </c>
      <c r="IMN66" s="269" t="s">
        <v>31</v>
      </c>
      <c r="IMO66" s="269" t="s">
        <v>31</v>
      </c>
      <c r="IMP66" s="269" t="s">
        <v>31</v>
      </c>
      <c r="IMQ66" s="269" t="s">
        <v>31</v>
      </c>
      <c r="IMR66" s="269" t="s">
        <v>31</v>
      </c>
      <c r="IMS66" s="269" t="s">
        <v>31</v>
      </c>
      <c r="IMT66" s="269" t="s">
        <v>31</v>
      </c>
      <c r="IMU66" s="269" t="s">
        <v>31</v>
      </c>
      <c r="IMV66" s="269" t="s">
        <v>31</v>
      </c>
      <c r="IMW66" s="269" t="s">
        <v>31</v>
      </c>
      <c r="IMX66" s="269" t="s">
        <v>31</v>
      </c>
      <c r="IMY66" s="269" t="s">
        <v>31</v>
      </c>
      <c r="IMZ66" s="269" t="s">
        <v>31</v>
      </c>
      <c r="INA66" s="269" t="s">
        <v>31</v>
      </c>
      <c r="INB66" s="269" t="s">
        <v>31</v>
      </c>
      <c r="INC66" s="269" t="s">
        <v>31</v>
      </c>
      <c r="IND66" s="269" t="s">
        <v>31</v>
      </c>
      <c r="INE66" s="269" t="s">
        <v>31</v>
      </c>
      <c r="INF66" s="269" t="s">
        <v>31</v>
      </c>
      <c r="ING66" s="269" t="s">
        <v>31</v>
      </c>
      <c r="INH66" s="269" t="s">
        <v>31</v>
      </c>
      <c r="INI66" s="269" t="s">
        <v>31</v>
      </c>
      <c r="INJ66" s="269" t="s">
        <v>31</v>
      </c>
      <c r="INK66" s="269" t="s">
        <v>31</v>
      </c>
      <c r="INL66" s="269" t="s">
        <v>31</v>
      </c>
      <c r="INM66" s="269" t="s">
        <v>31</v>
      </c>
      <c r="INN66" s="269" t="s">
        <v>31</v>
      </c>
      <c r="INO66" s="269" t="s">
        <v>31</v>
      </c>
      <c r="INP66" s="269" t="s">
        <v>31</v>
      </c>
      <c r="INQ66" s="269" t="s">
        <v>31</v>
      </c>
      <c r="INR66" s="269" t="s">
        <v>31</v>
      </c>
      <c r="INS66" s="269" t="s">
        <v>31</v>
      </c>
      <c r="INT66" s="269" t="s">
        <v>31</v>
      </c>
      <c r="INU66" s="269" t="s">
        <v>31</v>
      </c>
      <c r="INV66" s="269" t="s">
        <v>31</v>
      </c>
      <c r="INW66" s="269" t="s">
        <v>31</v>
      </c>
      <c r="INX66" s="269" t="s">
        <v>31</v>
      </c>
      <c r="INY66" s="269" t="s">
        <v>31</v>
      </c>
      <c r="INZ66" s="269" t="s">
        <v>31</v>
      </c>
      <c r="IOA66" s="269" t="s">
        <v>31</v>
      </c>
      <c r="IOB66" s="269" t="s">
        <v>31</v>
      </c>
      <c r="IOC66" s="269" t="s">
        <v>31</v>
      </c>
      <c r="IOD66" s="269" t="s">
        <v>31</v>
      </c>
      <c r="IOE66" s="269" t="s">
        <v>31</v>
      </c>
      <c r="IOF66" s="269" t="s">
        <v>31</v>
      </c>
      <c r="IOG66" s="269" t="s">
        <v>31</v>
      </c>
      <c r="IOH66" s="269" t="s">
        <v>31</v>
      </c>
      <c r="IOI66" s="269" t="s">
        <v>31</v>
      </c>
      <c r="IOJ66" s="269" t="s">
        <v>31</v>
      </c>
      <c r="IOK66" s="269" t="s">
        <v>31</v>
      </c>
      <c r="IOL66" s="269" t="s">
        <v>31</v>
      </c>
      <c r="IOM66" s="269" t="s">
        <v>31</v>
      </c>
      <c r="ION66" s="269" t="s">
        <v>31</v>
      </c>
      <c r="IOO66" s="269" t="s">
        <v>31</v>
      </c>
      <c r="IOP66" s="269" t="s">
        <v>31</v>
      </c>
      <c r="IOQ66" s="269" t="s">
        <v>31</v>
      </c>
      <c r="IOR66" s="269" t="s">
        <v>31</v>
      </c>
      <c r="IOS66" s="269" t="s">
        <v>31</v>
      </c>
      <c r="IOT66" s="269" t="s">
        <v>31</v>
      </c>
      <c r="IOU66" s="269" t="s">
        <v>31</v>
      </c>
      <c r="IOV66" s="269" t="s">
        <v>31</v>
      </c>
      <c r="IOW66" s="269" t="s">
        <v>31</v>
      </c>
      <c r="IOX66" s="269" t="s">
        <v>31</v>
      </c>
      <c r="IOY66" s="269" t="s">
        <v>31</v>
      </c>
      <c r="IOZ66" s="269" t="s">
        <v>31</v>
      </c>
      <c r="IPA66" s="269" t="s">
        <v>31</v>
      </c>
      <c r="IPB66" s="269" t="s">
        <v>31</v>
      </c>
      <c r="IPC66" s="269" t="s">
        <v>31</v>
      </c>
      <c r="IPD66" s="269" t="s">
        <v>31</v>
      </c>
      <c r="IPE66" s="269" t="s">
        <v>31</v>
      </c>
      <c r="IPF66" s="269" t="s">
        <v>31</v>
      </c>
      <c r="IPG66" s="269" t="s">
        <v>31</v>
      </c>
      <c r="IPH66" s="269" t="s">
        <v>31</v>
      </c>
      <c r="IPI66" s="269" t="s">
        <v>31</v>
      </c>
      <c r="IPJ66" s="269" t="s">
        <v>31</v>
      </c>
      <c r="IPK66" s="269" t="s">
        <v>31</v>
      </c>
      <c r="IPL66" s="269" t="s">
        <v>31</v>
      </c>
      <c r="IPM66" s="269" t="s">
        <v>31</v>
      </c>
      <c r="IPN66" s="269" t="s">
        <v>31</v>
      </c>
      <c r="IPO66" s="269" t="s">
        <v>31</v>
      </c>
      <c r="IPP66" s="269" t="s">
        <v>31</v>
      </c>
      <c r="IPQ66" s="269" t="s">
        <v>31</v>
      </c>
      <c r="IPR66" s="269" t="s">
        <v>31</v>
      </c>
      <c r="IPS66" s="269" t="s">
        <v>31</v>
      </c>
      <c r="IPT66" s="269" t="s">
        <v>31</v>
      </c>
      <c r="IPU66" s="269" t="s">
        <v>31</v>
      </c>
      <c r="IPV66" s="269" t="s">
        <v>31</v>
      </c>
      <c r="IPW66" s="269" t="s">
        <v>31</v>
      </c>
      <c r="IPX66" s="269" t="s">
        <v>31</v>
      </c>
      <c r="IPY66" s="269" t="s">
        <v>31</v>
      </c>
      <c r="IPZ66" s="269" t="s">
        <v>31</v>
      </c>
      <c r="IQA66" s="269" t="s">
        <v>31</v>
      </c>
      <c r="IQB66" s="269" t="s">
        <v>31</v>
      </c>
      <c r="IQC66" s="269" t="s">
        <v>31</v>
      </c>
      <c r="IQD66" s="269" t="s">
        <v>31</v>
      </c>
      <c r="IQE66" s="269" t="s">
        <v>31</v>
      </c>
      <c r="IQF66" s="269" t="s">
        <v>31</v>
      </c>
      <c r="IQG66" s="269" t="s">
        <v>31</v>
      </c>
      <c r="IQH66" s="269" t="s">
        <v>31</v>
      </c>
      <c r="IQI66" s="269" t="s">
        <v>31</v>
      </c>
      <c r="IQJ66" s="269" t="s">
        <v>31</v>
      </c>
      <c r="IQK66" s="269" t="s">
        <v>31</v>
      </c>
      <c r="IQL66" s="269" t="s">
        <v>31</v>
      </c>
      <c r="IQM66" s="269" t="s">
        <v>31</v>
      </c>
      <c r="IQN66" s="269" t="s">
        <v>31</v>
      </c>
      <c r="IQO66" s="269" t="s">
        <v>31</v>
      </c>
      <c r="IQP66" s="269" t="s">
        <v>31</v>
      </c>
      <c r="IQQ66" s="269" t="s">
        <v>31</v>
      </c>
      <c r="IQR66" s="269" t="s">
        <v>31</v>
      </c>
      <c r="IQS66" s="269" t="s">
        <v>31</v>
      </c>
      <c r="IQT66" s="269" t="s">
        <v>31</v>
      </c>
      <c r="IQU66" s="269" t="s">
        <v>31</v>
      </c>
      <c r="IQV66" s="269" t="s">
        <v>31</v>
      </c>
      <c r="IQW66" s="269" t="s">
        <v>31</v>
      </c>
      <c r="IQX66" s="269" t="s">
        <v>31</v>
      </c>
      <c r="IQY66" s="269" t="s">
        <v>31</v>
      </c>
      <c r="IQZ66" s="269" t="s">
        <v>31</v>
      </c>
      <c r="IRA66" s="269" t="s">
        <v>31</v>
      </c>
      <c r="IRB66" s="269" t="s">
        <v>31</v>
      </c>
      <c r="IRC66" s="269" t="s">
        <v>31</v>
      </c>
      <c r="IRD66" s="269" t="s">
        <v>31</v>
      </c>
      <c r="IRE66" s="269" t="s">
        <v>31</v>
      </c>
      <c r="IRF66" s="269" t="s">
        <v>31</v>
      </c>
      <c r="IRG66" s="269" t="s">
        <v>31</v>
      </c>
      <c r="IRH66" s="269" t="s">
        <v>31</v>
      </c>
      <c r="IRI66" s="269" t="s">
        <v>31</v>
      </c>
      <c r="IRJ66" s="269" t="s">
        <v>31</v>
      </c>
      <c r="IRK66" s="269" t="s">
        <v>31</v>
      </c>
      <c r="IRL66" s="269" t="s">
        <v>31</v>
      </c>
      <c r="IRM66" s="269" t="s">
        <v>31</v>
      </c>
      <c r="IRN66" s="269" t="s">
        <v>31</v>
      </c>
      <c r="IRO66" s="269" t="s">
        <v>31</v>
      </c>
      <c r="IRP66" s="269" t="s">
        <v>31</v>
      </c>
      <c r="IRQ66" s="269" t="s">
        <v>31</v>
      </c>
      <c r="IRR66" s="269" t="s">
        <v>31</v>
      </c>
      <c r="IRS66" s="269" t="s">
        <v>31</v>
      </c>
      <c r="IRT66" s="269" t="s">
        <v>31</v>
      </c>
      <c r="IRU66" s="269" t="s">
        <v>31</v>
      </c>
      <c r="IRV66" s="269" t="s">
        <v>31</v>
      </c>
      <c r="IRW66" s="269" t="s">
        <v>31</v>
      </c>
      <c r="IRX66" s="269" t="s">
        <v>31</v>
      </c>
      <c r="IRY66" s="269" t="s">
        <v>31</v>
      </c>
      <c r="IRZ66" s="269" t="s">
        <v>31</v>
      </c>
      <c r="ISA66" s="269" t="s">
        <v>31</v>
      </c>
      <c r="ISB66" s="269" t="s">
        <v>31</v>
      </c>
      <c r="ISC66" s="269" t="s">
        <v>31</v>
      </c>
      <c r="ISD66" s="269" t="s">
        <v>31</v>
      </c>
      <c r="ISE66" s="269" t="s">
        <v>31</v>
      </c>
      <c r="ISF66" s="269" t="s">
        <v>31</v>
      </c>
      <c r="ISG66" s="269" t="s">
        <v>31</v>
      </c>
      <c r="ISH66" s="269" t="s">
        <v>31</v>
      </c>
      <c r="ISI66" s="269" t="s">
        <v>31</v>
      </c>
      <c r="ISJ66" s="269" t="s">
        <v>31</v>
      </c>
      <c r="ISK66" s="269" t="s">
        <v>31</v>
      </c>
      <c r="ISL66" s="269" t="s">
        <v>31</v>
      </c>
      <c r="ISM66" s="269" t="s">
        <v>31</v>
      </c>
      <c r="ISN66" s="269" t="s">
        <v>31</v>
      </c>
      <c r="ISO66" s="269" t="s">
        <v>31</v>
      </c>
      <c r="ISP66" s="269" t="s">
        <v>31</v>
      </c>
      <c r="ISQ66" s="269" t="s">
        <v>31</v>
      </c>
      <c r="ISR66" s="269" t="s">
        <v>31</v>
      </c>
      <c r="ISS66" s="269" t="s">
        <v>31</v>
      </c>
      <c r="IST66" s="269" t="s">
        <v>31</v>
      </c>
      <c r="ISU66" s="269" t="s">
        <v>31</v>
      </c>
      <c r="ISV66" s="269" t="s">
        <v>31</v>
      </c>
      <c r="ISW66" s="269" t="s">
        <v>31</v>
      </c>
      <c r="ISX66" s="269" t="s">
        <v>31</v>
      </c>
      <c r="ISY66" s="269" t="s">
        <v>31</v>
      </c>
      <c r="ISZ66" s="269" t="s">
        <v>31</v>
      </c>
      <c r="ITA66" s="269" t="s">
        <v>31</v>
      </c>
      <c r="ITB66" s="269" t="s">
        <v>31</v>
      </c>
      <c r="ITC66" s="269" t="s">
        <v>31</v>
      </c>
      <c r="ITD66" s="269" t="s">
        <v>31</v>
      </c>
      <c r="ITE66" s="269" t="s">
        <v>31</v>
      </c>
      <c r="ITF66" s="269" t="s">
        <v>31</v>
      </c>
      <c r="ITG66" s="269" t="s">
        <v>31</v>
      </c>
      <c r="ITH66" s="269" t="s">
        <v>31</v>
      </c>
      <c r="ITI66" s="269" t="s">
        <v>31</v>
      </c>
      <c r="ITJ66" s="269" t="s">
        <v>31</v>
      </c>
      <c r="ITK66" s="269" t="s">
        <v>31</v>
      </c>
      <c r="ITL66" s="269" t="s">
        <v>31</v>
      </c>
      <c r="ITM66" s="269" t="s">
        <v>31</v>
      </c>
      <c r="ITN66" s="269" t="s">
        <v>31</v>
      </c>
      <c r="ITO66" s="269" t="s">
        <v>31</v>
      </c>
      <c r="ITP66" s="269" t="s">
        <v>31</v>
      </c>
      <c r="ITQ66" s="269" t="s">
        <v>31</v>
      </c>
      <c r="ITR66" s="269" t="s">
        <v>31</v>
      </c>
      <c r="ITS66" s="269" t="s">
        <v>31</v>
      </c>
      <c r="ITT66" s="269" t="s">
        <v>31</v>
      </c>
      <c r="ITU66" s="269" t="s">
        <v>31</v>
      </c>
      <c r="ITV66" s="269" t="s">
        <v>31</v>
      </c>
      <c r="ITW66" s="269" t="s">
        <v>31</v>
      </c>
      <c r="ITX66" s="269" t="s">
        <v>31</v>
      </c>
      <c r="ITY66" s="269" t="s">
        <v>31</v>
      </c>
      <c r="ITZ66" s="269" t="s">
        <v>31</v>
      </c>
      <c r="IUA66" s="269" t="s">
        <v>31</v>
      </c>
      <c r="IUB66" s="269" t="s">
        <v>31</v>
      </c>
      <c r="IUC66" s="269" t="s">
        <v>31</v>
      </c>
      <c r="IUD66" s="269" t="s">
        <v>31</v>
      </c>
      <c r="IUE66" s="269" t="s">
        <v>31</v>
      </c>
      <c r="IUF66" s="269" t="s">
        <v>31</v>
      </c>
      <c r="IUG66" s="269" t="s">
        <v>31</v>
      </c>
      <c r="IUH66" s="269" t="s">
        <v>31</v>
      </c>
      <c r="IUI66" s="269" t="s">
        <v>31</v>
      </c>
      <c r="IUJ66" s="269" t="s">
        <v>31</v>
      </c>
      <c r="IUK66" s="269" t="s">
        <v>31</v>
      </c>
      <c r="IUL66" s="269" t="s">
        <v>31</v>
      </c>
      <c r="IUM66" s="269" t="s">
        <v>31</v>
      </c>
      <c r="IUN66" s="269" t="s">
        <v>31</v>
      </c>
      <c r="IUO66" s="269" t="s">
        <v>31</v>
      </c>
      <c r="IUP66" s="269" t="s">
        <v>31</v>
      </c>
      <c r="IUQ66" s="269" t="s">
        <v>31</v>
      </c>
      <c r="IUR66" s="269" t="s">
        <v>31</v>
      </c>
      <c r="IUS66" s="269" t="s">
        <v>31</v>
      </c>
      <c r="IUT66" s="269" t="s">
        <v>31</v>
      </c>
      <c r="IUU66" s="269" t="s">
        <v>31</v>
      </c>
      <c r="IUV66" s="269" t="s">
        <v>31</v>
      </c>
      <c r="IUW66" s="269" t="s">
        <v>31</v>
      </c>
      <c r="IUX66" s="269" t="s">
        <v>31</v>
      </c>
      <c r="IUY66" s="269" t="s">
        <v>31</v>
      </c>
      <c r="IUZ66" s="269" t="s">
        <v>31</v>
      </c>
      <c r="IVA66" s="269" t="s">
        <v>31</v>
      </c>
      <c r="IVB66" s="269" t="s">
        <v>31</v>
      </c>
      <c r="IVC66" s="269" t="s">
        <v>31</v>
      </c>
      <c r="IVD66" s="269" t="s">
        <v>31</v>
      </c>
      <c r="IVE66" s="269" t="s">
        <v>31</v>
      </c>
      <c r="IVF66" s="269" t="s">
        <v>31</v>
      </c>
      <c r="IVG66" s="269" t="s">
        <v>31</v>
      </c>
      <c r="IVH66" s="269" t="s">
        <v>31</v>
      </c>
      <c r="IVI66" s="269" t="s">
        <v>31</v>
      </c>
      <c r="IVJ66" s="269" t="s">
        <v>31</v>
      </c>
      <c r="IVK66" s="269" t="s">
        <v>31</v>
      </c>
      <c r="IVL66" s="269" t="s">
        <v>31</v>
      </c>
      <c r="IVM66" s="269" t="s">
        <v>31</v>
      </c>
      <c r="IVN66" s="269" t="s">
        <v>31</v>
      </c>
      <c r="IVO66" s="269" t="s">
        <v>31</v>
      </c>
      <c r="IVP66" s="269" t="s">
        <v>31</v>
      </c>
      <c r="IVQ66" s="269" t="s">
        <v>31</v>
      </c>
      <c r="IVR66" s="269" t="s">
        <v>31</v>
      </c>
      <c r="IVS66" s="269" t="s">
        <v>31</v>
      </c>
      <c r="IVT66" s="269" t="s">
        <v>31</v>
      </c>
      <c r="IVU66" s="269" t="s">
        <v>31</v>
      </c>
      <c r="IVV66" s="269" t="s">
        <v>31</v>
      </c>
      <c r="IVW66" s="269" t="s">
        <v>31</v>
      </c>
      <c r="IVX66" s="269" t="s">
        <v>31</v>
      </c>
      <c r="IVY66" s="269" t="s">
        <v>31</v>
      </c>
      <c r="IVZ66" s="269" t="s">
        <v>31</v>
      </c>
      <c r="IWA66" s="269" t="s">
        <v>31</v>
      </c>
      <c r="IWB66" s="269" t="s">
        <v>31</v>
      </c>
      <c r="IWC66" s="269" t="s">
        <v>31</v>
      </c>
      <c r="IWD66" s="269" t="s">
        <v>31</v>
      </c>
      <c r="IWE66" s="269" t="s">
        <v>31</v>
      </c>
      <c r="IWF66" s="269" t="s">
        <v>31</v>
      </c>
      <c r="IWG66" s="269" t="s">
        <v>31</v>
      </c>
      <c r="IWH66" s="269" t="s">
        <v>31</v>
      </c>
      <c r="IWI66" s="269" t="s">
        <v>31</v>
      </c>
      <c r="IWJ66" s="269" t="s">
        <v>31</v>
      </c>
      <c r="IWK66" s="269" t="s">
        <v>31</v>
      </c>
      <c r="IWL66" s="269" t="s">
        <v>31</v>
      </c>
      <c r="IWM66" s="269" t="s">
        <v>31</v>
      </c>
      <c r="IWN66" s="269" t="s">
        <v>31</v>
      </c>
      <c r="IWO66" s="269" t="s">
        <v>31</v>
      </c>
      <c r="IWP66" s="269" t="s">
        <v>31</v>
      </c>
      <c r="IWQ66" s="269" t="s">
        <v>31</v>
      </c>
      <c r="IWR66" s="269" t="s">
        <v>31</v>
      </c>
      <c r="IWS66" s="269" t="s">
        <v>31</v>
      </c>
      <c r="IWT66" s="269" t="s">
        <v>31</v>
      </c>
      <c r="IWU66" s="269" t="s">
        <v>31</v>
      </c>
      <c r="IWV66" s="269" t="s">
        <v>31</v>
      </c>
      <c r="IWW66" s="269" t="s">
        <v>31</v>
      </c>
      <c r="IWX66" s="269" t="s">
        <v>31</v>
      </c>
      <c r="IWY66" s="269" t="s">
        <v>31</v>
      </c>
      <c r="IWZ66" s="269" t="s">
        <v>31</v>
      </c>
      <c r="IXA66" s="269" t="s">
        <v>31</v>
      </c>
      <c r="IXB66" s="269" t="s">
        <v>31</v>
      </c>
      <c r="IXC66" s="269" t="s">
        <v>31</v>
      </c>
      <c r="IXD66" s="269" t="s">
        <v>31</v>
      </c>
      <c r="IXE66" s="269" t="s">
        <v>31</v>
      </c>
      <c r="IXF66" s="269" t="s">
        <v>31</v>
      </c>
      <c r="IXG66" s="269" t="s">
        <v>31</v>
      </c>
      <c r="IXH66" s="269" t="s">
        <v>31</v>
      </c>
      <c r="IXI66" s="269" t="s">
        <v>31</v>
      </c>
      <c r="IXJ66" s="269" t="s">
        <v>31</v>
      </c>
      <c r="IXK66" s="269" t="s">
        <v>31</v>
      </c>
      <c r="IXL66" s="269" t="s">
        <v>31</v>
      </c>
      <c r="IXM66" s="269" t="s">
        <v>31</v>
      </c>
      <c r="IXN66" s="269" t="s">
        <v>31</v>
      </c>
      <c r="IXO66" s="269" t="s">
        <v>31</v>
      </c>
      <c r="IXP66" s="269" t="s">
        <v>31</v>
      </c>
      <c r="IXQ66" s="269" t="s">
        <v>31</v>
      </c>
      <c r="IXR66" s="269" t="s">
        <v>31</v>
      </c>
      <c r="IXS66" s="269" t="s">
        <v>31</v>
      </c>
      <c r="IXT66" s="269" t="s">
        <v>31</v>
      </c>
      <c r="IXU66" s="269" t="s">
        <v>31</v>
      </c>
      <c r="IXV66" s="269" t="s">
        <v>31</v>
      </c>
      <c r="IXW66" s="269" t="s">
        <v>31</v>
      </c>
      <c r="IXX66" s="269" t="s">
        <v>31</v>
      </c>
      <c r="IXY66" s="269" t="s">
        <v>31</v>
      </c>
      <c r="IXZ66" s="269" t="s">
        <v>31</v>
      </c>
      <c r="IYA66" s="269" t="s">
        <v>31</v>
      </c>
      <c r="IYB66" s="269" t="s">
        <v>31</v>
      </c>
      <c r="IYC66" s="269" t="s">
        <v>31</v>
      </c>
      <c r="IYD66" s="269" t="s">
        <v>31</v>
      </c>
      <c r="IYE66" s="269" t="s">
        <v>31</v>
      </c>
      <c r="IYF66" s="269" t="s">
        <v>31</v>
      </c>
      <c r="IYG66" s="269" t="s">
        <v>31</v>
      </c>
      <c r="IYH66" s="269" t="s">
        <v>31</v>
      </c>
      <c r="IYI66" s="269" t="s">
        <v>31</v>
      </c>
      <c r="IYJ66" s="269" t="s">
        <v>31</v>
      </c>
      <c r="IYK66" s="269" t="s">
        <v>31</v>
      </c>
      <c r="IYL66" s="269" t="s">
        <v>31</v>
      </c>
      <c r="IYM66" s="269" t="s">
        <v>31</v>
      </c>
      <c r="IYN66" s="269" t="s">
        <v>31</v>
      </c>
      <c r="IYO66" s="269" t="s">
        <v>31</v>
      </c>
      <c r="IYP66" s="269" t="s">
        <v>31</v>
      </c>
      <c r="IYQ66" s="269" t="s">
        <v>31</v>
      </c>
      <c r="IYR66" s="269" t="s">
        <v>31</v>
      </c>
      <c r="IYS66" s="269" t="s">
        <v>31</v>
      </c>
      <c r="IYT66" s="269" t="s">
        <v>31</v>
      </c>
      <c r="IYU66" s="269" t="s">
        <v>31</v>
      </c>
      <c r="IYV66" s="269" t="s">
        <v>31</v>
      </c>
      <c r="IYW66" s="269" t="s">
        <v>31</v>
      </c>
      <c r="IYX66" s="269" t="s">
        <v>31</v>
      </c>
      <c r="IYY66" s="269" t="s">
        <v>31</v>
      </c>
      <c r="IYZ66" s="269" t="s">
        <v>31</v>
      </c>
      <c r="IZA66" s="269" t="s">
        <v>31</v>
      </c>
      <c r="IZB66" s="269" t="s">
        <v>31</v>
      </c>
      <c r="IZC66" s="269" t="s">
        <v>31</v>
      </c>
      <c r="IZD66" s="269" t="s">
        <v>31</v>
      </c>
      <c r="IZE66" s="269" t="s">
        <v>31</v>
      </c>
      <c r="IZF66" s="269" t="s">
        <v>31</v>
      </c>
      <c r="IZG66" s="269" t="s">
        <v>31</v>
      </c>
      <c r="IZH66" s="269" t="s">
        <v>31</v>
      </c>
      <c r="IZI66" s="269" t="s">
        <v>31</v>
      </c>
      <c r="IZJ66" s="269" t="s">
        <v>31</v>
      </c>
      <c r="IZK66" s="269" t="s">
        <v>31</v>
      </c>
      <c r="IZL66" s="269" t="s">
        <v>31</v>
      </c>
      <c r="IZM66" s="269" t="s">
        <v>31</v>
      </c>
      <c r="IZN66" s="269" t="s">
        <v>31</v>
      </c>
      <c r="IZO66" s="269" t="s">
        <v>31</v>
      </c>
      <c r="IZP66" s="269" t="s">
        <v>31</v>
      </c>
      <c r="IZQ66" s="269" t="s">
        <v>31</v>
      </c>
      <c r="IZR66" s="269" t="s">
        <v>31</v>
      </c>
      <c r="IZS66" s="269" t="s">
        <v>31</v>
      </c>
      <c r="IZT66" s="269" t="s">
        <v>31</v>
      </c>
      <c r="IZU66" s="269" t="s">
        <v>31</v>
      </c>
      <c r="IZV66" s="269" t="s">
        <v>31</v>
      </c>
      <c r="IZW66" s="269" t="s">
        <v>31</v>
      </c>
      <c r="IZX66" s="269" t="s">
        <v>31</v>
      </c>
      <c r="IZY66" s="269" t="s">
        <v>31</v>
      </c>
      <c r="IZZ66" s="269" t="s">
        <v>31</v>
      </c>
      <c r="JAA66" s="269" t="s">
        <v>31</v>
      </c>
      <c r="JAB66" s="269" t="s">
        <v>31</v>
      </c>
      <c r="JAC66" s="269" t="s">
        <v>31</v>
      </c>
      <c r="JAD66" s="269" t="s">
        <v>31</v>
      </c>
      <c r="JAE66" s="269" t="s">
        <v>31</v>
      </c>
      <c r="JAF66" s="269" t="s">
        <v>31</v>
      </c>
      <c r="JAG66" s="269" t="s">
        <v>31</v>
      </c>
      <c r="JAH66" s="269" t="s">
        <v>31</v>
      </c>
      <c r="JAI66" s="269" t="s">
        <v>31</v>
      </c>
      <c r="JAJ66" s="269" t="s">
        <v>31</v>
      </c>
      <c r="JAK66" s="269" t="s">
        <v>31</v>
      </c>
      <c r="JAL66" s="269" t="s">
        <v>31</v>
      </c>
      <c r="JAM66" s="269" t="s">
        <v>31</v>
      </c>
      <c r="JAN66" s="269" t="s">
        <v>31</v>
      </c>
      <c r="JAO66" s="269" t="s">
        <v>31</v>
      </c>
      <c r="JAP66" s="269" t="s">
        <v>31</v>
      </c>
      <c r="JAQ66" s="269" t="s">
        <v>31</v>
      </c>
      <c r="JAR66" s="269" t="s">
        <v>31</v>
      </c>
      <c r="JAS66" s="269" t="s">
        <v>31</v>
      </c>
      <c r="JAT66" s="269" t="s">
        <v>31</v>
      </c>
      <c r="JAU66" s="269" t="s">
        <v>31</v>
      </c>
      <c r="JAV66" s="269" t="s">
        <v>31</v>
      </c>
      <c r="JAW66" s="269" t="s">
        <v>31</v>
      </c>
      <c r="JAX66" s="269" t="s">
        <v>31</v>
      </c>
      <c r="JAY66" s="269" t="s">
        <v>31</v>
      </c>
      <c r="JAZ66" s="269" t="s">
        <v>31</v>
      </c>
      <c r="JBA66" s="269" t="s">
        <v>31</v>
      </c>
      <c r="JBB66" s="269" t="s">
        <v>31</v>
      </c>
      <c r="JBC66" s="269" t="s">
        <v>31</v>
      </c>
      <c r="JBD66" s="269" t="s">
        <v>31</v>
      </c>
      <c r="JBE66" s="269" t="s">
        <v>31</v>
      </c>
      <c r="JBF66" s="269" t="s">
        <v>31</v>
      </c>
      <c r="JBG66" s="269" t="s">
        <v>31</v>
      </c>
      <c r="JBH66" s="269" t="s">
        <v>31</v>
      </c>
      <c r="JBI66" s="269" t="s">
        <v>31</v>
      </c>
      <c r="JBJ66" s="269" t="s">
        <v>31</v>
      </c>
      <c r="JBK66" s="269" t="s">
        <v>31</v>
      </c>
      <c r="JBL66" s="269" t="s">
        <v>31</v>
      </c>
      <c r="JBM66" s="269" t="s">
        <v>31</v>
      </c>
      <c r="JBN66" s="269" t="s">
        <v>31</v>
      </c>
      <c r="JBO66" s="269" t="s">
        <v>31</v>
      </c>
      <c r="JBP66" s="269" t="s">
        <v>31</v>
      </c>
      <c r="JBQ66" s="269" t="s">
        <v>31</v>
      </c>
      <c r="JBR66" s="269" t="s">
        <v>31</v>
      </c>
      <c r="JBS66" s="269" t="s">
        <v>31</v>
      </c>
      <c r="JBT66" s="269" t="s">
        <v>31</v>
      </c>
      <c r="JBU66" s="269" t="s">
        <v>31</v>
      </c>
      <c r="JBV66" s="269" t="s">
        <v>31</v>
      </c>
      <c r="JBW66" s="269" t="s">
        <v>31</v>
      </c>
      <c r="JBX66" s="269" t="s">
        <v>31</v>
      </c>
      <c r="JBY66" s="269" t="s">
        <v>31</v>
      </c>
      <c r="JBZ66" s="269" t="s">
        <v>31</v>
      </c>
      <c r="JCA66" s="269" t="s">
        <v>31</v>
      </c>
      <c r="JCB66" s="269" t="s">
        <v>31</v>
      </c>
      <c r="JCC66" s="269" t="s">
        <v>31</v>
      </c>
      <c r="JCD66" s="269" t="s">
        <v>31</v>
      </c>
      <c r="JCE66" s="269" t="s">
        <v>31</v>
      </c>
      <c r="JCF66" s="269" t="s">
        <v>31</v>
      </c>
      <c r="JCG66" s="269" t="s">
        <v>31</v>
      </c>
      <c r="JCH66" s="269" t="s">
        <v>31</v>
      </c>
      <c r="JCI66" s="269" t="s">
        <v>31</v>
      </c>
      <c r="JCJ66" s="269" t="s">
        <v>31</v>
      </c>
      <c r="JCK66" s="269" t="s">
        <v>31</v>
      </c>
      <c r="JCL66" s="269" t="s">
        <v>31</v>
      </c>
      <c r="JCM66" s="269" t="s">
        <v>31</v>
      </c>
      <c r="JCN66" s="269" t="s">
        <v>31</v>
      </c>
      <c r="JCO66" s="269" t="s">
        <v>31</v>
      </c>
      <c r="JCP66" s="269" t="s">
        <v>31</v>
      </c>
      <c r="JCQ66" s="269" t="s">
        <v>31</v>
      </c>
      <c r="JCR66" s="269" t="s">
        <v>31</v>
      </c>
      <c r="JCS66" s="269" t="s">
        <v>31</v>
      </c>
      <c r="JCT66" s="269" t="s">
        <v>31</v>
      </c>
      <c r="JCU66" s="269" t="s">
        <v>31</v>
      </c>
      <c r="JCV66" s="269" t="s">
        <v>31</v>
      </c>
      <c r="JCW66" s="269" t="s">
        <v>31</v>
      </c>
      <c r="JCX66" s="269" t="s">
        <v>31</v>
      </c>
      <c r="JCY66" s="269" t="s">
        <v>31</v>
      </c>
      <c r="JCZ66" s="269" t="s">
        <v>31</v>
      </c>
      <c r="JDA66" s="269" t="s">
        <v>31</v>
      </c>
      <c r="JDB66" s="269" t="s">
        <v>31</v>
      </c>
      <c r="JDC66" s="269" t="s">
        <v>31</v>
      </c>
      <c r="JDD66" s="269" t="s">
        <v>31</v>
      </c>
      <c r="JDE66" s="269" t="s">
        <v>31</v>
      </c>
      <c r="JDF66" s="269" t="s">
        <v>31</v>
      </c>
      <c r="JDG66" s="269" t="s">
        <v>31</v>
      </c>
      <c r="JDH66" s="269" t="s">
        <v>31</v>
      </c>
      <c r="JDI66" s="269" t="s">
        <v>31</v>
      </c>
      <c r="JDJ66" s="269" t="s">
        <v>31</v>
      </c>
      <c r="JDK66" s="269" t="s">
        <v>31</v>
      </c>
      <c r="JDL66" s="269" t="s">
        <v>31</v>
      </c>
      <c r="JDM66" s="269" t="s">
        <v>31</v>
      </c>
      <c r="JDN66" s="269" t="s">
        <v>31</v>
      </c>
      <c r="JDO66" s="269" t="s">
        <v>31</v>
      </c>
      <c r="JDP66" s="269" t="s">
        <v>31</v>
      </c>
      <c r="JDQ66" s="269" t="s">
        <v>31</v>
      </c>
      <c r="JDR66" s="269" t="s">
        <v>31</v>
      </c>
      <c r="JDS66" s="269" t="s">
        <v>31</v>
      </c>
      <c r="JDT66" s="269" t="s">
        <v>31</v>
      </c>
      <c r="JDU66" s="269" t="s">
        <v>31</v>
      </c>
      <c r="JDV66" s="269" t="s">
        <v>31</v>
      </c>
      <c r="JDW66" s="269" t="s">
        <v>31</v>
      </c>
      <c r="JDX66" s="269" t="s">
        <v>31</v>
      </c>
      <c r="JDY66" s="269" t="s">
        <v>31</v>
      </c>
      <c r="JDZ66" s="269" t="s">
        <v>31</v>
      </c>
      <c r="JEA66" s="269" t="s">
        <v>31</v>
      </c>
      <c r="JEB66" s="269" t="s">
        <v>31</v>
      </c>
      <c r="JEC66" s="269" t="s">
        <v>31</v>
      </c>
      <c r="JED66" s="269" t="s">
        <v>31</v>
      </c>
      <c r="JEE66" s="269" t="s">
        <v>31</v>
      </c>
      <c r="JEF66" s="269" t="s">
        <v>31</v>
      </c>
      <c r="JEG66" s="269" t="s">
        <v>31</v>
      </c>
      <c r="JEH66" s="269" t="s">
        <v>31</v>
      </c>
      <c r="JEI66" s="269" t="s">
        <v>31</v>
      </c>
      <c r="JEJ66" s="269" t="s">
        <v>31</v>
      </c>
      <c r="JEK66" s="269" t="s">
        <v>31</v>
      </c>
      <c r="JEL66" s="269" t="s">
        <v>31</v>
      </c>
      <c r="JEM66" s="269" t="s">
        <v>31</v>
      </c>
      <c r="JEN66" s="269" t="s">
        <v>31</v>
      </c>
      <c r="JEO66" s="269" t="s">
        <v>31</v>
      </c>
      <c r="JEP66" s="269" t="s">
        <v>31</v>
      </c>
      <c r="JEQ66" s="269" t="s">
        <v>31</v>
      </c>
      <c r="JER66" s="269" t="s">
        <v>31</v>
      </c>
      <c r="JES66" s="269" t="s">
        <v>31</v>
      </c>
      <c r="JET66" s="269" t="s">
        <v>31</v>
      </c>
      <c r="JEU66" s="269" t="s">
        <v>31</v>
      </c>
      <c r="JEV66" s="269" t="s">
        <v>31</v>
      </c>
      <c r="JEW66" s="269" t="s">
        <v>31</v>
      </c>
      <c r="JEX66" s="269" t="s">
        <v>31</v>
      </c>
      <c r="JEY66" s="269" t="s">
        <v>31</v>
      </c>
      <c r="JEZ66" s="269" t="s">
        <v>31</v>
      </c>
      <c r="JFA66" s="269" t="s">
        <v>31</v>
      </c>
      <c r="JFB66" s="269" t="s">
        <v>31</v>
      </c>
      <c r="JFC66" s="269" t="s">
        <v>31</v>
      </c>
      <c r="JFD66" s="269" t="s">
        <v>31</v>
      </c>
      <c r="JFE66" s="269" t="s">
        <v>31</v>
      </c>
      <c r="JFF66" s="269" t="s">
        <v>31</v>
      </c>
      <c r="JFG66" s="269" t="s">
        <v>31</v>
      </c>
      <c r="JFH66" s="269" t="s">
        <v>31</v>
      </c>
      <c r="JFI66" s="269" t="s">
        <v>31</v>
      </c>
      <c r="JFJ66" s="269" t="s">
        <v>31</v>
      </c>
      <c r="JFK66" s="269" t="s">
        <v>31</v>
      </c>
      <c r="JFL66" s="269" t="s">
        <v>31</v>
      </c>
      <c r="JFM66" s="269" t="s">
        <v>31</v>
      </c>
      <c r="JFN66" s="269" t="s">
        <v>31</v>
      </c>
      <c r="JFO66" s="269" t="s">
        <v>31</v>
      </c>
      <c r="JFP66" s="269" t="s">
        <v>31</v>
      </c>
      <c r="JFQ66" s="269" t="s">
        <v>31</v>
      </c>
      <c r="JFR66" s="269" t="s">
        <v>31</v>
      </c>
      <c r="JFS66" s="269" t="s">
        <v>31</v>
      </c>
      <c r="JFT66" s="269" t="s">
        <v>31</v>
      </c>
      <c r="JFU66" s="269" t="s">
        <v>31</v>
      </c>
      <c r="JFV66" s="269" t="s">
        <v>31</v>
      </c>
      <c r="JFW66" s="269" t="s">
        <v>31</v>
      </c>
      <c r="JFX66" s="269" t="s">
        <v>31</v>
      </c>
      <c r="JFY66" s="269" t="s">
        <v>31</v>
      </c>
      <c r="JFZ66" s="269" t="s">
        <v>31</v>
      </c>
      <c r="JGA66" s="269" t="s">
        <v>31</v>
      </c>
      <c r="JGB66" s="269" t="s">
        <v>31</v>
      </c>
      <c r="JGC66" s="269" t="s">
        <v>31</v>
      </c>
      <c r="JGD66" s="269" t="s">
        <v>31</v>
      </c>
      <c r="JGE66" s="269" t="s">
        <v>31</v>
      </c>
      <c r="JGF66" s="269" t="s">
        <v>31</v>
      </c>
      <c r="JGG66" s="269" t="s">
        <v>31</v>
      </c>
      <c r="JGH66" s="269" t="s">
        <v>31</v>
      </c>
      <c r="JGI66" s="269" t="s">
        <v>31</v>
      </c>
      <c r="JGJ66" s="269" t="s">
        <v>31</v>
      </c>
      <c r="JGK66" s="269" t="s">
        <v>31</v>
      </c>
      <c r="JGL66" s="269" t="s">
        <v>31</v>
      </c>
      <c r="JGM66" s="269" t="s">
        <v>31</v>
      </c>
      <c r="JGN66" s="269" t="s">
        <v>31</v>
      </c>
      <c r="JGO66" s="269" t="s">
        <v>31</v>
      </c>
      <c r="JGP66" s="269" t="s">
        <v>31</v>
      </c>
      <c r="JGQ66" s="269" t="s">
        <v>31</v>
      </c>
      <c r="JGR66" s="269" t="s">
        <v>31</v>
      </c>
      <c r="JGS66" s="269" t="s">
        <v>31</v>
      </c>
      <c r="JGT66" s="269" t="s">
        <v>31</v>
      </c>
      <c r="JGU66" s="269" t="s">
        <v>31</v>
      </c>
      <c r="JGV66" s="269" t="s">
        <v>31</v>
      </c>
      <c r="JGW66" s="269" t="s">
        <v>31</v>
      </c>
      <c r="JGX66" s="269" t="s">
        <v>31</v>
      </c>
      <c r="JGY66" s="269" t="s">
        <v>31</v>
      </c>
      <c r="JGZ66" s="269" t="s">
        <v>31</v>
      </c>
      <c r="JHA66" s="269" t="s">
        <v>31</v>
      </c>
      <c r="JHB66" s="269" t="s">
        <v>31</v>
      </c>
      <c r="JHC66" s="269" t="s">
        <v>31</v>
      </c>
      <c r="JHD66" s="269" t="s">
        <v>31</v>
      </c>
      <c r="JHE66" s="269" t="s">
        <v>31</v>
      </c>
      <c r="JHF66" s="269" t="s">
        <v>31</v>
      </c>
      <c r="JHG66" s="269" t="s">
        <v>31</v>
      </c>
      <c r="JHH66" s="269" t="s">
        <v>31</v>
      </c>
      <c r="JHI66" s="269" t="s">
        <v>31</v>
      </c>
      <c r="JHJ66" s="269" t="s">
        <v>31</v>
      </c>
      <c r="JHK66" s="269" t="s">
        <v>31</v>
      </c>
      <c r="JHL66" s="269" t="s">
        <v>31</v>
      </c>
      <c r="JHM66" s="269" t="s">
        <v>31</v>
      </c>
      <c r="JHN66" s="269" t="s">
        <v>31</v>
      </c>
      <c r="JHO66" s="269" t="s">
        <v>31</v>
      </c>
      <c r="JHP66" s="269" t="s">
        <v>31</v>
      </c>
      <c r="JHQ66" s="269" t="s">
        <v>31</v>
      </c>
      <c r="JHR66" s="269" t="s">
        <v>31</v>
      </c>
      <c r="JHS66" s="269" t="s">
        <v>31</v>
      </c>
      <c r="JHT66" s="269" t="s">
        <v>31</v>
      </c>
      <c r="JHU66" s="269" t="s">
        <v>31</v>
      </c>
      <c r="JHV66" s="269" t="s">
        <v>31</v>
      </c>
      <c r="JHW66" s="269" t="s">
        <v>31</v>
      </c>
      <c r="JHX66" s="269" t="s">
        <v>31</v>
      </c>
      <c r="JHY66" s="269" t="s">
        <v>31</v>
      </c>
      <c r="JHZ66" s="269" t="s">
        <v>31</v>
      </c>
      <c r="JIA66" s="269" t="s">
        <v>31</v>
      </c>
      <c r="JIB66" s="269" t="s">
        <v>31</v>
      </c>
      <c r="JIC66" s="269" t="s">
        <v>31</v>
      </c>
      <c r="JID66" s="269" t="s">
        <v>31</v>
      </c>
      <c r="JIE66" s="269" t="s">
        <v>31</v>
      </c>
      <c r="JIF66" s="269" t="s">
        <v>31</v>
      </c>
      <c r="JIG66" s="269" t="s">
        <v>31</v>
      </c>
      <c r="JIH66" s="269" t="s">
        <v>31</v>
      </c>
      <c r="JII66" s="269" t="s">
        <v>31</v>
      </c>
      <c r="JIJ66" s="269" t="s">
        <v>31</v>
      </c>
      <c r="JIK66" s="269" t="s">
        <v>31</v>
      </c>
      <c r="JIL66" s="269" t="s">
        <v>31</v>
      </c>
      <c r="JIM66" s="269" t="s">
        <v>31</v>
      </c>
      <c r="JIN66" s="269" t="s">
        <v>31</v>
      </c>
      <c r="JIO66" s="269" t="s">
        <v>31</v>
      </c>
      <c r="JIP66" s="269" t="s">
        <v>31</v>
      </c>
      <c r="JIQ66" s="269" t="s">
        <v>31</v>
      </c>
      <c r="JIR66" s="269" t="s">
        <v>31</v>
      </c>
      <c r="JIS66" s="269" t="s">
        <v>31</v>
      </c>
      <c r="JIT66" s="269" t="s">
        <v>31</v>
      </c>
      <c r="JIU66" s="269" t="s">
        <v>31</v>
      </c>
      <c r="JIV66" s="269" t="s">
        <v>31</v>
      </c>
      <c r="JIW66" s="269" t="s">
        <v>31</v>
      </c>
      <c r="JIX66" s="269" t="s">
        <v>31</v>
      </c>
      <c r="JIY66" s="269" t="s">
        <v>31</v>
      </c>
      <c r="JIZ66" s="269" t="s">
        <v>31</v>
      </c>
      <c r="JJA66" s="269" t="s">
        <v>31</v>
      </c>
      <c r="JJB66" s="269" t="s">
        <v>31</v>
      </c>
      <c r="JJC66" s="269" t="s">
        <v>31</v>
      </c>
      <c r="JJD66" s="269" t="s">
        <v>31</v>
      </c>
      <c r="JJE66" s="269" t="s">
        <v>31</v>
      </c>
      <c r="JJF66" s="269" t="s">
        <v>31</v>
      </c>
      <c r="JJG66" s="269" t="s">
        <v>31</v>
      </c>
      <c r="JJH66" s="269" t="s">
        <v>31</v>
      </c>
      <c r="JJI66" s="269" t="s">
        <v>31</v>
      </c>
      <c r="JJJ66" s="269" t="s">
        <v>31</v>
      </c>
      <c r="JJK66" s="269" t="s">
        <v>31</v>
      </c>
      <c r="JJL66" s="269" t="s">
        <v>31</v>
      </c>
      <c r="JJM66" s="269" t="s">
        <v>31</v>
      </c>
      <c r="JJN66" s="269" t="s">
        <v>31</v>
      </c>
      <c r="JJO66" s="269" t="s">
        <v>31</v>
      </c>
      <c r="JJP66" s="269" t="s">
        <v>31</v>
      </c>
      <c r="JJQ66" s="269" t="s">
        <v>31</v>
      </c>
      <c r="JJR66" s="269" t="s">
        <v>31</v>
      </c>
      <c r="JJS66" s="269" t="s">
        <v>31</v>
      </c>
      <c r="JJT66" s="269" t="s">
        <v>31</v>
      </c>
      <c r="JJU66" s="269" t="s">
        <v>31</v>
      </c>
      <c r="JJV66" s="269" t="s">
        <v>31</v>
      </c>
      <c r="JJW66" s="269" t="s">
        <v>31</v>
      </c>
      <c r="JJX66" s="269" t="s">
        <v>31</v>
      </c>
      <c r="JJY66" s="269" t="s">
        <v>31</v>
      </c>
      <c r="JJZ66" s="269" t="s">
        <v>31</v>
      </c>
      <c r="JKA66" s="269" t="s">
        <v>31</v>
      </c>
      <c r="JKB66" s="269" t="s">
        <v>31</v>
      </c>
      <c r="JKC66" s="269" t="s">
        <v>31</v>
      </c>
      <c r="JKD66" s="269" t="s">
        <v>31</v>
      </c>
      <c r="JKE66" s="269" t="s">
        <v>31</v>
      </c>
      <c r="JKF66" s="269" t="s">
        <v>31</v>
      </c>
      <c r="JKG66" s="269" t="s">
        <v>31</v>
      </c>
      <c r="JKH66" s="269" t="s">
        <v>31</v>
      </c>
      <c r="JKI66" s="269" t="s">
        <v>31</v>
      </c>
      <c r="JKJ66" s="269" t="s">
        <v>31</v>
      </c>
      <c r="JKK66" s="269" t="s">
        <v>31</v>
      </c>
      <c r="JKL66" s="269" t="s">
        <v>31</v>
      </c>
      <c r="JKM66" s="269" t="s">
        <v>31</v>
      </c>
      <c r="JKN66" s="269" t="s">
        <v>31</v>
      </c>
      <c r="JKO66" s="269" t="s">
        <v>31</v>
      </c>
      <c r="JKP66" s="269" t="s">
        <v>31</v>
      </c>
      <c r="JKQ66" s="269" t="s">
        <v>31</v>
      </c>
      <c r="JKR66" s="269" t="s">
        <v>31</v>
      </c>
      <c r="JKS66" s="269" t="s">
        <v>31</v>
      </c>
      <c r="JKT66" s="269" t="s">
        <v>31</v>
      </c>
      <c r="JKU66" s="269" t="s">
        <v>31</v>
      </c>
      <c r="JKV66" s="269" t="s">
        <v>31</v>
      </c>
      <c r="JKW66" s="269" t="s">
        <v>31</v>
      </c>
      <c r="JKX66" s="269" t="s">
        <v>31</v>
      </c>
      <c r="JKY66" s="269" t="s">
        <v>31</v>
      </c>
      <c r="JKZ66" s="269" t="s">
        <v>31</v>
      </c>
      <c r="JLA66" s="269" t="s">
        <v>31</v>
      </c>
      <c r="JLB66" s="269" t="s">
        <v>31</v>
      </c>
      <c r="JLC66" s="269" t="s">
        <v>31</v>
      </c>
      <c r="JLD66" s="269" t="s">
        <v>31</v>
      </c>
      <c r="JLE66" s="269" t="s">
        <v>31</v>
      </c>
      <c r="JLF66" s="269" t="s">
        <v>31</v>
      </c>
      <c r="JLG66" s="269" t="s">
        <v>31</v>
      </c>
      <c r="JLH66" s="269" t="s">
        <v>31</v>
      </c>
      <c r="JLI66" s="269" t="s">
        <v>31</v>
      </c>
      <c r="JLJ66" s="269" t="s">
        <v>31</v>
      </c>
      <c r="JLK66" s="269" t="s">
        <v>31</v>
      </c>
      <c r="JLL66" s="269" t="s">
        <v>31</v>
      </c>
      <c r="JLM66" s="269" t="s">
        <v>31</v>
      </c>
      <c r="JLN66" s="269" t="s">
        <v>31</v>
      </c>
      <c r="JLO66" s="269" t="s">
        <v>31</v>
      </c>
      <c r="JLP66" s="269" t="s">
        <v>31</v>
      </c>
      <c r="JLQ66" s="269" t="s">
        <v>31</v>
      </c>
      <c r="JLR66" s="269" t="s">
        <v>31</v>
      </c>
      <c r="JLS66" s="269" t="s">
        <v>31</v>
      </c>
      <c r="JLT66" s="269" t="s">
        <v>31</v>
      </c>
      <c r="JLU66" s="269" t="s">
        <v>31</v>
      </c>
      <c r="JLV66" s="269" t="s">
        <v>31</v>
      </c>
      <c r="JLW66" s="269" t="s">
        <v>31</v>
      </c>
      <c r="JLX66" s="269" t="s">
        <v>31</v>
      </c>
      <c r="JLY66" s="269" t="s">
        <v>31</v>
      </c>
      <c r="JLZ66" s="269" t="s">
        <v>31</v>
      </c>
      <c r="JMA66" s="269" t="s">
        <v>31</v>
      </c>
      <c r="JMB66" s="269" t="s">
        <v>31</v>
      </c>
      <c r="JMC66" s="269" t="s">
        <v>31</v>
      </c>
      <c r="JMD66" s="269" t="s">
        <v>31</v>
      </c>
      <c r="JME66" s="269" t="s">
        <v>31</v>
      </c>
      <c r="JMF66" s="269" t="s">
        <v>31</v>
      </c>
      <c r="JMG66" s="269" t="s">
        <v>31</v>
      </c>
      <c r="JMH66" s="269" t="s">
        <v>31</v>
      </c>
      <c r="JMI66" s="269" t="s">
        <v>31</v>
      </c>
      <c r="JMJ66" s="269" t="s">
        <v>31</v>
      </c>
      <c r="JMK66" s="269" t="s">
        <v>31</v>
      </c>
      <c r="JML66" s="269" t="s">
        <v>31</v>
      </c>
      <c r="JMM66" s="269" t="s">
        <v>31</v>
      </c>
      <c r="JMN66" s="269" t="s">
        <v>31</v>
      </c>
      <c r="JMO66" s="269" t="s">
        <v>31</v>
      </c>
      <c r="JMP66" s="269" t="s">
        <v>31</v>
      </c>
      <c r="JMQ66" s="269" t="s">
        <v>31</v>
      </c>
      <c r="JMR66" s="269" t="s">
        <v>31</v>
      </c>
      <c r="JMS66" s="269" t="s">
        <v>31</v>
      </c>
      <c r="JMT66" s="269" t="s">
        <v>31</v>
      </c>
      <c r="JMU66" s="269" t="s">
        <v>31</v>
      </c>
      <c r="JMV66" s="269" t="s">
        <v>31</v>
      </c>
      <c r="JMW66" s="269" t="s">
        <v>31</v>
      </c>
      <c r="JMX66" s="269" t="s">
        <v>31</v>
      </c>
      <c r="JMY66" s="269" t="s">
        <v>31</v>
      </c>
      <c r="JMZ66" s="269" t="s">
        <v>31</v>
      </c>
      <c r="JNA66" s="269" t="s">
        <v>31</v>
      </c>
      <c r="JNB66" s="269" t="s">
        <v>31</v>
      </c>
      <c r="JNC66" s="269" t="s">
        <v>31</v>
      </c>
      <c r="JND66" s="269" t="s">
        <v>31</v>
      </c>
      <c r="JNE66" s="269" t="s">
        <v>31</v>
      </c>
      <c r="JNF66" s="269" t="s">
        <v>31</v>
      </c>
      <c r="JNG66" s="269" t="s">
        <v>31</v>
      </c>
      <c r="JNH66" s="269" t="s">
        <v>31</v>
      </c>
      <c r="JNI66" s="269" t="s">
        <v>31</v>
      </c>
      <c r="JNJ66" s="269" t="s">
        <v>31</v>
      </c>
      <c r="JNK66" s="269" t="s">
        <v>31</v>
      </c>
      <c r="JNL66" s="269" t="s">
        <v>31</v>
      </c>
      <c r="JNM66" s="269" t="s">
        <v>31</v>
      </c>
      <c r="JNN66" s="269" t="s">
        <v>31</v>
      </c>
      <c r="JNO66" s="269" t="s">
        <v>31</v>
      </c>
      <c r="JNP66" s="269" t="s">
        <v>31</v>
      </c>
      <c r="JNQ66" s="269" t="s">
        <v>31</v>
      </c>
      <c r="JNR66" s="269" t="s">
        <v>31</v>
      </c>
      <c r="JNS66" s="269" t="s">
        <v>31</v>
      </c>
      <c r="JNT66" s="269" t="s">
        <v>31</v>
      </c>
      <c r="JNU66" s="269" t="s">
        <v>31</v>
      </c>
      <c r="JNV66" s="269" t="s">
        <v>31</v>
      </c>
      <c r="JNW66" s="269" t="s">
        <v>31</v>
      </c>
      <c r="JNX66" s="269" t="s">
        <v>31</v>
      </c>
      <c r="JNY66" s="269" t="s">
        <v>31</v>
      </c>
      <c r="JNZ66" s="269" t="s">
        <v>31</v>
      </c>
      <c r="JOA66" s="269" t="s">
        <v>31</v>
      </c>
      <c r="JOB66" s="269" t="s">
        <v>31</v>
      </c>
      <c r="JOC66" s="269" t="s">
        <v>31</v>
      </c>
      <c r="JOD66" s="269" t="s">
        <v>31</v>
      </c>
      <c r="JOE66" s="269" t="s">
        <v>31</v>
      </c>
      <c r="JOF66" s="269" t="s">
        <v>31</v>
      </c>
      <c r="JOG66" s="269" t="s">
        <v>31</v>
      </c>
      <c r="JOH66" s="269" t="s">
        <v>31</v>
      </c>
      <c r="JOI66" s="269" t="s">
        <v>31</v>
      </c>
      <c r="JOJ66" s="269" t="s">
        <v>31</v>
      </c>
      <c r="JOK66" s="269" t="s">
        <v>31</v>
      </c>
      <c r="JOL66" s="269" t="s">
        <v>31</v>
      </c>
      <c r="JOM66" s="269" t="s">
        <v>31</v>
      </c>
      <c r="JON66" s="269" t="s">
        <v>31</v>
      </c>
      <c r="JOO66" s="269" t="s">
        <v>31</v>
      </c>
      <c r="JOP66" s="269" t="s">
        <v>31</v>
      </c>
      <c r="JOQ66" s="269" t="s">
        <v>31</v>
      </c>
      <c r="JOR66" s="269" t="s">
        <v>31</v>
      </c>
      <c r="JOS66" s="269" t="s">
        <v>31</v>
      </c>
      <c r="JOT66" s="269" t="s">
        <v>31</v>
      </c>
      <c r="JOU66" s="269" t="s">
        <v>31</v>
      </c>
      <c r="JOV66" s="269" t="s">
        <v>31</v>
      </c>
      <c r="JOW66" s="269" t="s">
        <v>31</v>
      </c>
      <c r="JOX66" s="269" t="s">
        <v>31</v>
      </c>
      <c r="JOY66" s="269" t="s">
        <v>31</v>
      </c>
      <c r="JOZ66" s="269" t="s">
        <v>31</v>
      </c>
      <c r="JPA66" s="269" t="s">
        <v>31</v>
      </c>
      <c r="JPB66" s="269" t="s">
        <v>31</v>
      </c>
      <c r="JPC66" s="269" t="s">
        <v>31</v>
      </c>
      <c r="JPD66" s="269" t="s">
        <v>31</v>
      </c>
      <c r="JPE66" s="269" t="s">
        <v>31</v>
      </c>
      <c r="JPF66" s="269" t="s">
        <v>31</v>
      </c>
      <c r="JPG66" s="269" t="s">
        <v>31</v>
      </c>
      <c r="JPH66" s="269" t="s">
        <v>31</v>
      </c>
      <c r="JPI66" s="269" t="s">
        <v>31</v>
      </c>
      <c r="JPJ66" s="269" t="s">
        <v>31</v>
      </c>
      <c r="JPK66" s="269" t="s">
        <v>31</v>
      </c>
      <c r="JPL66" s="269" t="s">
        <v>31</v>
      </c>
      <c r="JPM66" s="269" t="s">
        <v>31</v>
      </c>
      <c r="JPN66" s="269" t="s">
        <v>31</v>
      </c>
      <c r="JPO66" s="269" t="s">
        <v>31</v>
      </c>
      <c r="JPP66" s="269" t="s">
        <v>31</v>
      </c>
      <c r="JPQ66" s="269" t="s">
        <v>31</v>
      </c>
      <c r="JPR66" s="269" t="s">
        <v>31</v>
      </c>
      <c r="JPS66" s="269" t="s">
        <v>31</v>
      </c>
      <c r="JPT66" s="269" t="s">
        <v>31</v>
      </c>
      <c r="JPU66" s="269" t="s">
        <v>31</v>
      </c>
      <c r="JPV66" s="269" t="s">
        <v>31</v>
      </c>
      <c r="JPW66" s="269" t="s">
        <v>31</v>
      </c>
      <c r="JPX66" s="269" t="s">
        <v>31</v>
      </c>
      <c r="JPY66" s="269" t="s">
        <v>31</v>
      </c>
      <c r="JPZ66" s="269" t="s">
        <v>31</v>
      </c>
      <c r="JQA66" s="269" t="s">
        <v>31</v>
      </c>
      <c r="JQB66" s="269" t="s">
        <v>31</v>
      </c>
      <c r="JQC66" s="269" t="s">
        <v>31</v>
      </c>
      <c r="JQD66" s="269" t="s">
        <v>31</v>
      </c>
      <c r="JQE66" s="269" t="s">
        <v>31</v>
      </c>
      <c r="JQF66" s="269" t="s">
        <v>31</v>
      </c>
      <c r="JQG66" s="269" t="s">
        <v>31</v>
      </c>
      <c r="JQH66" s="269" t="s">
        <v>31</v>
      </c>
      <c r="JQI66" s="269" t="s">
        <v>31</v>
      </c>
      <c r="JQJ66" s="269" t="s">
        <v>31</v>
      </c>
      <c r="JQK66" s="269" t="s">
        <v>31</v>
      </c>
      <c r="JQL66" s="269" t="s">
        <v>31</v>
      </c>
      <c r="JQM66" s="269" t="s">
        <v>31</v>
      </c>
      <c r="JQN66" s="269" t="s">
        <v>31</v>
      </c>
      <c r="JQO66" s="269" t="s">
        <v>31</v>
      </c>
      <c r="JQP66" s="269" t="s">
        <v>31</v>
      </c>
      <c r="JQQ66" s="269" t="s">
        <v>31</v>
      </c>
      <c r="JQR66" s="269" t="s">
        <v>31</v>
      </c>
      <c r="JQS66" s="269" t="s">
        <v>31</v>
      </c>
      <c r="JQT66" s="269" t="s">
        <v>31</v>
      </c>
      <c r="JQU66" s="269" t="s">
        <v>31</v>
      </c>
      <c r="JQV66" s="269" t="s">
        <v>31</v>
      </c>
      <c r="JQW66" s="269" t="s">
        <v>31</v>
      </c>
      <c r="JQX66" s="269" t="s">
        <v>31</v>
      </c>
      <c r="JQY66" s="269" t="s">
        <v>31</v>
      </c>
      <c r="JQZ66" s="269" t="s">
        <v>31</v>
      </c>
      <c r="JRA66" s="269" t="s">
        <v>31</v>
      </c>
      <c r="JRB66" s="269" t="s">
        <v>31</v>
      </c>
      <c r="JRC66" s="269" t="s">
        <v>31</v>
      </c>
      <c r="JRD66" s="269" t="s">
        <v>31</v>
      </c>
      <c r="JRE66" s="269" t="s">
        <v>31</v>
      </c>
      <c r="JRF66" s="269" t="s">
        <v>31</v>
      </c>
      <c r="JRG66" s="269" t="s">
        <v>31</v>
      </c>
      <c r="JRH66" s="269" t="s">
        <v>31</v>
      </c>
      <c r="JRI66" s="269" t="s">
        <v>31</v>
      </c>
      <c r="JRJ66" s="269" t="s">
        <v>31</v>
      </c>
      <c r="JRK66" s="269" t="s">
        <v>31</v>
      </c>
      <c r="JRL66" s="269" t="s">
        <v>31</v>
      </c>
      <c r="JRM66" s="269" t="s">
        <v>31</v>
      </c>
      <c r="JRN66" s="269" t="s">
        <v>31</v>
      </c>
      <c r="JRO66" s="269" t="s">
        <v>31</v>
      </c>
      <c r="JRP66" s="269" t="s">
        <v>31</v>
      </c>
      <c r="JRQ66" s="269" t="s">
        <v>31</v>
      </c>
      <c r="JRR66" s="269" t="s">
        <v>31</v>
      </c>
      <c r="JRS66" s="269" t="s">
        <v>31</v>
      </c>
      <c r="JRT66" s="269" t="s">
        <v>31</v>
      </c>
      <c r="JRU66" s="269" t="s">
        <v>31</v>
      </c>
      <c r="JRV66" s="269" t="s">
        <v>31</v>
      </c>
      <c r="JRW66" s="269" t="s">
        <v>31</v>
      </c>
      <c r="JRX66" s="269" t="s">
        <v>31</v>
      </c>
      <c r="JRY66" s="269" t="s">
        <v>31</v>
      </c>
      <c r="JRZ66" s="269" t="s">
        <v>31</v>
      </c>
      <c r="JSA66" s="269" t="s">
        <v>31</v>
      </c>
      <c r="JSB66" s="269" t="s">
        <v>31</v>
      </c>
      <c r="JSC66" s="269" t="s">
        <v>31</v>
      </c>
      <c r="JSD66" s="269" t="s">
        <v>31</v>
      </c>
      <c r="JSE66" s="269" t="s">
        <v>31</v>
      </c>
      <c r="JSF66" s="269" t="s">
        <v>31</v>
      </c>
      <c r="JSG66" s="269" t="s">
        <v>31</v>
      </c>
      <c r="JSH66" s="269" t="s">
        <v>31</v>
      </c>
      <c r="JSI66" s="269" t="s">
        <v>31</v>
      </c>
      <c r="JSJ66" s="269" t="s">
        <v>31</v>
      </c>
      <c r="JSK66" s="269" t="s">
        <v>31</v>
      </c>
      <c r="JSL66" s="269" t="s">
        <v>31</v>
      </c>
      <c r="JSM66" s="269" t="s">
        <v>31</v>
      </c>
      <c r="JSN66" s="269" t="s">
        <v>31</v>
      </c>
      <c r="JSO66" s="269" t="s">
        <v>31</v>
      </c>
      <c r="JSP66" s="269" t="s">
        <v>31</v>
      </c>
      <c r="JSQ66" s="269" t="s">
        <v>31</v>
      </c>
      <c r="JSR66" s="269" t="s">
        <v>31</v>
      </c>
      <c r="JSS66" s="269" t="s">
        <v>31</v>
      </c>
      <c r="JST66" s="269" t="s">
        <v>31</v>
      </c>
      <c r="JSU66" s="269" t="s">
        <v>31</v>
      </c>
      <c r="JSV66" s="269" t="s">
        <v>31</v>
      </c>
      <c r="JSW66" s="269" t="s">
        <v>31</v>
      </c>
      <c r="JSX66" s="269" t="s">
        <v>31</v>
      </c>
      <c r="JSY66" s="269" t="s">
        <v>31</v>
      </c>
      <c r="JSZ66" s="269" t="s">
        <v>31</v>
      </c>
      <c r="JTA66" s="269" t="s">
        <v>31</v>
      </c>
      <c r="JTB66" s="269" t="s">
        <v>31</v>
      </c>
      <c r="JTC66" s="269" t="s">
        <v>31</v>
      </c>
      <c r="JTD66" s="269" t="s">
        <v>31</v>
      </c>
      <c r="JTE66" s="269" t="s">
        <v>31</v>
      </c>
      <c r="JTF66" s="269" t="s">
        <v>31</v>
      </c>
      <c r="JTG66" s="269" t="s">
        <v>31</v>
      </c>
      <c r="JTH66" s="269" t="s">
        <v>31</v>
      </c>
      <c r="JTI66" s="269" t="s">
        <v>31</v>
      </c>
      <c r="JTJ66" s="269" t="s">
        <v>31</v>
      </c>
      <c r="JTK66" s="269" t="s">
        <v>31</v>
      </c>
      <c r="JTL66" s="269" t="s">
        <v>31</v>
      </c>
      <c r="JTM66" s="269" t="s">
        <v>31</v>
      </c>
      <c r="JTN66" s="269" t="s">
        <v>31</v>
      </c>
      <c r="JTO66" s="269" t="s">
        <v>31</v>
      </c>
      <c r="JTP66" s="269" t="s">
        <v>31</v>
      </c>
      <c r="JTQ66" s="269" t="s">
        <v>31</v>
      </c>
      <c r="JTR66" s="269" t="s">
        <v>31</v>
      </c>
      <c r="JTS66" s="269" t="s">
        <v>31</v>
      </c>
      <c r="JTT66" s="269" t="s">
        <v>31</v>
      </c>
      <c r="JTU66" s="269" t="s">
        <v>31</v>
      </c>
      <c r="JTV66" s="269" t="s">
        <v>31</v>
      </c>
      <c r="JTW66" s="269" t="s">
        <v>31</v>
      </c>
      <c r="JTX66" s="269" t="s">
        <v>31</v>
      </c>
      <c r="JTY66" s="269" t="s">
        <v>31</v>
      </c>
      <c r="JTZ66" s="269" t="s">
        <v>31</v>
      </c>
      <c r="JUA66" s="269" t="s">
        <v>31</v>
      </c>
      <c r="JUB66" s="269" t="s">
        <v>31</v>
      </c>
      <c r="JUC66" s="269" t="s">
        <v>31</v>
      </c>
      <c r="JUD66" s="269" t="s">
        <v>31</v>
      </c>
      <c r="JUE66" s="269" t="s">
        <v>31</v>
      </c>
      <c r="JUF66" s="269" t="s">
        <v>31</v>
      </c>
      <c r="JUG66" s="269" t="s">
        <v>31</v>
      </c>
      <c r="JUH66" s="269" t="s">
        <v>31</v>
      </c>
      <c r="JUI66" s="269" t="s">
        <v>31</v>
      </c>
      <c r="JUJ66" s="269" t="s">
        <v>31</v>
      </c>
      <c r="JUK66" s="269" t="s">
        <v>31</v>
      </c>
      <c r="JUL66" s="269" t="s">
        <v>31</v>
      </c>
      <c r="JUM66" s="269" t="s">
        <v>31</v>
      </c>
      <c r="JUN66" s="269" t="s">
        <v>31</v>
      </c>
      <c r="JUO66" s="269" t="s">
        <v>31</v>
      </c>
      <c r="JUP66" s="269" t="s">
        <v>31</v>
      </c>
      <c r="JUQ66" s="269" t="s">
        <v>31</v>
      </c>
      <c r="JUR66" s="269" t="s">
        <v>31</v>
      </c>
      <c r="JUS66" s="269" t="s">
        <v>31</v>
      </c>
      <c r="JUT66" s="269" t="s">
        <v>31</v>
      </c>
      <c r="JUU66" s="269" t="s">
        <v>31</v>
      </c>
      <c r="JUV66" s="269" t="s">
        <v>31</v>
      </c>
      <c r="JUW66" s="269" t="s">
        <v>31</v>
      </c>
      <c r="JUX66" s="269" t="s">
        <v>31</v>
      </c>
      <c r="JUY66" s="269" t="s">
        <v>31</v>
      </c>
      <c r="JUZ66" s="269" t="s">
        <v>31</v>
      </c>
      <c r="JVA66" s="269" t="s">
        <v>31</v>
      </c>
      <c r="JVB66" s="269" t="s">
        <v>31</v>
      </c>
      <c r="JVC66" s="269" t="s">
        <v>31</v>
      </c>
      <c r="JVD66" s="269" t="s">
        <v>31</v>
      </c>
      <c r="JVE66" s="269" t="s">
        <v>31</v>
      </c>
      <c r="JVF66" s="269" t="s">
        <v>31</v>
      </c>
      <c r="JVG66" s="269" t="s">
        <v>31</v>
      </c>
      <c r="JVH66" s="269" t="s">
        <v>31</v>
      </c>
      <c r="JVI66" s="269" t="s">
        <v>31</v>
      </c>
      <c r="JVJ66" s="269" t="s">
        <v>31</v>
      </c>
      <c r="JVK66" s="269" t="s">
        <v>31</v>
      </c>
      <c r="JVL66" s="269" t="s">
        <v>31</v>
      </c>
      <c r="JVM66" s="269" t="s">
        <v>31</v>
      </c>
      <c r="JVN66" s="269" t="s">
        <v>31</v>
      </c>
      <c r="JVO66" s="269" t="s">
        <v>31</v>
      </c>
      <c r="JVP66" s="269" t="s">
        <v>31</v>
      </c>
      <c r="JVQ66" s="269" t="s">
        <v>31</v>
      </c>
      <c r="JVR66" s="269" t="s">
        <v>31</v>
      </c>
      <c r="JVS66" s="269" t="s">
        <v>31</v>
      </c>
      <c r="JVT66" s="269" t="s">
        <v>31</v>
      </c>
      <c r="JVU66" s="269" t="s">
        <v>31</v>
      </c>
      <c r="JVV66" s="269" t="s">
        <v>31</v>
      </c>
      <c r="JVW66" s="269" t="s">
        <v>31</v>
      </c>
      <c r="JVX66" s="269" t="s">
        <v>31</v>
      </c>
      <c r="JVY66" s="269" t="s">
        <v>31</v>
      </c>
      <c r="JVZ66" s="269" t="s">
        <v>31</v>
      </c>
      <c r="JWA66" s="269" t="s">
        <v>31</v>
      </c>
      <c r="JWB66" s="269" t="s">
        <v>31</v>
      </c>
      <c r="JWC66" s="269" t="s">
        <v>31</v>
      </c>
      <c r="JWD66" s="269" t="s">
        <v>31</v>
      </c>
      <c r="JWE66" s="269" t="s">
        <v>31</v>
      </c>
      <c r="JWF66" s="269" t="s">
        <v>31</v>
      </c>
      <c r="JWG66" s="269" t="s">
        <v>31</v>
      </c>
      <c r="JWH66" s="269" t="s">
        <v>31</v>
      </c>
      <c r="JWI66" s="269" t="s">
        <v>31</v>
      </c>
      <c r="JWJ66" s="269" t="s">
        <v>31</v>
      </c>
      <c r="JWK66" s="269" t="s">
        <v>31</v>
      </c>
      <c r="JWL66" s="269" t="s">
        <v>31</v>
      </c>
      <c r="JWM66" s="269" t="s">
        <v>31</v>
      </c>
      <c r="JWN66" s="269" t="s">
        <v>31</v>
      </c>
      <c r="JWO66" s="269" t="s">
        <v>31</v>
      </c>
      <c r="JWP66" s="269" t="s">
        <v>31</v>
      </c>
      <c r="JWQ66" s="269" t="s">
        <v>31</v>
      </c>
      <c r="JWR66" s="269" t="s">
        <v>31</v>
      </c>
      <c r="JWS66" s="269" t="s">
        <v>31</v>
      </c>
      <c r="JWT66" s="269" t="s">
        <v>31</v>
      </c>
      <c r="JWU66" s="269" t="s">
        <v>31</v>
      </c>
      <c r="JWV66" s="269" t="s">
        <v>31</v>
      </c>
      <c r="JWW66" s="269" t="s">
        <v>31</v>
      </c>
      <c r="JWX66" s="269" t="s">
        <v>31</v>
      </c>
      <c r="JWY66" s="269" t="s">
        <v>31</v>
      </c>
      <c r="JWZ66" s="269" t="s">
        <v>31</v>
      </c>
      <c r="JXA66" s="269" t="s">
        <v>31</v>
      </c>
      <c r="JXB66" s="269" t="s">
        <v>31</v>
      </c>
      <c r="JXC66" s="269" t="s">
        <v>31</v>
      </c>
      <c r="JXD66" s="269" t="s">
        <v>31</v>
      </c>
      <c r="JXE66" s="269" t="s">
        <v>31</v>
      </c>
      <c r="JXF66" s="269" t="s">
        <v>31</v>
      </c>
      <c r="JXG66" s="269" t="s">
        <v>31</v>
      </c>
      <c r="JXH66" s="269" t="s">
        <v>31</v>
      </c>
      <c r="JXI66" s="269" t="s">
        <v>31</v>
      </c>
      <c r="JXJ66" s="269" t="s">
        <v>31</v>
      </c>
      <c r="JXK66" s="269" t="s">
        <v>31</v>
      </c>
      <c r="JXL66" s="269" t="s">
        <v>31</v>
      </c>
      <c r="JXM66" s="269" t="s">
        <v>31</v>
      </c>
      <c r="JXN66" s="269" t="s">
        <v>31</v>
      </c>
      <c r="JXO66" s="269" t="s">
        <v>31</v>
      </c>
      <c r="JXP66" s="269" t="s">
        <v>31</v>
      </c>
      <c r="JXQ66" s="269" t="s">
        <v>31</v>
      </c>
      <c r="JXR66" s="269" t="s">
        <v>31</v>
      </c>
      <c r="JXS66" s="269" t="s">
        <v>31</v>
      </c>
      <c r="JXT66" s="269" t="s">
        <v>31</v>
      </c>
      <c r="JXU66" s="269" t="s">
        <v>31</v>
      </c>
      <c r="JXV66" s="269" t="s">
        <v>31</v>
      </c>
      <c r="JXW66" s="269" t="s">
        <v>31</v>
      </c>
      <c r="JXX66" s="269" t="s">
        <v>31</v>
      </c>
      <c r="JXY66" s="269" t="s">
        <v>31</v>
      </c>
      <c r="JXZ66" s="269" t="s">
        <v>31</v>
      </c>
      <c r="JYA66" s="269" t="s">
        <v>31</v>
      </c>
      <c r="JYB66" s="269" t="s">
        <v>31</v>
      </c>
      <c r="JYC66" s="269" t="s">
        <v>31</v>
      </c>
      <c r="JYD66" s="269" t="s">
        <v>31</v>
      </c>
      <c r="JYE66" s="269" t="s">
        <v>31</v>
      </c>
      <c r="JYF66" s="269" t="s">
        <v>31</v>
      </c>
      <c r="JYG66" s="269" t="s">
        <v>31</v>
      </c>
      <c r="JYH66" s="269" t="s">
        <v>31</v>
      </c>
      <c r="JYI66" s="269" t="s">
        <v>31</v>
      </c>
      <c r="JYJ66" s="269" t="s">
        <v>31</v>
      </c>
      <c r="JYK66" s="269" t="s">
        <v>31</v>
      </c>
      <c r="JYL66" s="269" t="s">
        <v>31</v>
      </c>
      <c r="JYM66" s="269" t="s">
        <v>31</v>
      </c>
      <c r="JYN66" s="269" t="s">
        <v>31</v>
      </c>
      <c r="JYO66" s="269" t="s">
        <v>31</v>
      </c>
      <c r="JYP66" s="269" t="s">
        <v>31</v>
      </c>
      <c r="JYQ66" s="269" t="s">
        <v>31</v>
      </c>
      <c r="JYR66" s="269" t="s">
        <v>31</v>
      </c>
      <c r="JYS66" s="269" t="s">
        <v>31</v>
      </c>
      <c r="JYT66" s="269" t="s">
        <v>31</v>
      </c>
      <c r="JYU66" s="269" t="s">
        <v>31</v>
      </c>
      <c r="JYV66" s="269" t="s">
        <v>31</v>
      </c>
      <c r="JYW66" s="269" t="s">
        <v>31</v>
      </c>
      <c r="JYX66" s="269" t="s">
        <v>31</v>
      </c>
      <c r="JYY66" s="269" t="s">
        <v>31</v>
      </c>
      <c r="JYZ66" s="269" t="s">
        <v>31</v>
      </c>
      <c r="JZA66" s="269" t="s">
        <v>31</v>
      </c>
      <c r="JZB66" s="269" t="s">
        <v>31</v>
      </c>
      <c r="JZC66" s="269" t="s">
        <v>31</v>
      </c>
      <c r="JZD66" s="269" t="s">
        <v>31</v>
      </c>
      <c r="JZE66" s="269" t="s">
        <v>31</v>
      </c>
      <c r="JZF66" s="269" t="s">
        <v>31</v>
      </c>
      <c r="JZG66" s="269" t="s">
        <v>31</v>
      </c>
      <c r="JZH66" s="269" t="s">
        <v>31</v>
      </c>
      <c r="JZI66" s="269" t="s">
        <v>31</v>
      </c>
      <c r="JZJ66" s="269" t="s">
        <v>31</v>
      </c>
      <c r="JZK66" s="269" t="s">
        <v>31</v>
      </c>
      <c r="JZL66" s="269" t="s">
        <v>31</v>
      </c>
      <c r="JZM66" s="269" t="s">
        <v>31</v>
      </c>
      <c r="JZN66" s="269" t="s">
        <v>31</v>
      </c>
      <c r="JZO66" s="269" t="s">
        <v>31</v>
      </c>
      <c r="JZP66" s="269" t="s">
        <v>31</v>
      </c>
      <c r="JZQ66" s="269" t="s">
        <v>31</v>
      </c>
      <c r="JZR66" s="269" t="s">
        <v>31</v>
      </c>
      <c r="JZS66" s="269" t="s">
        <v>31</v>
      </c>
      <c r="JZT66" s="269" t="s">
        <v>31</v>
      </c>
      <c r="JZU66" s="269" t="s">
        <v>31</v>
      </c>
      <c r="JZV66" s="269" t="s">
        <v>31</v>
      </c>
      <c r="JZW66" s="269" t="s">
        <v>31</v>
      </c>
      <c r="JZX66" s="269" t="s">
        <v>31</v>
      </c>
      <c r="JZY66" s="269" t="s">
        <v>31</v>
      </c>
      <c r="JZZ66" s="269" t="s">
        <v>31</v>
      </c>
      <c r="KAA66" s="269" t="s">
        <v>31</v>
      </c>
      <c r="KAB66" s="269" t="s">
        <v>31</v>
      </c>
      <c r="KAC66" s="269" t="s">
        <v>31</v>
      </c>
      <c r="KAD66" s="269" t="s">
        <v>31</v>
      </c>
      <c r="KAE66" s="269" t="s">
        <v>31</v>
      </c>
      <c r="KAF66" s="269" t="s">
        <v>31</v>
      </c>
      <c r="KAG66" s="269" t="s">
        <v>31</v>
      </c>
      <c r="KAH66" s="269" t="s">
        <v>31</v>
      </c>
      <c r="KAI66" s="269" t="s">
        <v>31</v>
      </c>
      <c r="KAJ66" s="269" t="s">
        <v>31</v>
      </c>
      <c r="KAK66" s="269" t="s">
        <v>31</v>
      </c>
      <c r="KAL66" s="269" t="s">
        <v>31</v>
      </c>
      <c r="KAM66" s="269" t="s">
        <v>31</v>
      </c>
      <c r="KAN66" s="269" t="s">
        <v>31</v>
      </c>
      <c r="KAO66" s="269" t="s">
        <v>31</v>
      </c>
      <c r="KAP66" s="269" t="s">
        <v>31</v>
      </c>
      <c r="KAQ66" s="269" t="s">
        <v>31</v>
      </c>
      <c r="KAR66" s="269" t="s">
        <v>31</v>
      </c>
      <c r="KAS66" s="269" t="s">
        <v>31</v>
      </c>
      <c r="KAT66" s="269" t="s">
        <v>31</v>
      </c>
      <c r="KAU66" s="269" t="s">
        <v>31</v>
      </c>
      <c r="KAV66" s="269" t="s">
        <v>31</v>
      </c>
      <c r="KAW66" s="269" t="s">
        <v>31</v>
      </c>
      <c r="KAX66" s="269" t="s">
        <v>31</v>
      </c>
      <c r="KAY66" s="269" t="s">
        <v>31</v>
      </c>
      <c r="KAZ66" s="269" t="s">
        <v>31</v>
      </c>
      <c r="KBA66" s="269" t="s">
        <v>31</v>
      </c>
      <c r="KBB66" s="269" t="s">
        <v>31</v>
      </c>
      <c r="KBC66" s="269" t="s">
        <v>31</v>
      </c>
      <c r="KBD66" s="269" t="s">
        <v>31</v>
      </c>
      <c r="KBE66" s="269" t="s">
        <v>31</v>
      </c>
      <c r="KBF66" s="269" t="s">
        <v>31</v>
      </c>
      <c r="KBG66" s="269" t="s">
        <v>31</v>
      </c>
      <c r="KBH66" s="269" t="s">
        <v>31</v>
      </c>
      <c r="KBI66" s="269" t="s">
        <v>31</v>
      </c>
      <c r="KBJ66" s="269" t="s">
        <v>31</v>
      </c>
      <c r="KBK66" s="269" t="s">
        <v>31</v>
      </c>
      <c r="KBL66" s="269" t="s">
        <v>31</v>
      </c>
      <c r="KBM66" s="269" t="s">
        <v>31</v>
      </c>
      <c r="KBN66" s="269" t="s">
        <v>31</v>
      </c>
      <c r="KBO66" s="269" t="s">
        <v>31</v>
      </c>
      <c r="KBP66" s="269" t="s">
        <v>31</v>
      </c>
      <c r="KBQ66" s="269" t="s">
        <v>31</v>
      </c>
      <c r="KBR66" s="269" t="s">
        <v>31</v>
      </c>
      <c r="KBS66" s="269" t="s">
        <v>31</v>
      </c>
      <c r="KBT66" s="269" t="s">
        <v>31</v>
      </c>
      <c r="KBU66" s="269" t="s">
        <v>31</v>
      </c>
      <c r="KBV66" s="269" t="s">
        <v>31</v>
      </c>
      <c r="KBW66" s="269" t="s">
        <v>31</v>
      </c>
      <c r="KBX66" s="269" t="s">
        <v>31</v>
      </c>
      <c r="KBY66" s="269" t="s">
        <v>31</v>
      </c>
      <c r="KBZ66" s="269" t="s">
        <v>31</v>
      </c>
      <c r="KCA66" s="269" t="s">
        <v>31</v>
      </c>
      <c r="KCB66" s="269" t="s">
        <v>31</v>
      </c>
      <c r="KCC66" s="269" t="s">
        <v>31</v>
      </c>
      <c r="KCD66" s="269" t="s">
        <v>31</v>
      </c>
      <c r="KCE66" s="269" t="s">
        <v>31</v>
      </c>
      <c r="KCF66" s="269" t="s">
        <v>31</v>
      </c>
      <c r="KCG66" s="269" t="s">
        <v>31</v>
      </c>
      <c r="KCH66" s="269" t="s">
        <v>31</v>
      </c>
      <c r="KCI66" s="269" t="s">
        <v>31</v>
      </c>
      <c r="KCJ66" s="269" t="s">
        <v>31</v>
      </c>
      <c r="KCK66" s="269" t="s">
        <v>31</v>
      </c>
      <c r="KCL66" s="269" t="s">
        <v>31</v>
      </c>
      <c r="KCM66" s="269" t="s">
        <v>31</v>
      </c>
      <c r="KCN66" s="269" t="s">
        <v>31</v>
      </c>
      <c r="KCO66" s="269" t="s">
        <v>31</v>
      </c>
      <c r="KCP66" s="269" t="s">
        <v>31</v>
      </c>
      <c r="KCQ66" s="269" t="s">
        <v>31</v>
      </c>
      <c r="KCR66" s="269" t="s">
        <v>31</v>
      </c>
      <c r="KCS66" s="269" t="s">
        <v>31</v>
      </c>
      <c r="KCT66" s="269" t="s">
        <v>31</v>
      </c>
      <c r="KCU66" s="269" t="s">
        <v>31</v>
      </c>
      <c r="KCV66" s="269" t="s">
        <v>31</v>
      </c>
      <c r="KCW66" s="269" t="s">
        <v>31</v>
      </c>
      <c r="KCX66" s="269" t="s">
        <v>31</v>
      </c>
      <c r="KCY66" s="269" t="s">
        <v>31</v>
      </c>
      <c r="KCZ66" s="269" t="s">
        <v>31</v>
      </c>
      <c r="KDA66" s="269" t="s">
        <v>31</v>
      </c>
      <c r="KDB66" s="269" t="s">
        <v>31</v>
      </c>
      <c r="KDC66" s="269" t="s">
        <v>31</v>
      </c>
      <c r="KDD66" s="269" t="s">
        <v>31</v>
      </c>
      <c r="KDE66" s="269" t="s">
        <v>31</v>
      </c>
      <c r="KDF66" s="269" t="s">
        <v>31</v>
      </c>
      <c r="KDG66" s="269" t="s">
        <v>31</v>
      </c>
      <c r="KDH66" s="269" t="s">
        <v>31</v>
      </c>
      <c r="KDI66" s="269" t="s">
        <v>31</v>
      </c>
      <c r="KDJ66" s="269" t="s">
        <v>31</v>
      </c>
      <c r="KDK66" s="269" t="s">
        <v>31</v>
      </c>
      <c r="KDL66" s="269" t="s">
        <v>31</v>
      </c>
      <c r="KDM66" s="269" t="s">
        <v>31</v>
      </c>
      <c r="KDN66" s="269" t="s">
        <v>31</v>
      </c>
      <c r="KDO66" s="269" t="s">
        <v>31</v>
      </c>
      <c r="KDP66" s="269" t="s">
        <v>31</v>
      </c>
      <c r="KDQ66" s="269" t="s">
        <v>31</v>
      </c>
      <c r="KDR66" s="269" t="s">
        <v>31</v>
      </c>
      <c r="KDS66" s="269" t="s">
        <v>31</v>
      </c>
      <c r="KDT66" s="269" t="s">
        <v>31</v>
      </c>
      <c r="KDU66" s="269" t="s">
        <v>31</v>
      </c>
      <c r="KDV66" s="269" t="s">
        <v>31</v>
      </c>
      <c r="KDW66" s="269" t="s">
        <v>31</v>
      </c>
      <c r="KDX66" s="269" t="s">
        <v>31</v>
      </c>
      <c r="KDY66" s="269" t="s">
        <v>31</v>
      </c>
      <c r="KDZ66" s="269" t="s">
        <v>31</v>
      </c>
      <c r="KEA66" s="269" t="s">
        <v>31</v>
      </c>
      <c r="KEB66" s="269" t="s">
        <v>31</v>
      </c>
      <c r="KEC66" s="269" t="s">
        <v>31</v>
      </c>
      <c r="KED66" s="269" t="s">
        <v>31</v>
      </c>
      <c r="KEE66" s="269" t="s">
        <v>31</v>
      </c>
      <c r="KEF66" s="269" t="s">
        <v>31</v>
      </c>
      <c r="KEG66" s="269" t="s">
        <v>31</v>
      </c>
      <c r="KEH66" s="269" t="s">
        <v>31</v>
      </c>
      <c r="KEI66" s="269" t="s">
        <v>31</v>
      </c>
      <c r="KEJ66" s="269" t="s">
        <v>31</v>
      </c>
      <c r="KEK66" s="269" t="s">
        <v>31</v>
      </c>
      <c r="KEL66" s="269" t="s">
        <v>31</v>
      </c>
      <c r="KEM66" s="269" t="s">
        <v>31</v>
      </c>
      <c r="KEN66" s="269" t="s">
        <v>31</v>
      </c>
      <c r="KEO66" s="269" t="s">
        <v>31</v>
      </c>
      <c r="KEP66" s="269" t="s">
        <v>31</v>
      </c>
      <c r="KEQ66" s="269" t="s">
        <v>31</v>
      </c>
      <c r="KER66" s="269" t="s">
        <v>31</v>
      </c>
      <c r="KES66" s="269" t="s">
        <v>31</v>
      </c>
      <c r="KET66" s="269" t="s">
        <v>31</v>
      </c>
      <c r="KEU66" s="269" t="s">
        <v>31</v>
      </c>
      <c r="KEV66" s="269" t="s">
        <v>31</v>
      </c>
      <c r="KEW66" s="269" t="s">
        <v>31</v>
      </c>
      <c r="KEX66" s="269" t="s">
        <v>31</v>
      </c>
      <c r="KEY66" s="269" t="s">
        <v>31</v>
      </c>
      <c r="KEZ66" s="269" t="s">
        <v>31</v>
      </c>
      <c r="KFA66" s="269" t="s">
        <v>31</v>
      </c>
      <c r="KFB66" s="269" t="s">
        <v>31</v>
      </c>
      <c r="KFC66" s="269" t="s">
        <v>31</v>
      </c>
      <c r="KFD66" s="269" t="s">
        <v>31</v>
      </c>
      <c r="KFE66" s="269" t="s">
        <v>31</v>
      </c>
      <c r="KFF66" s="269" t="s">
        <v>31</v>
      </c>
      <c r="KFG66" s="269" t="s">
        <v>31</v>
      </c>
      <c r="KFH66" s="269" t="s">
        <v>31</v>
      </c>
      <c r="KFI66" s="269" t="s">
        <v>31</v>
      </c>
      <c r="KFJ66" s="269" t="s">
        <v>31</v>
      </c>
      <c r="KFK66" s="269" t="s">
        <v>31</v>
      </c>
      <c r="KFL66" s="269" t="s">
        <v>31</v>
      </c>
      <c r="KFM66" s="269" t="s">
        <v>31</v>
      </c>
      <c r="KFN66" s="269" t="s">
        <v>31</v>
      </c>
      <c r="KFO66" s="269" t="s">
        <v>31</v>
      </c>
      <c r="KFP66" s="269" t="s">
        <v>31</v>
      </c>
      <c r="KFQ66" s="269" t="s">
        <v>31</v>
      </c>
      <c r="KFR66" s="269" t="s">
        <v>31</v>
      </c>
      <c r="KFS66" s="269" t="s">
        <v>31</v>
      </c>
      <c r="KFT66" s="269" t="s">
        <v>31</v>
      </c>
      <c r="KFU66" s="269" t="s">
        <v>31</v>
      </c>
      <c r="KFV66" s="269" t="s">
        <v>31</v>
      </c>
      <c r="KFW66" s="269" t="s">
        <v>31</v>
      </c>
      <c r="KFX66" s="269" t="s">
        <v>31</v>
      </c>
      <c r="KFY66" s="269" t="s">
        <v>31</v>
      </c>
      <c r="KFZ66" s="269" t="s">
        <v>31</v>
      </c>
      <c r="KGA66" s="269" t="s">
        <v>31</v>
      </c>
      <c r="KGB66" s="269" t="s">
        <v>31</v>
      </c>
      <c r="KGC66" s="269" t="s">
        <v>31</v>
      </c>
      <c r="KGD66" s="269" t="s">
        <v>31</v>
      </c>
      <c r="KGE66" s="269" t="s">
        <v>31</v>
      </c>
      <c r="KGF66" s="269" t="s">
        <v>31</v>
      </c>
      <c r="KGG66" s="269" t="s">
        <v>31</v>
      </c>
      <c r="KGH66" s="269" t="s">
        <v>31</v>
      </c>
      <c r="KGI66" s="269" t="s">
        <v>31</v>
      </c>
      <c r="KGJ66" s="269" t="s">
        <v>31</v>
      </c>
      <c r="KGK66" s="269" t="s">
        <v>31</v>
      </c>
      <c r="KGL66" s="269" t="s">
        <v>31</v>
      </c>
      <c r="KGM66" s="269" t="s">
        <v>31</v>
      </c>
      <c r="KGN66" s="269" t="s">
        <v>31</v>
      </c>
      <c r="KGO66" s="269" t="s">
        <v>31</v>
      </c>
      <c r="KGP66" s="269" t="s">
        <v>31</v>
      </c>
      <c r="KGQ66" s="269" t="s">
        <v>31</v>
      </c>
      <c r="KGR66" s="269" t="s">
        <v>31</v>
      </c>
      <c r="KGS66" s="269" t="s">
        <v>31</v>
      </c>
      <c r="KGT66" s="269" t="s">
        <v>31</v>
      </c>
      <c r="KGU66" s="269" t="s">
        <v>31</v>
      </c>
      <c r="KGV66" s="269" t="s">
        <v>31</v>
      </c>
      <c r="KGW66" s="269" t="s">
        <v>31</v>
      </c>
      <c r="KGX66" s="269" t="s">
        <v>31</v>
      </c>
      <c r="KGY66" s="269" t="s">
        <v>31</v>
      </c>
      <c r="KGZ66" s="269" t="s">
        <v>31</v>
      </c>
      <c r="KHA66" s="269" t="s">
        <v>31</v>
      </c>
      <c r="KHB66" s="269" t="s">
        <v>31</v>
      </c>
      <c r="KHC66" s="269" t="s">
        <v>31</v>
      </c>
      <c r="KHD66" s="269" t="s">
        <v>31</v>
      </c>
      <c r="KHE66" s="269" t="s">
        <v>31</v>
      </c>
      <c r="KHF66" s="269" t="s">
        <v>31</v>
      </c>
      <c r="KHG66" s="269" t="s">
        <v>31</v>
      </c>
      <c r="KHH66" s="269" t="s">
        <v>31</v>
      </c>
      <c r="KHI66" s="269" t="s">
        <v>31</v>
      </c>
      <c r="KHJ66" s="269" t="s">
        <v>31</v>
      </c>
      <c r="KHK66" s="269" t="s">
        <v>31</v>
      </c>
      <c r="KHL66" s="269" t="s">
        <v>31</v>
      </c>
      <c r="KHM66" s="269" t="s">
        <v>31</v>
      </c>
      <c r="KHN66" s="269" t="s">
        <v>31</v>
      </c>
      <c r="KHO66" s="269" t="s">
        <v>31</v>
      </c>
      <c r="KHP66" s="269" t="s">
        <v>31</v>
      </c>
      <c r="KHQ66" s="269" t="s">
        <v>31</v>
      </c>
      <c r="KHR66" s="269" t="s">
        <v>31</v>
      </c>
      <c r="KHS66" s="269" t="s">
        <v>31</v>
      </c>
      <c r="KHT66" s="269" t="s">
        <v>31</v>
      </c>
      <c r="KHU66" s="269" t="s">
        <v>31</v>
      </c>
      <c r="KHV66" s="269" t="s">
        <v>31</v>
      </c>
      <c r="KHW66" s="269" t="s">
        <v>31</v>
      </c>
      <c r="KHX66" s="269" t="s">
        <v>31</v>
      </c>
      <c r="KHY66" s="269" t="s">
        <v>31</v>
      </c>
      <c r="KHZ66" s="269" t="s">
        <v>31</v>
      </c>
      <c r="KIA66" s="269" t="s">
        <v>31</v>
      </c>
      <c r="KIB66" s="269" t="s">
        <v>31</v>
      </c>
      <c r="KIC66" s="269" t="s">
        <v>31</v>
      </c>
      <c r="KID66" s="269" t="s">
        <v>31</v>
      </c>
      <c r="KIE66" s="269" t="s">
        <v>31</v>
      </c>
      <c r="KIF66" s="269" t="s">
        <v>31</v>
      </c>
      <c r="KIG66" s="269" t="s">
        <v>31</v>
      </c>
      <c r="KIH66" s="269" t="s">
        <v>31</v>
      </c>
      <c r="KII66" s="269" t="s">
        <v>31</v>
      </c>
      <c r="KIJ66" s="269" t="s">
        <v>31</v>
      </c>
      <c r="KIK66" s="269" t="s">
        <v>31</v>
      </c>
      <c r="KIL66" s="269" t="s">
        <v>31</v>
      </c>
      <c r="KIM66" s="269" t="s">
        <v>31</v>
      </c>
      <c r="KIN66" s="269" t="s">
        <v>31</v>
      </c>
      <c r="KIO66" s="269" t="s">
        <v>31</v>
      </c>
      <c r="KIP66" s="269" t="s">
        <v>31</v>
      </c>
      <c r="KIQ66" s="269" t="s">
        <v>31</v>
      </c>
      <c r="KIR66" s="269" t="s">
        <v>31</v>
      </c>
      <c r="KIS66" s="269" t="s">
        <v>31</v>
      </c>
      <c r="KIT66" s="269" t="s">
        <v>31</v>
      </c>
      <c r="KIU66" s="269" t="s">
        <v>31</v>
      </c>
      <c r="KIV66" s="269" t="s">
        <v>31</v>
      </c>
      <c r="KIW66" s="269" t="s">
        <v>31</v>
      </c>
      <c r="KIX66" s="269" t="s">
        <v>31</v>
      </c>
      <c r="KIY66" s="269" t="s">
        <v>31</v>
      </c>
      <c r="KIZ66" s="269" t="s">
        <v>31</v>
      </c>
      <c r="KJA66" s="269" t="s">
        <v>31</v>
      </c>
      <c r="KJB66" s="269" t="s">
        <v>31</v>
      </c>
      <c r="KJC66" s="269" t="s">
        <v>31</v>
      </c>
      <c r="KJD66" s="269" t="s">
        <v>31</v>
      </c>
      <c r="KJE66" s="269" t="s">
        <v>31</v>
      </c>
      <c r="KJF66" s="269" t="s">
        <v>31</v>
      </c>
      <c r="KJG66" s="269" t="s">
        <v>31</v>
      </c>
      <c r="KJH66" s="269" t="s">
        <v>31</v>
      </c>
      <c r="KJI66" s="269" t="s">
        <v>31</v>
      </c>
      <c r="KJJ66" s="269" t="s">
        <v>31</v>
      </c>
      <c r="KJK66" s="269" t="s">
        <v>31</v>
      </c>
      <c r="KJL66" s="269" t="s">
        <v>31</v>
      </c>
      <c r="KJM66" s="269" t="s">
        <v>31</v>
      </c>
      <c r="KJN66" s="269" t="s">
        <v>31</v>
      </c>
      <c r="KJO66" s="269" t="s">
        <v>31</v>
      </c>
      <c r="KJP66" s="269" t="s">
        <v>31</v>
      </c>
      <c r="KJQ66" s="269" t="s">
        <v>31</v>
      </c>
      <c r="KJR66" s="269" t="s">
        <v>31</v>
      </c>
      <c r="KJS66" s="269" t="s">
        <v>31</v>
      </c>
      <c r="KJT66" s="269" t="s">
        <v>31</v>
      </c>
      <c r="KJU66" s="269" t="s">
        <v>31</v>
      </c>
      <c r="KJV66" s="269" t="s">
        <v>31</v>
      </c>
      <c r="KJW66" s="269" t="s">
        <v>31</v>
      </c>
      <c r="KJX66" s="269" t="s">
        <v>31</v>
      </c>
      <c r="KJY66" s="269" t="s">
        <v>31</v>
      </c>
      <c r="KJZ66" s="269" t="s">
        <v>31</v>
      </c>
      <c r="KKA66" s="269" t="s">
        <v>31</v>
      </c>
      <c r="KKB66" s="269" t="s">
        <v>31</v>
      </c>
      <c r="KKC66" s="269" t="s">
        <v>31</v>
      </c>
      <c r="KKD66" s="269" t="s">
        <v>31</v>
      </c>
      <c r="KKE66" s="269" t="s">
        <v>31</v>
      </c>
      <c r="KKF66" s="269" t="s">
        <v>31</v>
      </c>
      <c r="KKG66" s="269" t="s">
        <v>31</v>
      </c>
      <c r="KKH66" s="269" t="s">
        <v>31</v>
      </c>
      <c r="KKI66" s="269" t="s">
        <v>31</v>
      </c>
      <c r="KKJ66" s="269" t="s">
        <v>31</v>
      </c>
      <c r="KKK66" s="269" t="s">
        <v>31</v>
      </c>
      <c r="KKL66" s="269" t="s">
        <v>31</v>
      </c>
      <c r="KKM66" s="269" t="s">
        <v>31</v>
      </c>
      <c r="KKN66" s="269" t="s">
        <v>31</v>
      </c>
      <c r="KKO66" s="269" t="s">
        <v>31</v>
      </c>
      <c r="KKP66" s="269" t="s">
        <v>31</v>
      </c>
      <c r="KKQ66" s="269" t="s">
        <v>31</v>
      </c>
      <c r="KKR66" s="269" t="s">
        <v>31</v>
      </c>
      <c r="KKS66" s="269" t="s">
        <v>31</v>
      </c>
      <c r="KKT66" s="269" t="s">
        <v>31</v>
      </c>
      <c r="KKU66" s="269" t="s">
        <v>31</v>
      </c>
      <c r="KKV66" s="269" t="s">
        <v>31</v>
      </c>
      <c r="KKW66" s="269" t="s">
        <v>31</v>
      </c>
      <c r="KKX66" s="269" t="s">
        <v>31</v>
      </c>
      <c r="KKY66" s="269" t="s">
        <v>31</v>
      </c>
      <c r="KKZ66" s="269" t="s">
        <v>31</v>
      </c>
      <c r="KLA66" s="269" t="s">
        <v>31</v>
      </c>
      <c r="KLB66" s="269" t="s">
        <v>31</v>
      </c>
      <c r="KLC66" s="269" t="s">
        <v>31</v>
      </c>
      <c r="KLD66" s="269" t="s">
        <v>31</v>
      </c>
      <c r="KLE66" s="269" t="s">
        <v>31</v>
      </c>
      <c r="KLF66" s="269" t="s">
        <v>31</v>
      </c>
      <c r="KLG66" s="269" t="s">
        <v>31</v>
      </c>
      <c r="KLH66" s="269" t="s">
        <v>31</v>
      </c>
      <c r="KLI66" s="269" t="s">
        <v>31</v>
      </c>
      <c r="KLJ66" s="269" t="s">
        <v>31</v>
      </c>
      <c r="KLK66" s="269" t="s">
        <v>31</v>
      </c>
      <c r="KLL66" s="269" t="s">
        <v>31</v>
      </c>
      <c r="KLM66" s="269" t="s">
        <v>31</v>
      </c>
      <c r="KLN66" s="269" t="s">
        <v>31</v>
      </c>
      <c r="KLO66" s="269" t="s">
        <v>31</v>
      </c>
      <c r="KLP66" s="269" t="s">
        <v>31</v>
      </c>
      <c r="KLQ66" s="269" t="s">
        <v>31</v>
      </c>
      <c r="KLR66" s="269" t="s">
        <v>31</v>
      </c>
      <c r="KLS66" s="269" t="s">
        <v>31</v>
      </c>
      <c r="KLT66" s="269" t="s">
        <v>31</v>
      </c>
      <c r="KLU66" s="269" t="s">
        <v>31</v>
      </c>
      <c r="KLV66" s="269" t="s">
        <v>31</v>
      </c>
      <c r="KLW66" s="269" t="s">
        <v>31</v>
      </c>
      <c r="KLX66" s="269" t="s">
        <v>31</v>
      </c>
      <c r="KLY66" s="269" t="s">
        <v>31</v>
      </c>
      <c r="KLZ66" s="269" t="s">
        <v>31</v>
      </c>
      <c r="KMA66" s="269" t="s">
        <v>31</v>
      </c>
      <c r="KMB66" s="269" t="s">
        <v>31</v>
      </c>
      <c r="KMC66" s="269" t="s">
        <v>31</v>
      </c>
      <c r="KMD66" s="269" t="s">
        <v>31</v>
      </c>
      <c r="KME66" s="269" t="s">
        <v>31</v>
      </c>
      <c r="KMF66" s="269" t="s">
        <v>31</v>
      </c>
      <c r="KMG66" s="269" t="s">
        <v>31</v>
      </c>
      <c r="KMH66" s="269" t="s">
        <v>31</v>
      </c>
      <c r="KMI66" s="269" t="s">
        <v>31</v>
      </c>
      <c r="KMJ66" s="269" t="s">
        <v>31</v>
      </c>
      <c r="KMK66" s="269" t="s">
        <v>31</v>
      </c>
      <c r="KML66" s="269" t="s">
        <v>31</v>
      </c>
      <c r="KMM66" s="269" t="s">
        <v>31</v>
      </c>
      <c r="KMN66" s="269" t="s">
        <v>31</v>
      </c>
      <c r="KMO66" s="269" t="s">
        <v>31</v>
      </c>
      <c r="KMP66" s="269" t="s">
        <v>31</v>
      </c>
      <c r="KMQ66" s="269" t="s">
        <v>31</v>
      </c>
      <c r="KMR66" s="269" t="s">
        <v>31</v>
      </c>
      <c r="KMS66" s="269" t="s">
        <v>31</v>
      </c>
      <c r="KMT66" s="269" t="s">
        <v>31</v>
      </c>
      <c r="KMU66" s="269" t="s">
        <v>31</v>
      </c>
      <c r="KMV66" s="269" t="s">
        <v>31</v>
      </c>
      <c r="KMW66" s="269" t="s">
        <v>31</v>
      </c>
      <c r="KMX66" s="269" t="s">
        <v>31</v>
      </c>
      <c r="KMY66" s="269" t="s">
        <v>31</v>
      </c>
      <c r="KMZ66" s="269" t="s">
        <v>31</v>
      </c>
      <c r="KNA66" s="269" t="s">
        <v>31</v>
      </c>
      <c r="KNB66" s="269" t="s">
        <v>31</v>
      </c>
      <c r="KNC66" s="269" t="s">
        <v>31</v>
      </c>
      <c r="KND66" s="269" t="s">
        <v>31</v>
      </c>
      <c r="KNE66" s="269" t="s">
        <v>31</v>
      </c>
      <c r="KNF66" s="269" t="s">
        <v>31</v>
      </c>
      <c r="KNG66" s="269" t="s">
        <v>31</v>
      </c>
      <c r="KNH66" s="269" t="s">
        <v>31</v>
      </c>
      <c r="KNI66" s="269" t="s">
        <v>31</v>
      </c>
      <c r="KNJ66" s="269" t="s">
        <v>31</v>
      </c>
      <c r="KNK66" s="269" t="s">
        <v>31</v>
      </c>
      <c r="KNL66" s="269" t="s">
        <v>31</v>
      </c>
      <c r="KNM66" s="269" t="s">
        <v>31</v>
      </c>
      <c r="KNN66" s="269" t="s">
        <v>31</v>
      </c>
      <c r="KNO66" s="269" t="s">
        <v>31</v>
      </c>
      <c r="KNP66" s="269" t="s">
        <v>31</v>
      </c>
      <c r="KNQ66" s="269" t="s">
        <v>31</v>
      </c>
      <c r="KNR66" s="269" t="s">
        <v>31</v>
      </c>
      <c r="KNS66" s="269" t="s">
        <v>31</v>
      </c>
      <c r="KNT66" s="269" t="s">
        <v>31</v>
      </c>
      <c r="KNU66" s="269" t="s">
        <v>31</v>
      </c>
      <c r="KNV66" s="269" t="s">
        <v>31</v>
      </c>
      <c r="KNW66" s="269" t="s">
        <v>31</v>
      </c>
      <c r="KNX66" s="269" t="s">
        <v>31</v>
      </c>
      <c r="KNY66" s="269" t="s">
        <v>31</v>
      </c>
      <c r="KNZ66" s="269" t="s">
        <v>31</v>
      </c>
      <c r="KOA66" s="269" t="s">
        <v>31</v>
      </c>
      <c r="KOB66" s="269" t="s">
        <v>31</v>
      </c>
      <c r="KOC66" s="269" t="s">
        <v>31</v>
      </c>
      <c r="KOD66" s="269" t="s">
        <v>31</v>
      </c>
      <c r="KOE66" s="269" t="s">
        <v>31</v>
      </c>
      <c r="KOF66" s="269" t="s">
        <v>31</v>
      </c>
      <c r="KOG66" s="269" t="s">
        <v>31</v>
      </c>
      <c r="KOH66" s="269" t="s">
        <v>31</v>
      </c>
      <c r="KOI66" s="269" t="s">
        <v>31</v>
      </c>
      <c r="KOJ66" s="269" t="s">
        <v>31</v>
      </c>
      <c r="KOK66" s="269" t="s">
        <v>31</v>
      </c>
      <c r="KOL66" s="269" t="s">
        <v>31</v>
      </c>
      <c r="KOM66" s="269" t="s">
        <v>31</v>
      </c>
      <c r="KON66" s="269" t="s">
        <v>31</v>
      </c>
      <c r="KOO66" s="269" t="s">
        <v>31</v>
      </c>
      <c r="KOP66" s="269" t="s">
        <v>31</v>
      </c>
      <c r="KOQ66" s="269" t="s">
        <v>31</v>
      </c>
      <c r="KOR66" s="269" t="s">
        <v>31</v>
      </c>
      <c r="KOS66" s="269" t="s">
        <v>31</v>
      </c>
      <c r="KOT66" s="269" t="s">
        <v>31</v>
      </c>
      <c r="KOU66" s="269" t="s">
        <v>31</v>
      </c>
      <c r="KOV66" s="269" t="s">
        <v>31</v>
      </c>
      <c r="KOW66" s="269" t="s">
        <v>31</v>
      </c>
      <c r="KOX66" s="269" t="s">
        <v>31</v>
      </c>
      <c r="KOY66" s="269" t="s">
        <v>31</v>
      </c>
      <c r="KOZ66" s="269" t="s">
        <v>31</v>
      </c>
      <c r="KPA66" s="269" t="s">
        <v>31</v>
      </c>
      <c r="KPB66" s="269" t="s">
        <v>31</v>
      </c>
      <c r="KPC66" s="269" t="s">
        <v>31</v>
      </c>
      <c r="KPD66" s="269" t="s">
        <v>31</v>
      </c>
      <c r="KPE66" s="269" t="s">
        <v>31</v>
      </c>
      <c r="KPF66" s="269" t="s">
        <v>31</v>
      </c>
      <c r="KPG66" s="269" t="s">
        <v>31</v>
      </c>
      <c r="KPH66" s="269" t="s">
        <v>31</v>
      </c>
      <c r="KPI66" s="269" t="s">
        <v>31</v>
      </c>
      <c r="KPJ66" s="269" t="s">
        <v>31</v>
      </c>
      <c r="KPK66" s="269" t="s">
        <v>31</v>
      </c>
      <c r="KPL66" s="269" t="s">
        <v>31</v>
      </c>
      <c r="KPM66" s="269" t="s">
        <v>31</v>
      </c>
      <c r="KPN66" s="269" t="s">
        <v>31</v>
      </c>
      <c r="KPO66" s="269" t="s">
        <v>31</v>
      </c>
      <c r="KPP66" s="269" t="s">
        <v>31</v>
      </c>
      <c r="KPQ66" s="269" t="s">
        <v>31</v>
      </c>
      <c r="KPR66" s="269" t="s">
        <v>31</v>
      </c>
      <c r="KPS66" s="269" t="s">
        <v>31</v>
      </c>
      <c r="KPT66" s="269" t="s">
        <v>31</v>
      </c>
      <c r="KPU66" s="269" t="s">
        <v>31</v>
      </c>
      <c r="KPV66" s="269" t="s">
        <v>31</v>
      </c>
      <c r="KPW66" s="269" t="s">
        <v>31</v>
      </c>
      <c r="KPX66" s="269" t="s">
        <v>31</v>
      </c>
      <c r="KPY66" s="269" t="s">
        <v>31</v>
      </c>
      <c r="KPZ66" s="269" t="s">
        <v>31</v>
      </c>
      <c r="KQA66" s="269" t="s">
        <v>31</v>
      </c>
      <c r="KQB66" s="269" t="s">
        <v>31</v>
      </c>
      <c r="KQC66" s="269" t="s">
        <v>31</v>
      </c>
      <c r="KQD66" s="269" t="s">
        <v>31</v>
      </c>
      <c r="KQE66" s="269" t="s">
        <v>31</v>
      </c>
      <c r="KQF66" s="269" t="s">
        <v>31</v>
      </c>
      <c r="KQG66" s="269" t="s">
        <v>31</v>
      </c>
      <c r="KQH66" s="269" t="s">
        <v>31</v>
      </c>
      <c r="KQI66" s="269" t="s">
        <v>31</v>
      </c>
      <c r="KQJ66" s="269" t="s">
        <v>31</v>
      </c>
      <c r="KQK66" s="269" t="s">
        <v>31</v>
      </c>
      <c r="KQL66" s="269" t="s">
        <v>31</v>
      </c>
      <c r="KQM66" s="269" t="s">
        <v>31</v>
      </c>
      <c r="KQN66" s="269" t="s">
        <v>31</v>
      </c>
      <c r="KQO66" s="269" t="s">
        <v>31</v>
      </c>
      <c r="KQP66" s="269" t="s">
        <v>31</v>
      </c>
      <c r="KQQ66" s="269" t="s">
        <v>31</v>
      </c>
      <c r="KQR66" s="269" t="s">
        <v>31</v>
      </c>
      <c r="KQS66" s="269" t="s">
        <v>31</v>
      </c>
      <c r="KQT66" s="269" t="s">
        <v>31</v>
      </c>
      <c r="KQU66" s="269" t="s">
        <v>31</v>
      </c>
      <c r="KQV66" s="269" t="s">
        <v>31</v>
      </c>
      <c r="KQW66" s="269" t="s">
        <v>31</v>
      </c>
      <c r="KQX66" s="269" t="s">
        <v>31</v>
      </c>
      <c r="KQY66" s="269" t="s">
        <v>31</v>
      </c>
      <c r="KQZ66" s="269" t="s">
        <v>31</v>
      </c>
      <c r="KRA66" s="269" t="s">
        <v>31</v>
      </c>
      <c r="KRB66" s="269" t="s">
        <v>31</v>
      </c>
      <c r="KRC66" s="269" t="s">
        <v>31</v>
      </c>
      <c r="KRD66" s="269" t="s">
        <v>31</v>
      </c>
      <c r="KRE66" s="269" t="s">
        <v>31</v>
      </c>
      <c r="KRF66" s="269" t="s">
        <v>31</v>
      </c>
      <c r="KRG66" s="269" t="s">
        <v>31</v>
      </c>
      <c r="KRH66" s="269" t="s">
        <v>31</v>
      </c>
      <c r="KRI66" s="269" t="s">
        <v>31</v>
      </c>
      <c r="KRJ66" s="269" t="s">
        <v>31</v>
      </c>
      <c r="KRK66" s="269" t="s">
        <v>31</v>
      </c>
      <c r="KRL66" s="269" t="s">
        <v>31</v>
      </c>
      <c r="KRM66" s="269" t="s">
        <v>31</v>
      </c>
      <c r="KRN66" s="269" t="s">
        <v>31</v>
      </c>
      <c r="KRO66" s="269" t="s">
        <v>31</v>
      </c>
      <c r="KRP66" s="269" t="s">
        <v>31</v>
      </c>
      <c r="KRQ66" s="269" t="s">
        <v>31</v>
      </c>
      <c r="KRR66" s="269" t="s">
        <v>31</v>
      </c>
      <c r="KRS66" s="269" t="s">
        <v>31</v>
      </c>
      <c r="KRT66" s="269" t="s">
        <v>31</v>
      </c>
      <c r="KRU66" s="269" t="s">
        <v>31</v>
      </c>
      <c r="KRV66" s="269" t="s">
        <v>31</v>
      </c>
      <c r="KRW66" s="269" t="s">
        <v>31</v>
      </c>
      <c r="KRX66" s="269" t="s">
        <v>31</v>
      </c>
      <c r="KRY66" s="269" t="s">
        <v>31</v>
      </c>
      <c r="KRZ66" s="269" t="s">
        <v>31</v>
      </c>
      <c r="KSA66" s="269" t="s">
        <v>31</v>
      </c>
      <c r="KSB66" s="269" t="s">
        <v>31</v>
      </c>
      <c r="KSC66" s="269" t="s">
        <v>31</v>
      </c>
      <c r="KSD66" s="269" t="s">
        <v>31</v>
      </c>
      <c r="KSE66" s="269" t="s">
        <v>31</v>
      </c>
      <c r="KSF66" s="269" t="s">
        <v>31</v>
      </c>
      <c r="KSG66" s="269" t="s">
        <v>31</v>
      </c>
      <c r="KSH66" s="269" t="s">
        <v>31</v>
      </c>
      <c r="KSI66" s="269" t="s">
        <v>31</v>
      </c>
      <c r="KSJ66" s="269" t="s">
        <v>31</v>
      </c>
      <c r="KSK66" s="269" t="s">
        <v>31</v>
      </c>
      <c r="KSL66" s="269" t="s">
        <v>31</v>
      </c>
      <c r="KSM66" s="269" t="s">
        <v>31</v>
      </c>
      <c r="KSN66" s="269" t="s">
        <v>31</v>
      </c>
      <c r="KSO66" s="269" t="s">
        <v>31</v>
      </c>
      <c r="KSP66" s="269" t="s">
        <v>31</v>
      </c>
      <c r="KSQ66" s="269" t="s">
        <v>31</v>
      </c>
      <c r="KSR66" s="269" t="s">
        <v>31</v>
      </c>
      <c r="KSS66" s="269" t="s">
        <v>31</v>
      </c>
      <c r="KST66" s="269" t="s">
        <v>31</v>
      </c>
      <c r="KSU66" s="269" t="s">
        <v>31</v>
      </c>
      <c r="KSV66" s="269" t="s">
        <v>31</v>
      </c>
      <c r="KSW66" s="269" t="s">
        <v>31</v>
      </c>
      <c r="KSX66" s="269" t="s">
        <v>31</v>
      </c>
      <c r="KSY66" s="269" t="s">
        <v>31</v>
      </c>
      <c r="KSZ66" s="269" t="s">
        <v>31</v>
      </c>
      <c r="KTA66" s="269" t="s">
        <v>31</v>
      </c>
      <c r="KTB66" s="269" t="s">
        <v>31</v>
      </c>
      <c r="KTC66" s="269" t="s">
        <v>31</v>
      </c>
      <c r="KTD66" s="269" t="s">
        <v>31</v>
      </c>
      <c r="KTE66" s="269" t="s">
        <v>31</v>
      </c>
      <c r="KTF66" s="269" t="s">
        <v>31</v>
      </c>
      <c r="KTG66" s="269" t="s">
        <v>31</v>
      </c>
      <c r="KTH66" s="269" t="s">
        <v>31</v>
      </c>
      <c r="KTI66" s="269" t="s">
        <v>31</v>
      </c>
      <c r="KTJ66" s="269" t="s">
        <v>31</v>
      </c>
      <c r="KTK66" s="269" t="s">
        <v>31</v>
      </c>
      <c r="KTL66" s="269" t="s">
        <v>31</v>
      </c>
      <c r="KTM66" s="269" t="s">
        <v>31</v>
      </c>
      <c r="KTN66" s="269" t="s">
        <v>31</v>
      </c>
      <c r="KTO66" s="269" t="s">
        <v>31</v>
      </c>
      <c r="KTP66" s="269" t="s">
        <v>31</v>
      </c>
      <c r="KTQ66" s="269" t="s">
        <v>31</v>
      </c>
      <c r="KTR66" s="269" t="s">
        <v>31</v>
      </c>
      <c r="KTS66" s="269" t="s">
        <v>31</v>
      </c>
      <c r="KTT66" s="269" t="s">
        <v>31</v>
      </c>
      <c r="KTU66" s="269" t="s">
        <v>31</v>
      </c>
      <c r="KTV66" s="269" t="s">
        <v>31</v>
      </c>
      <c r="KTW66" s="269" t="s">
        <v>31</v>
      </c>
      <c r="KTX66" s="269" t="s">
        <v>31</v>
      </c>
      <c r="KTY66" s="269" t="s">
        <v>31</v>
      </c>
      <c r="KTZ66" s="269" t="s">
        <v>31</v>
      </c>
      <c r="KUA66" s="269" t="s">
        <v>31</v>
      </c>
      <c r="KUB66" s="269" t="s">
        <v>31</v>
      </c>
      <c r="KUC66" s="269" t="s">
        <v>31</v>
      </c>
      <c r="KUD66" s="269" t="s">
        <v>31</v>
      </c>
      <c r="KUE66" s="269" t="s">
        <v>31</v>
      </c>
      <c r="KUF66" s="269" t="s">
        <v>31</v>
      </c>
      <c r="KUG66" s="269" t="s">
        <v>31</v>
      </c>
      <c r="KUH66" s="269" t="s">
        <v>31</v>
      </c>
      <c r="KUI66" s="269" t="s">
        <v>31</v>
      </c>
      <c r="KUJ66" s="269" t="s">
        <v>31</v>
      </c>
      <c r="KUK66" s="269" t="s">
        <v>31</v>
      </c>
      <c r="KUL66" s="269" t="s">
        <v>31</v>
      </c>
      <c r="KUM66" s="269" t="s">
        <v>31</v>
      </c>
      <c r="KUN66" s="269" t="s">
        <v>31</v>
      </c>
      <c r="KUO66" s="269" t="s">
        <v>31</v>
      </c>
      <c r="KUP66" s="269" t="s">
        <v>31</v>
      </c>
      <c r="KUQ66" s="269" t="s">
        <v>31</v>
      </c>
      <c r="KUR66" s="269" t="s">
        <v>31</v>
      </c>
      <c r="KUS66" s="269" t="s">
        <v>31</v>
      </c>
      <c r="KUT66" s="269" t="s">
        <v>31</v>
      </c>
      <c r="KUU66" s="269" t="s">
        <v>31</v>
      </c>
      <c r="KUV66" s="269" t="s">
        <v>31</v>
      </c>
      <c r="KUW66" s="269" t="s">
        <v>31</v>
      </c>
      <c r="KUX66" s="269" t="s">
        <v>31</v>
      </c>
      <c r="KUY66" s="269" t="s">
        <v>31</v>
      </c>
      <c r="KUZ66" s="269" t="s">
        <v>31</v>
      </c>
      <c r="KVA66" s="269" t="s">
        <v>31</v>
      </c>
      <c r="KVB66" s="269" t="s">
        <v>31</v>
      </c>
      <c r="KVC66" s="269" t="s">
        <v>31</v>
      </c>
      <c r="KVD66" s="269" t="s">
        <v>31</v>
      </c>
      <c r="KVE66" s="269" t="s">
        <v>31</v>
      </c>
      <c r="KVF66" s="269" t="s">
        <v>31</v>
      </c>
      <c r="KVG66" s="269" t="s">
        <v>31</v>
      </c>
      <c r="KVH66" s="269" t="s">
        <v>31</v>
      </c>
      <c r="KVI66" s="269" t="s">
        <v>31</v>
      </c>
      <c r="KVJ66" s="269" t="s">
        <v>31</v>
      </c>
      <c r="KVK66" s="269" t="s">
        <v>31</v>
      </c>
      <c r="KVL66" s="269" t="s">
        <v>31</v>
      </c>
      <c r="KVM66" s="269" t="s">
        <v>31</v>
      </c>
      <c r="KVN66" s="269" t="s">
        <v>31</v>
      </c>
      <c r="KVO66" s="269" t="s">
        <v>31</v>
      </c>
      <c r="KVP66" s="269" t="s">
        <v>31</v>
      </c>
      <c r="KVQ66" s="269" t="s">
        <v>31</v>
      </c>
      <c r="KVR66" s="269" t="s">
        <v>31</v>
      </c>
      <c r="KVS66" s="269" t="s">
        <v>31</v>
      </c>
      <c r="KVT66" s="269" t="s">
        <v>31</v>
      </c>
      <c r="KVU66" s="269" t="s">
        <v>31</v>
      </c>
      <c r="KVV66" s="269" t="s">
        <v>31</v>
      </c>
      <c r="KVW66" s="269" t="s">
        <v>31</v>
      </c>
      <c r="KVX66" s="269" t="s">
        <v>31</v>
      </c>
      <c r="KVY66" s="269" t="s">
        <v>31</v>
      </c>
      <c r="KVZ66" s="269" t="s">
        <v>31</v>
      </c>
      <c r="KWA66" s="269" t="s">
        <v>31</v>
      </c>
      <c r="KWB66" s="269" t="s">
        <v>31</v>
      </c>
      <c r="KWC66" s="269" t="s">
        <v>31</v>
      </c>
      <c r="KWD66" s="269" t="s">
        <v>31</v>
      </c>
      <c r="KWE66" s="269" t="s">
        <v>31</v>
      </c>
      <c r="KWF66" s="269" t="s">
        <v>31</v>
      </c>
      <c r="KWG66" s="269" t="s">
        <v>31</v>
      </c>
      <c r="KWH66" s="269" t="s">
        <v>31</v>
      </c>
      <c r="KWI66" s="269" t="s">
        <v>31</v>
      </c>
      <c r="KWJ66" s="269" t="s">
        <v>31</v>
      </c>
      <c r="KWK66" s="269" t="s">
        <v>31</v>
      </c>
      <c r="KWL66" s="269" t="s">
        <v>31</v>
      </c>
      <c r="KWM66" s="269" t="s">
        <v>31</v>
      </c>
      <c r="KWN66" s="269" t="s">
        <v>31</v>
      </c>
      <c r="KWO66" s="269" t="s">
        <v>31</v>
      </c>
      <c r="KWP66" s="269" t="s">
        <v>31</v>
      </c>
      <c r="KWQ66" s="269" t="s">
        <v>31</v>
      </c>
      <c r="KWR66" s="269" t="s">
        <v>31</v>
      </c>
      <c r="KWS66" s="269" t="s">
        <v>31</v>
      </c>
      <c r="KWT66" s="269" t="s">
        <v>31</v>
      </c>
      <c r="KWU66" s="269" t="s">
        <v>31</v>
      </c>
      <c r="KWV66" s="269" t="s">
        <v>31</v>
      </c>
      <c r="KWW66" s="269" t="s">
        <v>31</v>
      </c>
      <c r="KWX66" s="269" t="s">
        <v>31</v>
      </c>
      <c r="KWY66" s="269" t="s">
        <v>31</v>
      </c>
      <c r="KWZ66" s="269" t="s">
        <v>31</v>
      </c>
      <c r="KXA66" s="269" t="s">
        <v>31</v>
      </c>
      <c r="KXB66" s="269" t="s">
        <v>31</v>
      </c>
      <c r="KXC66" s="269" t="s">
        <v>31</v>
      </c>
      <c r="KXD66" s="269" t="s">
        <v>31</v>
      </c>
      <c r="KXE66" s="269" t="s">
        <v>31</v>
      </c>
      <c r="KXF66" s="269" t="s">
        <v>31</v>
      </c>
      <c r="KXG66" s="269" t="s">
        <v>31</v>
      </c>
      <c r="KXH66" s="269" t="s">
        <v>31</v>
      </c>
      <c r="KXI66" s="269" t="s">
        <v>31</v>
      </c>
      <c r="KXJ66" s="269" t="s">
        <v>31</v>
      </c>
      <c r="KXK66" s="269" t="s">
        <v>31</v>
      </c>
      <c r="KXL66" s="269" t="s">
        <v>31</v>
      </c>
      <c r="KXM66" s="269" t="s">
        <v>31</v>
      </c>
      <c r="KXN66" s="269" t="s">
        <v>31</v>
      </c>
      <c r="KXO66" s="269" t="s">
        <v>31</v>
      </c>
      <c r="KXP66" s="269" t="s">
        <v>31</v>
      </c>
      <c r="KXQ66" s="269" t="s">
        <v>31</v>
      </c>
      <c r="KXR66" s="269" t="s">
        <v>31</v>
      </c>
      <c r="KXS66" s="269" t="s">
        <v>31</v>
      </c>
      <c r="KXT66" s="269" t="s">
        <v>31</v>
      </c>
      <c r="KXU66" s="269" t="s">
        <v>31</v>
      </c>
      <c r="KXV66" s="269" t="s">
        <v>31</v>
      </c>
      <c r="KXW66" s="269" t="s">
        <v>31</v>
      </c>
      <c r="KXX66" s="269" t="s">
        <v>31</v>
      </c>
      <c r="KXY66" s="269" t="s">
        <v>31</v>
      </c>
      <c r="KXZ66" s="269" t="s">
        <v>31</v>
      </c>
      <c r="KYA66" s="269" t="s">
        <v>31</v>
      </c>
      <c r="KYB66" s="269" t="s">
        <v>31</v>
      </c>
      <c r="KYC66" s="269" t="s">
        <v>31</v>
      </c>
      <c r="KYD66" s="269" t="s">
        <v>31</v>
      </c>
      <c r="KYE66" s="269" t="s">
        <v>31</v>
      </c>
      <c r="KYF66" s="269" t="s">
        <v>31</v>
      </c>
      <c r="KYG66" s="269" t="s">
        <v>31</v>
      </c>
      <c r="KYH66" s="269" t="s">
        <v>31</v>
      </c>
      <c r="KYI66" s="269" t="s">
        <v>31</v>
      </c>
      <c r="KYJ66" s="269" t="s">
        <v>31</v>
      </c>
      <c r="KYK66" s="269" t="s">
        <v>31</v>
      </c>
      <c r="KYL66" s="269" t="s">
        <v>31</v>
      </c>
      <c r="KYM66" s="269" t="s">
        <v>31</v>
      </c>
      <c r="KYN66" s="269" t="s">
        <v>31</v>
      </c>
      <c r="KYO66" s="269" t="s">
        <v>31</v>
      </c>
      <c r="KYP66" s="269" t="s">
        <v>31</v>
      </c>
      <c r="KYQ66" s="269" t="s">
        <v>31</v>
      </c>
      <c r="KYR66" s="269" t="s">
        <v>31</v>
      </c>
      <c r="KYS66" s="269" t="s">
        <v>31</v>
      </c>
      <c r="KYT66" s="269" t="s">
        <v>31</v>
      </c>
      <c r="KYU66" s="269" t="s">
        <v>31</v>
      </c>
      <c r="KYV66" s="269" t="s">
        <v>31</v>
      </c>
      <c r="KYW66" s="269" t="s">
        <v>31</v>
      </c>
      <c r="KYX66" s="269" t="s">
        <v>31</v>
      </c>
      <c r="KYY66" s="269" t="s">
        <v>31</v>
      </c>
      <c r="KYZ66" s="269" t="s">
        <v>31</v>
      </c>
      <c r="KZA66" s="269" t="s">
        <v>31</v>
      </c>
      <c r="KZB66" s="269" t="s">
        <v>31</v>
      </c>
      <c r="KZC66" s="269" t="s">
        <v>31</v>
      </c>
      <c r="KZD66" s="269" t="s">
        <v>31</v>
      </c>
      <c r="KZE66" s="269" t="s">
        <v>31</v>
      </c>
      <c r="KZF66" s="269" t="s">
        <v>31</v>
      </c>
      <c r="KZG66" s="269" t="s">
        <v>31</v>
      </c>
      <c r="KZH66" s="269" t="s">
        <v>31</v>
      </c>
      <c r="KZI66" s="269" t="s">
        <v>31</v>
      </c>
      <c r="KZJ66" s="269" t="s">
        <v>31</v>
      </c>
      <c r="KZK66" s="269" t="s">
        <v>31</v>
      </c>
      <c r="KZL66" s="269" t="s">
        <v>31</v>
      </c>
      <c r="KZM66" s="269" t="s">
        <v>31</v>
      </c>
      <c r="KZN66" s="269" t="s">
        <v>31</v>
      </c>
      <c r="KZO66" s="269" t="s">
        <v>31</v>
      </c>
      <c r="KZP66" s="269" t="s">
        <v>31</v>
      </c>
      <c r="KZQ66" s="269" t="s">
        <v>31</v>
      </c>
      <c r="KZR66" s="269" t="s">
        <v>31</v>
      </c>
      <c r="KZS66" s="269" t="s">
        <v>31</v>
      </c>
      <c r="KZT66" s="269" t="s">
        <v>31</v>
      </c>
      <c r="KZU66" s="269" t="s">
        <v>31</v>
      </c>
      <c r="KZV66" s="269" t="s">
        <v>31</v>
      </c>
      <c r="KZW66" s="269" t="s">
        <v>31</v>
      </c>
      <c r="KZX66" s="269" t="s">
        <v>31</v>
      </c>
      <c r="KZY66" s="269" t="s">
        <v>31</v>
      </c>
      <c r="KZZ66" s="269" t="s">
        <v>31</v>
      </c>
      <c r="LAA66" s="269" t="s">
        <v>31</v>
      </c>
      <c r="LAB66" s="269" t="s">
        <v>31</v>
      </c>
      <c r="LAC66" s="269" t="s">
        <v>31</v>
      </c>
      <c r="LAD66" s="269" t="s">
        <v>31</v>
      </c>
      <c r="LAE66" s="269" t="s">
        <v>31</v>
      </c>
      <c r="LAF66" s="269" t="s">
        <v>31</v>
      </c>
      <c r="LAG66" s="269" t="s">
        <v>31</v>
      </c>
      <c r="LAH66" s="269" t="s">
        <v>31</v>
      </c>
      <c r="LAI66" s="269" t="s">
        <v>31</v>
      </c>
      <c r="LAJ66" s="269" t="s">
        <v>31</v>
      </c>
      <c r="LAK66" s="269" t="s">
        <v>31</v>
      </c>
      <c r="LAL66" s="269" t="s">
        <v>31</v>
      </c>
      <c r="LAM66" s="269" t="s">
        <v>31</v>
      </c>
      <c r="LAN66" s="269" t="s">
        <v>31</v>
      </c>
      <c r="LAO66" s="269" t="s">
        <v>31</v>
      </c>
      <c r="LAP66" s="269" t="s">
        <v>31</v>
      </c>
      <c r="LAQ66" s="269" t="s">
        <v>31</v>
      </c>
      <c r="LAR66" s="269" t="s">
        <v>31</v>
      </c>
      <c r="LAS66" s="269" t="s">
        <v>31</v>
      </c>
      <c r="LAT66" s="269" t="s">
        <v>31</v>
      </c>
      <c r="LAU66" s="269" t="s">
        <v>31</v>
      </c>
      <c r="LAV66" s="269" t="s">
        <v>31</v>
      </c>
      <c r="LAW66" s="269" t="s">
        <v>31</v>
      </c>
      <c r="LAX66" s="269" t="s">
        <v>31</v>
      </c>
      <c r="LAY66" s="269" t="s">
        <v>31</v>
      </c>
      <c r="LAZ66" s="269" t="s">
        <v>31</v>
      </c>
      <c r="LBA66" s="269" t="s">
        <v>31</v>
      </c>
      <c r="LBB66" s="269" t="s">
        <v>31</v>
      </c>
      <c r="LBC66" s="269" t="s">
        <v>31</v>
      </c>
      <c r="LBD66" s="269" t="s">
        <v>31</v>
      </c>
      <c r="LBE66" s="269" t="s">
        <v>31</v>
      </c>
      <c r="LBF66" s="269" t="s">
        <v>31</v>
      </c>
      <c r="LBG66" s="269" t="s">
        <v>31</v>
      </c>
      <c r="LBH66" s="269" t="s">
        <v>31</v>
      </c>
      <c r="LBI66" s="269" t="s">
        <v>31</v>
      </c>
      <c r="LBJ66" s="269" t="s">
        <v>31</v>
      </c>
      <c r="LBK66" s="269" t="s">
        <v>31</v>
      </c>
      <c r="LBL66" s="269" t="s">
        <v>31</v>
      </c>
      <c r="LBM66" s="269" t="s">
        <v>31</v>
      </c>
      <c r="LBN66" s="269" t="s">
        <v>31</v>
      </c>
      <c r="LBO66" s="269" t="s">
        <v>31</v>
      </c>
      <c r="LBP66" s="269" t="s">
        <v>31</v>
      </c>
      <c r="LBQ66" s="269" t="s">
        <v>31</v>
      </c>
      <c r="LBR66" s="269" t="s">
        <v>31</v>
      </c>
      <c r="LBS66" s="269" t="s">
        <v>31</v>
      </c>
      <c r="LBT66" s="269" t="s">
        <v>31</v>
      </c>
      <c r="LBU66" s="269" t="s">
        <v>31</v>
      </c>
      <c r="LBV66" s="269" t="s">
        <v>31</v>
      </c>
      <c r="LBW66" s="269" t="s">
        <v>31</v>
      </c>
      <c r="LBX66" s="269" t="s">
        <v>31</v>
      </c>
      <c r="LBY66" s="269" t="s">
        <v>31</v>
      </c>
      <c r="LBZ66" s="269" t="s">
        <v>31</v>
      </c>
      <c r="LCA66" s="269" t="s">
        <v>31</v>
      </c>
      <c r="LCB66" s="269" t="s">
        <v>31</v>
      </c>
      <c r="LCC66" s="269" t="s">
        <v>31</v>
      </c>
      <c r="LCD66" s="269" t="s">
        <v>31</v>
      </c>
      <c r="LCE66" s="269" t="s">
        <v>31</v>
      </c>
      <c r="LCF66" s="269" t="s">
        <v>31</v>
      </c>
      <c r="LCG66" s="269" t="s">
        <v>31</v>
      </c>
      <c r="LCH66" s="269" t="s">
        <v>31</v>
      </c>
      <c r="LCI66" s="269" t="s">
        <v>31</v>
      </c>
      <c r="LCJ66" s="269" t="s">
        <v>31</v>
      </c>
      <c r="LCK66" s="269" t="s">
        <v>31</v>
      </c>
      <c r="LCL66" s="269" t="s">
        <v>31</v>
      </c>
      <c r="LCM66" s="269" t="s">
        <v>31</v>
      </c>
      <c r="LCN66" s="269" t="s">
        <v>31</v>
      </c>
      <c r="LCO66" s="269" t="s">
        <v>31</v>
      </c>
      <c r="LCP66" s="269" t="s">
        <v>31</v>
      </c>
      <c r="LCQ66" s="269" t="s">
        <v>31</v>
      </c>
      <c r="LCR66" s="269" t="s">
        <v>31</v>
      </c>
      <c r="LCS66" s="269" t="s">
        <v>31</v>
      </c>
      <c r="LCT66" s="269" t="s">
        <v>31</v>
      </c>
      <c r="LCU66" s="269" t="s">
        <v>31</v>
      </c>
      <c r="LCV66" s="269" t="s">
        <v>31</v>
      </c>
      <c r="LCW66" s="269" t="s">
        <v>31</v>
      </c>
      <c r="LCX66" s="269" t="s">
        <v>31</v>
      </c>
      <c r="LCY66" s="269" t="s">
        <v>31</v>
      </c>
      <c r="LCZ66" s="269" t="s">
        <v>31</v>
      </c>
      <c r="LDA66" s="269" t="s">
        <v>31</v>
      </c>
      <c r="LDB66" s="269" t="s">
        <v>31</v>
      </c>
      <c r="LDC66" s="269" t="s">
        <v>31</v>
      </c>
      <c r="LDD66" s="269" t="s">
        <v>31</v>
      </c>
      <c r="LDE66" s="269" t="s">
        <v>31</v>
      </c>
      <c r="LDF66" s="269" t="s">
        <v>31</v>
      </c>
      <c r="LDG66" s="269" t="s">
        <v>31</v>
      </c>
      <c r="LDH66" s="269" t="s">
        <v>31</v>
      </c>
      <c r="LDI66" s="269" t="s">
        <v>31</v>
      </c>
      <c r="LDJ66" s="269" t="s">
        <v>31</v>
      </c>
      <c r="LDK66" s="269" t="s">
        <v>31</v>
      </c>
      <c r="LDL66" s="269" t="s">
        <v>31</v>
      </c>
      <c r="LDM66" s="269" t="s">
        <v>31</v>
      </c>
      <c r="LDN66" s="269" t="s">
        <v>31</v>
      </c>
      <c r="LDO66" s="269" t="s">
        <v>31</v>
      </c>
      <c r="LDP66" s="269" t="s">
        <v>31</v>
      </c>
      <c r="LDQ66" s="269" t="s">
        <v>31</v>
      </c>
      <c r="LDR66" s="269" t="s">
        <v>31</v>
      </c>
      <c r="LDS66" s="269" t="s">
        <v>31</v>
      </c>
      <c r="LDT66" s="269" t="s">
        <v>31</v>
      </c>
      <c r="LDU66" s="269" t="s">
        <v>31</v>
      </c>
      <c r="LDV66" s="269" t="s">
        <v>31</v>
      </c>
      <c r="LDW66" s="269" t="s">
        <v>31</v>
      </c>
      <c r="LDX66" s="269" t="s">
        <v>31</v>
      </c>
      <c r="LDY66" s="269" t="s">
        <v>31</v>
      </c>
      <c r="LDZ66" s="269" t="s">
        <v>31</v>
      </c>
      <c r="LEA66" s="269" t="s">
        <v>31</v>
      </c>
      <c r="LEB66" s="269" t="s">
        <v>31</v>
      </c>
      <c r="LEC66" s="269" t="s">
        <v>31</v>
      </c>
      <c r="LED66" s="269" t="s">
        <v>31</v>
      </c>
      <c r="LEE66" s="269" t="s">
        <v>31</v>
      </c>
      <c r="LEF66" s="269" t="s">
        <v>31</v>
      </c>
      <c r="LEG66" s="269" t="s">
        <v>31</v>
      </c>
      <c r="LEH66" s="269" t="s">
        <v>31</v>
      </c>
      <c r="LEI66" s="269" t="s">
        <v>31</v>
      </c>
      <c r="LEJ66" s="269" t="s">
        <v>31</v>
      </c>
      <c r="LEK66" s="269" t="s">
        <v>31</v>
      </c>
      <c r="LEL66" s="269" t="s">
        <v>31</v>
      </c>
      <c r="LEM66" s="269" t="s">
        <v>31</v>
      </c>
      <c r="LEN66" s="269" t="s">
        <v>31</v>
      </c>
      <c r="LEO66" s="269" t="s">
        <v>31</v>
      </c>
      <c r="LEP66" s="269" t="s">
        <v>31</v>
      </c>
      <c r="LEQ66" s="269" t="s">
        <v>31</v>
      </c>
      <c r="LER66" s="269" t="s">
        <v>31</v>
      </c>
      <c r="LES66" s="269" t="s">
        <v>31</v>
      </c>
      <c r="LET66" s="269" t="s">
        <v>31</v>
      </c>
      <c r="LEU66" s="269" t="s">
        <v>31</v>
      </c>
      <c r="LEV66" s="269" t="s">
        <v>31</v>
      </c>
      <c r="LEW66" s="269" t="s">
        <v>31</v>
      </c>
      <c r="LEX66" s="269" t="s">
        <v>31</v>
      </c>
      <c r="LEY66" s="269" t="s">
        <v>31</v>
      </c>
      <c r="LEZ66" s="269" t="s">
        <v>31</v>
      </c>
      <c r="LFA66" s="269" t="s">
        <v>31</v>
      </c>
      <c r="LFB66" s="269" t="s">
        <v>31</v>
      </c>
      <c r="LFC66" s="269" t="s">
        <v>31</v>
      </c>
      <c r="LFD66" s="269" t="s">
        <v>31</v>
      </c>
      <c r="LFE66" s="269" t="s">
        <v>31</v>
      </c>
      <c r="LFF66" s="269" t="s">
        <v>31</v>
      </c>
      <c r="LFG66" s="269" t="s">
        <v>31</v>
      </c>
      <c r="LFH66" s="269" t="s">
        <v>31</v>
      </c>
      <c r="LFI66" s="269" t="s">
        <v>31</v>
      </c>
      <c r="LFJ66" s="269" t="s">
        <v>31</v>
      </c>
      <c r="LFK66" s="269" t="s">
        <v>31</v>
      </c>
      <c r="LFL66" s="269" t="s">
        <v>31</v>
      </c>
      <c r="LFM66" s="269" t="s">
        <v>31</v>
      </c>
      <c r="LFN66" s="269" t="s">
        <v>31</v>
      </c>
      <c r="LFO66" s="269" t="s">
        <v>31</v>
      </c>
      <c r="LFP66" s="269" t="s">
        <v>31</v>
      </c>
      <c r="LFQ66" s="269" t="s">
        <v>31</v>
      </c>
      <c r="LFR66" s="269" t="s">
        <v>31</v>
      </c>
      <c r="LFS66" s="269" t="s">
        <v>31</v>
      </c>
      <c r="LFT66" s="269" t="s">
        <v>31</v>
      </c>
      <c r="LFU66" s="269" t="s">
        <v>31</v>
      </c>
      <c r="LFV66" s="269" t="s">
        <v>31</v>
      </c>
      <c r="LFW66" s="269" t="s">
        <v>31</v>
      </c>
      <c r="LFX66" s="269" t="s">
        <v>31</v>
      </c>
      <c r="LFY66" s="269" t="s">
        <v>31</v>
      </c>
      <c r="LFZ66" s="269" t="s">
        <v>31</v>
      </c>
      <c r="LGA66" s="269" t="s">
        <v>31</v>
      </c>
      <c r="LGB66" s="269" t="s">
        <v>31</v>
      </c>
      <c r="LGC66" s="269" t="s">
        <v>31</v>
      </c>
      <c r="LGD66" s="269" t="s">
        <v>31</v>
      </c>
      <c r="LGE66" s="269" t="s">
        <v>31</v>
      </c>
      <c r="LGF66" s="269" t="s">
        <v>31</v>
      </c>
      <c r="LGG66" s="269" t="s">
        <v>31</v>
      </c>
      <c r="LGH66" s="269" t="s">
        <v>31</v>
      </c>
      <c r="LGI66" s="269" t="s">
        <v>31</v>
      </c>
      <c r="LGJ66" s="269" t="s">
        <v>31</v>
      </c>
      <c r="LGK66" s="269" t="s">
        <v>31</v>
      </c>
      <c r="LGL66" s="269" t="s">
        <v>31</v>
      </c>
      <c r="LGM66" s="269" t="s">
        <v>31</v>
      </c>
      <c r="LGN66" s="269" t="s">
        <v>31</v>
      </c>
      <c r="LGO66" s="269" t="s">
        <v>31</v>
      </c>
      <c r="LGP66" s="269" t="s">
        <v>31</v>
      </c>
      <c r="LGQ66" s="269" t="s">
        <v>31</v>
      </c>
      <c r="LGR66" s="269" t="s">
        <v>31</v>
      </c>
      <c r="LGS66" s="269" t="s">
        <v>31</v>
      </c>
      <c r="LGT66" s="269" t="s">
        <v>31</v>
      </c>
      <c r="LGU66" s="269" t="s">
        <v>31</v>
      </c>
      <c r="LGV66" s="269" t="s">
        <v>31</v>
      </c>
      <c r="LGW66" s="269" t="s">
        <v>31</v>
      </c>
      <c r="LGX66" s="269" t="s">
        <v>31</v>
      </c>
      <c r="LGY66" s="269" t="s">
        <v>31</v>
      </c>
      <c r="LGZ66" s="269" t="s">
        <v>31</v>
      </c>
      <c r="LHA66" s="269" t="s">
        <v>31</v>
      </c>
      <c r="LHB66" s="269" t="s">
        <v>31</v>
      </c>
      <c r="LHC66" s="269" t="s">
        <v>31</v>
      </c>
      <c r="LHD66" s="269" t="s">
        <v>31</v>
      </c>
      <c r="LHE66" s="269" t="s">
        <v>31</v>
      </c>
      <c r="LHF66" s="269" t="s">
        <v>31</v>
      </c>
      <c r="LHG66" s="269" t="s">
        <v>31</v>
      </c>
      <c r="LHH66" s="269" t="s">
        <v>31</v>
      </c>
      <c r="LHI66" s="269" t="s">
        <v>31</v>
      </c>
      <c r="LHJ66" s="269" t="s">
        <v>31</v>
      </c>
      <c r="LHK66" s="269" t="s">
        <v>31</v>
      </c>
      <c r="LHL66" s="269" t="s">
        <v>31</v>
      </c>
      <c r="LHM66" s="269" t="s">
        <v>31</v>
      </c>
      <c r="LHN66" s="269" t="s">
        <v>31</v>
      </c>
      <c r="LHO66" s="269" t="s">
        <v>31</v>
      </c>
      <c r="LHP66" s="269" t="s">
        <v>31</v>
      </c>
      <c r="LHQ66" s="269" t="s">
        <v>31</v>
      </c>
      <c r="LHR66" s="269" t="s">
        <v>31</v>
      </c>
      <c r="LHS66" s="269" t="s">
        <v>31</v>
      </c>
      <c r="LHT66" s="269" t="s">
        <v>31</v>
      </c>
      <c r="LHU66" s="269" t="s">
        <v>31</v>
      </c>
      <c r="LHV66" s="269" t="s">
        <v>31</v>
      </c>
      <c r="LHW66" s="269" t="s">
        <v>31</v>
      </c>
      <c r="LHX66" s="269" t="s">
        <v>31</v>
      </c>
      <c r="LHY66" s="269" t="s">
        <v>31</v>
      </c>
      <c r="LHZ66" s="269" t="s">
        <v>31</v>
      </c>
      <c r="LIA66" s="269" t="s">
        <v>31</v>
      </c>
      <c r="LIB66" s="269" t="s">
        <v>31</v>
      </c>
      <c r="LIC66" s="269" t="s">
        <v>31</v>
      </c>
      <c r="LID66" s="269" t="s">
        <v>31</v>
      </c>
      <c r="LIE66" s="269" t="s">
        <v>31</v>
      </c>
      <c r="LIF66" s="269" t="s">
        <v>31</v>
      </c>
      <c r="LIG66" s="269" t="s">
        <v>31</v>
      </c>
      <c r="LIH66" s="269" t="s">
        <v>31</v>
      </c>
      <c r="LII66" s="269" t="s">
        <v>31</v>
      </c>
      <c r="LIJ66" s="269" t="s">
        <v>31</v>
      </c>
      <c r="LIK66" s="269" t="s">
        <v>31</v>
      </c>
      <c r="LIL66" s="269" t="s">
        <v>31</v>
      </c>
      <c r="LIM66" s="269" t="s">
        <v>31</v>
      </c>
      <c r="LIN66" s="269" t="s">
        <v>31</v>
      </c>
      <c r="LIO66" s="269" t="s">
        <v>31</v>
      </c>
      <c r="LIP66" s="269" t="s">
        <v>31</v>
      </c>
      <c r="LIQ66" s="269" t="s">
        <v>31</v>
      </c>
      <c r="LIR66" s="269" t="s">
        <v>31</v>
      </c>
      <c r="LIS66" s="269" t="s">
        <v>31</v>
      </c>
      <c r="LIT66" s="269" t="s">
        <v>31</v>
      </c>
      <c r="LIU66" s="269" t="s">
        <v>31</v>
      </c>
      <c r="LIV66" s="269" t="s">
        <v>31</v>
      </c>
      <c r="LIW66" s="269" t="s">
        <v>31</v>
      </c>
      <c r="LIX66" s="269" t="s">
        <v>31</v>
      </c>
      <c r="LIY66" s="269" t="s">
        <v>31</v>
      </c>
      <c r="LIZ66" s="269" t="s">
        <v>31</v>
      </c>
      <c r="LJA66" s="269" t="s">
        <v>31</v>
      </c>
      <c r="LJB66" s="269" t="s">
        <v>31</v>
      </c>
      <c r="LJC66" s="269" t="s">
        <v>31</v>
      </c>
      <c r="LJD66" s="269" t="s">
        <v>31</v>
      </c>
      <c r="LJE66" s="269" t="s">
        <v>31</v>
      </c>
      <c r="LJF66" s="269" t="s">
        <v>31</v>
      </c>
      <c r="LJG66" s="269" t="s">
        <v>31</v>
      </c>
      <c r="LJH66" s="269" t="s">
        <v>31</v>
      </c>
      <c r="LJI66" s="269" t="s">
        <v>31</v>
      </c>
      <c r="LJJ66" s="269" t="s">
        <v>31</v>
      </c>
      <c r="LJK66" s="269" t="s">
        <v>31</v>
      </c>
      <c r="LJL66" s="269" t="s">
        <v>31</v>
      </c>
      <c r="LJM66" s="269" t="s">
        <v>31</v>
      </c>
      <c r="LJN66" s="269" t="s">
        <v>31</v>
      </c>
      <c r="LJO66" s="269" t="s">
        <v>31</v>
      </c>
      <c r="LJP66" s="269" t="s">
        <v>31</v>
      </c>
      <c r="LJQ66" s="269" t="s">
        <v>31</v>
      </c>
      <c r="LJR66" s="269" t="s">
        <v>31</v>
      </c>
      <c r="LJS66" s="269" t="s">
        <v>31</v>
      </c>
      <c r="LJT66" s="269" t="s">
        <v>31</v>
      </c>
      <c r="LJU66" s="269" t="s">
        <v>31</v>
      </c>
      <c r="LJV66" s="269" t="s">
        <v>31</v>
      </c>
      <c r="LJW66" s="269" t="s">
        <v>31</v>
      </c>
      <c r="LJX66" s="269" t="s">
        <v>31</v>
      </c>
      <c r="LJY66" s="269" t="s">
        <v>31</v>
      </c>
      <c r="LJZ66" s="269" t="s">
        <v>31</v>
      </c>
      <c r="LKA66" s="269" t="s">
        <v>31</v>
      </c>
      <c r="LKB66" s="269" t="s">
        <v>31</v>
      </c>
      <c r="LKC66" s="269" t="s">
        <v>31</v>
      </c>
      <c r="LKD66" s="269" t="s">
        <v>31</v>
      </c>
      <c r="LKE66" s="269" t="s">
        <v>31</v>
      </c>
      <c r="LKF66" s="269" t="s">
        <v>31</v>
      </c>
      <c r="LKG66" s="269" t="s">
        <v>31</v>
      </c>
      <c r="LKH66" s="269" t="s">
        <v>31</v>
      </c>
      <c r="LKI66" s="269" t="s">
        <v>31</v>
      </c>
      <c r="LKJ66" s="269" t="s">
        <v>31</v>
      </c>
      <c r="LKK66" s="269" t="s">
        <v>31</v>
      </c>
      <c r="LKL66" s="269" t="s">
        <v>31</v>
      </c>
      <c r="LKM66" s="269" t="s">
        <v>31</v>
      </c>
      <c r="LKN66" s="269" t="s">
        <v>31</v>
      </c>
      <c r="LKO66" s="269" t="s">
        <v>31</v>
      </c>
      <c r="LKP66" s="269" t="s">
        <v>31</v>
      </c>
      <c r="LKQ66" s="269" t="s">
        <v>31</v>
      </c>
      <c r="LKR66" s="269" t="s">
        <v>31</v>
      </c>
      <c r="LKS66" s="269" t="s">
        <v>31</v>
      </c>
      <c r="LKT66" s="269" t="s">
        <v>31</v>
      </c>
      <c r="LKU66" s="269" t="s">
        <v>31</v>
      </c>
      <c r="LKV66" s="269" t="s">
        <v>31</v>
      </c>
      <c r="LKW66" s="269" t="s">
        <v>31</v>
      </c>
      <c r="LKX66" s="269" t="s">
        <v>31</v>
      </c>
      <c r="LKY66" s="269" t="s">
        <v>31</v>
      </c>
      <c r="LKZ66" s="269" t="s">
        <v>31</v>
      </c>
      <c r="LLA66" s="269" t="s">
        <v>31</v>
      </c>
      <c r="LLB66" s="269" t="s">
        <v>31</v>
      </c>
      <c r="LLC66" s="269" t="s">
        <v>31</v>
      </c>
      <c r="LLD66" s="269" t="s">
        <v>31</v>
      </c>
      <c r="LLE66" s="269" t="s">
        <v>31</v>
      </c>
      <c r="LLF66" s="269" t="s">
        <v>31</v>
      </c>
      <c r="LLG66" s="269" t="s">
        <v>31</v>
      </c>
      <c r="LLH66" s="269" t="s">
        <v>31</v>
      </c>
      <c r="LLI66" s="269" t="s">
        <v>31</v>
      </c>
      <c r="LLJ66" s="269" t="s">
        <v>31</v>
      </c>
      <c r="LLK66" s="269" t="s">
        <v>31</v>
      </c>
      <c r="LLL66" s="269" t="s">
        <v>31</v>
      </c>
      <c r="LLM66" s="269" t="s">
        <v>31</v>
      </c>
      <c r="LLN66" s="269" t="s">
        <v>31</v>
      </c>
      <c r="LLO66" s="269" t="s">
        <v>31</v>
      </c>
      <c r="LLP66" s="269" t="s">
        <v>31</v>
      </c>
      <c r="LLQ66" s="269" t="s">
        <v>31</v>
      </c>
      <c r="LLR66" s="269" t="s">
        <v>31</v>
      </c>
      <c r="LLS66" s="269" t="s">
        <v>31</v>
      </c>
      <c r="LLT66" s="269" t="s">
        <v>31</v>
      </c>
      <c r="LLU66" s="269" t="s">
        <v>31</v>
      </c>
      <c r="LLV66" s="269" t="s">
        <v>31</v>
      </c>
      <c r="LLW66" s="269" t="s">
        <v>31</v>
      </c>
      <c r="LLX66" s="269" t="s">
        <v>31</v>
      </c>
      <c r="LLY66" s="269" t="s">
        <v>31</v>
      </c>
      <c r="LLZ66" s="269" t="s">
        <v>31</v>
      </c>
      <c r="LMA66" s="269" t="s">
        <v>31</v>
      </c>
      <c r="LMB66" s="269" t="s">
        <v>31</v>
      </c>
      <c r="LMC66" s="269" t="s">
        <v>31</v>
      </c>
      <c r="LMD66" s="269" t="s">
        <v>31</v>
      </c>
      <c r="LME66" s="269" t="s">
        <v>31</v>
      </c>
      <c r="LMF66" s="269" t="s">
        <v>31</v>
      </c>
      <c r="LMG66" s="269" t="s">
        <v>31</v>
      </c>
      <c r="LMH66" s="269" t="s">
        <v>31</v>
      </c>
      <c r="LMI66" s="269" t="s">
        <v>31</v>
      </c>
      <c r="LMJ66" s="269" t="s">
        <v>31</v>
      </c>
      <c r="LMK66" s="269" t="s">
        <v>31</v>
      </c>
      <c r="LML66" s="269" t="s">
        <v>31</v>
      </c>
      <c r="LMM66" s="269" t="s">
        <v>31</v>
      </c>
      <c r="LMN66" s="269" t="s">
        <v>31</v>
      </c>
      <c r="LMO66" s="269" t="s">
        <v>31</v>
      </c>
      <c r="LMP66" s="269" t="s">
        <v>31</v>
      </c>
      <c r="LMQ66" s="269" t="s">
        <v>31</v>
      </c>
      <c r="LMR66" s="269" t="s">
        <v>31</v>
      </c>
      <c r="LMS66" s="269" t="s">
        <v>31</v>
      </c>
      <c r="LMT66" s="269" t="s">
        <v>31</v>
      </c>
      <c r="LMU66" s="269" t="s">
        <v>31</v>
      </c>
      <c r="LMV66" s="269" t="s">
        <v>31</v>
      </c>
      <c r="LMW66" s="269" t="s">
        <v>31</v>
      </c>
      <c r="LMX66" s="269" t="s">
        <v>31</v>
      </c>
      <c r="LMY66" s="269" t="s">
        <v>31</v>
      </c>
      <c r="LMZ66" s="269" t="s">
        <v>31</v>
      </c>
      <c r="LNA66" s="269" t="s">
        <v>31</v>
      </c>
      <c r="LNB66" s="269" t="s">
        <v>31</v>
      </c>
      <c r="LNC66" s="269" t="s">
        <v>31</v>
      </c>
      <c r="LND66" s="269" t="s">
        <v>31</v>
      </c>
      <c r="LNE66" s="269" t="s">
        <v>31</v>
      </c>
      <c r="LNF66" s="269" t="s">
        <v>31</v>
      </c>
      <c r="LNG66" s="269" t="s">
        <v>31</v>
      </c>
      <c r="LNH66" s="269" t="s">
        <v>31</v>
      </c>
      <c r="LNI66" s="269" t="s">
        <v>31</v>
      </c>
      <c r="LNJ66" s="269" t="s">
        <v>31</v>
      </c>
      <c r="LNK66" s="269" t="s">
        <v>31</v>
      </c>
      <c r="LNL66" s="269" t="s">
        <v>31</v>
      </c>
      <c r="LNM66" s="269" t="s">
        <v>31</v>
      </c>
      <c r="LNN66" s="269" t="s">
        <v>31</v>
      </c>
      <c r="LNO66" s="269" t="s">
        <v>31</v>
      </c>
      <c r="LNP66" s="269" t="s">
        <v>31</v>
      </c>
      <c r="LNQ66" s="269" t="s">
        <v>31</v>
      </c>
      <c r="LNR66" s="269" t="s">
        <v>31</v>
      </c>
      <c r="LNS66" s="269" t="s">
        <v>31</v>
      </c>
      <c r="LNT66" s="269" t="s">
        <v>31</v>
      </c>
      <c r="LNU66" s="269" t="s">
        <v>31</v>
      </c>
      <c r="LNV66" s="269" t="s">
        <v>31</v>
      </c>
      <c r="LNW66" s="269" t="s">
        <v>31</v>
      </c>
      <c r="LNX66" s="269" t="s">
        <v>31</v>
      </c>
      <c r="LNY66" s="269" t="s">
        <v>31</v>
      </c>
      <c r="LNZ66" s="269" t="s">
        <v>31</v>
      </c>
      <c r="LOA66" s="269" t="s">
        <v>31</v>
      </c>
      <c r="LOB66" s="269" t="s">
        <v>31</v>
      </c>
      <c r="LOC66" s="269" t="s">
        <v>31</v>
      </c>
      <c r="LOD66" s="269" t="s">
        <v>31</v>
      </c>
      <c r="LOE66" s="269" t="s">
        <v>31</v>
      </c>
      <c r="LOF66" s="269" t="s">
        <v>31</v>
      </c>
      <c r="LOG66" s="269" t="s">
        <v>31</v>
      </c>
      <c r="LOH66" s="269" t="s">
        <v>31</v>
      </c>
      <c r="LOI66" s="269" t="s">
        <v>31</v>
      </c>
      <c r="LOJ66" s="269" t="s">
        <v>31</v>
      </c>
      <c r="LOK66" s="269" t="s">
        <v>31</v>
      </c>
      <c r="LOL66" s="269" t="s">
        <v>31</v>
      </c>
      <c r="LOM66" s="269" t="s">
        <v>31</v>
      </c>
      <c r="LON66" s="269" t="s">
        <v>31</v>
      </c>
      <c r="LOO66" s="269" t="s">
        <v>31</v>
      </c>
      <c r="LOP66" s="269" t="s">
        <v>31</v>
      </c>
      <c r="LOQ66" s="269" t="s">
        <v>31</v>
      </c>
      <c r="LOR66" s="269" t="s">
        <v>31</v>
      </c>
      <c r="LOS66" s="269" t="s">
        <v>31</v>
      </c>
      <c r="LOT66" s="269" t="s">
        <v>31</v>
      </c>
      <c r="LOU66" s="269" t="s">
        <v>31</v>
      </c>
      <c r="LOV66" s="269" t="s">
        <v>31</v>
      </c>
      <c r="LOW66" s="269" t="s">
        <v>31</v>
      </c>
      <c r="LOX66" s="269" t="s">
        <v>31</v>
      </c>
      <c r="LOY66" s="269" t="s">
        <v>31</v>
      </c>
      <c r="LOZ66" s="269" t="s">
        <v>31</v>
      </c>
      <c r="LPA66" s="269" t="s">
        <v>31</v>
      </c>
      <c r="LPB66" s="269" t="s">
        <v>31</v>
      </c>
      <c r="LPC66" s="269" t="s">
        <v>31</v>
      </c>
      <c r="LPD66" s="269" t="s">
        <v>31</v>
      </c>
      <c r="LPE66" s="269" t="s">
        <v>31</v>
      </c>
      <c r="LPF66" s="269" t="s">
        <v>31</v>
      </c>
      <c r="LPG66" s="269" t="s">
        <v>31</v>
      </c>
      <c r="LPH66" s="269" t="s">
        <v>31</v>
      </c>
      <c r="LPI66" s="269" t="s">
        <v>31</v>
      </c>
      <c r="LPJ66" s="269" t="s">
        <v>31</v>
      </c>
      <c r="LPK66" s="269" t="s">
        <v>31</v>
      </c>
      <c r="LPL66" s="269" t="s">
        <v>31</v>
      </c>
      <c r="LPM66" s="269" t="s">
        <v>31</v>
      </c>
      <c r="LPN66" s="269" t="s">
        <v>31</v>
      </c>
      <c r="LPO66" s="269" t="s">
        <v>31</v>
      </c>
      <c r="LPP66" s="269" t="s">
        <v>31</v>
      </c>
      <c r="LPQ66" s="269" t="s">
        <v>31</v>
      </c>
      <c r="LPR66" s="269" t="s">
        <v>31</v>
      </c>
      <c r="LPS66" s="269" t="s">
        <v>31</v>
      </c>
      <c r="LPT66" s="269" t="s">
        <v>31</v>
      </c>
      <c r="LPU66" s="269" t="s">
        <v>31</v>
      </c>
      <c r="LPV66" s="269" t="s">
        <v>31</v>
      </c>
      <c r="LPW66" s="269" t="s">
        <v>31</v>
      </c>
      <c r="LPX66" s="269" t="s">
        <v>31</v>
      </c>
      <c r="LPY66" s="269" t="s">
        <v>31</v>
      </c>
      <c r="LPZ66" s="269" t="s">
        <v>31</v>
      </c>
      <c r="LQA66" s="269" t="s">
        <v>31</v>
      </c>
      <c r="LQB66" s="269" t="s">
        <v>31</v>
      </c>
      <c r="LQC66" s="269" t="s">
        <v>31</v>
      </c>
      <c r="LQD66" s="269" t="s">
        <v>31</v>
      </c>
      <c r="LQE66" s="269" t="s">
        <v>31</v>
      </c>
      <c r="LQF66" s="269" t="s">
        <v>31</v>
      </c>
      <c r="LQG66" s="269" t="s">
        <v>31</v>
      </c>
      <c r="LQH66" s="269" t="s">
        <v>31</v>
      </c>
      <c r="LQI66" s="269" t="s">
        <v>31</v>
      </c>
      <c r="LQJ66" s="269" t="s">
        <v>31</v>
      </c>
      <c r="LQK66" s="269" t="s">
        <v>31</v>
      </c>
      <c r="LQL66" s="269" t="s">
        <v>31</v>
      </c>
      <c r="LQM66" s="269" t="s">
        <v>31</v>
      </c>
      <c r="LQN66" s="269" t="s">
        <v>31</v>
      </c>
      <c r="LQO66" s="269" t="s">
        <v>31</v>
      </c>
      <c r="LQP66" s="269" t="s">
        <v>31</v>
      </c>
      <c r="LQQ66" s="269" t="s">
        <v>31</v>
      </c>
      <c r="LQR66" s="269" t="s">
        <v>31</v>
      </c>
      <c r="LQS66" s="269" t="s">
        <v>31</v>
      </c>
      <c r="LQT66" s="269" t="s">
        <v>31</v>
      </c>
      <c r="LQU66" s="269" t="s">
        <v>31</v>
      </c>
      <c r="LQV66" s="269" t="s">
        <v>31</v>
      </c>
      <c r="LQW66" s="269" t="s">
        <v>31</v>
      </c>
      <c r="LQX66" s="269" t="s">
        <v>31</v>
      </c>
      <c r="LQY66" s="269" t="s">
        <v>31</v>
      </c>
      <c r="LQZ66" s="269" t="s">
        <v>31</v>
      </c>
      <c r="LRA66" s="269" t="s">
        <v>31</v>
      </c>
      <c r="LRB66" s="269" t="s">
        <v>31</v>
      </c>
      <c r="LRC66" s="269" t="s">
        <v>31</v>
      </c>
      <c r="LRD66" s="269" t="s">
        <v>31</v>
      </c>
      <c r="LRE66" s="269" t="s">
        <v>31</v>
      </c>
      <c r="LRF66" s="269" t="s">
        <v>31</v>
      </c>
      <c r="LRG66" s="269" t="s">
        <v>31</v>
      </c>
      <c r="LRH66" s="269" t="s">
        <v>31</v>
      </c>
      <c r="LRI66" s="269" t="s">
        <v>31</v>
      </c>
      <c r="LRJ66" s="269" t="s">
        <v>31</v>
      </c>
      <c r="LRK66" s="269" t="s">
        <v>31</v>
      </c>
      <c r="LRL66" s="269" t="s">
        <v>31</v>
      </c>
      <c r="LRM66" s="269" t="s">
        <v>31</v>
      </c>
      <c r="LRN66" s="269" t="s">
        <v>31</v>
      </c>
      <c r="LRO66" s="269" t="s">
        <v>31</v>
      </c>
      <c r="LRP66" s="269" t="s">
        <v>31</v>
      </c>
      <c r="LRQ66" s="269" t="s">
        <v>31</v>
      </c>
      <c r="LRR66" s="269" t="s">
        <v>31</v>
      </c>
      <c r="LRS66" s="269" t="s">
        <v>31</v>
      </c>
      <c r="LRT66" s="269" t="s">
        <v>31</v>
      </c>
      <c r="LRU66" s="269" t="s">
        <v>31</v>
      </c>
      <c r="LRV66" s="269" t="s">
        <v>31</v>
      </c>
      <c r="LRW66" s="269" t="s">
        <v>31</v>
      </c>
      <c r="LRX66" s="269" t="s">
        <v>31</v>
      </c>
      <c r="LRY66" s="269" t="s">
        <v>31</v>
      </c>
      <c r="LRZ66" s="269" t="s">
        <v>31</v>
      </c>
      <c r="LSA66" s="269" t="s">
        <v>31</v>
      </c>
      <c r="LSB66" s="269" t="s">
        <v>31</v>
      </c>
      <c r="LSC66" s="269" t="s">
        <v>31</v>
      </c>
      <c r="LSD66" s="269" t="s">
        <v>31</v>
      </c>
      <c r="LSE66" s="269" t="s">
        <v>31</v>
      </c>
      <c r="LSF66" s="269" t="s">
        <v>31</v>
      </c>
      <c r="LSG66" s="269" t="s">
        <v>31</v>
      </c>
      <c r="LSH66" s="269" t="s">
        <v>31</v>
      </c>
      <c r="LSI66" s="269" t="s">
        <v>31</v>
      </c>
      <c r="LSJ66" s="269" t="s">
        <v>31</v>
      </c>
      <c r="LSK66" s="269" t="s">
        <v>31</v>
      </c>
      <c r="LSL66" s="269" t="s">
        <v>31</v>
      </c>
      <c r="LSM66" s="269" t="s">
        <v>31</v>
      </c>
      <c r="LSN66" s="269" t="s">
        <v>31</v>
      </c>
      <c r="LSO66" s="269" t="s">
        <v>31</v>
      </c>
      <c r="LSP66" s="269" t="s">
        <v>31</v>
      </c>
      <c r="LSQ66" s="269" t="s">
        <v>31</v>
      </c>
      <c r="LSR66" s="269" t="s">
        <v>31</v>
      </c>
      <c r="LSS66" s="269" t="s">
        <v>31</v>
      </c>
      <c r="LST66" s="269" t="s">
        <v>31</v>
      </c>
      <c r="LSU66" s="269" t="s">
        <v>31</v>
      </c>
      <c r="LSV66" s="269" t="s">
        <v>31</v>
      </c>
      <c r="LSW66" s="269" t="s">
        <v>31</v>
      </c>
      <c r="LSX66" s="269" t="s">
        <v>31</v>
      </c>
      <c r="LSY66" s="269" t="s">
        <v>31</v>
      </c>
      <c r="LSZ66" s="269" t="s">
        <v>31</v>
      </c>
      <c r="LTA66" s="269" t="s">
        <v>31</v>
      </c>
      <c r="LTB66" s="269" t="s">
        <v>31</v>
      </c>
      <c r="LTC66" s="269" t="s">
        <v>31</v>
      </c>
      <c r="LTD66" s="269" t="s">
        <v>31</v>
      </c>
      <c r="LTE66" s="269" t="s">
        <v>31</v>
      </c>
      <c r="LTF66" s="269" t="s">
        <v>31</v>
      </c>
      <c r="LTG66" s="269" t="s">
        <v>31</v>
      </c>
      <c r="LTH66" s="269" t="s">
        <v>31</v>
      </c>
      <c r="LTI66" s="269" t="s">
        <v>31</v>
      </c>
      <c r="LTJ66" s="269" t="s">
        <v>31</v>
      </c>
      <c r="LTK66" s="269" t="s">
        <v>31</v>
      </c>
      <c r="LTL66" s="269" t="s">
        <v>31</v>
      </c>
      <c r="LTM66" s="269" t="s">
        <v>31</v>
      </c>
      <c r="LTN66" s="269" t="s">
        <v>31</v>
      </c>
      <c r="LTO66" s="269" t="s">
        <v>31</v>
      </c>
      <c r="LTP66" s="269" t="s">
        <v>31</v>
      </c>
      <c r="LTQ66" s="269" t="s">
        <v>31</v>
      </c>
      <c r="LTR66" s="269" t="s">
        <v>31</v>
      </c>
      <c r="LTS66" s="269" t="s">
        <v>31</v>
      </c>
      <c r="LTT66" s="269" t="s">
        <v>31</v>
      </c>
      <c r="LTU66" s="269" t="s">
        <v>31</v>
      </c>
      <c r="LTV66" s="269" t="s">
        <v>31</v>
      </c>
      <c r="LTW66" s="269" t="s">
        <v>31</v>
      </c>
      <c r="LTX66" s="269" t="s">
        <v>31</v>
      </c>
      <c r="LTY66" s="269" t="s">
        <v>31</v>
      </c>
      <c r="LTZ66" s="269" t="s">
        <v>31</v>
      </c>
      <c r="LUA66" s="269" t="s">
        <v>31</v>
      </c>
      <c r="LUB66" s="269" t="s">
        <v>31</v>
      </c>
      <c r="LUC66" s="269" t="s">
        <v>31</v>
      </c>
      <c r="LUD66" s="269" t="s">
        <v>31</v>
      </c>
      <c r="LUE66" s="269" t="s">
        <v>31</v>
      </c>
      <c r="LUF66" s="269" t="s">
        <v>31</v>
      </c>
      <c r="LUG66" s="269" t="s">
        <v>31</v>
      </c>
      <c r="LUH66" s="269" t="s">
        <v>31</v>
      </c>
      <c r="LUI66" s="269" t="s">
        <v>31</v>
      </c>
      <c r="LUJ66" s="269" t="s">
        <v>31</v>
      </c>
      <c r="LUK66" s="269" t="s">
        <v>31</v>
      </c>
      <c r="LUL66" s="269" t="s">
        <v>31</v>
      </c>
      <c r="LUM66" s="269" t="s">
        <v>31</v>
      </c>
      <c r="LUN66" s="269" t="s">
        <v>31</v>
      </c>
      <c r="LUO66" s="269" t="s">
        <v>31</v>
      </c>
      <c r="LUP66" s="269" t="s">
        <v>31</v>
      </c>
      <c r="LUQ66" s="269" t="s">
        <v>31</v>
      </c>
      <c r="LUR66" s="269" t="s">
        <v>31</v>
      </c>
      <c r="LUS66" s="269" t="s">
        <v>31</v>
      </c>
      <c r="LUT66" s="269" t="s">
        <v>31</v>
      </c>
      <c r="LUU66" s="269" t="s">
        <v>31</v>
      </c>
      <c r="LUV66" s="269" t="s">
        <v>31</v>
      </c>
      <c r="LUW66" s="269" t="s">
        <v>31</v>
      </c>
      <c r="LUX66" s="269" t="s">
        <v>31</v>
      </c>
      <c r="LUY66" s="269" t="s">
        <v>31</v>
      </c>
      <c r="LUZ66" s="269" t="s">
        <v>31</v>
      </c>
      <c r="LVA66" s="269" t="s">
        <v>31</v>
      </c>
      <c r="LVB66" s="269" t="s">
        <v>31</v>
      </c>
      <c r="LVC66" s="269" t="s">
        <v>31</v>
      </c>
      <c r="LVD66" s="269" t="s">
        <v>31</v>
      </c>
      <c r="LVE66" s="269" t="s">
        <v>31</v>
      </c>
      <c r="LVF66" s="269" t="s">
        <v>31</v>
      </c>
      <c r="LVG66" s="269" t="s">
        <v>31</v>
      </c>
      <c r="LVH66" s="269" t="s">
        <v>31</v>
      </c>
      <c r="LVI66" s="269" t="s">
        <v>31</v>
      </c>
      <c r="LVJ66" s="269" t="s">
        <v>31</v>
      </c>
      <c r="LVK66" s="269" t="s">
        <v>31</v>
      </c>
      <c r="LVL66" s="269" t="s">
        <v>31</v>
      </c>
      <c r="LVM66" s="269" t="s">
        <v>31</v>
      </c>
      <c r="LVN66" s="269" t="s">
        <v>31</v>
      </c>
      <c r="LVO66" s="269" t="s">
        <v>31</v>
      </c>
      <c r="LVP66" s="269" t="s">
        <v>31</v>
      </c>
      <c r="LVQ66" s="269" t="s">
        <v>31</v>
      </c>
      <c r="LVR66" s="269" t="s">
        <v>31</v>
      </c>
      <c r="LVS66" s="269" t="s">
        <v>31</v>
      </c>
      <c r="LVT66" s="269" t="s">
        <v>31</v>
      </c>
      <c r="LVU66" s="269" t="s">
        <v>31</v>
      </c>
      <c r="LVV66" s="269" t="s">
        <v>31</v>
      </c>
      <c r="LVW66" s="269" t="s">
        <v>31</v>
      </c>
      <c r="LVX66" s="269" t="s">
        <v>31</v>
      </c>
      <c r="LVY66" s="269" t="s">
        <v>31</v>
      </c>
      <c r="LVZ66" s="269" t="s">
        <v>31</v>
      </c>
      <c r="LWA66" s="269" t="s">
        <v>31</v>
      </c>
      <c r="LWB66" s="269" t="s">
        <v>31</v>
      </c>
      <c r="LWC66" s="269" t="s">
        <v>31</v>
      </c>
      <c r="LWD66" s="269" t="s">
        <v>31</v>
      </c>
      <c r="LWE66" s="269" t="s">
        <v>31</v>
      </c>
      <c r="LWF66" s="269" t="s">
        <v>31</v>
      </c>
      <c r="LWG66" s="269" t="s">
        <v>31</v>
      </c>
      <c r="LWH66" s="269" t="s">
        <v>31</v>
      </c>
      <c r="LWI66" s="269" t="s">
        <v>31</v>
      </c>
      <c r="LWJ66" s="269" t="s">
        <v>31</v>
      </c>
      <c r="LWK66" s="269" t="s">
        <v>31</v>
      </c>
      <c r="LWL66" s="269" t="s">
        <v>31</v>
      </c>
      <c r="LWM66" s="269" t="s">
        <v>31</v>
      </c>
      <c r="LWN66" s="269" t="s">
        <v>31</v>
      </c>
      <c r="LWO66" s="269" t="s">
        <v>31</v>
      </c>
      <c r="LWP66" s="269" t="s">
        <v>31</v>
      </c>
      <c r="LWQ66" s="269" t="s">
        <v>31</v>
      </c>
      <c r="LWR66" s="269" t="s">
        <v>31</v>
      </c>
      <c r="LWS66" s="269" t="s">
        <v>31</v>
      </c>
      <c r="LWT66" s="269" t="s">
        <v>31</v>
      </c>
      <c r="LWU66" s="269" t="s">
        <v>31</v>
      </c>
      <c r="LWV66" s="269" t="s">
        <v>31</v>
      </c>
      <c r="LWW66" s="269" t="s">
        <v>31</v>
      </c>
      <c r="LWX66" s="269" t="s">
        <v>31</v>
      </c>
      <c r="LWY66" s="269" t="s">
        <v>31</v>
      </c>
      <c r="LWZ66" s="269" t="s">
        <v>31</v>
      </c>
      <c r="LXA66" s="269" t="s">
        <v>31</v>
      </c>
      <c r="LXB66" s="269" t="s">
        <v>31</v>
      </c>
      <c r="LXC66" s="269" t="s">
        <v>31</v>
      </c>
      <c r="LXD66" s="269" t="s">
        <v>31</v>
      </c>
      <c r="LXE66" s="269" t="s">
        <v>31</v>
      </c>
      <c r="LXF66" s="269" t="s">
        <v>31</v>
      </c>
      <c r="LXG66" s="269" t="s">
        <v>31</v>
      </c>
      <c r="LXH66" s="269" t="s">
        <v>31</v>
      </c>
      <c r="LXI66" s="269" t="s">
        <v>31</v>
      </c>
      <c r="LXJ66" s="269" t="s">
        <v>31</v>
      </c>
      <c r="LXK66" s="269" t="s">
        <v>31</v>
      </c>
      <c r="LXL66" s="269" t="s">
        <v>31</v>
      </c>
      <c r="LXM66" s="269" t="s">
        <v>31</v>
      </c>
      <c r="LXN66" s="269" t="s">
        <v>31</v>
      </c>
      <c r="LXO66" s="269" t="s">
        <v>31</v>
      </c>
      <c r="LXP66" s="269" t="s">
        <v>31</v>
      </c>
      <c r="LXQ66" s="269" t="s">
        <v>31</v>
      </c>
      <c r="LXR66" s="269" t="s">
        <v>31</v>
      </c>
      <c r="LXS66" s="269" t="s">
        <v>31</v>
      </c>
      <c r="LXT66" s="269" t="s">
        <v>31</v>
      </c>
      <c r="LXU66" s="269" t="s">
        <v>31</v>
      </c>
      <c r="LXV66" s="269" t="s">
        <v>31</v>
      </c>
      <c r="LXW66" s="269" t="s">
        <v>31</v>
      </c>
      <c r="LXX66" s="269" t="s">
        <v>31</v>
      </c>
      <c r="LXY66" s="269" t="s">
        <v>31</v>
      </c>
      <c r="LXZ66" s="269" t="s">
        <v>31</v>
      </c>
      <c r="LYA66" s="269" t="s">
        <v>31</v>
      </c>
      <c r="LYB66" s="269" t="s">
        <v>31</v>
      </c>
      <c r="LYC66" s="269" t="s">
        <v>31</v>
      </c>
      <c r="LYD66" s="269" t="s">
        <v>31</v>
      </c>
      <c r="LYE66" s="269" t="s">
        <v>31</v>
      </c>
      <c r="LYF66" s="269" t="s">
        <v>31</v>
      </c>
      <c r="LYG66" s="269" t="s">
        <v>31</v>
      </c>
      <c r="LYH66" s="269" t="s">
        <v>31</v>
      </c>
      <c r="LYI66" s="269" t="s">
        <v>31</v>
      </c>
      <c r="LYJ66" s="269" t="s">
        <v>31</v>
      </c>
      <c r="LYK66" s="269" t="s">
        <v>31</v>
      </c>
      <c r="LYL66" s="269" t="s">
        <v>31</v>
      </c>
      <c r="LYM66" s="269" t="s">
        <v>31</v>
      </c>
      <c r="LYN66" s="269" t="s">
        <v>31</v>
      </c>
      <c r="LYO66" s="269" t="s">
        <v>31</v>
      </c>
      <c r="LYP66" s="269" t="s">
        <v>31</v>
      </c>
      <c r="LYQ66" s="269" t="s">
        <v>31</v>
      </c>
      <c r="LYR66" s="269" t="s">
        <v>31</v>
      </c>
      <c r="LYS66" s="269" t="s">
        <v>31</v>
      </c>
      <c r="LYT66" s="269" t="s">
        <v>31</v>
      </c>
      <c r="LYU66" s="269" t="s">
        <v>31</v>
      </c>
      <c r="LYV66" s="269" t="s">
        <v>31</v>
      </c>
      <c r="LYW66" s="269" t="s">
        <v>31</v>
      </c>
      <c r="LYX66" s="269" t="s">
        <v>31</v>
      </c>
      <c r="LYY66" s="269" t="s">
        <v>31</v>
      </c>
      <c r="LYZ66" s="269" t="s">
        <v>31</v>
      </c>
      <c r="LZA66" s="269" t="s">
        <v>31</v>
      </c>
      <c r="LZB66" s="269" t="s">
        <v>31</v>
      </c>
      <c r="LZC66" s="269" t="s">
        <v>31</v>
      </c>
      <c r="LZD66" s="269" t="s">
        <v>31</v>
      </c>
      <c r="LZE66" s="269" t="s">
        <v>31</v>
      </c>
      <c r="LZF66" s="269" t="s">
        <v>31</v>
      </c>
      <c r="LZG66" s="269" t="s">
        <v>31</v>
      </c>
      <c r="LZH66" s="269" t="s">
        <v>31</v>
      </c>
      <c r="LZI66" s="269" t="s">
        <v>31</v>
      </c>
      <c r="LZJ66" s="269" t="s">
        <v>31</v>
      </c>
      <c r="LZK66" s="269" t="s">
        <v>31</v>
      </c>
      <c r="LZL66" s="269" t="s">
        <v>31</v>
      </c>
      <c r="LZM66" s="269" t="s">
        <v>31</v>
      </c>
      <c r="LZN66" s="269" t="s">
        <v>31</v>
      </c>
      <c r="LZO66" s="269" t="s">
        <v>31</v>
      </c>
      <c r="LZP66" s="269" t="s">
        <v>31</v>
      </c>
      <c r="LZQ66" s="269" t="s">
        <v>31</v>
      </c>
      <c r="LZR66" s="269" t="s">
        <v>31</v>
      </c>
      <c r="LZS66" s="269" t="s">
        <v>31</v>
      </c>
      <c r="LZT66" s="269" t="s">
        <v>31</v>
      </c>
      <c r="LZU66" s="269" t="s">
        <v>31</v>
      </c>
      <c r="LZV66" s="269" t="s">
        <v>31</v>
      </c>
      <c r="LZW66" s="269" t="s">
        <v>31</v>
      </c>
      <c r="LZX66" s="269" t="s">
        <v>31</v>
      </c>
      <c r="LZY66" s="269" t="s">
        <v>31</v>
      </c>
      <c r="LZZ66" s="269" t="s">
        <v>31</v>
      </c>
      <c r="MAA66" s="269" t="s">
        <v>31</v>
      </c>
      <c r="MAB66" s="269" t="s">
        <v>31</v>
      </c>
      <c r="MAC66" s="269" t="s">
        <v>31</v>
      </c>
      <c r="MAD66" s="269" t="s">
        <v>31</v>
      </c>
      <c r="MAE66" s="269" t="s">
        <v>31</v>
      </c>
      <c r="MAF66" s="269" t="s">
        <v>31</v>
      </c>
      <c r="MAG66" s="269" t="s">
        <v>31</v>
      </c>
      <c r="MAH66" s="269" t="s">
        <v>31</v>
      </c>
      <c r="MAI66" s="269" t="s">
        <v>31</v>
      </c>
      <c r="MAJ66" s="269" t="s">
        <v>31</v>
      </c>
      <c r="MAK66" s="269" t="s">
        <v>31</v>
      </c>
      <c r="MAL66" s="269" t="s">
        <v>31</v>
      </c>
      <c r="MAM66" s="269" t="s">
        <v>31</v>
      </c>
      <c r="MAN66" s="269" t="s">
        <v>31</v>
      </c>
      <c r="MAO66" s="269" t="s">
        <v>31</v>
      </c>
      <c r="MAP66" s="269" t="s">
        <v>31</v>
      </c>
      <c r="MAQ66" s="269" t="s">
        <v>31</v>
      </c>
      <c r="MAR66" s="269" t="s">
        <v>31</v>
      </c>
      <c r="MAS66" s="269" t="s">
        <v>31</v>
      </c>
      <c r="MAT66" s="269" t="s">
        <v>31</v>
      </c>
      <c r="MAU66" s="269" t="s">
        <v>31</v>
      </c>
      <c r="MAV66" s="269" t="s">
        <v>31</v>
      </c>
      <c r="MAW66" s="269" t="s">
        <v>31</v>
      </c>
      <c r="MAX66" s="269" t="s">
        <v>31</v>
      </c>
      <c r="MAY66" s="269" t="s">
        <v>31</v>
      </c>
      <c r="MAZ66" s="269" t="s">
        <v>31</v>
      </c>
      <c r="MBA66" s="269" t="s">
        <v>31</v>
      </c>
      <c r="MBB66" s="269" t="s">
        <v>31</v>
      </c>
      <c r="MBC66" s="269" t="s">
        <v>31</v>
      </c>
      <c r="MBD66" s="269" t="s">
        <v>31</v>
      </c>
      <c r="MBE66" s="269" t="s">
        <v>31</v>
      </c>
      <c r="MBF66" s="269" t="s">
        <v>31</v>
      </c>
      <c r="MBG66" s="269" t="s">
        <v>31</v>
      </c>
      <c r="MBH66" s="269" t="s">
        <v>31</v>
      </c>
      <c r="MBI66" s="269" t="s">
        <v>31</v>
      </c>
      <c r="MBJ66" s="269" t="s">
        <v>31</v>
      </c>
      <c r="MBK66" s="269" t="s">
        <v>31</v>
      </c>
      <c r="MBL66" s="269" t="s">
        <v>31</v>
      </c>
      <c r="MBM66" s="269" t="s">
        <v>31</v>
      </c>
      <c r="MBN66" s="269" t="s">
        <v>31</v>
      </c>
      <c r="MBO66" s="269" t="s">
        <v>31</v>
      </c>
      <c r="MBP66" s="269" t="s">
        <v>31</v>
      </c>
      <c r="MBQ66" s="269" t="s">
        <v>31</v>
      </c>
      <c r="MBR66" s="269" t="s">
        <v>31</v>
      </c>
      <c r="MBS66" s="269" t="s">
        <v>31</v>
      </c>
      <c r="MBT66" s="269" t="s">
        <v>31</v>
      </c>
      <c r="MBU66" s="269" t="s">
        <v>31</v>
      </c>
      <c r="MBV66" s="269" t="s">
        <v>31</v>
      </c>
      <c r="MBW66" s="269" t="s">
        <v>31</v>
      </c>
      <c r="MBX66" s="269" t="s">
        <v>31</v>
      </c>
      <c r="MBY66" s="269" t="s">
        <v>31</v>
      </c>
      <c r="MBZ66" s="269" t="s">
        <v>31</v>
      </c>
      <c r="MCA66" s="269" t="s">
        <v>31</v>
      </c>
      <c r="MCB66" s="269" t="s">
        <v>31</v>
      </c>
      <c r="MCC66" s="269" t="s">
        <v>31</v>
      </c>
      <c r="MCD66" s="269" t="s">
        <v>31</v>
      </c>
      <c r="MCE66" s="269" t="s">
        <v>31</v>
      </c>
      <c r="MCF66" s="269" t="s">
        <v>31</v>
      </c>
      <c r="MCG66" s="269" t="s">
        <v>31</v>
      </c>
      <c r="MCH66" s="269" t="s">
        <v>31</v>
      </c>
      <c r="MCI66" s="269" t="s">
        <v>31</v>
      </c>
      <c r="MCJ66" s="269" t="s">
        <v>31</v>
      </c>
      <c r="MCK66" s="269" t="s">
        <v>31</v>
      </c>
      <c r="MCL66" s="269" t="s">
        <v>31</v>
      </c>
      <c r="MCM66" s="269" t="s">
        <v>31</v>
      </c>
      <c r="MCN66" s="269" t="s">
        <v>31</v>
      </c>
      <c r="MCO66" s="269" t="s">
        <v>31</v>
      </c>
      <c r="MCP66" s="269" t="s">
        <v>31</v>
      </c>
      <c r="MCQ66" s="269" t="s">
        <v>31</v>
      </c>
      <c r="MCR66" s="269" t="s">
        <v>31</v>
      </c>
      <c r="MCS66" s="269" t="s">
        <v>31</v>
      </c>
      <c r="MCT66" s="269" t="s">
        <v>31</v>
      </c>
      <c r="MCU66" s="269" t="s">
        <v>31</v>
      </c>
      <c r="MCV66" s="269" t="s">
        <v>31</v>
      </c>
      <c r="MCW66" s="269" t="s">
        <v>31</v>
      </c>
      <c r="MCX66" s="269" t="s">
        <v>31</v>
      </c>
      <c r="MCY66" s="269" t="s">
        <v>31</v>
      </c>
      <c r="MCZ66" s="269" t="s">
        <v>31</v>
      </c>
      <c r="MDA66" s="269" t="s">
        <v>31</v>
      </c>
      <c r="MDB66" s="269" t="s">
        <v>31</v>
      </c>
      <c r="MDC66" s="269" t="s">
        <v>31</v>
      </c>
      <c r="MDD66" s="269" t="s">
        <v>31</v>
      </c>
      <c r="MDE66" s="269" t="s">
        <v>31</v>
      </c>
      <c r="MDF66" s="269" t="s">
        <v>31</v>
      </c>
      <c r="MDG66" s="269" t="s">
        <v>31</v>
      </c>
      <c r="MDH66" s="269" t="s">
        <v>31</v>
      </c>
      <c r="MDI66" s="269" t="s">
        <v>31</v>
      </c>
      <c r="MDJ66" s="269" t="s">
        <v>31</v>
      </c>
      <c r="MDK66" s="269" t="s">
        <v>31</v>
      </c>
      <c r="MDL66" s="269" t="s">
        <v>31</v>
      </c>
      <c r="MDM66" s="269" t="s">
        <v>31</v>
      </c>
      <c r="MDN66" s="269" t="s">
        <v>31</v>
      </c>
      <c r="MDO66" s="269" t="s">
        <v>31</v>
      </c>
      <c r="MDP66" s="269" t="s">
        <v>31</v>
      </c>
      <c r="MDQ66" s="269" t="s">
        <v>31</v>
      </c>
      <c r="MDR66" s="269" t="s">
        <v>31</v>
      </c>
      <c r="MDS66" s="269" t="s">
        <v>31</v>
      </c>
      <c r="MDT66" s="269" t="s">
        <v>31</v>
      </c>
      <c r="MDU66" s="269" t="s">
        <v>31</v>
      </c>
      <c r="MDV66" s="269" t="s">
        <v>31</v>
      </c>
      <c r="MDW66" s="269" t="s">
        <v>31</v>
      </c>
      <c r="MDX66" s="269" t="s">
        <v>31</v>
      </c>
      <c r="MDY66" s="269" t="s">
        <v>31</v>
      </c>
      <c r="MDZ66" s="269" t="s">
        <v>31</v>
      </c>
      <c r="MEA66" s="269" t="s">
        <v>31</v>
      </c>
      <c r="MEB66" s="269" t="s">
        <v>31</v>
      </c>
      <c r="MEC66" s="269" t="s">
        <v>31</v>
      </c>
      <c r="MED66" s="269" t="s">
        <v>31</v>
      </c>
      <c r="MEE66" s="269" t="s">
        <v>31</v>
      </c>
      <c r="MEF66" s="269" t="s">
        <v>31</v>
      </c>
      <c r="MEG66" s="269" t="s">
        <v>31</v>
      </c>
      <c r="MEH66" s="269" t="s">
        <v>31</v>
      </c>
      <c r="MEI66" s="269" t="s">
        <v>31</v>
      </c>
      <c r="MEJ66" s="269" t="s">
        <v>31</v>
      </c>
      <c r="MEK66" s="269" t="s">
        <v>31</v>
      </c>
      <c r="MEL66" s="269" t="s">
        <v>31</v>
      </c>
      <c r="MEM66" s="269" t="s">
        <v>31</v>
      </c>
      <c r="MEN66" s="269" t="s">
        <v>31</v>
      </c>
      <c r="MEO66" s="269" t="s">
        <v>31</v>
      </c>
      <c r="MEP66" s="269" t="s">
        <v>31</v>
      </c>
      <c r="MEQ66" s="269" t="s">
        <v>31</v>
      </c>
      <c r="MER66" s="269" t="s">
        <v>31</v>
      </c>
      <c r="MES66" s="269" t="s">
        <v>31</v>
      </c>
      <c r="MET66" s="269" t="s">
        <v>31</v>
      </c>
      <c r="MEU66" s="269" t="s">
        <v>31</v>
      </c>
      <c r="MEV66" s="269" t="s">
        <v>31</v>
      </c>
      <c r="MEW66" s="269" t="s">
        <v>31</v>
      </c>
      <c r="MEX66" s="269" t="s">
        <v>31</v>
      </c>
      <c r="MEY66" s="269" t="s">
        <v>31</v>
      </c>
      <c r="MEZ66" s="269" t="s">
        <v>31</v>
      </c>
      <c r="MFA66" s="269" t="s">
        <v>31</v>
      </c>
      <c r="MFB66" s="269" t="s">
        <v>31</v>
      </c>
      <c r="MFC66" s="269" t="s">
        <v>31</v>
      </c>
      <c r="MFD66" s="269" t="s">
        <v>31</v>
      </c>
      <c r="MFE66" s="269" t="s">
        <v>31</v>
      </c>
      <c r="MFF66" s="269" t="s">
        <v>31</v>
      </c>
      <c r="MFG66" s="269" t="s">
        <v>31</v>
      </c>
      <c r="MFH66" s="269" t="s">
        <v>31</v>
      </c>
      <c r="MFI66" s="269" t="s">
        <v>31</v>
      </c>
      <c r="MFJ66" s="269" t="s">
        <v>31</v>
      </c>
      <c r="MFK66" s="269" t="s">
        <v>31</v>
      </c>
      <c r="MFL66" s="269" t="s">
        <v>31</v>
      </c>
      <c r="MFM66" s="269" t="s">
        <v>31</v>
      </c>
      <c r="MFN66" s="269" t="s">
        <v>31</v>
      </c>
      <c r="MFO66" s="269" t="s">
        <v>31</v>
      </c>
      <c r="MFP66" s="269" t="s">
        <v>31</v>
      </c>
      <c r="MFQ66" s="269" t="s">
        <v>31</v>
      </c>
      <c r="MFR66" s="269" t="s">
        <v>31</v>
      </c>
      <c r="MFS66" s="269" t="s">
        <v>31</v>
      </c>
      <c r="MFT66" s="269" t="s">
        <v>31</v>
      </c>
      <c r="MFU66" s="269" t="s">
        <v>31</v>
      </c>
      <c r="MFV66" s="269" t="s">
        <v>31</v>
      </c>
      <c r="MFW66" s="269" t="s">
        <v>31</v>
      </c>
      <c r="MFX66" s="269" t="s">
        <v>31</v>
      </c>
      <c r="MFY66" s="269" t="s">
        <v>31</v>
      </c>
      <c r="MFZ66" s="269" t="s">
        <v>31</v>
      </c>
      <c r="MGA66" s="269" t="s">
        <v>31</v>
      </c>
      <c r="MGB66" s="269" t="s">
        <v>31</v>
      </c>
      <c r="MGC66" s="269" t="s">
        <v>31</v>
      </c>
      <c r="MGD66" s="269" t="s">
        <v>31</v>
      </c>
      <c r="MGE66" s="269" t="s">
        <v>31</v>
      </c>
      <c r="MGF66" s="269" t="s">
        <v>31</v>
      </c>
      <c r="MGG66" s="269" t="s">
        <v>31</v>
      </c>
      <c r="MGH66" s="269" t="s">
        <v>31</v>
      </c>
      <c r="MGI66" s="269" t="s">
        <v>31</v>
      </c>
      <c r="MGJ66" s="269" t="s">
        <v>31</v>
      </c>
      <c r="MGK66" s="269" t="s">
        <v>31</v>
      </c>
      <c r="MGL66" s="269" t="s">
        <v>31</v>
      </c>
      <c r="MGM66" s="269" t="s">
        <v>31</v>
      </c>
      <c r="MGN66" s="269" t="s">
        <v>31</v>
      </c>
      <c r="MGO66" s="269" t="s">
        <v>31</v>
      </c>
      <c r="MGP66" s="269" t="s">
        <v>31</v>
      </c>
      <c r="MGQ66" s="269" t="s">
        <v>31</v>
      </c>
      <c r="MGR66" s="269" t="s">
        <v>31</v>
      </c>
      <c r="MGS66" s="269" t="s">
        <v>31</v>
      </c>
      <c r="MGT66" s="269" t="s">
        <v>31</v>
      </c>
      <c r="MGU66" s="269" t="s">
        <v>31</v>
      </c>
      <c r="MGV66" s="269" t="s">
        <v>31</v>
      </c>
      <c r="MGW66" s="269" t="s">
        <v>31</v>
      </c>
      <c r="MGX66" s="269" t="s">
        <v>31</v>
      </c>
      <c r="MGY66" s="269" t="s">
        <v>31</v>
      </c>
      <c r="MGZ66" s="269" t="s">
        <v>31</v>
      </c>
      <c r="MHA66" s="269" t="s">
        <v>31</v>
      </c>
      <c r="MHB66" s="269" t="s">
        <v>31</v>
      </c>
      <c r="MHC66" s="269" t="s">
        <v>31</v>
      </c>
      <c r="MHD66" s="269" t="s">
        <v>31</v>
      </c>
      <c r="MHE66" s="269" t="s">
        <v>31</v>
      </c>
      <c r="MHF66" s="269" t="s">
        <v>31</v>
      </c>
      <c r="MHG66" s="269" t="s">
        <v>31</v>
      </c>
      <c r="MHH66" s="269" t="s">
        <v>31</v>
      </c>
      <c r="MHI66" s="269" t="s">
        <v>31</v>
      </c>
      <c r="MHJ66" s="269" t="s">
        <v>31</v>
      </c>
      <c r="MHK66" s="269" t="s">
        <v>31</v>
      </c>
      <c r="MHL66" s="269" t="s">
        <v>31</v>
      </c>
      <c r="MHM66" s="269" t="s">
        <v>31</v>
      </c>
      <c r="MHN66" s="269" t="s">
        <v>31</v>
      </c>
      <c r="MHO66" s="269" t="s">
        <v>31</v>
      </c>
      <c r="MHP66" s="269" t="s">
        <v>31</v>
      </c>
      <c r="MHQ66" s="269" t="s">
        <v>31</v>
      </c>
      <c r="MHR66" s="269" t="s">
        <v>31</v>
      </c>
      <c r="MHS66" s="269" t="s">
        <v>31</v>
      </c>
      <c r="MHT66" s="269" t="s">
        <v>31</v>
      </c>
      <c r="MHU66" s="269" t="s">
        <v>31</v>
      </c>
      <c r="MHV66" s="269" t="s">
        <v>31</v>
      </c>
      <c r="MHW66" s="269" t="s">
        <v>31</v>
      </c>
      <c r="MHX66" s="269" t="s">
        <v>31</v>
      </c>
      <c r="MHY66" s="269" t="s">
        <v>31</v>
      </c>
      <c r="MHZ66" s="269" t="s">
        <v>31</v>
      </c>
      <c r="MIA66" s="269" t="s">
        <v>31</v>
      </c>
      <c r="MIB66" s="269" t="s">
        <v>31</v>
      </c>
      <c r="MIC66" s="269" t="s">
        <v>31</v>
      </c>
      <c r="MID66" s="269" t="s">
        <v>31</v>
      </c>
      <c r="MIE66" s="269" t="s">
        <v>31</v>
      </c>
      <c r="MIF66" s="269" t="s">
        <v>31</v>
      </c>
      <c r="MIG66" s="269" t="s">
        <v>31</v>
      </c>
      <c r="MIH66" s="269" t="s">
        <v>31</v>
      </c>
      <c r="MII66" s="269" t="s">
        <v>31</v>
      </c>
      <c r="MIJ66" s="269" t="s">
        <v>31</v>
      </c>
      <c r="MIK66" s="269" t="s">
        <v>31</v>
      </c>
      <c r="MIL66" s="269" t="s">
        <v>31</v>
      </c>
      <c r="MIM66" s="269" t="s">
        <v>31</v>
      </c>
      <c r="MIN66" s="269" t="s">
        <v>31</v>
      </c>
      <c r="MIO66" s="269" t="s">
        <v>31</v>
      </c>
      <c r="MIP66" s="269" t="s">
        <v>31</v>
      </c>
      <c r="MIQ66" s="269" t="s">
        <v>31</v>
      </c>
      <c r="MIR66" s="269" t="s">
        <v>31</v>
      </c>
      <c r="MIS66" s="269" t="s">
        <v>31</v>
      </c>
      <c r="MIT66" s="269" t="s">
        <v>31</v>
      </c>
      <c r="MIU66" s="269" t="s">
        <v>31</v>
      </c>
      <c r="MIV66" s="269" t="s">
        <v>31</v>
      </c>
      <c r="MIW66" s="269" t="s">
        <v>31</v>
      </c>
      <c r="MIX66" s="269" t="s">
        <v>31</v>
      </c>
      <c r="MIY66" s="269" t="s">
        <v>31</v>
      </c>
      <c r="MIZ66" s="269" t="s">
        <v>31</v>
      </c>
      <c r="MJA66" s="269" t="s">
        <v>31</v>
      </c>
      <c r="MJB66" s="269" t="s">
        <v>31</v>
      </c>
      <c r="MJC66" s="269" t="s">
        <v>31</v>
      </c>
      <c r="MJD66" s="269" t="s">
        <v>31</v>
      </c>
      <c r="MJE66" s="269" t="s">
        <v>31</v>
      </c>
      <c r="MJF66" s="269" t="s">
        <v>31</v>
      </c>
      <c r="MJG66" s="269" t="s">
        <v>31</v>
      </c>
      <c r="MJH66" s="269" t="s">
        <v>31</v>
      </c>
      <c r="MJI66" s="269" t="s">
        <v>31</v>
      </c>
      <c r="MJJ66" s="269" t="s">
        <v>31</v>
      </c>
      <c r="MJK66" s="269" t="s">
        <v>31</v>
      </c>
      <c r="MJL66" s="269" t="s">
        <v>31</v>
      </c>
      <c r="MJM66" s="269" t="s">
        <v>31</v>
      </c>
      <c r="MJN66" s="269" t="s">
        <v>31</v>
      </c>
      <c r="MJO66" s="269" t="s">
        <v>31</v>
      </c>
      <c r="MJP66" s="269" t="s">
        <v>31</v>
      </c>
      <c r="MJQ66" s="269" t="s">
        <v>31</v>
      </c>
      <c r="MJR66" s="269" t="s">
        <v>31</v>
      </c>
      <c r="MJS66" s="269" t="s">
        <v>31</v>
      </c>
      <c r="MJT66" s="269" t="s">
        <v>31</v>
      </c>
      <c r="MJU66" s="269" t="s">
        <v>31</v>
      </c>
      <c r="MJV66" s="269" t="s">
        <v>31</v>
      </c>
      <c r="MJW66" s="269" t="s">
        <v>31</v>
      </c>
      <c r="MJX66" s="269" t="s">
        <v>31</v>
      </c>
      <c r="MJY66" s="269" t="s">
        <v>31</v>
      </c>
      <c r="MJZ66" s="269" t="s">
        <v>31</v>
      </c>
      <c r="MKA66" s="269" t="s">
        <v>31</v>
      </c>
      <c r="MKB66" s="269" t="s">
        <v>31</v>
      </c>
      <c r="MKC66" s="269" t="s">
        <v>31</v>
      </c>
      <c r="MKD66" s="269" t="s">
        <v>31</v>
      </c>
      <c r="MKE66" s="269" t="s">
        <v>31</v>
      </c>
      <c r="MKF66" s="269" t="s">
        <v>31</v>
      </c>
      <c r="MKG66" s="269" t="s">
        <v>31</v>
      </c>
      <c r="MKH66" s="269" t="s">
        <v>31</v>
      </c>
      <c r="MKI66" s="269" t="s">
        <v>31</v>
      </c>
      <c r="MKJ66" s="269" t="s">
        <v>31</v>
      </c>
      <c r="MKK66" s="269" t="s">
        <v>31</v>
      </c>
      <c r="MKL66" s="269" t="s">
        <v>31</v>
      </c>
      <c r="MKM66" s="269" t="s">
        <v>31</v>
      </c>
      <c r="MKN66" s="269" t="s">
        <v>31</v>
      </c>
      <c r="MKO66" s="269" t="s">
        <v>31</v>
      </c>
      <c r="MKP66" s="269" t="s">
        <v>31</v>
      </c>
      <c r="MKQ66" s="269" t="s">
        <v>31</v>
      </c>
      <c r="MKR66" s="269" t="s">
        <v>31</v>
      </c>
      <c r="MKS66" s="269" t="s">
        <v>31</v>
      </c>
      <c r="MKT66" s="269" t="s">
        <v>31</v>
      </c>
      <c r="MKU66" s="269" t="s">
        <v>31</v>
      </c>
      <c r="MKV66" s="269" t="s">
        <v>31</v>
      </c>
      <c r="MKW66" s="269" t="s">
        <v>31</v>
      </c>
      <c r="MKX66" s="269" t="s">
        <v>31</v>
      </c>
      <c r="MKY66" s="269" t="s">
        <v>31</v>
      </c>
      <c r="MKZ66" s="269" t="s">
        <v>31</v>
      </c>
      <c r="MLA66" s="269" t="s">
        <v>31</v>
      </c>
      <c r="MLB66" s="269" t="s">
        <v>31</v>
      </c>
      <c r="MLC66" s="269" t="s">
        <v>31</v>
      </c>
      <c r="MLD66" s="269" t="s">
        <v>31</v>
      </c>
      <c r="MLE66" s="269" t="s">
        <v>31</v>
      </c>
      <c r="MLF66" s="269" t="s">
        <v>31</v>
      </c>
      <c r="MLG66" s="269" t="s">
        <v>31</v>
      </c>
      <c r="MLH66" s="269" t="s">
        <v>31</v>
      </c>
      <c r="MLI66" s="269" t="s">
        <v>31</v>
      </c>
      <c r="MLJ66" s="269" t="s">
        <v>31</v>
      </c>
      <c r="MLK66" s="269" t="s">
        <v>31</v>
      </c>
      <c r="MLL66" s="269" t="s">
        <v>31</v>
      </c>
      <c r="MLM66" s="269" t="s">
        <v>31</v>
      </c>
      <c r="MLN66" s="269" t="s">
        <v>31</v>
      </c>
      <c r="MLO66" s="269" t="s">
        <v>31</v>
      </c>
      <c r="MLP66" s="269" t="s">
        <v>31</v>
      </c>
      <c r="MLQ66" s="269" t="s">
        <v>31</v>
      </c>
      <c r="MLR66" s="269" t="s">
        <v>31</v>
      </c>
      <c r="MLS66" s="269" t="s">
        <v>31</v>
      </c>
      <c r="MLT66" s="269" t="s">
        <v>31</v>
      </c>
      <c r="MLU66" s="269" t="s">
        <v>31</v>
      </c>
      <c r="MLV66" s="269" t="s">
        <v>31</v>
      </c>
      <c r="MLW66" s="269" t="s">
        <v>31</v>
      </c>
      <c r="MLX66" s="269" t="s">
        <v>31</v>
      </c>
      <c r="MLY66" s="269" t="s">
        <v>31</v>
      </c>
      <c r="MLZ66" s="269" t="s">
        <v>31</v>
      </c>
      <c r="MMA66" s="269" t="s">
        <v>31</v>
      </c>
      <c r="MMB66" s="269" t="s">
        <v>31</v>
      </c>
      <c r="MMC66" s="269" t="s">
        <v>31</v>
      </c>
      <c r="MMD66" s="269" t="s">
        <v>31</v>
      </c>
      <c r="MME66" s="269" t="s">
        <v>31</v>
      </c>
      <c r="MMF66" s="269" t="s">
        <v>31</v>
      </c>
      <c r="MMG66" s="269" t="s">
        <v>31</v>
      </c>
      <c r="MMH66" s="269" t="s">
        <v>31</v>
      </c>
      <c r="MMI66" s="269" t="s">
        <v>31</v>
      </c>
      <c r="MMJ66" s="269" t="s">
        <v>31</v>
      </c>
      <c r="MMK66" s="269" t="s">
        <v>31</v>
      </c>
      <c r="MML66" s="269" t="s">
        <v>31</v>
      </c>
      <c r="MMM66" s="269" t="s">
        <v>31</v>
      </c>
      <c r="MMN66" s="269" t="s">
        <v>31</v>
      </c>
      <c r="MMO66" s="269" t="s">
        <v>31</v>
      </c>
      <c r="MMP66" s="269" t="s">
        <v>31</v>
      </c>
      <c r="MMQ66" s="269" t="s">
        <v>31</v>
      </c>
      <c r="MMR66" s="269" t="s">
        <v>31</v>
      </c>
      <c r="MMS66" s="269" t="s">
        <v>31</v>
      </c>
      <c r="MMT66" s="269" t="s">
        <v>31</v>
      </c>
      <c r="MMU66" s="269" t="s">
        <v>31</v>
      </c>
      <c r="MMV66" s="269" t="s">
        <v>31</v>
      </c>
      <c r="MMW66" s="269" t="s">
        <v>31</v>
      </c>
      <c r="MMX66" s="269" t="s">
        <v>31</v>
      </c>
      <c r="MMY66" s="269" t="s">
        <v>31</v>
      </c>
      <c r="MMZ66" s="269" t="s">
        <v>31</v>
      </c>
      <c r="MNA66" s="269" t="s">
        <v>31</v>
      </c>
      <c r="MNB66" s="269" t="s">
        <v>31</v>
      </c>
      <c r="MNC66" s="269" t="s">
        <v>31</v>
      </c>
      <c r="MND66" s="269" t="s">
        <v>31</v>
      </c>
      <c r="MNE66" s="269" t="s">
        <v>31</v>
      </c>
      <c r="MNF66" s="269" t="s">
        <v>31</v>
      </c>
      <c r="MNG66" s="269" t="s">
        <v>31</v>
      </c>
      <c r="MNH66" s="269" t="s">
        <v>31</v>
      </c>
      <c r="MNI66" s="269" t="s">
        <v>31</v>
      </c>
      <c r="MNJ66" s="269" t="s">
        <v>31</v>
      </c>
      <c r="MNK66" s="269" t="s">
        <v>31</v>
      </c>
      <c r="MNL66" s="269" t="s">
        <v>31</v>
      </c>
      <c r="MNM66" s="269" t="s">
        <v>31</v>
      </c>
      <c r="MNN66" s="269" t="s">
        <v>31</v>
      </c>
      <c r="MNO66" s="269" t="s">
        <v>31</v>
      </c>
      <c r="MNP66" s="269" t="s">
        <v>31</v>
      </c>
      <c r="MNQ66" s="269" t="s">
        <v>31</v>
      </c>
      <c r="MNR66" s="269" t="s">
        <v>31</v>
      </c>
      <c r="MNS66" s="269" t="s">
        <v>31</v>
      </c>
      <c r="MNT66" s="269" t="s">
        <v>31</v>
      </c>
      <c r="MNU66" s="269" t="s">
        <v>31</v>
      </c>
      <c r="MNV66" s="269" t="s">
        <v>31</v>
      </c>
      <c r="MNW66" s="269" t="s">
        <v>31</v>
      </c>
      <c r="MNX66" s="269" t="s">
        <v>31</v>
      </c>
      <c r="MNY66" s="269" t="s">
        <v>31</v>
      </c>
      <c r="MNZ66" s="269" t="s">
        <v>31</v>
      </c>
      <c r="MOA66" s="269" t="s">
        <v>31</v>
      </c>
      <c r="MOB66" s="269" t="s">
        <v>31</v>
      </c>
      <c r="MOC66" s="269" t="s">
        <v>31</v>
      </c>
      <c r="MOD66" s="269" t="s">
        <v>31</v>
      </c>
      <c r="MOE66" s="269" t="s">
        <v>31</v>
      </c>
      <c r="MOF66" s="269" t="s">
        <v>31</v>
      </c>
      <c r="MOG66" s="269" t="s">
        <v>31</v>
      </c>
      <c r="MOH66" s="269" t="s">
        <v>31</v>
      </c>
      <c r="MOI66" s="269" t="s">
        <v>31</v>
      </c>
      <c r="MOJ66" s="269" t="s">
        <v>31</v>
      </c>
      <c r="MOK66" s="269" t="s">
        <v>31</v>
      </c>
      <c r="MOL66" s="269" t="s">
        <v>31</v>
      </c>
      <c r="MOM66" s="269" t="s">
        <v>31</v>
      </c>
      <c r="MON66" s="269" t="s">
        <v>31</v>
      </c>
      <c r="MOO66" s="269" t="s">
        <v>31</v>
      </c>
      <c r="MOP66" s="269" t="s">
        <v>31</v>
      </c>
      <c r="MOQ66" s="269" t="s">
        <v>31</v>
      </c>
      <c r="MOR66" s="269" t="s">
        <v>31</v>
      </c>
      <c r="MOS66" s="269" t="s">
        <v>31</v>
      </c>
      <c r="MOT66" s="269" t="s">
        <v>31</v>
      </c>
      <c r="MOU66" s="269" t="s">
        <v>31</v>
      </c>
      <c r="MOV66" s="269" t="s">
        <v>31</v>
      </c>
      <c r="MOW66" s="269" t="s">
        <v>31</v>
      </c>
      <c r="MOX66" s="269" t="s">
        <v>31</v>
      </c>
      <c r="MOY66" s="269" t="s">
        <v>31</v>
      </c>
      <c r="MOZ66" s="269" t="s">
        <v>31</v>
      </c>
      <c r="MPA66" s="269" t="s">
        <v>31</v>
      </c>
      <c r="MPB66" s="269" t="s">
        <v>31</v>
      </c>
      <c r="MPC66" s="269" t="s">
        <v>31</v>
      </c>
      <c r="MPD66" s="269" t="s">
        <v>31</v>
      </c>
      <c r="MPE66" s="269" t="s">
        <v>31</v>
      </c>
      <c r="MPF66" s="269" t="s">
        <v>31</v>
      </c>
      <c r="MPG66" s="269" t="s">
        <v>31</v>
      </c>
      <c r="MPH66" s="269" t="s">
        <v>31</v>
      </c>
      <c r="MPI66" s="269" t="s">
        <v>31</v>
      </c>
      <c r="MPJ66" s="269" t="s">
        <v>31</v>
      </c>
      <c r="MPK66" s="269" t="s">
        <v>31</v>
      </c>
      <c r="MPL66" s="269" t="s">
        <v>31</v>
      </c>
      <c r="MPM66" s="269" t="s">
        <v>31</v>
      </c>
      <c r="MPN66" s="269" t="s">
        <v>31</v>
      </c>
      <c r="MPO66" s="269" t="s">
        <v>31</v>
      </c>
      <c r="MPP66" s="269" t="s">
        <v>31</v>
      </c>
      <c r="MPQ66" s="269" t="s">
        <v>31</v>
      </c>
      <c r="MPR66" s="269" t="s">
        <v>31</v>
      </c>
      <c r="MPS66" s="269" t="s">
        <v>31</v>
      </c>
      <c r="MPT66" s="269" t="s">
        <v>31</v>
      </c>
      <c r="MPU66" s="269" t="s">
        <v>31</v>
      </c>
      <c r="MPV66" s="269" t="s">
        <v>31</v>
      </c>
      <c r="MPW66" s="269" t="s">
        <v>31</v>
      </c>
      <c r="MPX66" s="269" t="s">
        <v>31</v>
      </c>
      <c r="MPY66" s="269" t="s">
        <v>31</v>
      </c>
      <c r="MPZ66" s="269" t="s">
        <v>31</v>
      </c>
      <c r="MQA66" s="269" t="s">
        <v>31</v>
      </c>
      <c r="MQB66" s="269" t="s">
        <v>31</v>
      </c>
      <c r="MQC66" s="269" t="s">
        <v>31</v>
      </c>
      <c r="MQD66" s="269" t="s">
        <v>31</v>
      </c>
      <c r="MQE66" s="269" t="s">
        <v>31</v>
      </c>
      <c r="MQF66" s="269" t="s">
        <v>31</v>
      </c>
      <c r="MQG66" s="269" t="s">
        <v>31</v>
      </c>
      <c r="MQH66" s="269" t="s">
        <v>31</v>
      </c>
      <c r="MQI66" s="269" t="s">
        <v>31</v>
      </c>
      <c r="MQJ66" s="269" t="s">
        <v>31</v>
      </c>
      <c r="MQK66" s="269" t="s">
        <v>31</v>
      </c>
      <c r="MQL66" s="269" t="s">
        <v>31</v>
      </c>
      <c r="MQM66" s="269" t="s">
        <v>31</v>
      </c>
      <c r="MQN66" s="269" t="s">
        <v>31</v>
      </c>
      <c r="MQO66" s="269" t="s">
        <v>31</v>
      </c>
      <c r="MQP66" s="269" t="s">
        <v>31</v>
      </c>
      <c r="MQQ66" s="269" t="s">
        <v>31</v>
      </c>
      <c r="MQR66" s="269" t="s">
        <v>31</v>
      </c>
      <c r="MQS66" s="269" t="s">
        <v>31</v>
      </c>
      <c r="MQT66" s="269" t="s">
        <v>31</v>
      </c>
      <c r="MQU66" s="269" t="s">
        <v>31</v>
      </c>
      <c r="MQV66" s="269" t="s">
        <v>31</v>
      </c>
      <c r="MQW66" s="269" t="s">
        <v>31</v>
      </c>
      <c r="MQX66" s="269" t="s">
        <v>31</v>
      </c>
      <c r="MQY66" s="269" t="s">
        <v>31</v>
      </c>
      <c r="MQZ66" s="269" t="s">
        <v>31</v>
      </c>
      <c r="MRA66" s="269" t="s">
        <v>31</v>
      </c>
      <c r="MRB66" s="269" t="s">
        <v>31</v>
      </c>
      <c r="MRC66" s="269" t="s">
        <v>31</v>
      </c>
      <c r="MRD66" s="269" t="s">
        <v>31</v>
      </c>
      <c r="MRE66" s="269" t="s">
        <v>31</v>
      </c>
      <c r="MRF66" s="269" t="s">
        <v>31</v>
      </c>
      <c r="MRG66" s="269" t="s">
        <v>31</v>
      </c>
      <c r="MRH66" s="269" t="s">
        <v>31</v>
      </c>
      <c r="MRI66" s="269" t="s">
        <v>31</v>
      </c>
      <c r="MRJ66" s="269" t="s">
        <v>31</v>
      </c>
      <c r="MRK66" s="269" t="s">
        <v>31</v>
      </c>
      <c r="MRL66" s="269" t="s">
        <v>31</v>
      </c>
      <c r="MRM66" s="269" t="s">
        <v>31</v>
      </c>
      <c r="MRN66" s="269" t="s">
        <v>31</v>
      </c>
      <c r="MRO66" s="269" t="s">
        <v>31</v>
      </c>
      <c r="MRP66" s="269" t="s">
        <v>31</v>
      </c>
      <c r="MRQ66" s="269" t="s">
        <v>31</v>
      </c>
      <c r="MRR66" s="269" t="s">
        <v>31</v>
      </c>
      <c r="MRS66" s="269" t="s">
        <v>31</v>
      </c>
      <c r="MRT66" s="269" t="s">
        <v>31</v>
      </c>
      <c r="MRU66" s="269" t="s">
        <v>31</v>
      </c>
      <c r="MRV66" s="269" t="s">
        <v>31</v>
      </c>
      <c r="MRW66" s="269" t="s">
        <v>31</v>
      </c>
      <c r="MRX66" s="269" t="s">
        <v>31</v>
      </c>
      <c r="MRY66" s="269" t="s">
        <v>31</v>
      </c>
      <c r="MRZ66" s="269" t="s">
        <v>31</v>
      </c>
      <c r="MSA66" s="269" t="s">
        <v>31</v>
      </c>
      <c r="MSB66" s="269" t="s">
        <v>31</v>
      </c>
      <c r="MSC66" s="269" t="s">
        <v>31</v>
      </c>
      <c r="MSD66" s="269" t="s">
        <v>31</v>
      </c>
      <c r="MSE66" s="269" t="s">
        <v>31</v>
      </c>
      <c r="MSF66" s="269" t="s">
        <v>31</v>
      </c>
      <c r="MSG66" s="269" t="s">
        <v>31</v>
      </c>
      <c r="MSH66" s="269" t="s">
        <v>31</v>
      </c>
      <c r="MSI66" s="269" t="s">
        <v>31</v>
      </c>
      <c r="MSJ66" s="269" t="s">
        <v>31</v>
      </c>
      <c r="MSK66" s="269" t="s">
        <v>31</v>
      </c>
      <c r="MSL66" s="269" t="s">
        <v>31</v>
      </c>
      <c r="MSM66" s="269" t="s">
        <v>31</v>
      </c>
      <c r="MSN66" s="269" t="s">
        <v>31</v>
      </c>
      <c r="MSO66" s="269" t="s">
        <v>31</v>
      </c>
      <c r="MSP66" s="269" t="s">
        <v>31</v>
      </c>
      <c r="MSQ66" s="269" t="s">
        <v>31</v>
      </c>
      <c r="MSR66" s="269" t="s">
        <v>31</v>
      </c>
      <c r="MSS66" s="269" t="s">
        <v>31</v>
      </c>
      <c r="MST66" s="269" t="s">
        <v>31</v>
      </c>
      <c r="MSU66" s="269" t="s">
        <v>31</v>
      </c>
      <c r="MSV66" s="269" t="s">
        <v>31</v>
      </c>
      <c r="MSW66" s="269" t="s">
        <v>31</v>
      </c>
      <c r="MSX66" s="269" t="s">
        <v>31</v>
      </c>
      <c r="MSY66" s="269" t="s">
        <v>31</v>
      </c>
      <c r="MSZ66" s="269" t="s">
        <v>31</v>
      </c>
      <c r="MTA66" s="269" t="s">
        <v>31</v>
      </c>
      <c r="MTB66" s="269" t="s">
        <v>31</v>
      </c>
      <c r="MTC66" s="269" t="s">
        <v>31</v>
      </c>
      <c r="MTD66" s="269" t="s">
        <v>31</v>
      </c>
      <c r="MTE66" s="269" t="s">
        <v>31</v>
      </c>
      <c r="MTF66" s="269" t="s">
        <v>31</v>
      </c>
      <c r="MTG66" s="269" t="s">
        <v>31</v>
      </c>
      <c r="MTH66" s="269" t="s">
        <v>31</v>
      </c>
      <c r="MTI66" s="269" t="s">
        <v>31</v>
      </c>
      <c r="MTJ66" s="269" t="s">
        <v>31</v>
      </c>
      <c r="MTK66" s="269" t="s">
        <v>31</v>
      </c>
      <c r="MTL66" s="269" t="s">
        <v>31</v>
      </c>
      <c r="MTM66" s="269" t="s">
        <v>31</v>
      </c>
      <c r="MTN66" s="269" t="s">
        <v>31</v>
      </c>
      <c r="MTO66" s="269" t="s">
        <v>31</v>
      </c>
      <c r="MTP66" s="269" t="s">
        <v>31</v>
      </c>
      <c r="MTQ66" s="269" t="s">
        <v>31</v>
      </c>
      <c r="MTR66" s="269" t="s">
        <v>31</v>
      </c>
      <c r="MTS66" s="269" t="s">
        <v>31</v>
      </c>
      <c r="MTT66" s="269" t="s">
        <v>31</v>
      </c>
      <c r="MTU66" s="269" t="s">
        <v>31</v>
      </c>
      <c r="MTV66" s="269" t="s">
        <v>31</v>
      </c>
      <c r="MTW66" s="269" t="s">
        <v>31</v>
      </c>
      <c r="MTX66" s="269" t="s">
        <v>31</v>
      </c>
      <c r="MTY66" s="269" t="s">
        <v>31</v>
      </c>
      <c r="MTZ66" s="269" t="s">
        <v>31</v>
      </c>
      <c r="MUA66" s="269" t="s">
        <v>31</v>
      </c>
      <c r="MUB66" s="269" t="s">
        <v>31</v>
      </c>
      <c r="MUC66" s="269" t="s">
        <v>31</v>
      </c>
      <c r="MUD66" s="269" t="s">
        <v>31</v>
      </c>
      <c r="MUE66" s="269" t="s">
        <v>31</v>
      </c>
      <c r="MUF66" s="269" t="s">
        <v>31</v>
      </c>
      <c r="MUG66" s="269" t="s">
        <v>31</v>
      </c>
      <c r="MUH66" s="269" t="s">
        <v>31</v>
      </c>
      <c r="MUI66" s="269" t="s">
        <v>31</v>
      </c>
      <c r="MUJ66" s="269" t="s">
        <v>31</v>
      </c>
      <c r="MUK66" s="269" t="s">
        <v>31</v>
      </c>
      <c r="MUL66" s="269" t="s">
        <v>31</v>
      </c>
      <c r="MUM66" s="269" t="s">
        <v>31</v>
      </c>
      <c r="MUN66" s="269" t="s">
        <v>31</v>
      </c>
      <c r="MUO66" s="269" t="s">
        <v>31</v>
      </c>
      <c r="MUP66" s="269" t="s">
        <v>31</v>
      </c>
      <c r="MUQ66" s="269" t="s">
        <v>31</v>
      </c>
      <c r="MUR66" s="269" t="s">
        <v>31</v>
      </c>
      <c r="MUS66" s="269" t="s">
        <v>31</v>
      </c>
      <c r="MUT66" s="269" t="s">
        <v>31</v>
      </c>
      <c r="MUU66" s="269" t="s">
        <v>31</v>
      </c>
      <c r="MUV66" s="269" t="s">
        <v>31</v>
      </c>
      <c r="MUW66" s="269" t="s">
        <v>31</v>
      </c>
      <c r="MUX66" s="269" t="s">
        <v>31</v>
      </c>
      <c r="MUY66" s="269" t="s">
        <v>31</v>
      </c>
      <c r="MUZ66" s="269" t="s">
        <v>31</v>
      </c>
      <c r="MVA66" s="269" t="s">
        <v>31</v>
      </c>
      <c r="MVB66" s="269" t="s">
        <v>31</v>
      </c>
      <c r="MVC66" s="269" t="s">
        <v>31</v>
      </c>
      <c r="MVD66" s="269" t="s">
        <v>31</v>
      </c>
      <c r="MVE66" s="269" t="s">
        <v>31</v>
      </c>
      <c r="MVF66" s="269" t="s">
        <v>31</v>
      </c>
      <c r="MVG66" s="269" t="s">
        <v>31</v>
      </c>
      <c r="MVH66" s="269" t="s">
        <v>31</v>
      </c>
      <c r="MVI66" s="269" t="s">
        <v>31</v>
      </c>
      <c r="MVJ66" s="269" t="s">
        <v>31</v>
      </c>
      <c r="MVK66" s="269" t="s">
        <v>31</v>
      </c>
      <c r="MVL66" s="269" t="s">
        <v>31</v>
      </c>
      <c r="MVM66" s="269" t="s">
        <v>31</v>
      </c>
      <c r="MVN66" s="269" t="s">
        <v>31</v>
      </c>
      <c r="MVO66" s="269" t="s">
        <v>31</v>
      </c>
      <c r="MVP66" s="269" t="s">
        <v>31</v>
      </c>
      <c r="MVQ66" s="269" t="s">
        <v>31</v>
      </c>
      <c r="MVR66" s="269" t="s">
        <v>31</v>
      </c>
      <c r="MVS66" s="269" t="s">
        <v>31</v>
      </c>
      <c r="MVT66" s="269" t="s">
        <v>31</v>
      </c>
      <c r="MVU66" s="269" t="s">
        <v>31</v>
      </c>
      <c r="MVV66" s="269" t="s">
        <v>31</v>
      </c>
      <c r="MVW66" s="269" t="s">
        <v>31</v>
      </c>
      <c r="MVX66" s="269" t="s">
        <v>31</v>
      </c>
      <c r="MVY66" s="269" t="s">
        <v>31</v>
      </c>
      <c r="MVZ66" s="269" t="s">
        <v>31</v>
      </c>
      <c r="MWA66" s="269" t="s">
        <v>31</v>
      </c>
      <c r="MWB66" s="269" t="s">
        <v>31</v>
      </c>
      <c r="MWC66" s="269" t="s">
        <v>31</v>
      </c>
      <c r="MWD66" s="269" t="s">
        <v>31</v>
      </c>
      <c r="MWE66" s="269" t="s">
        <v>31</v>
      </c>
      <c r="MWF66" s="269" t="s">
        <v>31</v>
      </c>
      <c r="MWG66" s="269" t="s">
        <v>31</v>
      </c>
      <c r="MWH66" s="269" t="s">
        <v>31</v>
      </c>
      <c r="MWI66" s="269" t="s">
        <v>31</v>
      </c>
      <c r="MWJ66" s="269" t="s">
        <v>31</v>
      </c>
      <c r="MWK66" s="269" t="s">
        <v>31</v>
      </c>
      <c r="MWL66" s="269" t="s">
        <v>31</v>
      </c>
      <c r="MWM66" s="269" t="s">
        <v>31</v>
      </c>
      <c r="MWN66" s="269" t="s">
        <v>31</v>
      </c>
      <c r="MWO66" s="269" t="s">
        <v>31</v>
      </c>
      <c r="MWP66" s="269" t="s">
        <v>31</v>
      </c>
      <c r="MWQ66" s="269" t="s">
        <v>31</v>
      </c>
      <c r="MWR66" s="269" t="s">
        <v>31</v>
      </c>
      <c r="MWS66" s="269" t="s">
        <v>31</v>
      </c>
      <c r="MWT66" s="269" t="s">
        <v>31</v>
      </c>
      <c r="MWU66" s="269" t="s">
        <v>31</v>
      </c>
      <c r="MWV66" s="269" t="s">
        <v>31</v>
      </c>
      <c r="MWW66" s="269" t="s">
        <v>31</v>
      </c>
      <c r="MWX66" s="269" t="s">
        <v>31</v>
      </c>
      <c r="MWY66" s="269" t="s">
        <v>31</v>
      </c>
      <c r="MWZ66" s="269" t="s">
        <v>31</v>
      </c>
      <c r="MXA66" s="269" t="s">
        <v>31</v>
      </c>
      <c r="MXB66" s="269" t="s">
        <v>31</v>
      </c>
      <c r="MXC66" s="269" t="s">
        <v>31</v>
      </c>
      <c r="MXD66" s="269" t="s">
        <v>31</v>
      </c>
      <c r="MXE66" s="269" t="s">
        <v>31</v>
      </c>
      <c r="MXF66" s="269" t="s">
        <v>31</v>
      </c>
      <c r="MXG66" s="269" t="s">
        <v>31</v>
      </c>
      <c r="MXH66" s="269" t="s">
        <v>31</v>
      </c>
      <c r="MXI66" s="269" t="s">
        <v>31</v>
      </c>
      <c r="MXJ66" s="269" t="s">
        <v>31</v>
      </c>
      <c r="MXK66" s="269" t="s">
        <v>31</v>
      </c>
      <c r="MXL66" s="269" t="s">
        <v>31</v>
      </c>
      <c r="MXM66" s="269" t="s">
        <v>31</v>
      </c>
      <c r="MXN66" s="269" t="s">
        <v>31</v>
      </c>
      <c r="MXO66" s="269" t="s">
        <v>31</v>
      </c>
      <c r="MXP66" s="269" t="s">
        <v>31</v>
      </c>
      <c r="MXQ66" s="269" t="s">
        <v>31</v>
      </c>
      <c r="MXR66" s="269" t="s">
        <v>31</v>
      </c>
      <c r="MXS66" s="269" t="s">
        <v>31</v>
      </c>
      <c r="MXT66" s="269" t="s">
        <v>31</v>
      </c>
      <c r="MXU66" s="269" t="s">
        <v>31</v>
      </c>
      <c r="MXV66" s="269" t="s">
        <v>31</v>
      </c>
      <c r="MXW66" s="269" t="s">
        <v>31</v>
      </c>
      <c r="MXX66" s="269" t="s">
        <v>31</v>
      </c>
      <c r="MXY66" s="269" t="s">
        <v>31</v>
      </c>
      <c r="MXZ66" s="269" t="s">
        <v>31</v>
      </c>
      <c r="MYA66" s="269" t="s">
        <v>31</v>
      </c>
      <c r="MYB66" s="269" t="s">
        <v>31</v>
      </c>
      <c r="MYC66" s="269" t="s">
        <v>31</v>
      </c>
      <c r="MYD66" s="269" t="s">
        <v>31</v>
      </c>
      <c r="MYE66" s="269" t="s">
        <v>31</v>
      </c>
      <c r="MYF66" s="269" t="s">
        <v>31</v>
      </c>
      <c r="MYG66" s="269" t="s">
        <v>31</v>
      </c>
      <c r="MYH66" s="269" t="s">
        <v>31</v>
      </c>
      <c r="MYI66" s="269" t="s">
        <v>31</v>
      </c>
      <c r="MYJ66" s="269" t="s">
        <v>31</v>
      </c>
      <c r="MYK66" s="269" t="s">
        <v>31</v>
      </c>
      <c r="MYL66" s="269" t="s">
        <v>31</v>
      </c>
      <c r="MYM66" s="269" t="s">
        <v>31</v>
      </c>
      <c r="MYN66" s="269" t="s">
        <v>31</v>
      </c>
      <c r="MYO66" s="269" t="s">
        <v>31</v>
      </c>
      <c r="MYP66" s="269" t="s">
        <v>31</v>
      </c>
      <c r="MYQ66" s="269" t="s">
        <v>31</v>
      </c>
      <c r="MYR66" s="269" t="s">
        <v>31</v>
      </c>
      <c r="MYS66" s="269" t="s">
        <v>31</v>
      </c>
      <c r="MYT66" s="269" t="s">
        <v>31</v>
      </c>
      <c r="MYU66" s="269" t="s">
        <v>31</v>
      </c>
      <c r="MYV66" s="269" t="s">
        <v>31</v>
      </c>
      <c r="MYW66" s="269" t="s">
        <v>31</v>
      </c>
      <c r="MYX66" s="269" t="s">
        <v>31</v>
      </c>
      <c r="MYY66" s="269" t="s">
        <v>31</v>
      </c>
      <c r="MYZ66" s="269" t="s">
        <v>31</v>
      </c>
      <c r="MZA66" s="269" t="s">
        <v>31</v>
      </c>
      <c r="MZB66" s="269" t="s">
        <v>31</v>
      </c>
      <c r="MZC66" s="269" t="s">
        <v>31</v>
      </c>
      <c r="MZD66" s="269" t="s">
        <v>31</v>
      </c>
      <c r="MZE66" s="269" t="s">
        <v>31</v>
      </c>
      <c r="MZF66" s="269" t="s">
        <v>31</v>
      </c>
      <c r="MZG66" s="269" t="s">
        <v>31</v>
      </c>
      <c r="MZH66" s="269" t="s">
        <v>31</v>
      </c>
      <c r="MZI66" s="269" t="s">
        <v>31</v>
      </c>
      <c r="MZJ66" s="269" t="s">
        <v>31</v>
      </c>
      <c r="MZK66" s="269" t="s">
        <v>31</v>
      </c>
      <c r="MZL66" s="269" t="s">
        <v>31</v>
      </c>
      <c r="MZM66" s="269" t="s">
        <v>31</v>
      </c>
      <c r="MZN66" s="269" t="s">
        <v>31</v>
      </c>
      <c r="MZO66" s="269" t="s">
        <v>31</v>
      </c>
      <c r="MZP66" s="269" t="s">
        <v>31</v>
      </c>
      <c r="MZQ66" s="269" t="s">
        <v>31</v>
      </c>
      <c r="MZR66" s="269" t="s">
        <v>31</v>
      </c>
      <c r="MZS66" s="269" t="s">
        <v>31</v>
      </c>
      <c r="MZT66" s="269" t="s">
        <v>31</v>
      </c>
      <c r="MZU66" s="269" t="s">
        <v>31</v>
      </c>
      <c r="MZV66" s="269" t="s">
        <v>31</v>
      </c>
      <c r="MZW66" s="269" t="s">
        <v>31</v>
      </c>
      <c r="MZX66" s="269" t="s">
        <v>31</v>
      </c>
      <c r="MZY66" s="269" t="s">
        <v>31</v>
      </c>
      <c r="MZZ66" s="269" t="s">
        <v>31</v>
      </c>
      <c r="NAA66" s="269" t="s">
        <v>31</v>
      </c>
      <c r="NAB66" s="269" t="s">
        <v>31</v>
      </c>
      <c r="NAC66" s="269" t="s">
        <v>31</v>
      </c>
      <c r="NAD66" s="269" t="s">
        <v>31</v>
      </c>
      <c r="NAE66" s="269" t="s">
        <v>31</v>
      </c>
      <c r="NAF66" s="269" t="s">
        <v>31</v>
      </c>
      <c r="NAG66" s="269" t="s">
        <v>31</v>
      </c>
      <c r="NAH66" s="269" t="s">
        <v>31</v>
      </c>
      <c r="NAI66" s="269" t="s">
        <v>31</v>
      </c>
      <c r="NAJ66" s="269" t="s">
        <v>31</v>
      </c>
      <c r="NAK66" s="269" t="s">
        <v>31</v>
      </c>
      <c r="NAL66" s="269" t="s">
        <v>31</v>
      </c>
      <c r="NAM66" s="269" t="s">
        <v>31</v>
      </c>
      <c r="NAN66" s="269" t="s">
        <v>31</v>
      </c>
      <c r="NAO66" s="269" t="s">
        <v>31</v>
      </c>
      <c r="NAP66" s="269" t="s">
        <v>31</v>
      </c>
      <c r="NAQ66" s="269" t="s">
        <v>31</v>
      </c>
      <c r="NAR66" s="269" t="s">
        <v>31</v>
      </c>
      <c r="NAS66" s="269" t="s">
        <v>31</v>
      </c>
      <c r="NAT66" s="269" t="s">
        <v>31</v>
      </c>
      <c r="NAU66" s="269" t="s">
        <v>31</v>
      </c>
      <c r="NAV66" s="269" t="s">
        <v>31</v>
      </c>
      <c r="NAW66" s="269" t="s">
        <v>31</v>
      </c>
      <c r="NAX66" s="269" t="s">
        <v>31</v>
      </c>
      <c r="NAY66" s="269" t="s">
        <v>31</v>
      </c>
      <c r="NAZ66" s="269" t="s">
        <v>31</v>
      </c>
      <c r="NBA66" s="269" t="s">
        <v>31</v>
      </c>
      <c r="NBB66" s="269" t="s">
        <v>31</v>
      </c>
      <c r="NBC66" s="269" t="s">
        <v>31</v>
      </c>
      <c r="NBD66" s="269" t="s">
        <v>31</v>
      </c>
      <c r="NBE66" s="269" t="s">
        <v>31</v>
      </c>
      <c r="NBF66" s="269" t="s">
        <v>31</v>
      </c>
      <c r="NBG66" s="269" t="s">
        <v>31</v>
      </c>
      <c r="NBH66" s="269" t="s">
        <v>31</v>
      </c>
      <c r="NBI66" s="269" t="s">
        <v>31</v>
      </c>
      <c r="NBJ66" s="269" t="s">
        <v>31</v>
      </c>
      <c r="NBK66" s="269" t="s">
        <v>31</v>
      </c>
      <c r="NBL66" s="269" t="s">
        <v>31</v>
      </c>
      <c r="NBM66" s="269" t="s">
        <v>31</v>
      </c>
      <c r="NBN66" s="269" t="s">
        <v>31</v>
      </c>
      <c r="NBO66" s="269" t="s">
        <v>31</v>
      </c>
      <c r="NBP66" s="269" t="s">
        <v>31</v>
      </c>
      <c r="NBQ66" s="269" t="s">
        <v>31</v>
      </c>
      <c r="NBR66" s="269" t="s">
        <v>31</v>
      </c>
      <c r="NBS66" s="269" t="s">
        <v>31</v>
      </c>
      <c r="NBT66" s="269" t="s">
        <v>31</v>
      </c>
      <c r="NBU66" s="269" t="s">
        <v>31</v>
      </c>
      <c r="NBV66" s="269" t="s">
        <v>31</v>
      </c>
      <c r="NBW66" s="269" t="s">
        <v>31</v>
      </c>
      <c r="NBX66" s="269" t="s">
        <v>31</v>
      </c>
      <c r="NBY66" s="269" t="s">
        <v>31</v>
      </c>
      <c r="NBZ66" s="269" t="s">
        <v>31</v>
      </c>
      <c r="NCA66" s="269" t="s">
        <v>31</v>
      </c>
      <c r="NCB66" s="269" t="s">
        <v>31</v>
      </c>
      <c r="NCC66" s="269" t="s">
        <v>31</v>
      </c>
      <c r="NCD66" s="269" t="s">
        <v>31</v>
      </c>
      <c r="NCE66" s="269" t="s">
        <v>31</v>
      </c>
      <c r="NCF66" s="269" t="s">
        <v>31</v>
      </c>
      <c r="NCG66" s="269" t="s">
        <v>31</v>
      </c>
      <c r="NCH66" s="269" t="s">
        <v>31</v>
      </c>
      <c r="NCI66" s="269" t="s">
        <v>31</v>
      </c>
      <c r="NCJ66" s="269" t="s">
        <v>31</v>
      </c>
      <c r="NCK66" s="269" t="s">
        <v>31</v>
      </c>
      <c r="NCL66" s="269" t="s">
        <v>31</v>
      </c>
      <c r="NCM66" s="269" t="s">
        <v>31</v>
      </c>
      <c r="NCN66" s="269" t="s">
        <v>31</v>
      </c>
      <c r="NCO66" s="269" t="s">
        <v>31</v>
      </c>
      <c r="NCP66" s="269" t="s">
        <v>31</v>
      </c>
      <c r="NCQ66" s="269" t="s">
        <v>31</v>
      </c>
      <c r="NCR66" s="269" t="s">
        <v>31</v>
      </c>
      <c r="NCS66" s="269" t="s">
        <v>31</v>
      </c>
      <c r="NCT66" s="269" t="s">
        <v>31</v>
      </c>
      <c r="NCU66" s="269" t="s">
        <v>31</v>
      </c>
      <c r="NCV66" s="269" t="s">
        <v>31</v>
      </c>
      <c r="NCW66" s="269" t="s">
        <v>31</v>
      </c>
      <c r="NCX66" s="269" t="s">
        <v>31</v>
      </c>
      <c r="NCY66" s="269" t="s">
        <v>31</v>
      </c>
      <c r="NCZ66" s="269" t="s">
        <v>31</v>
      </c>
      <c r="NDA66" s="269" t="s">
        <v>31</v>
      </c>
      <c r="NDB66" s="269" t="s">
        <v>31</v>
      </c>
      <c r="NDC66" s="269" t="s">
        <v>31</v>
      </c>
      <c r="NDD66" s="269" t="s">
        <v>31</v>
      </c>
      <c r="NDE66" s="269" t="s">
        <v>31</v>
      </c>
      <c r="NDF66" s="269" t="s">
        <v>31</v>
      </c>
      <c r="NDG66" s="269" t="s">
        <v>31</v>
      </c>
      <c r="NDH66" s="269" t="s">
        <v>31</v>
      </c>
      <c r="NDI66" s="269" t="s">
        <v>31</v>
      </c>
      <c r="NDJ66" s="269" t="s">
        <v>31</v>
      </c>
      <c r="NDK66" s="269" t="s">
        <v>31</v>
      </c>
      <c r="NDL66" s="269" t="s">
        <v>31</v>
      </c>
      <c r="NDM66" s="269" t="s">
        <v>31</v>
      </c>
      <c r="NDN66" s="269" t="s">
        <v>31</v>
      </c>
      <c r="NDO66" s="269" t="s">
        <v>31</v>
      </c>
      <c r="NDP66" s="269" t="s">
        <v>31</v>
      </c>
      <c r="NDQ66" s="269" t="s">
        <v>31</v>
      </c>
      <c r="NDR66" s="269" t="s">
        <v>31</v>
      </c>
      <c r="NDS66" s="269" t="s">
        <v>31</v>
      </c>
      <c r="NDT66" s="269" t="s">
        <v>31</v>
      </c>
      <c r="NDU66" s="269" t="s">
        <v>31</v>
      </c>
      <c r="NDV66" s="269" t="s">
        <v>31</v>
      </c>
      <c r="NDW66" s="269" t="s">
        <v>31</v>
      </c>
      <c r="NDX66" s="269" t="s">
        <v>31</v>
      </c>
      <c r="NDY66" s="269" t="s">
        <v>31</v>
      </c>
      <c r="NDZ66" s="269" t="s">
        <v>31</v>
      </c>
      <c r="NEA66" s="269" t="s">
        <v>31</v>
      </c>
      <c r="NEB66" s="269" t="s">
        <v>31</v>
      </c>
      <c r="NEC66" s="269" t="s">
        <v>31</v>
      </c>
      <c r="NED66" s="269" t="s">
        <v>31</v>
      </c>
      <c r="NEE66" s="269" t="s">
        <v>31</v>
      </c>
      <c r="NEF66" s="269" t="s">
        <v>31</v>
      </c>
      <c r="NEG66" s="269" t="s">
        <v>31</v>
      </c>
      <c r="NEH66" s="269" t="s">
        <v>31</v>
      </c>
      <c r="NEI66" s="269" t="s">
        <v>31</v>
      </c>
      <c r="NEJ66" s="269" t="s">
        <v>31</v>
      </c>
      <c r="NEK66" s="269" t="s">
        <v>31</v>
      </c>
      <c r="NEL66" s="269" t="s">
        <v>31</v>
      </c>
      <c r="NEM66" s="269" t="s">
        <v>31</v>
      </c>
      <c r="NEN66" s="269" t="s">
        <v>31</v>
      </c>
      <c r="NEO66" s="269" t="s">
        <v>31</v>
      </c>
      <c r="NEP66" s="269" t="s">
        <v>31</v>
      </c>
      <c r="NEQ66" s="269" t="s">
        <v>31</v>
      </c>
      <c r="NER66" s="269" t="s">
        <v>31</v>
      </c>
      <c r="NES66" s="269" t="s">
        <v>31</v>
      </c>
      <c r="NET66" s="269" t="s">
        <v>31</v>
      </c>
      <c r="NEU66" s="269" t="s">
        <v>31</v>
      </c>
      <c r="NEV66" s="269" t="s">
        <v>31</v>
      </c>
      <c r="NEW66" s="269" t="s">
        <v>31</v>
      </c>
      <c r="NEX66" s="269" t="s">
        <v>31</v>
      </c>
      <c r="NEY66" s="269" t="s">
        <v>31</v>
      </c>
      <c r="NEZ66" s="269" t="s">
        <v>31</v>
      </c>
      <c r="NFA66" s="269" t="s">
        <v>31</v>
      </c>
      <c r="NFB66" s="269" t="s">
        <v>31</v>
      </c>
      <c r="NFC66" s="269" t="s">
        <v>31</v>
      </c>
      <c r="NFD66" s="269" t="s">
        <v>31</v>
      </c>
      <c r="NFE66" s="269" t="s">
        <v>31</v>
      </c>
      <c r="NFF66" s="269" t="s">
        <v>31</v>
      </c>
      <c r="NFG66" s="269" t="s">
        <v>31</v>
      </c>
      <c r="NFH66" s="269" t="s">
        <v>31</v>
      </c>
      <c r="NFI66" s="269" t="s">
        <v>31</v>
      </c>
      <c r="NFJ66" s="269" t="s">
        <v>31</v>
      </c>
      <c r="NFK66" s="269" t="s">
        <v>31</v>
      </c>
      <c r="NFL66" s="269" t="s">
        <v>31</v>
      </c>
      <c r="NFM66" s="269" t="s">
        <v>31</v>
      </c>
      <c r="NFN66" s="269" t="s">
        <v>31</v>
      </c>
      <c r="NFO66" s="269" t="s">
        <v>31</v>
      </c>
      <c r="NFP66" s="269" t="s">
        <v>31</v>
      </c>
      <c r="NFQ66" s="269" t="s">
        <v>31</v>
      </c>
      <c r="NFR66" s="269" t="s">
        <v>31</v>
      </c>
      <c r="NFS66" s="269" t="s">
        <v>31</v>
      </c>
      <c r="NFT66" s="269" t="s">
        <v>31</v>
      </c>
      <c r="NFU66" s="269" t="s">
        <v>31</v>
      </c>
      <c r="NFV66" s="269" t="s">
        <v>31</v>
      </c>
      <c r="NFW66" s="269" t="s">
        <v>31</v>
      </c>
      <c r="NFX66" s="269" t="s">
        <v>31</v>
      </c>
      <c r="NFY66" s="269" t="s">
        <v>31</v>
      </c>
      <c r="NFZ66" s="269" t="s">
        <v>31</v>
      </c>
      <c r="NGA66" s="269" t="s">
        <v>31</v>
      </c>
      <c r="NGB66" s="269" t="s">
        <v>31</v>
      </c>
      <c r="NGC66" s="269" t="s">
        <v>31</v>
      </c>
      <c r="NGD66" s="269" t="s">
        <v>31</v>
      </c>
      <c r="NGE66" s="269" t="s">
        <v>31</v>
      </c>
      <c r="NGF66" s="269" t="s">
        <v>31</v>
      </c>
      <c r="NGG66" s="269" t="s">
        <v>31</v>
      </c>
      <c r="NGH66" s="269" t="s">
        <v>31</v>
      </c>
      <c r="NGI66" s="269" t="s">
        <v>31</v>
      </c>
      <c r="NGJ66" s="269" t="s">
        <v>31</v>
      </c>
      <c r="NGK66" s="269" t="s">
        <v>31</v>
      </c>
      <c r="NGL66" s="269" t="s">
        <v>31</v>
      </c>
      <c r="NGM66" s="269" t="s">
        <v>31</v>
      </c>
      <c r="NGN66" s="269" t="s">
        <v>31</v>
      </c>
      <c r="NGO66" s="269" t="s">
        <v>31</v>
      </c>
      <c r="NGP66" s="269" t="s">
        <v>31</v>
      </c>
      <c r="NGQ66" s="269" t="s">
        <v>31</v>
      </c>
      <c r="NGR66" s="269" t="s">
        <v>31</v>
      </c>
      <c r="NGS66" s="269" t="s">
        <v>31</v>
      </c>
      <c r="NGT66" s="269" t="s">
        <v>31</v>
      </c>
      <c r="NGU66" s="269" t="s">
        <v>31</v>
      </c>
      <c r="NGV66" s="269" t="s">
        <v>31</v>
      </c>
      <c r="NGW66" s="269" t="s">
        <v>31</v>
      </c>
      <c r="NGX66" s="269" t="s">
        <v>31</v>
      </c>
      <c r="NGY66" s="269" t="s">
        <v>31</v>
      </c>
      <c r="NGZ66" s="269" t="s">
        <v>31</v>
      </c>
      <c r="NHA66" s="269" t="s">
        <v>31</v>
      </c>
      <c r="NHB66" s="269" t="s">
        <v>31</v>
      </c>
      <c r="NHC66" s="269" t="s">
        <v>31</v>
      </c>
      <c r="NHD66" s="269" t="s">
        <v>31</v>
      </c>
      <c r="NHE66" s="269" t="s">
        <v>31</v>
      </c>
      <c r="NHF66" s="269" t="s">
        <v>31</v>
      </c>
      <c r="NHG66" s="269" t="s">
        <v>31</v>
      </c>
      <c r="NHH66" s="269" t="s">
        <v>31</v>
      </c>
      <c r="NHI66" s="269" t="s">
        <v>31</v>
      </c>
      <c r="NHJ66" s="269" t="s">
        <v>31</v>
      </c>
      <c r="NHK66" s="269" t="s">
        <v>31</v>
      </c>
      <c r="NHL66" s="269" t="s">
        <v>31</v>
      </c>
      <c r="NHM66" s="269" t="s">
        <v>31</v>
      </c>
      <c r="NHN66" s="269" t="s">
        <v>31</v>
      </c>
      <c r="NHO66" s="269" t="s">
        <v>31</v>
      </c>
      <c r="NHP66" s="269" t="s">
        <v>31</v>
      </c>
      <c r="NHQ66" s="269" t="s">
        <v>31</v>
      </c>
      <c r="NHR66" s="269" t="s">
        <v>31</v>
      </c>
      <c r="NHS66" s="269" t="s">
        <v>31</v>
      </c>
      <c r="NHT66" s="269" t="s">
        <v>31</v>
      </c>
      <c r="NHU66" s="269" t="s">
        <v>31</v>
      </c>
      <c r="NHV66" s="269" t="s">
        <v>31</v>
      </c>
      <c r="NHW66" s="269" t="s">
        <v>31</v>
      </c>
      <c r="NHX66" s="269" t="s">
        <v>31</v>
      </c>
      <c r="NHY66" s="269" t="s">
        <v>31</v>
      </c>
      <c r="NHZ66" s="269" t="s">
        <v>31</v>
      </c>
      <c r="NIA66" s="269" t="s">
        <v>31</v>
      </c>
      <c r="NIB66" s="269" t="s">
        <v>31</v>
      </c>
      <c r="NIC66" s="269" t="s">
        <v>31</v>
      </c>
      <c r="NID66" s="269" t="s">
        <v>31</v>
      </c>
      <c r="NIE66" s="269" t="s">
        <v>31</v>
      </c>
      <c r="NIF66" s="269" t="s">
        <v>31</v>
      </c>
      <c r="NIG66" s="269" t="s">
        <v>31</v>
      </c>
      <c r="NIH66" s="269" t="s">
        <v>31</v>
      </c>
      <c r="NII66" s="269" t="s">
        <v>31</v>
      </c>
      <c r="NIJ66" s="269" t="s">
        <v>31</v>
      </c>
      <c r="NIK66" s="269" t="s">
        <v>31</v>
      </c>
      <c r="NIL66" s="269" t="s">
        <v>31</v>
      </c>
      <c r="NIM66" s="269" t="s">
        <v>31</v>
      </c>
      <c r="NIN66" s="269" t="s">
        <v>31</v>
      </c>
      <c r="NIO66" s="269" t="s">
        <v>31</v>
      </c>
      <c r="NIP66" s="269" t="s">
        <v>31</v>
      </c>
      <c r="NIQ66" s="269" t="s">
        <v>31</v>
      </c>
      <c r="NIR66" s="269" t="s">
        <v>31</v>
      </c>
      <c r="NIS66" s="269" t="s">
        <v>31</v>
      </c>
      <c r="NIT66" s="269" t="s">
        <v>31</v>
      </c>
      <c r="NIU66" s="269" t="s">
        <v>31</v>
      </c>
      <c r="NIV66" s="269" t="s">
        <v>31</v>
      </c>
      <c r="NIW66" s="269" t="s">
        <v>31</v>
      </c>
      <c r="NIX66" s="269" t="s">
        <v>31</v>
      </c>
      <c r="NIY66" s="269" t="s">
        <v>31</v>
      </c>
      <c r="NIZ66" s="269" t="s">
        <v>31</v>
      </c>
      <c r="NJA66" s="269" t="s">
        <v>31</v>
      </c>
      <c r="NJB66" s="269" t="s">
        <v>31</v>
      </c>
      <c r="NJC66" s="269" t="s">
        <v>31</v>
      </c>
      <c r="NJD66" s="269" t="s">
        <v>31</v>
      </c>
      <c r="NJE66" s="269" t="s">
        <v>31</v>
      </c>
      <c r="NJF66" s="269" t="s">
        <v>31</v>
      </c>
      <c r="NJG66" s="269" t="s">
        <v>31</v>
      </c>
      <c r="NJH66" s="269" t="s">
        <v>31</v>
      </c>
      <c r="NJI66" s="269" t="s">
        <v>31</v>
      </c>
      <c r="NJJ66" s="269" t="s">
        <v>31</v>
      </c>
      <c r="NJK66" s="269" t="s">
        <v>31</v>
      </c>
      <c r="NJL66" s="269" t="s">
        <v>31</v>
      </c>
      <c r="NJM66" s="269" t="s">
        <v>31</v>
      </c>
      <c r="NJN66" s="269" t="s">
        <v>31</v>
      </c>
      <c r="NJO66" s="269" t="s">
        <v>31</v>
      </c>
      <c r="NJP66" s="269" t="s">
        <v>31</v>
      </c>
      <c r="NJQ66" s="269" t="s">
        <v>31</v>
      </c>
      <c r="NJR66" s="269" t="s">
        <v>31</v>
      </c>
      <c r="NJS66" s="269" t="s">
        <v>31</v>
      </c>
      <c r="NJT66" s="269" t="s">
        <v>31</v>
      </c>
      <c r="NJU66" s="269" t="s">
        <v>31</v>
      </c>
      <c r="NJV66" s="269" t="s">
        <v>31</v>
      </c>
      <c r="NJW66" s="269" t="s">
        <v>31</v>
      </c>
      <c r="NJX66" s="269" t="s">
        <v>31</v>
      </c>
      <c r="NJY66" s="269" t="s">
        <v>31</v>
      </c>
      <c r="NJZ66" s="269" t="s">
        <v>31</v>
      </c>
      <c r="NKA66" s="269" t="s">
        <v>31</v>
      </c>
      <c r="NKB66" s="269" t="s">
        <v>31</v>
      </c>
      <c r="NKC66" s="269" t="s">
        <v>31</v>
      </c>
      <c r="NKD66" s="269" t="s">
        <v>31</v>
      </c>
      <c r="NKE66" s="269" t="s">
        <v>31</v>
      </c>
      <c r="NKF66" s="269" t="s">
        <v>31</v>
      </c>
      <c r="NKG66" s="269" t="s">
        <v>31</v>
      </c>
      <c r="NKH66" s="269" t="s">
        <v>31</v>
      </c>
      <c r="NKI66" s="269" t="s">
        <v>31</v>
      </c>
      <c r="NKJ66" s="269" t="s">
        <v>31</v>
      </c>
      <c r="NKK66" s="269" t="s">
        <v>31</v>
      </c>
      <c r="NKL66" s="269" t="s">
        <v>31</v>
      </c>
      <c r="NKM66" s="269" t="s">
        <v>31</v>
      </c>
      <c r="NKN66" s="269" t="s">
        <v>31</v>
      </c>
      <c r="NKO66" s="269" t="s">
        <v>31</v>
      </c>
      <c r="NKP66" s="269" t="s">
        <v>31</v>
      </c>
      <c r="NKQ66" s="269" t="s">
        <v>31</v>
      </c>
      <c r="NKR66" s="269" t="s">
        <v>31</v>
      </c>
      <c r="NKS66" s="269" t="s">
        <v>31</v>
      </c>
      <c r="NKT66" s="269" t="s">
        <v>31</v>
      </c>
      <c r="NKU66" s="269" t="s">
        <v>31</v>
      </c>
      <c r="NKV66" s="269" t="s">
        <v>31</v>
      </c>
      <c r="NKW66" s="269" t="s">
        <v>31</v>
      </c>
      <c r="NKX66" s="269" t="s">
        <v>31</v>
      </c>
      <c r="NKY66" s="269" t="s">
        <v>31</v>
      </c>
      <c r="NKZ66" s="269" t="s">
        <v>31</v>
      </c>
      <c r="NLA66" s="269" t="s">
        <v>31</v>
      </c>
      <c r="NLB66" s="269" t="s">
        <v>31</v>
      </c>
      <c r="NLC66" s="269" t="s">
        <v>31</v>
      </c>
      <c r="NLD66" s="269" t="s">
        <v>31</v>
      </c>
      <c r="NLE66" s="269" t="s">
        <v>31</v>
      </c>
      <c r="NLF66" s="269" t="s">
        <v>31</v>
      </c>
      <c r="NLG66" s="269" t="s">
        <v>31</v>
      </c>
      <c r="NLH66" s="269" t="s">
        <v>31</v>
      </c>
      <c r="NLI66" s="269" t="s">
        <v>31</v>
      </c>
      <c r="NLJ66" s="269" t="s">
        <v>31</v>
      </c>
      <c r="NLK66" s="269" t="s">
        <v>31</v>
      </c>
      <c r="NLL66" s="269" t="s">
        <v>31</v>
      </c>
      <c r="NLM66" s="269" t="s">
        <v>31</v>
      </c>
      <c r="NLN66" s="269" t="s">
        <v>31</v>
      </c>
      <c r="NLO66" s="269" t="s">
        <v>31</v>
      </c>
      <c r="NLP66" s="269" t="s">
        <v>31</v>
      </c>
      <c r="NLQ66" s="269" t="s">
        <v>31</v>
      </c>
      <c r="NLR66" s="269" t="s">
        <v>31</v>
      </c>
      <c r="NLS66" s="269" t="s">
        <v>31</v>
      </c>
      <c r="NLT66" s="269" t="s">
        <v>31</v>
      </c>
      <c r="NLU66" s="269" t="s">
        <v>31</v>
      </c>
      <c r="NLV66" s="269" t="s">
        <v>31</v>
      </c>
      <c r="NLW66" s="269" t="s">
        <v>31</v>
      </c>
      <c r="NLX66" s="269" t="s">
        <v>31</v>
      </c>
      <c r="NLY66" s="269" t="s">
        <v>31</v>
      </c>
      <c r="NLZ66" s="269" t="s">
        <v>31</v>
      </c>
      <c r="NMA66" s="269" t="s">
        <v>31</v>
      </c>
      <c r="NMB66" s="269" t="s">
        <v>31</v>
      </c>
      <c r="NMC66" s="269" t="s">
        <v>31</v>
      </c>
      <c r="NMD66" s="269" t="s">
        <v>31</v>
      </c>
      <c r="NME66" s="269" t="s">
        <v>31</v>
      </c>
      <c r="NMF66" s="269" t="s">
        <v>31</v>
      </c>
      <c r="NMG66" s="269" t="s">
        <v>31</v>
      </c>
      <c r="NMH66" s="269" t="s">
        <v>31</v>
      </c>
      <c r="NMI66" s="269" t="s">
        <v>31</v>
      </c>
      <c r="NMJ66" s="269" t="s">
        <v>31</v>
      </c>
      <c r="NMK66" s="269" t="s">
        <v>31</v>
      </c>
      <c r="NML66" s="269" t="s">
        <v>31</v>
      </c>
      <c r="NMM66" s="269" t="s">
        <v>31</v>
      </c>
      <c r="NMN66" s="269" t="s">
        <v>31</v>
      </c>
      <c r="NMO66" s="269" t="s">
        <v>31</v>
      </c>
      <c r="NMP66" s="269" t="s">
        <v>31</v>
      </c>
      <c r="NMQ66" s="269" t="s">
        <v>31</v>
      </c>
      <c r="NMR66" s="269" t="s">
        <v>31</v>
      </c>
      <c r="NMS66" s="269" t="s">
        <v>31</v>
      </c>
      <c r="NMT66" s="269" t="s">
        <v>31</v>
      </c>
      <c r="NMU66" s="269" t="s">
        <v>31</v>
      </c>
      <c r="NMV66" s="269" t="s">
        <v>31</v>
      </c>
      <c r="NMW66" s="269" t="s">
        <v>31</v>
      </c>
      <c r="NMX66" s="269" t="s">
        <v>31</v>
      </c>
      <c r="NMY66" s="269" t="s">
        <v>31</v>
      </c>
      <c r="NMZ66" s="269" t="s">
        <v>31</v>
      </c>
      <c r="NNA66" s="269" t="s">
        <v>31</v>
      </c>
      <c r="NNB66" s="269" t="s">
        <v>31</v>
      </c>
      <c r="NNC66" s="269" t="s">
        <v>31</v>
      </c>
      <c r="NND66" s="269" t="s">
        <v>31</v>
      </c>
      <c r="NNE66" s="269" t="s">
        <v>31</v>
      </c>
      <c r="NNF66" s="269" t="s">
        <v>31</v>
      </c>
      <c r="NNG66" s="269" t="s">
        <v>31</v>
      </c>
      <c r="NNH66" s="269" t="s">
        <v>31</v>
      </c>
      <c r="NNI66" s="269" t="s">
        <v>31</v>
      </c>
      <c r="NNJ66" s="269" t="s">
        <v>31</v>
      </c>
      <c r="NNK66" s="269" t="s">
        <v>31</v>
      </c>
      <c r="NNL66" s="269" t="s">
        <v>31</v>
      </c>
      <c r="NNM66" s="269" t="s">
        <v>31</v>
      </c>
      <c r="NNN66" s="269" t="s">
        <v>31</v>
      </c>
      <c r="NNO66" s="269" t="s">
        <v>31</v>
      </c>
      <c r="NNP66" s="269" t="s">
        <v>31</v>
      </c>
      <c r="NNQ66" s="269" t="s">
        <v>31</v>
      </c>
      <c r="NNR66" s="269" t="s">
        <v>31</v>
      </c>
      <c r="NNS66" s="269" t="s">
        <v>31</v>
      </c>
      <c r="NNT66" s="269" t="s">
        <v>31</v>
      </c>
      <c r="NNU66" s="269" t="s">
        <v>31</v>
      </c>
      <c r="NNV66" s="269" t="s">
        <v>31</v>
      </c>
      <c r="NNW66" s="269" t="s">
        <v>31</v>
      </c>
      <c r="NNX66" s="269" t="s">
        <v>31</v>
      </c>
      <c r="NNY66" s="269" t="s">
        <v>31</v>
      </c>
      <c r="NNZ66" s="269" t="s">
        <v>31</v>
      </c>
      <c r="NOA66" s="269" t="s">
        <v>31</v>
      </c>
      <c r="NOB66" s="269" t="s">
        <v>31</v>
      </c>
      <c r="NOC66" s="269" t="s">
        <v>31</v>
      </c>
      <c r="NOD66" s="269" t="s">
        <v>31</v>
      </c>
      <c r="NOE66" s="269" t="s">
        <v>31</v>
      </c>
      <c r="NOF66" s="269" t="s">
        <v>31</v>
      </c>
      <c r="NOG66" s="269" t="s">
        <v>31</v>
      </c>
      <c r="NOH66" s="269" t="s">
        <v>31</v>
      </c>
      <c r="NOI66" s="269" t="s">
        <v>31</v>
      </c>
      <c r="NOJ66" s="269" t="s">
        <v>31</v>
      </c>
      <c r="NOK66" s="269" t="s">
        <v>31</v>
      </c>
      <c r="NOL66" s="269" t="s">
        <v>31</v>
      </c>
      <c r="NOM66" s="269" t="s">
        <v>31</v>
      </c>
      <c r="NON66" s="269" t="s">
        <v>31</v>
      </c>
      <c r="NOO66" s="269" t="s">
        <v>31</v>
      </c>
      <c r="NOP66" s="269" t="s">
        <v>31</v>
      </c>
      <c r="NOQ66" s="269" t="s">
        <v>31</v>
      </c>
      <c r="NOR66" s="269" t="s">
        <v>31</v>
      </c>
      <c r="NOS66" s="269" t="s">
        <v>31</v>
      </c>
      <c r="NOT66" s="269" t="s">
        <v>31</v>
      </c>
      <c r="NOU66" s="269" t="s">
        <v>31</v>
      </c>
      <c r="NOV66" s="269" t="s">
        <v>31</v>
      </c>
      <c r="NOW66" s="269" t="s">
        <v>31</v>
      </c>
      <c r="NOX66" s="269" t="s">
        <v>31</v>
      </c>
      <c r="NOY66" s="269" t="s">
        <v>31</v>
      </c>
      <c r="NOZ66" s="269" t="s">
        <v>31</v>
      </c>
      <c r="NPA66" s="269" t="s">
        <v>31</v>
      </c>
      <c r="NPB66" s="269" t="s">
        <v>31</v>
      </c>
      <c r="NPC66" s="269" t="s">
        <v>31</v>
      </c>
      <c r="NPD66" s="269" t="s">
        <v>31</v>
      </c>
      <c r="NPE66" s="269" t="s">
        <v>31</v>
      </c>
      <c r="NPF66" s="269" t="s">
        <v>31</v>
      </c>
      <c r="NPG66" s="269" t="s">
        <v>31</v>
      </c>
      <c r="NPH66" s="269" t="s">
        <v>31</v>
      </c>
      <c r="NPI66" s="269" t="s">
        <v>31</v>
      </c>
      <c r="NPJ66" s="269" t="s">
        <v>31</v>
      </c>
      <c r="NPK66" s="269" t="s">
        <v>31</v>
      </c>
      <c r="NPL66" s="269" t="s">
        <v>31</v>
      </c>
      <c r="NPM66" s="269" t="s">
        <v>31</v>
      </c>
      <c r="NPN66" s="269" t="s">
        <v>31</v>
      </c>
      <c r="NPO66" s="269" t="s">
        <v>31</v>
      </c>
      <c r="NPP66" s="269" t="s">
        <v>31</v>
      </c>
      <c r="NPQ66" s="269" t="s">
        <v>31</v>
      </c>
      <c r="NPR66" s="269" t="s">
        <v>31</v>
      </c>
      <c r="NPS66" s="269" t="s">
        <v>31</v>
      </c>
      <c r="NPT66" s="269" t="s">
        <v>31</v>
      </c>
      <c r="NPU66" s="269" t="s">
        <v>31</v>
      </c>
      <c r="NPV66" s="269" t="s">
        <v>31</v>
      </c>
      <c r="NPW66" s="269" t="s">
        <v>31</v>
      </c>
      <c r="NPX66" s="269" t="s">
        <v>31</v>
      </c>
      <c r="NPY66" s="269" t="s">
        <v>31</v>
      </c>
      <c r="NPZ66" s="269" t="s">
        <v>31</v>
      </c>
      <c r="NQA66" s="269" t="s">
        <v>31</v>
      </c>
      <c r="NQB66" s="269" t="s">
        <v>31</v>
      </c>
      <c r="NQC66" s="269" t="s">
        <v>31</v>
      </c>
      <c r="NQD66" s="269" t="s">
        <v>31</v>
      </c>
      <c r="NQE66" s="269" t="s">
        <v>31</v>
      </c>
      <c r="NQF66" s="269" t="s">
        <v>31</v>
      </c>
      <c r="NQG66" s="269" t="s">
        <v>31</v>
      </c>
      <c r="NQH66" s="269" t="s">
        <v>31</v>
      </c>
      <c r="NQI66" s="269" t="s">
        <v>31</v>
      </c>
      <c r="NQJ66" s="269" t="s">
        <v>31</v>
      </c>
      <c r="NQK66" s="269" t="s">
        <v>31</v>
      </c>
      <c r="NQL66" s="269" t="s">
        <v>31</v>
      </c>
      <c r="NQM66" s="269" t="s">
        <v>31</v>
      </c>
      <c r="NQN66" s="269" t="s">
        <v>31</v>
      </c>
      <c r="NQO66" s="269" t="s">
        <v>31</v>
      </c>
      <c r="NQP66" s="269" t="s">
        <v>31</v>
      </c>
      <c r="NQQ66" s="269" t="s">
        <v>31</v>
      </c>
      <c r="NQR66" s="269" t="s">
        <v>31</v>
      </c>
      <c r="NQS66" s="269" t="s">
        <v>31</v>
      </c>
      <c r="NQT66" s="269" t="s">
        <v>31</v>
      </c>
      <c r="NQU66" s="269" t="s">
        <v>31</v>
      </c>
      <c r="NQV66" s="269" t="s">
        <v>31</v>
      </c>
      <c r="NQW66" s="269" t="s">
        <v>31</v>
      </c>
      <c r="NQX66" s="269" t="s">
        <v>31</v>
      </c>
      <c r="NQY66" s="269" t="s">
        <v>31</v>
      </c>
      <c r="NQZ66" s="269" t="s">
        <v>31</v>
      </c>
      <c r="NRA66" s="269" t="s">
        <v>31</v>
      </c>
      <c r="NRB66" s="269" t="s">
        <v>31</v>
      </c>
      <c r="NRC66" s="269" t="s">
        <v>31</v>
      </c>
      <c r="NRD66" s="269" t="s">
        <v>31</v>
      </c>
      <c r="NRE66" s="269" t="s">
        <v>31</v>
      </c>
      <c r="NRF66" s="269" t="s">
        <v>31</v>
      </c>
      <c r="NRG66" s="269" t="s">
        <v>31</v>
      </c>
      <c r="NRH66" s="269" t="s">
        <v>31</v>
      </c>
      <c r="NRI66" s="269" t="s">
        <v>31</v>
      </c>
      <c r="NRJ66" s="269" t="s">
        <v>31</v>
      </c>
      <c r="NRK66" s="269" t="s">
        <v>31</v>
      </c>
      <c r="NRL66" s="269" t="s">
        <v>31</v>
      </c>
      <c r="NRM66" s="269" t="s">
        <v>31</v>
      </c>
      <c r="NRN66" s="269" t="s">
        <v>31</v>
      </c>
      <c r="NRO66" s="269" t="s">
        <v>31</v>
      </c>
      <c r="NRP66" s="269" t="s">
        <v>31</v>
      </c>
      <c r="NRQ66" s="269" t="s">
        <v>31</v>
      </c>
      <c r="NRR66" s="269" t="s">
        <v>31</v>
      </c>
      <c r="NRS66" s="269" t="s">
        <v>31</v>
      </c>
      <c r="NRT66" s="269" t="s">
        <v>31</v>
      </c>
      <c r="NRU66" s="269" t="s">
        <v>31</v>
      </c>
      <c r="NRV66" s="269" t="s">
        <v>31</v>
      </c>
      <c r="NRW66" s="269" t="s">
        <v>31</v>
      </c>
      <c r="NRX66" s="269" t="s">
        <v>31</v>
      </c>
      <c r="NRY66" s="269" t="s">
        <v>31</v>
      </c>
      <c r="NRZ66" s="269" t="s">
        <v>31</v>
      </c>
      <c r="NSA66" s="269" t="s">
        <v>31</v>
      </c>
      <c r="NSB66" s="269" t="s">
        <v>31</v>
      </c>
      <c r="NSC66" s="269" t="s">
        <v>31</v>
      </c>
      <c r="NSD66" s="269" t="s">
        <v>31</v>
      </c>
      <c r="NSE66" s="269" t="s">
        <v>31</v>
      </c>
      <c r="NSF66" s="269" t="s">
        <v>31</v>
      </c>
      <c r="NSG66" s="269" t="s">
        <v>31</v>
      </c>
      <c r="NSH66" s="269" t="s">
        <v>31</v>
      </c>
      <c r="NSI66" s="269" t="s">
        <v>31</v>
      </c>
      <c r="NSJ66" s="269" t="s">
        <v>31</v>
      </c>
      <c r="NSK66" s="269" t="s">
        <v>31</v>
      </c>
      <c r="NSL66" s="269" t="s">
        <v>31</v>
      </c>
      <c r="NSM66" s="269" t="s">
        <v>31</v>
      </c>
      <c r="NSN66" s="269" t="s">
        <v>31</v>
      </c>
      <c r="NSO66" s="269" t="s">
        <v>31</v>
      </c>
      <c r="NSP66" s="269" t="s">
        <v>31</v>
      </c>
      <c r="NSQ66" s="269" t="s">
        <v>31</v>
      </c>
      <c r="NSR66" s="269" t="s">
        <v>31</v>
      </c>
      <c r="NSS66" s="269" t="s">
        <v>31</v>
      </c>
      <c r="NST66" s="269" t="s">
        <v>31</v>
      </c>
      <c r="NSU66" s="269" t="s">
        <v>31</v>
      </c>
      <c r="NSV66" s="269" t="s">
        <v>31</v>
      </c>
      <c r="NSW66" s="269" t="s">
        <v>31</v>
      </c>
      <c r="NSX66" s="269" t="s">
        <v>31</v>
      </c>
      <c r="NSY66" s="269" t="s">
        <v>31</v>
      </c>
      <c r="NSZ66" s="269" t="s">
        <v>31</v>
      </c>
      <c r="NTA66" s="269" t="s">
        <v>31</v>
      </c>
      <c r="NTB66" s="269" t="s">
        <v>31</v>
      </c>
      <c r="NTC66" s="269" t="s">
        <v>31</v>
      </c>
      <c r="NTD66" s="269" t="s">
        <v>31</v>
      </c>
      <c r="NTE66" s="269" t="s">
        <v>31</v>
      </c>
      <c r="NTF66" s="269" t="s">
        <v>31</v>
      </c>
      <c r="NTG66" s="269" t="s">
        <v>31</v>
      </c>
      <c r="NTH66" s="269" t="s">
        <v>31</v>
      </c>
      <c r="NTI66" s="269" t="s">
        <v>31</v>
      </c>
      <c r="NTJ66" s="269" t="s">
        <v>31</v>
      </c>
      <c r="NTK66" s="269" t="s">
        <v>31</v>
      </c>
      <c r="NTL66" s="269" t="s">
        <v>31</v>
      </c>
      <c r="NTM66" s="269" t="s">
        <v>31</v>
      </c>
      <c r="NTN66" s="269" t="s">
        <v>31</v>
      </c>
      <c r="NTO66" s="269" t="s">
        <v>31</v>
      </c>
      <c r="NTP66" s="269" t="s">
        <v>31</v>
      </c>
      <c r="NTQ66" s="269" t="s">
        <v>31</v>
      </c>
      <c r="NTR66" s="269" t="s">
        <v>31</v>
      </c>
      <c r="NTS66" s="269" t="s">
        <v>31</v>
      </c>
      <c r="NTT66" s="269" t="s">
        <v>31</v>
      </c>
      <c r="NTU66" s="269" t="s">
        <v>31</v>
      </c>
      <c r="NTV66" s="269" t="s">
        <v>31</v>
      </c>
      <c r="NTW66" s="269" t="s">
        <v>31</v>
      </c>
      <c r="NTX66" s="269" t="s">
        <v>31</v>
      </c>
      <c r="NTY66" s="269" t="s">
        <v>31</v>
      </c>
      <c r="NTZ66" s="269" t="s">
        <v>31</v>
      </c>
      <c r="NUA66" s="269" t="s">
        <v>31</v>
      </c>
      <c r="NUB66" s="269" t="s">
        <v>31</v>
      </c>
      <c r="NUC66" s="269" t="s">
        <v>31</v>
      </c>
      <c r="NUD66" s="269" t="s">
        <v>31</v>
      </c>
      <c r="NUE66" s="269" t="s">
        <v>31</v>
      </c>
      <c r="NUF66" s="269" t="s">
        <v>31</v>
      </c>
      <c r="NUG66" s="269" t="s">
        <v>31</v>
      </c>
      <c r="NUH66" s="269" t="s">
        <v>31</v>
      </c>
      <c r="NUI66" s="269" t="s">
        <v>31</v>
      </c>
      <c r="NUJ66" s="269" t="s">
        <v>31</v>
      </c>
      <c r="NUK66" s="269" t="s">
        <v>31</v>
      </c>
      <c r="NUL66" s="269" t="s">
        <v>31</v>
      </c>
      <c r="NUM66" s="269" t="s">
        <v>31</v>
      </c>
      <c r="NUN66" s="269" t="s">
        <v>31</v>
      </c>
      <c r="NUO66" s="269" t="s">
        <v>31</v>
      </c>
      <c r="NUP66" s="269" t="s">
        <v>31</v>
      </c>
      <c r="NUQ66" s="269" t="s">
        <v>31</v>
      </c>
      <c r="NUR66" s="269" t="s">
        <v>31</v>
      </c>
      <c r="NUS66" s="269" t="s">
        <v>31</v>
      </c>
      <c r="NUT66" s="269" t="s">
        <v>31</v>
      </c>
      <c r="NUU66" s="269" t="s">
        <v>31</v>
      </c>
      <c r="NUV66" s="269" t="s">
        <v>31</v>
      </c>
      <c r="NUW66" s="269" t="s">
        <v>31</v>
      </c>
      <c r="NUX66" s="269" t="s">
        <v>31</v>
      </c>
      <c r="NUY66" s="269" t="s">
        <v>31</v>
      </c>
      <c r="NUZ66" s="269" t="s">
        <v>31</v>
      </c>
      <c r="NVA66" s="269" t="s">
        <v>31</v>
      </c>
      <c r="NVB66" s="269" t="s">
        <v>31</v>
      </c>
      <c r="NVC66" s="269" t="s">
        <v>31</v>
      </c>
      <c r="NVD66" s="269" t="s">
        <v>31</v>
      </c>
      <c r="NVE66" s="269" t="s">
        <v>31</v>
      </c>
      <c r="NVF66" s="269" t="s">
        <v>31</v>
      </c>
      <c r="NVG66" s="269" t="s">
        <v>31</v>
      </c>
      <c r="NVH66" s="269" t="s">
        <v>31</v>
      </c>
      <c r="NVI66" s="269" t="s">
        <v>31</v>
      </c>
      <c r="NVJ66" s="269" t="s">
        <v>31</v>
      </c>
      <c r="NVK66" s="269" t="s">
        <v>31</v>
      </c>
      <c r="NVL66" s="269" t="s">
        <v>31</v>
      </c>
      <c r="NVM66" s="269" t="s">
        <v>31</v>
      </c>
      <c r="NVN66" s="269" t="s">
        <v>31</v>
      </c>
      <c r="NVO66" s="269" t="s">
        <v>31</v>
      </c>
      <c r="NVP66" s="269" t="s">
        <v>31</v>
      </c>
      <c r="NVQ66" s="269" t="s">
        <v>31</v>
      </c>
      <c r="NVR66" s="269" t="s">
        <v>31</v>
      </c>
      <c r="NVS66" s="269" t="s">
        <v>31</v>
      </c>
      <c r="NVT66" s="269" t="s">
        <v>31</v>
      </c>
      <c r="NVU66" s="269" t="s">
        <v>31</v>
      </c>
      <c r="NVV66" s="269" t="s">
        <v>31</v>
      </c>
      <c r="NVW66" s="269" t="s">
        <v>31</v>
      </c>
      <c r="NVX66" s="269" t="s">
        <v>31</v>
      </c>
      <c r="NVY66" s="269" t="s">
        <v>31</v>
      </c>
      <c r="NVZ66" s="269" t="s">
        <v>31</v>
      </c>
      <c r="NWA66" s="269" t="s">
        <v>31</v>
      </c>
      <c r="NWB66" s="269" t="s">
        <v>31</v>
      </c>
      <c r="NWC66" s="269" t="s">
        <v>31</v>
      </c>
      <c r="NWD66" s="269" t="s">
        <v>31</v>
      </c>
      <c r="NWE66" s="269" t="s">
        <v>31</v>
      </c>
      <c r="NWF66" s="269" t="s">
        <v>31</v>
      </c>
      <c r="NWG66" s="269" t="s">
        <v>31</v>
      </c>
      <c r="NWH66" s="269" t="s">
        <v>31</v>
      </c>
      <c r="NWI66" s="269" t="s">
        <v>31</v>
      </c>
      <c r="NWJ66" s="269" t="s">
        <v>31</v>
      </c>
      <c r="NWK66" s="269" t="s">
        <v>31</v>
      </c>
      <c r="NWL66" s="269" t="s">
        <v>31</v>
      </c>
      <c r="NWM66" s="269" t="s">
        <v>31</v>
      </c>
      <c r="NWN66" s="269" t="s">
        <v>31</v>
      </c>
      <c r="NWO66" s="269" t="s">
        <v>31</v>
      </c>
      <c r="NWP66" s="269" t="s">
        <v>31</v>
      </c>
      <c r="NWQ66" s="269" t="s">
        <v>31</v>
      </c>
      <c r="NWR66" s="269" t="s">
        <v>31</v>
      </c>
      <c r="NWS66" s="269" t="s">
        <v>31</v>
      </c>
      <c r="NWT66" s="269" t="s">
        <v>31</v>
      </c>
      <c r="NWU66" s="269" t="s">
        <v>31</v>
      </c>
      <c r="NWV66" s="269" t="s">
        <v>31</v>
      </c>
      <c r="NWW66" s="269" t="s">
        <v>31</v>
      </c>
      <c r="NWX66" s="269" t="s">
        <v>31</v>
      </c>
      <c r="NWY66" s="269" t="s">
        <v>31</v>
      </c>
      <c r="NWZ66" s="269" t="s">
        <v>31</v>
      </c>
      <c r="NXA66" s="269" t="s">
        <v>31</v>
      </c>
      <c r="NXB66" s="269" t="s">
        <v>31</v>
      </c>
      <c r="NXC66" s="269" t="s">
        <v>31</v>
      </c>
      <c r="NXD66" s="269" t="s">
        <v>31</v>
      </c>
      <c r="NXE66" s="269" t="s">
        <v>31</v>
      </c>
      <c r="NXF66" s="269" t="s">
        <v>31</v>
      </c>
      <c r="NXG66" s="269" t="s">
        <v>31</v>
      </c>
      <c r="NXH66" s="269" t="s">
        <v>31</v>
      </c>
      <c r="NXI66" s="269" t="s">
        <v>31</v>
      </c>
      <c r="NXJ66" s="269" t="s">
        <v>31</v>
      </c>
      <c r="NXK66" s="269" t="s">
        <v>31</v>
      </c>
      <c r="NXL66" s="269" t="s">
        <v>31</v>
      </c>
      <c r="NXM66" s="269" t="s">
        <v>31</v>
      </c>
      <c r="NXN66" s="269" t="s">
        <v>31</v>
      </c>
      <c r="NXO66" s="269" t="s">
        <v>31</v>
      </c>
      <c r="NXP66" s="269" t="s">
        <v>31</v>
      </c>
      <c r="NXQ66" s="269" t="s">
        <v>31</v>
      </c>
      <c r="NXR66" s="269" t="s">
        <v>31</v>
      </c>
      <c r="NXS66" s="269" t="s">
        <v>31</v>
      </c>
      <c r="NXT66" s="269" t="s">
        <v>31</v>
      </c>
      <c r="NXU66" s="269" t="s">
        <v>31</v>
      </c>
      <c r="NXV66" s="269" t="s">
        <v>31</v>
      </c>
      <c r="NXW66" s="269" t="s">
        <v>31</v>
      </c>
      <c r="NXX66" s="269" t="s">
        <v>31</v>
      </c>
      <c r="NXY66" s="269" t="s">
        <v>31</v>
      </c>
      <c r="NXZ66" s="269" t="s">
        <v>31</v>
      </c>
      <c r="NYA66" s="269" t="s">
        <v>31</v>
      </c>
      <c r="NYB66" s="269" t="s">
        <v>31</v>
      </c>
      <c r="NYC66" s="269" t="s">
        <v>31</v>
      </c>
      <c r="NYD66" s="269" t="s">
        <v>31</v>
      </c>
      <c r="NYE66" s="269" t="s">
        <v>31</v>
      </c>
      <c r="NYF66" s="269" t="s">
        <v>31</v>
      </c>
      <c r="NYG66" s="269" t="s">
        <v>31</v>
      </c>
      <c r="NYH66" s="269" t="s">
        <v>31</v>
      </c>
      <c r="NYI66" s="269" t="s">
        <v>31</v>
      </c>
      <c r="NYJ66" s="269" t="s">
        <v>31</v>
      </c>
      <c r="NYK66" s="269" t="s">
        <v>31</v>
      </c>
      <c r="NYL66" s="269" t="s">
        <v>31</v>
      </c>
      <c r="NYM66" s="269" t="s">
        <v>31</v>
      </c>
      <c r="NYN66" s="269" t="s">
        <v>31</v>
      </c>
      <c r="NYO66" s="269" t="s">
        <v>31</v>
      </c>
      <c r="NYP66" s="269" t="s">
        <v>31</v>
      </c>
      <c r="NYQ66" s="269" t="s">
        <v>31</v>
      </c>
      <c r="NYR66" s="269" t="s">
        <v>31</v>
      </c>
      <c r="NYS66" s="269" t="s">
        <v>31</v>
      </c>
      <c r="NYT66" s="269" t="s">
        <v>31</v>
      </c>
      <c r="NYU66" s="269" t="s">
        <v>31</v>
      </c>
      <c r="NYV66" s="269" t="s">
        <v>31</v>
      </c>
      <c r="NYW66" s="269" t="s">
        <v>31</v>
      </c>
      <c r="NYX66" s="269" t="s">
        <v>31</v>
      </c>
      <c r="NYY66" s="269" t="s">
        <v>31</v>
      </c>
      <c r="NYZ66" s="269" t="s">
        <v>31</v>
      </c>
      <c r="NZA66" s="269" t="s">
        <v>31</v>
      </c>
      <c r="NZB66" s="269" t="s">
        <v>31</v>
      </c>
      <c r="NZC66" s="269" t="s">
        <v>31</v>
      </c>
      <c r="NZD66" s="269" t="s">
        <v>31</v>
      </c>
      <c r="NZE66" s="269" t="s">
        <v>31</v>
      </c>
      <c r="NZF66" s="269" t="s">
        <v>31</v>
      </c>
      <c r="NZG66" s="269" t="s">
        <v>31</v>
      </c>
      <c r="NZH66" s="269" t="s">
        <v>31</v>
      </c>
      <c r="NZI66" s="269" t="s">
        <v>31</v>
      </c>
      <c r="NZJ66" s="269" t="s">
        <v>31</v>
      </c>
      <c r="NZK66" s="269" t="s">
        <v>31</v>
      </c>
      <c r="NZL66" s="269" t="s">
        <v>31</v>
      </c>
      <c r="NZM66" s="269" t="s">
        <v>31</v>
      </c>
      <c r="NZN66" s="269" t="s">
        <v>31</v>
      </c>
      <c r="NZO66" s="269" t="s">
        <v>31</v>
      </c>
      <c r="NZP66" s="269" t="s">
        <v>31</v>
      </c>
      <c r="NZQ66" s="269" t="s">
        <v>31</v>
      </c>
      <c r="NZR66" s="269" t="s">
        <v>31</v>
      </c>
      <c r="NZS66" s="269" t="s">
        <v>31</v>
      </c>
      <c r="NZT66" s="269" t="s">
        <v>31</v>
      </c>
      <c r="NZU66" s="269" t="s">
        <v>31</v>
      </c>
      <c r="NZV66" s="269" t="s">
        <v>31</v>
      </c>
      <c r="NZW66" s="269" t="s">
        <v>31</v>
      </c>
      <c r="NZX66" s="269" t="s">
        <v>31</v>
      </c>
      <c r="NZY66" s="269" t="s">
        <v>31</v>
      </c>
      <c r="NZZ66" s="269" t="s">
        <v>31</v>
      </c>
      <c r="OAA66" s="269" t="s">
        <v>31</v>
      </c>
      <c r="OAB66" s="269" t="s">
        <v>31</v>
      </c>
      <c r="OAC66" s="269" t="s">
        <v>31</v>
      </c>
      <c r="OAD66" s="269" t="s">
        <v>31</v>
      </c>
      <c r="OAE66" s="269" t="s">
        <v>31</v>
      </c>
      <c r="OAF66" s="269" t="s">
        <v>31</v>
      </c>
      <c r="OAG66" s="269" t="s">
        <v>31</v>
      </c>
      <c r="OAH66" s="269" t="s">
        <v>31</v>
      </c>
      <c r="OAI66" s="269" t="s">
        <v>31</v>
      </c>
      <c r="OAJ66" s="269" t="s">
        <v>31</v>
      </c>
      <c r="OAK66" s="269" t="s">
        <v>31</v>
      </c>
      <c r="OAL66" s="269" t="s">
        <v>31</v>
      </c>
      <c r="OAM66" s="269" t="s">
        <v>31</v>
      </c>
      <c r="OAN66" s="269" t="s">
        <v>31</v>
      </c>
      <c r="OAO66" s="269" t="s">
        <v>31</v>
      </c>
      <c r="OAP66" s="269" t="s">
        <v>31</v>
      </c>
      <c r="OAQ66" s="269" t="s">
        <v>31</v>
      </c>
      <c r="OAR66" s="269" t="s">
        <v>31</v>
      </c>
      <c r="OAS66" s="269" t="s">
        <v>31</v>
      </c>
      <c r="OAT66" s="269" t="s">
        <v>31</v>
      </c>
      <c r="OAU66" s="269" t="s">
        <v>31</v>
      </c>
      <c r="OAV66" s="269" t="s">
        <v>31</v>
      </c>
      <c r="OAW66" s="269" t="s">
        <v>31</v>
      </c>
      <c r="OAX66" s="269" t="s">
        <v>31</v>
      </c>
      <c r="OAY66" s="269" t="s">
        <v>31</v>
      </c>
      <c r="OAZ66" s="269" t="s">
        <v>31</v>
      </c>
      <c r="OBA66" s="269" t="s">
        <v>31</v>
      </c>
      <c r="OBB66" s="269" t="s">
        <v>31</v>
      </c>
      <c r="OBC66" s="269" t="s">
        <v>31</v>
      </c>
      <c r="OBD66" s="269" t="s">
        <v>31</v>
      </c>
      <c r="OBE66" s="269" t="s">
        <v>31</v>
      </c>
      <c r="OBF66" s="269" t="s">
        <v>31</v>
      </c>
      <c r="OBG66" s="269" t="s">
        <v>31</v>
      </c>
      <c r="OBH66" s="269" t="s">
        <v>31</v>
      </c>
      <c r="OBI66" s="269" t="s">
        <v>31</v>
      </c>
      <c r="OBJ66" s="269" t="s">
        <v>31</v>
      </c>
      <c r="OBK66" s="269" t="s">
        <v>31</v>
      </c>
      <c r="OBL66" s="269" t="s">
        <v>31</v>
      </c>
      <c r="OBM66" s="269" t="s">
        <v>31</v>
      </c>
      <c r="OBN66" s="269" t="s">
        <v>31</v>
      </c>
      <c r="OBO66" s="269" t="s">
        <v>31</v>
      </c>
      <c r="OBP66" s="269" t="s">
        <v>31</v>
      </c>
      <c r="OBQ66" s="269" t="s">
        <v>31</v>
      </c>
      <c r="OBR66" s="269" t="s">
        <v>31</v>
      </c>
      <c r="OBS66" s="269" t="s">
        <v>31</v>
      </c>
      <c r="OBT66" s="269" t="s">
        <v>31</v>
      </c>
      <c r="OBU66" s="269" t="s">
        <v>31</v>
      </c>
      <c r="OBV66" s="269" t="s">
        <v>31</v>
      </c>
      <c r="OBW66" s="269" t="s">
        <v>31</v>
      </c>
      <c r="OBX66" s="269" t="s">
        <v>31</v>
      </c>
      <c r="OBY66" s="269" t="s">
        <v>31</v>
      </c>
      <c r="OBZ66" s="269" t="s">
        <v>31</v>
      </c>
      <c r="OCA66" s="269" t="s">
        <v>31</v>
      </c>
      <c r="OCB66" s="269" t="s">
        <v>31</v>
      </c>
      <c r="OCC66" s="269" t="s">
        <v>31</v>
      </c>
      <c r="OCD66" s="269" t="s">
        <v>31</v>
      </c>
      <c r="OCE66" s="269" t="s">
        <v>31</v>
      </c>
      <c r="OCF66" s="269" t="s">
        <v>31</v>
      </c>
      <c r="OCG66" s="269" t="s">
        <v>31</v>
      </c>
      <c r="OCH66" s="269" t="s">
        <v>31</v>
      </c>
      <c r="OCI66" s="269" t="s">
        <v>31</v>
      </c>
      <c r="OCJ66" s="269" t="s">
        <v>31</v>
      </c>
      <c r="OCK66" s="269" t="s">
        <v>31</v>
      </c>
      <c r="OCL66" s="269" t="s">
        <v>31</v>
      </c>
      <c r="OCM66" s="269" t="s">
        <v>31</v>
      </c>
      <c r="OCN66" s="269" t="s">
        <v>31</v>
      </c>
      <c r="OCO66" s="269" t="s">
        <v>31</v>
      </c>
      <c r="OCP66" s="269" t="s">
        <v>31</v>
      </c>
      <c r="OCQ66" s="269" t="s">
        <v>31</v>
      </c>
      <c r="OCR66" s="269" t="s">
        <v>31</v>
      </c>
      <c r="OCS66" s="269" t="s">
        <v>31</v>
      </c>
      <c r="OCT66" s="269" t="s">
        <v>31</v>
      </c>
      <c r="OCU66" s="269" t="s">
        <v>31</v>
      </c>
      <c r="OCV66" s="269" t="s">
        <v>31</v>
      </c>
      <c r="OCW66" s="269" t="s">
        <v>31</v>
      </c>
      <c r="OCX66" s="269" t="s">
        <v>31</v>
      </c>
      <c r="OCY66" s="269" t="s">
        <v>31</v>
      </c>
      <c r="OCZ66" s="269" t="s">
        <v>31</v>
      </c>
      <c r="ODA66" s="269" t="s">
        <v>31</v>
      </c>
      <c r="ODB66" s="269" t="s">
        <v>31</v>
      </c>
      <c r="ODC66" s="269" t="s">
        <v>31</v>
      </c>
      <c r="ODD66" s="269" t="s">
        <v>31</v>
      </c>
      <c r="ODE66" s="269" t="s">
        <v>31</v>
      </c>
      <c r="ODF66" s="269" t="s">
        <v>31</v>
      </c>
      <c r="ODG66" s="269" t="s">
        <v>31</v>
      </c>
      <c r="ODH66" s="269" t="s">
        <v>31</v>
      </c>
      <c r="ODI66" s="269" t="s">
        <v>31</v>
      </c>
      <c r="ODJ66" s="269" t="s">
        <v>31</v>
      </c>
      <c r="ODK66" s="269" t="s">
        <v>31</v>
      </c>
      <c r="ODL66" s="269" t="s">
        <v>31</v>
      </c>
      <c r="ODM66" s="269" t="s">
        <v>31</v>
      </c>
      <c r="ODN66" s="269" t="s">
        <v>31</v>
      </c>
      <c r="ODO66" s="269" t="s">
        <v>31</v>
      </c>
      <c r="ODP66" s="269" t="s">
        <v>31</v>
      </c>
      <c r="ODQ66" s="269" t="s">
        <v>31</v>
      </c>
      <c r="ODR66" s="269" t="s">
        <v>31</v>
      </c>
      <c r="ODS66" s="269" t="s">
        <v>31</v>
      </c>
      <c r="ODT66" s="269" t="s">
        <v>31</v>
      </c>
      <c r="ODU66" s="269" t="s">
        <v>31</v>
      </c>
      <c r="ODV66" s="269" t="s">
        <v>31</v>
      </c>
      <c r="ODW66" s="269" t="s">
        <v>31</v>
      </c>
      <c r="ODX66" s="269" t="s">
        <v>31</v>
      </c>
      <c r="ODY66" s="269" t="s">
        <v>31</v>
      </c>
      <c r="ODZ66" s="269" t="s">
        <v>31</v>
      </c>
      <c r="OEA66" s="269" t="s">
        <v>31</v>
      </c>
      <c r="OEB66" s="269" t="s">
        <v>31</v>
      </c>
      <c r="OEC66" s="269" t="s">
        <v>31</v>
      </c>
      <c r="OED66" s="269" t="s">
        <v>31</v>
      </c>
      <c r="OEE66" s="269" t="s">
        <v>31</v>
      </c>
      <c r="OEF66" s="269" t="s">
        <v>31</v>
      </c>
      <c r="OEG66" s="269" t="s">
        <v>31</v>
      </c>
      <c r="OEH66" s="269" t="s">
        <v>31</v>
      </c>
      <c r="OEI66" s="269" t="s">
        <v>31</v>
      </c>
      <c r="OEJ66" s="269" t="s">
        <v>31</v>
      </c>
      <c r="OEK66" s="269" t="s">
        <v>31</v>
      </c>
      <c r="OEL66" s="269" t="s">
        <v>31</v>
      </c>
      <c r="OEM66" s="269" t="s">
        <v>31</v>
      </c>
      <c r="OEN66" s="269" t="s">
        <v>31</v>
      </c>
      <c r="OEO66" s="269" t="s">
        <v>31</v>
      </c>
      <c r="OEP66" s="269" t="s">
        <v>31</v>
      </c>
      <c r="OEQ66" s="269" t="s">
        <v>31</v>
      </c>
      <c r="OER66" s="269" t="s">
        <v>31</v>
      </c>
      <c r="OES66" s="269" t="s">
        <v>31</v>
      </c>
      <c r="OET66" s="269" t="s">
        <v>31</v>
      </c>
      <c r="OEU66" s="269" t="s">
        <v>31</v>
      </c>
      <c r="OEV66" s="269" t="s">
        <v>31</v>
      </c>
      <c r="OEW66" s="269" t="s">
        <v>31</v>
      </c>
      <c r="OEX66" s="269" t="s">
        <v>31</v>
      </c>
      <c r="OEY66" s="269" t="s">
        <v>31</v>
      </c>
      <c r="OEZ66" s="269" t="s">
        <v>31</v>
      </c>
      <c r="OFA66" s="269" t="s">
        <v>31</v>
      </c>
      <c r="OFB66" s="269" t="s">
        <v>31</v>
      </c>
      <c r="OFC66" s="269" t="s">
        <v>31</v>
      </c>
      <c r="OFD66" s="269" t="s">
        <v>31</v>
      </c>
      <c r="OFE66" s="269" t="s">
        <v>31</v>
      </c>
      <c r="OFF66" s="269" t="s">
        <v>31</v>
      </c>
      <c r="OFG66" s="269" t="s">
        <v>31</v>
      </c>
      <c r="OFH66" s="269" t="s">
        <v>31</v>
      </c>
      <c r="OFI66" s="269" t="s">
        <v>31</v>
      </c>
      <c r="OFJ66" s="269" t="s">
        <v>31</v>
      </c>
      <c r="OFK66" s="269" t="s">
        <v>31</v>
      </c>
      <c r="OFL66" s="269" t="s">
        <v>31</v>
      </c>
      <c r="OFM66" s="269" t="s">
        <v>31</v>
      </c>
      <c r="OFN66" s="269" t="s">
        <v>31</v>
      </c>
      <c r="OFO66" s="269" t="s">
        <v>31</v>
      </c>
      <c r="OFP66" s="269" t="s">
        <v>31</v>
      </c>
      <c r="OFQ66" s="269" t="s">
        <v>31</v>
      </c>
      <c r="OFR66" s="269" t="s">
        <v>31</v>
      </c>
      <c r="OFS66" s="269" t="s">
        <v>31</v>
      </c>
      <c r="OFT66" s="269" t="s">
        <v>31</v>
      </c>
      <c r="OFU66" s="269" t="s">
        <v>31</v>
      </c>
      <c r="OFV66" s="269" t="s">
        <v>31</v>
      </c>
      <c r="OFW66" s="269" t="s">
        <v>31</v>
      </c>
      <c r="OFX66" s="269" t="s">
        <v>31</v>
      </c>
      <c r="OFY66" s="269" t="s">
        <v>31</v>
      </c>
      <c r="OFZ66" s="269" t="s">
        <v>31</v>
      </c>
      <c r="OGA66" s="269" t="s">
        <v>31</v>
      </c>
      <c r="OGB66" s="269" t="s">
        <v>31</v>
      </c>
      <c r="OGC66" s="269" t="s">
        <v>31</v>
      </c>
      <c r="OGD66" s="269" t="s">
        <v>31</v>
      </c>
      <c r="OGE66" s="269" t="s">
        <v>31</v>
      </c>
      <c r="OGF66" s="269" t="s">
        <v>31</v>
      </c>
      <c r="OGG66" s="269" t="s">
        <v>31</v>
      </c>
      <c r="OGH66" s="269" t="s">
        <v>31</v>
      </c>
      <c r="OGI66" s="269" t="s">
        <v>31</v>
      </c>
      <c r="OGJ66" s="269" t="s">
        <v>31</v>
      </c>
      <c r="OGK66" s="269" t="s">
        <v>31</v>
      </c>
      <c r="OGL66" s="269" t="s">
        <v>31</v>
      </c>
      <c r="OGM66" s="269" t="s">
        <v>31</v>
      </c>
      <c r="OGN66" s="269" t="s">
        <v>31</v>
      </c>
      <c r="OGO66" s="269" t="s">
        <v>31</v>
      </c>
      <c r="OGP66" s="269" t="s">
        <v>31</v>
      </c>
      <c r="OGQ66" s="269" t="s">
        <v>31</v>
      </c>
      <c r="OGR66" s="269" t="s">
        <v>31</v>
      </c>
      <c r="OGS66" s="269" t="s">
        <v>31</v>
      </c>
      <c r="OGT66" s="269" t="s">
        <v>31</v>
      </c>
      <c r="OGU66" s="269" t="s">
        <v>31</v>
      </c>
      <c r="OGV66" s="269" t="s">
        <v>31</v>
      </c>
      <c r="OGW66" s="269" t="s">
        <v>31</v>
      </c>
      <c r="OGX66" s="269" t="s">
        <v>31</v>
      </c>
      <c r="OGY66" s="269" t="s">
        <v>31</v>
      </c>
      <c r="OGZ66" s="269" t="s">
        <v>31</v>
      </c>
      <c r="OHA66" s="269" t="s">
        <v>31</v>
      </c>
      <c r="OHB66" s="269" t="s">
        <v>31</v>
      </c>
      <c r="OHC66" s="269" t="s">
        <v>31</v>
      </c>
      <c r="OHD66" s="269" t="s">
        <v>31</v>
      </c>
      <c r="OHE66" s="269" t="s">
        <v>31</v>
      </c>
      <c r="OHF66" s="269" t="s">
        <v>31</v>
      </c>
      <c r="OHG66" s="269" t="s">
        <v>31</v>
      </c>
      <c r="OHH66" s="269" t="s">
        <v>31</v>
      </c>
      <c r="OHI66" s="269" t="s">
        <v>31</v>
      </c>
      <c r="OHJ66" s="269" t="s">
        <v>31</v>
      </c>
      <c r="OHK66" s="269" t="s">
        <v>31</v>
      </c>
      <c r="OHL66" s="269" t="s">
        <v>31</v>
      </c>
      <c r="OHM66" s="269" t="s">
        <v>31</v>
      </c>
      <c r="OHN66" s="269" t="s">
        <v>31</v>
      </c>
      <c r="OHO66" s="269" t="s">
        <v>31</v>
      </c>
      <c r="OHP66" s="269" t="s">
        <v>31</v>
      </c>
      <c r="OHQ66" s="269" t="s">
        <v>31</v>
      </c>
      <c r="OHR66" s="269" t="s">
        <v>31</v>
      </c>
      <c r="OHS66" s="269" t="s">
        <v>31</v>
      </c>
      <c r="OHT66" s="269" t="s">
        <v>31</v>
      </c>
      <c r="OHU66" s="269" t="s">
        <v>31</v>
      </c>
      <c r="OHV66" s="269" t="s">
        <v>31</v>
      </c>
      <c r="OHW66" s="269" t="s">
        <v>31</v>
      </c>
      <c r="OHX66" s="269" t="s">
        <v>31</v>
      </c>
      <c r="OHY66" s="269" t="s">
        <v>31</v>
      </c>
      <c r="OHZ66" s="269" t="s">
        <v>31</v>
      </c>
      <c r="OIA66" s="269" t="s">
        <v>31</v>
      </c>
      <c r="OIB66" s="269" t="s">
        <v>31</v>
      </c>
      <c r="OIC66" s="269" t="s">
        <v>31</v>
      </c>
      <c r="OID66" s="269" t="s">
        <v>31</v>
      </c>
      <c r="OIE66" s="269" t="s">
        <v>31</v>
      </c>
      <c r="OIF66" s="269" t="s">
        <v>31</v>
      </c>
      <c r="OIG66" s="269" t="s">
        <v>31</v>
      </c>
      <c r="OIH66" s="269" t="s">
        <v>31</v>
      </c>
      <c r="OII66" s="269" t="s">
        <v>31</v>
      </c>
      <c r="OIJ66" s="269" t="s">
        <v>31</v>
      </c>
      <c r="OIK66" s="269" t="s">
        <v>31</v>
      </c>
      <c r="OIL66" s="269" t="s">
        <v>31</v>
      </c>
      <c r="OIM66" s="269" t="s">
        <v>31</v>
      </c>
      <c r="OIN66" s="269" t="s">
        <v>31</v>
      </c>
      <c r="OIO66" s="269" t="s">
        <v>31</v>
      </c>
      <c r="OIP66" s="269" t="s">
        <v>31</v>
      </c>
      <c r="OIQ66" s="269" t="s">
        <v>31</v>
      </c>
      <c r="OIR66" s="269" t="s">
        <v>31</v>
      </c>
      <c r="OIS66" s="269" t="s">
        <v>31</v>
      </c>
      <c r="OIT66" s="269" t="s">
        <v>31</v>
      </c>
      <c r="OIU66" s="269" t="s">
        <v>31</v>
      </c>
      <c r="OIV66" s="269" t="s">
        <v>31</v>
      </c>
      <c r="OIW66" s="269" t="s">
        <v>31</v>
      </c>
      <c r="OIX66" s="269" t="s">
        <v>31</v>
      </c>
      <c r="OIY66" s="269" t="s">
        <v>31</v>
      </c>
      <c r="OIZ66" s="269" t="s">
        <v>31</v>
      </c>
      <c r="OJA66" s="269" t="s">
        <v>31</v>
      </c>
      <c r="OJB66" s="269" t="s">
        <v>31</v>
      </c>
      <c r="OJC66" s="269" t="s">
        <v>31</v>
      </c>
      <c r="OJD66" s="269" t="s">
        <v>31</v>
      </c>
      <c r="OJE66" s="269" t="s">
        <v>31</v>
      </c>
      <c r="OJF66" s="269" t="s">
        <v>31</v>
      </c>
      <c r="OJG66" s="269" t="s">
        <v>31</v>
      </c>
      <c r="OJH66" s="269" t="s">
        <v>31</v>
      </c>
      <c r="OJI66" s="269" t="s">
        <v>31</v>
      </c>
      <c r="OJJ66" s="269" t="s">
        <v>31</v>
      </c>
      <c r="OJK66" s="269" t="s">
        <v>31</v>
      </c>
      <c r="OJL66" s="269" t="s">
        <v>31</v>
      </c>
      <c r="OJM66" s="269" t="s">
        <v>31</v>
      </c>
      <c r="OJN66" s="269" t="s">
        <v>31</v>
      </c>
      <c r="OJO66" s="269" t="s">
        <v>31</v>
      </c>
      <c r="OJP66" s="269" t="s">
        <v>31</v>
      </c>
      <c r="OJQ66" s="269" t="s">
        <v>31</v>
      </c>
      <c r="OJR66" s="269" t="s">
        <v>31</v>
      </c>
      <c r="OJS66" s="269" t="s">
        <v>31</v>
      </c>
      <c r="OJT66" s="269" t="s">
        <v>31</v>
      </c>
      <c r="OJU66" s="269" t="s">
        <v>31</v>
      </c>
      <c r="OJV66" s="269" t="s">
        <v>31</v>
      </c>
      <c r="OJW66" s="269" t="s">
        <v>31</v>
      </c>
      <c r="OJX66" s="269" t="s">
        <v>31</v>
      </c>
      <c r="OJY66" s="269" t="s">
        <v>31</v>
      </c>
      <c r="OJZ66" s="269" t="s">
        <v>31</v>
      </c>
      <c r="OKA66" s="269" t="s">
        <v>31</v>
      </c>
      <c r="OKB66" s="269" t="s">
        <v>31</v>
      </c>
      <c r="OKC66" s="269" t="s">
        <v>31</v>
      </c>
      <c r="OKD66" s="269" t="s">
        <v>31</v>
      </c>
      <c r="OKE66" s="269" t="s">
        <v>31</v>
      </c>
      <c r="OKF66" s="269" t="s">
        <v>31</v>
      </c>
      <c r="OKG66" s="269" t="s">
        <v>31</v>
      </c>
      <c r="OKH66" s="269" t="s">
        <v>31</v>
      </c>
      <c r="OKI66" s="269" t="s">
        <v>31</v>
      </c>
      <c r="OKJ66" s="269" t="s">
        <v>31</v>
      </c>
      <c r="OKK66" s="269" t="s">
        <v>31</v>
      </c>
      <c r="OKL66" s="269" t="s">
        <v>31</v>
      </c>
      <c r="OKM66" s="269" t="s">
        <v>31</v>
      </c>
      <c r="OKN66" s="269" t="s">
        <v>31</v>
      </c>
      <c r="OKO66" s="269" t="s">
        <v>31</v>
      </c>
      <c r="OKP66" s="269" t="s">
        <v>31</v>
      </c>
      <c r="OKQ66" s="269" t="s">
        <v>31</v>
      </c>
      <c r="OKR66" s="269" t="s">
        <v>31</v>
      </c>
      <c r="OKS66" s="269" t="s">
        <v>31</v>
      </c>
      <c r="OKT66" s="269" t="s">
        <v>31</v>
      </c>
      <c r="OKU66" s="269" t="s">
        <v>31</v>
      </c>
      <c r="OKV66" s="269" t="s">
        <v>31</v>
      </c>
      <c r="OKW66" s="269" t="s">
        <v>31</v>
      </c>
      <c r="OKX66" s="269" t="s">
        <v>31</v>
      </c>
      <c r="OKY66" s="269" t="s">
        <v>31</v>
      </c>
      <c r="OKZ66" s="269" t="s">
        <v>31</v>
      </c>
      <c r="OLA66" s="269" t="s">
        <v>31</v>
      </c>
      <c r="OLB66" s="269" t="s">
        <v>31</v>
      </c>
      <c r="OLC66" s="269" t="s">
        <v>31</v>
      </c>
      <c r="OLD66" s="269" t="s">
        <v>31</v>
      </c>
      <c r="OLE66" s="269" t="s">
        <v>31</v>
      </c>
      <c r="OLF66" s="269" t="s">
        <v>31</v>
      </c>
      <c r="OLG66" s="269" t="s">
        <v>31</v>
      </c>
      <c r="OLH66" s="269" t="s">
        <v>31</v>
      </c>
      <c r="OLI66" s="269" t="s">
        <v>31</v>
      </c>
      <c r="OLJ66" s="269" t="s">
        <v>31</v>
      </c>
      <c r="OLK66" s="269" t="s">
        <v>31</v>
      </c>
      <c r="OLL66" s="269" t="s">
        <v>31</v>
      </c>
      <c r="OLM66" s="269" t="s">
        <v>31</v>
      </c>
      <c r="OLN66" s="269" t="s">
        <v>31</v>
      </c>
      <c r="OLO66" s="269" t="s">
        <v>31</v>
      </c>
      <c r="OLP66" s="269" t="s">
        <v>31</v>
      </c>
      <c r="OLQ66" s="269" t="s">
        <v>31</v>
      </c>
      <c r="OLR66" s="269" t="s">
        <v>31</v>
      </c>
      <c r="OLS66" s="269" t="s">
        <v>31</v>
      </c>
      <c r="OLT66" s="269" t="s">
        <v>31</v>
      </c>
      <c r="OLU66" s="269" t="s">
        <v>31</v>
      </c>
      <c r="OLV66" s="269" t="s">
        <v>31</v>
      </c>
      <c r="OLW66" s="269" t="s">
        <v>31</v>
      </c>
      <c r="OLX66" s="269" t="s">
        <v>31</v>
      </c>
      <c r="OLY66" s="269" t="s">
        <v>31</v>
      </c>
      <c r="OLZ66" s="269" t="s">
        <v>31</v>
      </c>
      <c r="OMA66" s="269" t="s">
        <v>31</v>
      </c>
      <c r="OMB66" s="269" t="s">
        <v>31</v>
      </c>
      <c r="OMC66" s="269" t="s">
        <v>31</v>
      </c>
      <c r="OMD66" s="269" t="s">
        <v>31</v>
      </c>
      <c r="OME66" s="269" t="s">
        <v>31</v>
      </c>
      <c r="OMF66" s="269" t="s">
        <v>31</v>
      </c>
      <c r="OMG66" s="269" t="s">
        <v>31</v>
      </c>
      <c r="OMH66" s="269" t="s">
        <v>31</v>
      </c>
      <c r="OMI66" s="269" t="s">
        <v>31</v>
      </c>
      <c r="OMJ66" s="269" t="s">
        <v>31</v>
      </c>
      <c r="OMK66" s="269" t="s">
        <v>31</v>
      </c>
      <c r="OML66" s="269" t="s">
        <v>31</v>
      </c>
      <c r="OMM66" s="269" t="s">
        <v>31</v>
      </c>
      <c r="OMN66" s="269" t="s">
        <v>31</v>
      </c>
      <c r="OMO66" s="269" t="s">
        <v>31</v>
      </c>
      <c r="OMP66" s="269" t="s">
        <v>31</v>
      </c>
      <c r="OMQ66" s="269" t="s">
        <v>31</v>
      </c>
      <c r="OMR66" s="269" t="s">
        <v>31</v>
      </c>
      <c r="OMS66" s="269" t="s">
        <v>31</v>
      </c>
      <c r="OMT66" s="269" t="s">
        <v>31</v>
      </c>
      <c r="OMU66" s="269" t="s">
        <v>31</v>
      </c>
      <c r="OMV66" s="269" t="s">
        <v>31</v>
      </c>
      <c r="OMW66" s="269" t="s">
        <v>31</v>
      </c>
      <c r="OMX66" s="269" t="s">
        <v>31</v>
      </c>
      <c r="OMY66" s="269" t="s">
        <v>31</v>
      </c>
      <c r="OMZ66" s="269" t="s">
        <v>31</v>
      </c>
      <c r="ONA66" s="269" t="s">
        <v>31</v>
      </c>
      <c r="ONB66" s="269" t="s">
        <v>31</v>
      </c>
      <c r="ONC66" s="269" t="s">
        <v>31</v>
      </c>
      <c r="OND66" s="269" t="s">
        <v>31</v>
      </c>
      <c r="ONE66" s="269" t="s">
        <v>31</v>
      </c>
      <c r="ONF66" s="269" t="s">
        <v>31</v>
      </c>
      <c r="ONG66" s="269" t="s">
        <v>31</v>
      </c>
      <c r="ONH66" s="269" t="s">
        <v>31</v>
      </c>
      <c r="ONI66" s="269" t="s">
        <v>31</v>
      </c>
      <c r="ONJ66" s="269" t="s">
        <v>31</v>
      </c>
      <c r="ONK66" s="269" t="s">
        <v>31</v>
      </c>
      <c r="ONL66" s="269" t="s">
        <v>31</v>
      </c>
      <c r="ONM66" s="269" t="s">
        <v>31</v>
      </c>
      <c r="ONN66" s="269" t="s">
        <v>31</v>
      </c>
      <c r="ONO66" s="269" t="s">
        <v>31</v>
      </c>
      <c r="ONP66" s="269" t="s">
        <v>31</v>
      </c>
      <c r="ONQ66" s="269" t="s">
        <v>31</v>
      </c>
      <c r="ONR66" s="269" t="s">
        <v>31</v>
      </c>
      <c r="ONS66" s="269" t="s">
        <v>31</v>
      </c>
      <c r="ONT66" s="269" t="s">
        <v>31</v>
      </c>
      <c r="ONU66" s="269" t="s">
        <v>31</v>
      </c>
      <c r="ONV66" s="269" t="s">
        <v>31</v>
      </c>
      <c r="ONW66" s="269" t="s">
        <v>31</v>
      </c>
      <c r="ONX66" s="269" t="s">
        <v>31</v>
      </c>
      <c r="ONY66" s="269" t="s">
        <v>31</v>
      </c>
      <c r="ONZ66" s="269" t="s">
        <v>31</v>
      </c>
      <c r="OOA66" s="269" t="s">
        <v>31</v>
      </c>
      <c r="OOB66" s="269" t="s">
        <v>31</v>
      </c>
      <c r="OOC66" s="269" t="s">
        <v>31</v>
      </c>
      <c r="OOD66" s="269" t="s">
        <v>31</v>
      </c>
      <c r="OOE66" s="269" t="s">
        <v>31</v>
      </c>
      <c r="OOF66" s="269" t="s">
        <v>31</v>
      </c>
      <c r="OOG66" s="269" t="s">
        <v>31</v>
      </c>
      <c r="OOH66" s="269" t="s">
        <v>31</v>
      </c>
      <c r="OOI66" s="269" t="s">
        <v>31</v>
      </c>
      <c r="OOJ66" s="269" t="s">
        <v>31</v>
      </c>
      <c r="OOK66" s="269" t="s">
        <v>31</v>
      </c>
      <c r="OOL66" s="269" t="s">
        <v>31</v>
      </c>
      <c r="OOM66" s="269" t="s">
        <v>31</v>
      </c>
      <c r="OON66" s="269" t="s">
        <v>31</v>
      </c>
      <c r="OOO66" s="269" t="s">
        <v>31</v>
      </c>
      <c r="OOP66" s="269" t="s">
        <v>31</v>
      </c>
      <c r="OOQ66" s="269" t="s">
        <v>31</v>
      </c>
      <c r="OOR66" s="269" t="s">
        <v>31</v>
      </c>
      <c r="OOS66" s="269" t="s">
        <v>31</v>
      </c>
      <c r="OOT66" s="269" t="s">
        <v>31</v>
      </c>
      <c r="OOU66" s="269" t="s">
        <v>31</v>
      </c>
      <c r="OOV66" s="269" t="s">
        <v>31</v>
      </c>
      <c r="OOW66" s="269" t="s">
        <v>31</v>
      </c>
      <c r="OOX66" s="269" t="s">
        <v>31</v>
      </c>
      <c r="OOY66" s="269" t="s">
        <v>31</v>
      </c>
      <c r="OOZ66" s="269" t="s">
        <v>31</v>
      </c>
      <c r="OPA66" s="269" t="s">
        <v>31</v>
      </c>
      <c r="OPB66" s="269" t="s">
        <v>31</v>
      </c>
      <c r="OPC66" s="269" t="s">
        <v>31</v>
      </c>
      <c r="OPD66" s="269" t="s">
        <v>31</v>
      </c>
      <c r="OPE66" s="269" t="s">
        <v>31</v>
      </c>
      <c r="OPF66" s="269" t="s">
        <v>31</v>
      </c>
      <c r="OPG66" s="269" t="s">
        <v>31</v>
      </c>
      <c r="OPH66" s="269" t="s">
        <v>31</v>
      </c>
      <c r="OPI66" s="269" t="s">
        <v>31</v>
      </c>
      <c r="OPJ66" s="269" t="s">
        <v>31</v>
      </c>
      <c r="OPK66" s="269" t="s">
        <v>31</v>
      </c>
      <c r="OPL66" s="269" t="s">
        <v>31</v>
      </c>
      <c r="OPM66" s="269" t="s">
        <v>31</v>
      </c>
      <c r="OPN66" s="269" t="s">
        <v>31</v>
      </c>
      <c r="OPO66" s="269" t="s">
        <v>31</v>
      </c>
      <c r="OPP66" s="269" t="s">
        <v>31</v>
      </c>
      <c r="OPQ66" s="269" t="s">
        <v>31</v>
      </c>
      <c r="OPR66" s="269" t="s">
        <v>31</v>
      </c>
      <c r="OPS66" s="269" t="s">
        <v>31</v>
      </c>
      <c r="OPT66" s="269" t="s">
        <v>31</v>
      </c>
      <c r="OPU66" s="269" t="s">
        <v>31</v>
      </c>
      <c r="OPV66" s="269" t="s">
        <v>31</v>
      </c>
      <c r="OPW66" s="269" t="s">
        <v>31</v>
      </c>
      <c r="OPX66" s="269" t="s">
        <v>31</v>
      </c>
      <c r="OPY66" s="269" t="s">
        <v>31</v>
      </c>
      <c r="OPZ66" s="269" t="s">
        <v>31</v>
      </c>
      <c r="OQA66" s="269" t="s">
        <v>31</v>
      </c>
      <c r="OQB66" s="269" t="s">
        <v>31</v>
      </c>
      <c r="OQC66" s="269" t="s">
        <v>31</v>
      </c>
      <c r="OQD66" s="269" t="s">
        <v>31</v>
      </c>
      <c r="OQE66" s="269" t="s">
        <v>31</v>
      </c>
      <c r="OQF66" s="269" t="s">
        <v>31</v>
      </c>
      <c r="OQG66" s="269" t="s">
        <v>31</v>
      </c>
      <c r="OQH66" s="269" t="s">
        <v>31</v>
      </c>
      <c r="OQI66" s="269" t="s">
        <v>31</v>
      </c>
      <c r="OQJ66" s="269" t="s">
        <v>31</v>
      </c>
      <c r="OQK66" s="269" t="s">
        <v>31</v>
      </c>
      <c r="OQL66" s="269" t="s">
        <v>31</v>
      </c>
      <c r="OQM66" s="269" t="s">
        <v>31</v>
      </c>
      <c r="OQN66" s="269" t="s">
        <v>31</v>
      </c>
      <c r="OQO66" s="269" t="s">
        <v>31</v>
      </c>
      <c r="OQP66" s="269" t="s">
        <v>31</v>
      </c>
      <c r="OQQ66" s="269" t="s">
        <v>31</v>
      </c>
      <c r="OQR66" s="269" t="s">
        <v>31</v>
      </c>
      <c r="OQS66" s="269" t="s">
        <v>31</v>
      </c>
      <c r="OQT66" s="269" t="s">
        <v>31</v>
      </c>
      <c r="OQU66" s="269" t="s">
        <v>31</v>
      </c>
      <c r="OQV66" s="269" t="s">
        <v>31</v>
      </c>
      <c r="OQW66" s="269" t="s">
        <v>31</v>
      </c>
      <c r="OQX66" s="269" t="s">
        <v>31</v>
      </c>
      <c r="OQY66" s="269" t="s">
        <v>31</v>
      </c>
      <c r="OQZ66" s="269" t="s">
        <v>31</v>
      </c>
      <c r="ORA66" s="269" t="s">
        <v>31</v>
      </c>
      <c r="ORB66" s="269" t="s">
        <v>31</v>
      </c>
      <c r="ORC66" s="269" t="s">
        <v>31</v>
      </c>
      <c r="ORD66" s="269" t="s">
        <v>31</v>
      </c>
      <c r="ORE66" s="269" t="s">
        <v>31</v>
      </c>
      <c r="ORF66" s="269" t="s">
        <v>31</v>
      </c>
      <c r="ORG66" s="269" t="s">
        <v>31</v>
      </c>
      <c r="ORH66" s="269" t="s">
        <v>31</v>
      </c>
      <c r="ORI66" s="269" t="s">
        <v>31</v>
      </c>
      <c r="ORJ66" s="269" t="s">
        <v>31</v>
      </c>
      <c r="ORK66" s="269" t="s">
        <v>31</v>
      </c>
      <c r="ORL66" s="269" t="s">
        <v>31</v>
      </c>
      <c r="ORM66" s="269" t="s">
        <v>31</v>
      </c>
      <c r="ORN66" s="269" t="s">
        <v>31</v>
      </c>
      <c r="ORO66" s="269" t="s">
        <v>31</v>
      </c>
      <c r="ORP66" s="269" t="s">
        <v>31</v>
      </c>
      <c r="ORQ66" s="269" t="s">
        <v>31</v>
      </c>
      <c r="ORR66" s="269" t="s">
        <v>31</v>
      </c>
      <c r="ORS66" s="269" t="s">
        <v>31</v>
      </c>
      <c r="ORT66" s="269" t="s">
        <v>31</v>
      </c>
      <c r="ORU66" s="269" t="s">
        <v>31</v>
      </c>
      <c r="ORV66" s="269" t="s">
        <v>31</v>
      </c>
      <c r="ORW66" s="269" t="s">
        <v>31</v>
      </c>
      <c r="ORX66" s="269" t="s">
        <v>31</v>
      </c>
      <c r="ORY66" s="269" t="s">
        <v>31</v>
      </c>
      <c r="ORZ66" s="269" t="s">
        <v>31</v>
      </c>
      <c r="OSA66" s="269" t="s">
        <v>31</v>
      </c>
      <c r="OSB66" s="269" t="s">
        <v>31</v>
      </c>
      <c r="OSC66" s="269" t="s">
        <v>31</v>
      </c>
      <c r="OSD66" s="269" t="s">
        <v>31</v>
      </c>
      <c r="OSE66" s="269" t="s">
        <v>31</v>
      </c>
      <c r="OSF66" s="269" t="s">
        <v>31</v>
      </c>
      <c r="OSG66" s="269" t="s">
        <v>31</v>
      </c>
      <c r="OSH66" s="269" t="s">
        <v>31</v>
      </c>
      <c r="OSI66" s="269" t="s">
        <v>31</v>
      </c>
      <c r="OSJ66" s="269" t="s">
        <v>31</v>
      </c>
      <c r="OSK66" s="269" t="s">
        <v>31</v>
      </c>
      <c r="OSL66" s="269" t="s">
        <v>31</v>
      </c>
      <c r="OSM66" s="269" t="s">
        <v>31</v>
      </c>
      <c r="OSN66" s="269" t="s">
        <v>31</v>
      </c>
      <c r="OSO66" s="269" t="s">
        <v>31</v>
      </c>
      <c r="OSP66" s="269" t="s">
        <v>31</v>
      </c>
      <c r="OSQ66" s="269" t="s">
        <v>31</v>
      </c>
      <c r="OSR66" s="269" t="s">
        <v>31</v>
      </c>
      <c r="OSS66" s="269" t="s">
        <v>31</v>
      </c>
      <c r="OST66" s="269" t="s">
        <v>31</v>
      </c>
      <c r="OSU66" s="269" t="s">
        <v>31</v>
      </c>
      <c r="OSV66" s="269" t="s">
        <v>31</v>
      </c>
      <c r="OSW66" s="269" t="s">
        <v>31</v>
      </c>
      <c r="OSX66" s="269" t="s">
        <v>31</v>
      </c>
      <c r="OSY66" s="269" t="s">
        <v>31</v>
      </c>
      <c r="OSZ66" s="269" t="s">
        <v>31</v>
      </c>
      <c r="OTA66" s="269" t="s">
        <v>31</v>
      </c>
      <c r="OTB66" s="269" t="s">
        <v>31</v>
      </c>
      <c r="OTC66" s="269" t="s">
        <v>31</v>
      </c>
      <c r="OTD66" s="269" t="s">
        <v>31</v>
      </c>
      <c r="OTE66" s="269" t="s">
        <v>31</v>
      </c>
      <c r="OTF66" s="269" t="s">
        <v>31</v>
      </c>
      <c r="OTG66" s="269" t="s">
        <v>31</v>
      </c>
      <c r="OTH66" s="269" t="s">
        <v>31</v>
      </c>
      <c r="OTI66" s="269" t="s">
        <v>31</v>
      </c>
      <c r="OTJ66" s="269" t="s">
        <v>31</v>
      </c>
      <c r="OTK66" s="269" t="s">
        <v>31</v>
      </c>
      <c r="OTL66" s="269" t="s">
        <v>31</v>
      </c>
      <c r="OTM66" s="269" t="s">
        <v>31</v>
      </c>
      <c r="OTN66" s="269" t="s">
        <v>31</v>
      </c>
      <c r="OTO66" s="269" t="s">
        <v>31</v>
      </c>
      <c r="OTP66" s="269" t="s">
        <v>31</v>
      </c>
      <c r="OTQ66" s="269" t="s">
        <v>31</v>
      </c>
      <c r="OTR66" s="269" t="s">
        <v>31</v>
      </c>
      <c r="OTS66" s="269" t="s">
        <v>31</v>
      </c>
      <c r="OTT66" s="269" t="s">
        <v>31</v>
      </c>
      <c r="OTU66" s="269" t="s">
        <v>31</v>
      </c>
      <c r="OTV66" s="269" t="s">
        <v>31</v>
      </c>
      <c r="OTW66" s="269" t="s">
        <v>31</v>
      </c>
      <c r="OTX66" s="269" t="s">
        <v>31</v>
      </c>
      <c r="OTY66" s="269" t="s">
        <v>31</v>
      </c>
      <c r="OTZ66" s="269" t="s">
        <v>31</v>
      </c>
      <c r="OUA66" s="269" t="s">
        <v>31</v>
      </c>
      <c r="OUB66" s="269" t="s">
        <v>31</v>
      </c>
      <c r="OUC66" s="269" t="s">
        <v>31</v>
      </c>
      <c r="OUD66" s="269" t="s">
        <v>31</v>
      </c>
      <c r="OUE66" s="269" t="s">
        <v>31</v>
      </c>
      <c r="OUF66" s="269" t="s">
        <v>31</v>
      </c>
      <c r="OUG66" s="269" t="s">
        <v>31</v>
      </c>
      <c r="OUH66" s="269" t="s">
        <v>31</v>
      </c>
      <c r="OUI66" s="269" t="s">
        <v>31</v>
      </c>
      <c r="OUJ66" s="269" t="s">
        <v>31</v>
      </c>
      <c r="OUK66" s="269" t="s">
        <v>31</v>
      </c>
      <c r="OUL66" s="269" t="s">
        <v>31</v>
      </c>
      <c r="OUM66" s="269" t="s">
        <v>31</v>
      </c>
      <c r="OUN66" s="269" t="s">
        <v>31</v>
      </c>
      <c r="OUO66" s="269" t="s">
        <v>31</v>
      </c>
      <c r="OUP66" s="269" t="s">
        <v>31</v>
      </c>
      <c r="OUQ66" s="269" t="s">
        <v>31</v>
      </c>
      <c r="OUR66" s="269" t="s">
        <v>31</v>
      </c>
      <c r="OUS66" s="269" t="s">
        <v>31</v>
      </c>
      <c r="OUT66" s="269" t="s">
        <v>31</v>
      </c>
      <c r="OUU66" s="269" t="s">
        <v>31</v>
      </c>
      <c r="OUV66" s="269" t="s">
        <v>31</v>
      </c>
      <c r="OUW66" s="269" t="s">
        <v>31</v>
      </c>
      <c r="OUX66" s="269" t="s">
        <v>31</v>
      </c>
      <c r="OUY66" s="269" t="s">
        <v>31</v>
      </c>
      <c r="OUZ66" s="269" t="s">
        <v>31</v>
      </c>
      <c r="OVA66" s="269" t="s">
        <v>31</v>
      </c>
      <c r="OVB66" s="269" t="s">
        <v>31</v>
      </c>
      <c r="OVC66" s="269" t="s">
        <v>31</v>
      </c>
      <c r="OVD66" s="269" t="s">
        <v>31</v>
      </c>
      <c r="OVE66" s="269" t="s">
        <v>31</v>
      </c>
      <c r="OVF66" s="269" t="s">
        <v>31</v>
      </c>
      <c r="OVG66" s="269" t="s">
        <v>31</v>
      </c>
      <c r="OVH66" s="269" t="s">
        <v>31</v>
      </c>
      <c r="OVI66" s="269" t="s">
        <v>31</v>
      </c>
      <c r="OVJ66" s="269" t="s">
        <v>31</v>
      </c>
      <c r="OVK66" s="269" t="s">
        <v>31</v>
      </c>
      <c r="OVL66" s="269" t="s">
        <v>31</v>
      </c>
      <c r="OVM66" s="269" t="s">
        <v>31</v>
      </c>
      <c r="OVN66" s="269" t="s">
        <v>31</v>
      </c>
      <c r="OVO66" s="269" t="s">
        <v>31</v>
      </c>
      <c r="OVP66" s="269" t="s">
        <v>31</v>
      </c>
      <c r="OVQ66" s="269" t="s">
        <v>31</v>
      </c>
      <c r="OVR66" s="269" t="s">
        <v>31</v>
      </c>
      <c r="OVS66" s="269" t="s">
        <v>31</v>
      </c>
      <c r="OVT66" s="269" t="s">
        <v>31</v>
      </c>
      <c r="OVU66" s="269" t="s">
        <v>31</v>
      </c>
      <c r="OVV66" s="269" t="s">
        <v>31</v>
      </c>
      <c r="OVW66" s="269" t="s">
        <v>31</v>
      </c>
      <c r="OVX66" s="269" t="s">
        <v>31</v>
      </c>
      <c r="OVY66" s="269" t="s">
        <v>31</v>
      </c>
      <c r="OVZ66" s="269" t="s">
        <v>31</v>
      </c>
      <c r="OWA66" s="269" t="s">
        <v>31</v>
      </c>
      <c r="OWB66" s="269" t="s">
        <v>31</v>
      </c>
      <c r="OWC66" s="269" t="s">
        <v>31</v>
      </c>
      <c r="OWD66" s="269" t="s">
        <v>31</v>
      </c>
      <c r="OWE66" s="269" t="s">
        <v>31</v>
      </c>
      <c r="OWF66" s="269" t="s">
        <v>31</v>
      </c>
      <c r="OWG66" s="269" t="s">
        <v>31</v>
      </c>
      <c r="OWH66" s="269" t="s">
        <v>31</v>
      </c>
      <c r="OWI66" s="269" t="s">
        <v>31</v>
      </c>
      <c r="OWJ66" s="269" t="s">
        <v>31</v>
      </c>
      <c r="OWK66" s="269" t="s">
        <v>31</v>
      </c>
      <c r="OWL66" s="269" t="s">
        <v>31</v>
      </c>
      <c r="OWM66" s="269" t="s">
        <v>31</v>
      </c>
      <c r="OWN66" s="269" t="s">
        <v>31</v>
      </c>
      <c r="OWO66" s="269" t="s">
        <v>31</v>
      </c>
      <c r="OWP66" s="269" t="s">
        <v>31</v>
      </c>
      <c r="OWQ66" s="269" t="s">
        <v>31</v>
      </c>
      <c r="OWR66" s="269" t="s">
        <v>31</v>
      </c>
      <c r="OWS66" s="269" t="s">
        <v>31</v>
      </c>
      <c r="OWT66" s="269" t="s">
        <v>31</v>
      </c>
      <c r="OWU66" s="269" t="s">
        <v>31</v>
      </c>
      <c r="OWV66" s="269" t="s">
        <v>31</v>
      </c>
      <c r="OWW66" s="269" t="s">
        <v>31</v>
      </c>
      <c r="OWX66" s="269" t="s">
        <v>31</v>
      </c>
      <c r="OWY66" s="269" t="s">
        <v>31</v>
      </c>
      <c r="OWZ66" s="269" t="s">
        <v>31</v>
      </c>
      <c r="OXA66" s="269" t="s">
        <v>31</v>
      </c>
      <c r="OXB66" s="269" t="s">
        <v>31</v>
      </c>
      <c r="OXC66" s="269" t="s">
        <v>31</v>
      </c>
      <c r="OXD66" s="269" t="s">
        <v>31</v>
      </c>
      <c r="OXE66" s="269" t="s">
        <v>31</v>
      </c>
      <c r="OXF66" s="269" t="s">
        <v>31</v>
      </c>
      <c r="OXG66" s="269" t="s">
        <v>31</v>
      </c>
      <c r="OXH66" s="269" t="s">
        <v>31</v>
      </c>
      <c r="OXI66" s="269" t="s">
        <v>31</v>
      </c>
      <c r="OXJ66" s="269" t="s">
        <v>31</v>
      </c>
      <c r="OXK66" s="269" t="s">
        <v>31</v>
      </c>
      <c r="OXL66" s="269" t="s">
        <v>31</v>
      </c>
      <c r="OXM66" s="269" t="s">
        <v>31</v>
      </c>
      <c r="OXN66" s="269" t="s">
        <v>31</v>
      </c>
      <c r="OXO66" s="269" t="s">
        <v>31</v>
      </c>
      <c r="OXP66" s="269" t="s">
        <v>31</v>
      </c>
      <c r="OXQ66" s="269" t="s">
        <v>31</v>
      </c>
      <c r="OXR66" s="269" t="s">
        <v>31</v>
      </c>
      <c r="OXS66" s="269" t="s">
        <v>31</v>
      </c>
      <c r="OXT66" s="269" t="s">
        <v>31</v>
      </c>
      <c r="OXU66" s="269" t="s">
        <v>31</v>
      </c>
      <c r="OXV66" s="269" t="s">
        <v>31</v>
      </c>
      <c r="OXW66" s="269" t="s">
        <v>31</v>
      </c>
      <c r="OXX66" s="269" t="s">
        <v>31</v>
      </c>
      <c r="OXY66" s="269" t="s">
        <v>31</v>
      </c>
      <c r="OXZ66" s="269" t="s">
        <v>31</v>
      </c>
      <c r="OYA66" s="269" t="s">
        <v>31</v>
      </c>
      <c r="OYB66" s="269" t="s">
        <v>31</v>
      </c>
      <c r="OYC66" s="269" t="s">
        <v>31</v>
      </c>
      <c r="OYD66" s="269" t="s">
        <v>31</v>
      </c>
      <c r="OYE66" s="269" t="s">
        <v>31</v>
      </c>
      <c r="OYF66" s="269" t="s">
        <v>31</v>
      </c>
      <c r="OYG66" s="269" t="s">
        <v>31</v>
      </c>
      <c r="OYH66" s="269" t="s">
        <v>31</v>
      </c>
      <c r="OYI66" s="269" t="s">
        <v>31</v>
      </c>
      <c r="OYJ66" s="269" t="s">
        <v>31</v>
      </c>
      <c r="OYK66" s="269" t="s">
        <v>31</v>
      </c>
      <c r="OYL66" s="269" t="s">
        <v>31</v>
      </c>
      <c r="OYM66" s="269" t="s">
        <v>31</v>
      </c>
      <c r="OYN66" s="269" t="s">
        <v>31</v>
      </c>
      <c r="OYO66" s="269" t="s">
        <v>31</v>
      </c>
      <c r="OYP66" s="269" t="s">
        <v>31</v>
      </c>
      <c r="OYQ66" s="269" t="s">
        <v>31</v>
      </c>
      <c r="OYR66" s="269" t="s">
        <v>31</v>
      </c>
      <c r="OYS66" s="269" t="s">
        <v>31</v>
      </c>
      <c r="OYT66" s="269" t="s">
        <v>31</v>
      </c>
      <c r="OYU66" s="269" t="s">
        <v>31</v>
      </c>
      <c r="OYV66" s="269" t="s">
        <v>31</v>
      </c>
      <c r="OYW66" s="269" t="s">
        <v>31</v>
      </c>
      <c r="OYX66" s="269" t="s">
        <v>31</v>
      </c>
      <c r="OYY66" s="269" t="s">
        <v>31</v>
      </c>
      <c r="OYZ66" s="269" t="s">
        <v>31</v>
      </c>
      <c r="OZA66" s="269" t="s">
        <v>31</v>
      </c>
      <c r="OZB66" s="269" t="s">
        <v>31</v>
      </c>
      <c r="OZC66" s="269" t="s">
        <v>31</v>
      </c>
      <c r="OZD66" s="269" t="s">
        <v>31</v>
      </c>
      <c r="OZE66" s="269" t="s">
        <v>31</v>
      </c>
      <c r="OZF66" s="269" t="s">
        <v>31</v>
      </c>
      <c r="OZG66" s="269" t="s">
        <v>31</v>
      </c>
      <c r="OZH66" s="269" t="s">
        <v>31</v>
      </c>
      <c r="OZI66" s="269" t="s">
        <v>31</v>
      </c>
      <c r="OZJ66" s="269" t="s">
        <v>31</v>
      </c>
      <c r="OZK66" s="269" t="s">
        <v>31</v>
      </c>
      <c r="OZL66" s="269" t="s">
        <v>31</v>
      </c>
      <c r="OZM66" s="269" t="s">
        <v>31</v>
      </c>
      <c r="OZN66" s="269" t="s">
        <v>31</v>
      </c>
      <c r="OZO66" s="269" t="s">
        <v>31</v>
      </c>
      <c r="OZP66" s="269" t="s">
        <v>31</v>
      </c>
      <c r="OZQ66" s="269" t="s">
        <v>31</v>
      </c>
      <c r="OZR66" s="269" t="s">
        <v>31</v>
      </c>
      <c r="OZS66" s="269" t="s">
        <v>31</v>
      </c>
      <c r="OZT66" s="269" t="s">
        <v>31</v>
      </c>
      <c r="OZU66" s="269" t="s">
        <v>31</v>
      </c>
      <c r="OZV66" s="269" t="s">
        <v>31</v>
      </c>
      <c r="OZW66" s="269" t="s">
        <v>31</v>
      </c>
      <c r="OZX66" s="269" t="s">
        <v>31</v>
      </c>
      <c r="OZY66" s="269" t="s">
        <v>31</v>
      </c>
      <c r="OZZ66" s="269" t="s">
        <v>31</v>
      </c>
      <c r="PAA66" s="269" t="s">
        <v>31</v>
      </c>
      <c r="PAB66" s="269" t="s">
        <v>31</v>
      </c>
      <c r="PAC66" s="269" t="s">
        <v>31</v>
      </c>
      <c r="PAD66" s="269" t="s">
        <v>31</v>
      </c>
      <c r="PAE66" s="269" t="s">
        <v>31</v>
      </c>
      <c r="PAF66" s="269" t="s">
        <v>31</v>
      </c>
      <c r="PAG66" s="269" t="s">
        <v>31</v>
      </c>
      <c r="PAH66" s="269" t="s">
        <v>31</v>
      </c>
      <c r="PAI66" s="269" t="s">
        <v>31</v>
      </c>
      <c r="PAJ66" s="269" t="s">
        <v>31</v>
      </c>
      <c r="PAK66" s="269" t="s">
        <v>31</v>
      </c>
      <c r="PAL66" s="269" t="s">
        <v>31</v>
      </c>
      <c r="PAM66" s="269" t="s">
        <v>31</v>
      </c>
      <c r="PAN66" s="269" t="s">
        <v>31</v>
      </c>
      <c r="PAO66" s="269" t="s">
        <v>31</v>
      </c>
      <c r="PAP66" s="269" t="s">
        <v>31</v>
      </c>
      <c r="PAQ66" s="269" t="s">
        <v>31</v>
      </c>
      <c r="PAR66" s="269" t="s">
        <v>31</v>
      </c>
      <c r="PAS66" s="269" t="s">
        <v>31</v>
      </c>
      <c r="PAT66" s="269" t="s">
        <v>31</v>
      </c>
      <c r="PAU66" s="269" t="s">
        <v>31</v>
      </c>
      <c r="PAV66" s="269" t="s">
        <v>31</v>
      </c>
      <c r="PAW66" s="269" t="s">
        <v>31</v>
      </c>
      <c r="PAX66" s="269" t="s">
        <v>31</v>
      </c>
      <c r="PAY66" s="269" t="s">
        <v>31</v>
      </c>
      <c r="PAZ66" s="269" t="s">
        <v>31</v>
      </c>
      <c r="PBA66" s="269" t="s">
        <v>31</v>
      </c>
      <c r="PBB66" s="269" t="s">
        <v>31</v>
      </c>
      <c r="PBC66" s="269" t="s">
        <v>31</v>
      </c>
      <c r="PBD66" s="269" t="s">
        <v>31</v>
      </c>
      <c r="PBE66" s="269" t="s">
        <v>31</v>
      </c>
      <c r="PBF66" s="269" t="s">
        <v>31</v>
      </c>
      <c r="PBG66" s="269" t="s">
        <v>31</v>
      </c>
      <c r="PBH66" s="269" t="s">
        <v>31</v>
      </c>
      <c r="PBI66" s="269" t="s">
        <v>31</v>
      </c>
      <c r="PBJ66" s="269" t="s">
        <v>31</v>
      </c>
      <c r="PBK66" s="269" t="s">
        <v>31</v>
      </c>
      <c r="PBL66" s="269" t="s">
        <v>31</v>
      </c>
      <c r="PBM66" s="269" t="s">
        <v>31</v>
      </c>
      <c r="PBN66" s="269" t="s">
        <v>31</v>
      </c>
      <c r="PBO66" s="269" t="s">
        <v>31</v>
      </c>
      <c r="PBP66" s="269" t="s">
        <v>31</v>
      </c>
      <c r="PBQ66" s="269" t="s">
        <v>31</v>
      </c>
      <c r="PBR66" s="269" t="s">
        <v>31</v>
      </c>
      <c r="PBS66" s="269" t="s">
        <v>31</v>
      </c>
      <c r="PBT66" s="269" t="s">
        <v>31</v>
      </c>
      <c r="PBU66" s="269" t="s">
        <v>31</v>
      </c>
      <c r="PBV66" s="269" t="s">
        <v>31</v>
      </c>
      <c r="PBW66" s="269" t="s">
        <v>31</v>
      </c>
      <c r="PBX66" s="269" t="s">
        <v>31</v>
      </c>
      <c r="PBY66" s="269" t="s">
        <v>31</v>
      </c>
      <c r="PBZ66" s="269" t="s">
        <v>31</v>
      </c>
      <c r="PCA66" s="269" t="s">
        <v>31</v>
      </c>
      <c r="PCB66" s="269" t="s">
        <v>31</v>
      </c>
      <c r="PCC66" s="269" t="s">
        <v>31</v>
      </c>
      <c r="PCD66" s="269" t="s">
        <v>31</v>
      </c>
      <c r="PCE66" s="269" t="s">
        <v>31</v>
      </c>
      <c r="PCF66" s="269" t="s">
        <v>31</v>
      </c>
      <c r="PCG66" s="269" t="s">
        <v>31</v>
      </c>
      <c r="PCH66" s="269" t="s">
        <v>31</v>
      </c>
      <c r="PCI66" s="269" t="s">
        <v>31</v>
      </c>
      <c r="PCJ66" s="269" t="s">
        <v>31</v>
      </c>
      <c r="PCK66" s="269" t="s">
        <v>31</v>
      </c>
      <c r="PCL66" s="269" t="s">
        <v>31</v>
      </c>
      <c r="PCM66" s="269" t="s">
        <v>31</v>
      </c>
      <c r="PCN66" s="269" t="s">
        <v>31</v>
      </c>
      <c r="PCO66" s="269" t="s">
        <v>31</v>
      </c>
      <c r="PCP66" s="269" t="s">
        <v>31</v>
      </c>
      <c r="PCQ66" s="269" t="s">
        <v>31</v>
      </c>
      <c r="PCR66" s="269" t="s">
        <v>31</v>
      </c>
      <c r="PCS66" s="269" t="s">
        <v>31</v>
      </c>
      <c r="PCT66" s="269" t="s">
        <v>31</v>
      </c>
      <c r="PCU66" s="269" t="s">
        <v>31</v>
      </c>
      <c r="PCV66" s="269" t="s">
        <v>31</v>
      </c>
      <c r="PCW66" s="269" t="s">
        <v>31</v>
      </c>
      <c r="PCX66" s="269" t="s">
        <v>31</v>
      </c>
      <c r="PCY66" s="269" t="s">
        <v>31</v>
      </c>
      <c r="PCZ66" s="269" t="s">
        <v>31</v>
      </c>
      <c r="PDA66" s="269" t="s">
        <v>31</v>
      </c>
      <c r="PDB66" s="269" t="s">
        <v>31</v>
      </c>
      <c r="PDC66" s="269" t="s">
        <v>31</v>
      </c>
      <c r="PDD66" s="269" t="s">
        <v>31</v>
      </c>
      <c r="PDE66" s="269" t="s">
        <v>31</v>
      </c>
      <c r="PDF66" s="269" t="s">
        <v>31</v>
      </c>
      <c r="PDG66" s="269" t="s">
        <v>31</v>
      </c>
      <c r="PDH66" s="269" t="s">
        <v>31</v>
      </c>
      <c r="PDI66" s="269" t="s">
        <v>31</v>
      </c>
      <c r="PDJ66" s="269" t="s">
        <v>31</v>
      </c>
      <c r="PDK66" s="269" t="s">
        <v>31</v>
      </c>
      <c r="PDL66" s="269" t="s">
        <v>31</v>
      </c>
      <c r="PDM66" s="269" t="s">
        <v>31</v>
      </c>
      <c r="PDN66" s="269" t="s">
        <v>31</v>
      </c>
      <c r="PDO66" s="269" t="s">
        <v>31</v>
      </c>
      <c r="PDP66" s="269" t="s">
        <v>31</v>
      </c>
      <c r="PDQ66" s="269" t="s">
        <v>31</v>
      </c>
      <c r="PDR66" s="269" t="s">
        <v>31</v>
      </c>
      <c r="PDS66" s="269" t="s">
        <v>31</v>
      </c>
      <c r="PDT66" s="269" t="s">
        <v>31</v>
      </c>
      <c r="PDU66" s="269" t="s">
        <v>31</v>
      </c>
      <c r="PDV66" s="269" t="s">
        <v>31</v>
      </c>
      <c r="PDW66" s="269" t="s">
        <v>31</v>
      </c>
      <c r="PDX66" s="269" t="s">
        <v>31</v>
      </c>
      <c r="PDY66" s="269" t="s">
        <v>31</v>
      </c>
      <c r="PDZ66" s="269" t="s">
        <v>31</v>
      </c>
      <c r="PEA66" s="269" t="s">
        <v>31</v>
      </c>
      <c r="PEB66" s="269" t="s">
        <v>31</v>
      </c>
      <c r="PEC66" s="269" t="s">
        <v>31</v>
      </c>
      <c r="PED66" s="269" t="s">
        <v>31</v>
      </c>
      <c r="PEE66" s="269" t="s">
        <v>31</v>
      </c>
      <c r="PEF66" s="269" t="s">
        <v>31</v>
      </c>
      <c r="PEG66" s="269" t="s">
        <v>31</v>
      </c>
      <c r="PEH66" s="269" t="s">
        <v>31</v>
      </c>
      <c r="PEI66" s="269" t="s">
        <v>31</v>
      </c>
      <c r="PEJ66" s="269" t="s">
        <v>31</v>
      </c>
      <c r="PEK66" s="269" t="s">
        <v>31</v>
      </c>
      <c r="PEL66" s="269" t="s">
        <v>31</v>
      </c>
      <c r="PEM66" s="269" t="s">
        <v>31</v>
      </c>
      <c r="PEN66" s="269" t="s">
        <v>31</v>
      </c>
      <c r="PEO66" s="269" t="s">
        <v>31</v>
      </c>
      <c r="PEP66" s="269" t="s">
        <v>31</v>
      </c>
      <c r="PEQ66" s="269" t="s">
        <v>31</v>
      </c>
      <c r="PER66" s="269" t="s">
        <v>31</v>
      </c>
      <c r="PES66" s="269" t="s">
        <v>31</v>
      </c>
      <c r="PET66" s="269" t="s">
        <v>31</v>
      </c>
      <c r="PEU66" s="269" t="s">
        <v>31</v>
      </c>
      <c r="PEV66" s="269" t="s">
        <v>31</v>
      </c>
      <c r="PEW66" s="269" t="s">
        <v>31</v>
      </c>
      <c r="PEX66" s="269" t="s">
        <v>31</v>
      </c>
      <c r="PEY66" s="269" t="s">
        <v>31</v>
      </c>
      <c r="PEZ66" s="269" t="s">
        <v>31</v>
      </c>
      <c r="PFA66" s="269" t="s">
        <v>31</v>
      </c>
      <c r="PFB66" s="269" t="s">
        <v>31</v>
      </c>
      <c r="PFC66" s="269" t="s">
        <v>31</v>
      </c>
      <c r="PFD66" s="269" t="s">
        <v>31</v>
      </c>
      <c r="PFE66" s="269" t="s">
        <v>31</v>
      </c>
      <c r="PFF66" s="269" t="s">
        <v>31</v>
      </c>
      <c r="PFG66" s="269" t="s">
        <v>31</v>
      </c>
      <c r="PFH66" s="269" t="s">
        <v>31</v>
      </c>
      <c r="PFI66" s="269" t="s">
        <v>31</v>
      </c>
      <c r="PFJ66" s="269" t="s">
        <v>31</v>
      </c>
      <c r="PFK66" s="269" t="s">
        <v>31</v>
      </c>
      <c r="PFL66" s="269" t="s">
        <v>31</v>
      </c>
      <c r="PFM66" s="269" t="s">
        <v>31</v>
      </c>
      <c r="PFN66" s="269" t="s">
        <v>31</v>
      </c>
      <c r="PFO66" s="269" t="s">
        <v>31</v>
      </c>
      <c r="PFP66" s="269" t="s">
        <v>31</v>
      </c>
      <c r="PFQ66" s="269" t="s">
        <v>31</v>
      </c>
      <c r="PFR66" s="269" t="s">
        <v>31</v>
      </c>
      <c r="PFS66" s="269" t="s">
        <v>31</v>
      </c>
      <c r="PFT66" s="269" t="s">
        <v>31</v>
      </c>
      <c r="PFU66" s="269" t="s">
        <v>31</v>
      </c>
      <c r="PFV66" s="269" t="s">
        <v>31</v>
      </c>
      <c r="PFW66" s="269" t="s">
        <v>31</v>
      </c>
      <c r="PFX66" s="269" t="s">
        <v>31</v>
      </c>
      <c r="PFY66" s="269" t="s">
        <v>31</v>
      </c>
      <c r="PFZ66" s="269" t="s">
        <v>31</v>
      </c>
      <c r="PGA66" s="269" t="s">
        <v>31</v>
      </c>
      <c r="PGB66" s="269" t="s">
        <v>31</v>
      </c>
      <c r="PGC66" s="269" t="s">
        <v>31</v>
      </c>
      <c r="PGD66" s="269" t="s">
        <v>31</v>
      </c>
      <c r="PGE66" s="269" t="s">
        <v>31</v>
      </c>
      <c r="PGF66" s="269" t="s">
        <v>31</v>
      </c>
      <c r="PGG66" s="269" t="s">
        <v>31</v>
      </c>
      <c r="PGH66" s="269" t="s">
        <v>31</v>
      </c>
      <c r="PGI66" s="269" t="s">
        <v>31</v>
      </c>
      <c r="PGJ66" s="269" t="s">
        <v>31</v>
      </c>
      <c r="PGK66" s="269" t="s">
        <v>31</v>
      </c>
      <c r="PGL66" s="269" t="s">
        <v>31</v>
      </c>
      <c r="PGM66" s="269" t="s">
        <v>31</v>
      </c>
      <c r="PGN66" s="269" t="s">
        <v>31</v>
      </c>
      <c r="PGO66" s="269" t="s">
        <v>31</v>
      </c>
      <c r="PGP66" s="269" t="s">
        <v>31</v>
      </c>
      <c r="PGQ66" s="269" t="s">
        <v>31</v>
      </c>
      <c r="PGR66" s="269" t="s">
        <v>31</v>
      </c>
      <c r="PGS66" s="269" t="s">
        <v>31</v>
      </c>
      <c r="PGT66" s="269" t="s">
        <v>31</v>
      </c>
      <c r="PGU66" s="269" t="s">
        <v>31</v>
      </c>
      <c r="PGV66" s="269" t="s">
        <v>31</v>
      </c>
      <c r="PGW66" s="269" t="s">
        <v>31</v>
      </c>
      <c r="PGX66" s="269" t="s">
        <v>31</v>
      </c>
      <c r="PGY66" s="269" t="s">
        <v>31</v>
      </c>
      <c r="PGZ66" s="269" t="s">
        <v>31</v>
      </c>
      <c r="PHA66" s="269" t="s">
        <v>31</v>
      </c>
      <c r="PHB66" s="269" t="s">
        <v>31</v>
      </c>
      <c r="PHC66" s="269" t="s">
        <v>31</v>
      </c>
      <c r="PHD66" s="269" t="s">
        <v>31</v>
      </c>
      <c r="PHE66" s="269" t="s">
        <v>31</v>
      </c>
      <c r="PHF66" s="269" t="s">
        <v>31</v>
      </c>
      <c r="PHG66" s="269" t="s">
        <v>31</v>
      </c>
      <c r="PHH66" s="269" t="s">
        <v>31</v>
      </c>
      <c r="PHI66" s="269" t="s">
        <v>31</v>
      </c>
      <c r="PHJ66" s="269" t="s">
        <v>31</v>
      </c>
      <c r="PHK66" s="269" t="s">
        <v>31</v>
      </c>
      <c r="PHL66" s="269" t="s">
        <v>31</v>
      </c>
      <c r="PHM66" s="269" t="s">
        <v>31</v>
      </c>
      <c r="PHN66" s="269" t="s">
        <v>31</v>
      </c>
      <c r="PHO66" s="269" t="s">
        <v>31</v>
      </c>
      <c r="PHP66" s="269" t="s">
        <v>31</v>
      </c>
      <c r="PHQ66" s="269" t="s">
        <v>31</v>
      </c>
      <c r="PHR66" s="269" t="s">
        <v>31</v>
      </c>
      <c r="PHS66" s="269" t="s">
        <v>31</v>
      </c>
      <c r="PHT66" s="269" t="s">
        <v>31</v>
      </c>
      <c r="PHU66" s="269" t="s">
        <v>31</v>
      </c>
      <c r="PHV66" s="269" t="s">
        <v>31</v>
      </c>
      <c r="PHW66" s="269" t="s">
        <v>31</v>
      </c>
      <c r="PHX66" s="269" t="s">
        <v>31</v>
      </c>
      <c r="PHY66" s="269" t="s">
        <v>31</v>
      </c>
      <c r="PHZ66" s="269" t="s">
        <v>31</v>
      </c>
      <c r="PIA66" s="269" t="s">
        <v>31</v>
      </c>
      <c r="PIB66" s="269" t="s">
        <v>31</v>
      </c>
      <c r="PIC66" s="269" t="s">
        <v>31</v>
      </c>
      <c r="PID66" s="269" t="s">
        <v>31</v>
      </c>
      <c r="PIE66" s="269" t="s">
        <v>31</v>
      </c>
      <c r="PIF66" s="269" t="s">
        <v>31</v>
      </c>
      <c r="PIG66" s="269" t="s">
        <v>31</v>
      </c>
      <c r="PIH66" s="269" t="s">
        <v>31</v>
      </c>
      <c r="PII66" s="269" t="s">
        <v>31</v>
      </c>
      <c r="PIJ66" s="269" t="s">
        <v>31</v>
      </c>
      <c r="PIK66" s="269" t="s">
        <v>31</v>
      </c>
      <c r="PIL66" s="269" t="s">
        <v>31</v>
      </c>
      <c r="PIM66" s="269" t="s">
        <v>31</v>
      </c>
      <c r="PIN66" s="269" t="s">
        <v>31</v>
      </c>
      <c r="PIO66" s="269" t="s">
        <v>31</v>
      </c>
      <c r="PIP66" s="269" t="s">
        <v>31</v>
      </c>
      <c r="PIQ66" s="269" t="s">
        <v>31</v>
      </c>
      <c r="PIR66" s="269" t="s">
        <v>31</v>
      </c>
      <c r="PIS66" s="269" t="s">
        <v>31</v>
      </c>
      <c r="PIT66" s="269" t="s">
        <v>31</v>
      </c>
      <c r="PIU66" s="269" t="s">
        <v>31</v>
      </c>
      <c r="PIV66" s="269" t="s">
        <v>31</v>
      </c>
      <c r="PIW66" s="269" t="s">
        <v>31</v>
      </c>
      <c r="PIX66" s="269" t="s">
        <v>31</v>
      </c>
      <c r="PIY66" s="269" t="s">
        <v>31</v>
      </c>
      <c r="PIZ66" s="269" t="s">
        <v>31</v>
      </c>
      <c r="PJA66" s="269" t="s">
        <v>31</v>
      </c>
      <c r="PJB66" s="269" t="s">
        <v>31</v>
      </c>
      <c r="PJC66" s="269" t="s">
        <v>31</v>
      </c>
      <c r="PJD66" s="269" t="s">
        <v>31</v>
      </c>
      <c r="PJE66" s="269" t="s">
        <v>31</v>
      </c>
      <c r="PJF66" s="269" t="s">
        <v>31</v>
      </c>
      <c r="PJG66" s="269" t="s">
        <v>31</v>
      </c>
      <c r="PJH66" s="269" t="s">
        <v>31</v>
      </c>
      <c r="PJI66" s="269" t="s">
        <v>31</v>
      </c>
      <c r="PJJ66" s="269" t="s">
        <v>31</v>
      </c>
      <c r="PJK66" s="269" t="s">
        <v>31</v>
      </c>
      <c r="PJL66" s="269" t="s">
        <v>31</v>
      </c>
      <c r="PJM66" s="269" t="s">
        <v>31</v>
      </c>
      <c r="PJN66" s="269" t="s">
        <v>31</v>
      </c>
      <c r="PJO66" s="269" t="s">
        <v>31</v>
      </c>
      <c r="PJP66" s="269" t="s">
        <v>31</v>
      </c>
      <c r="PJQ66" s="269" t="s">
        <v>31</v>
      </c>
      <c r="PJR66" s="269" t="s">
        <v>31</v>
      </c>
      <c r="PJS66" s="269" t="s">
        <v>31</v>
      </c>
      <c r="PJT66" s="269" t="s">
        <v>31</v>
      </c>
      <c r="PJU66" s="269" t="s">
        <v>31</v>
      </c>
      <c r="PJV66" s="269" t="s">
        <v>31</v>
      </c>
      <c r="PJW66" s="269" t="s">
        <v>31</v>
      </c>
      <c r="PJX66" s="269" t="s">
        <v>31</v>
      </c>
      <c r="PJY66" s="269" t="s">
        <v>31</v>
      </c>
      <c r="PJZ66" s="269" t="s">
        <v>31</v>
      </c>
      <c r="PKA66" s="269" t="s">
        <v>31</v>
      </c>
      <c r="PKB66" s="269" t="s">
        <v>31</v>
      </c>
      <c r="PKC66" s="269" t="s">
        <v>31</v>
      </c>
      <c r="PKD66" s="269" t="s">
        <v>31</v>
      </c>
      <c r="PKE66" s="269" t="s">
        <v>31</v>
      </c>
      <c r="PKF66" s="269" t="s">
        <v>31</v>
      </c>
      <c r="PKG66" s="269" t="s">
        <v>31</v>
      </c>
      <c r="PKH66" s="269" t="s">
        <v>31</v>
      </c>
      <c r="PKI66" s="269" t="s">
        <v>31</v>
      </c>
      <c r="PKJ66" s="269" t="s">
        <v>31</v>
      </c>
      <c r="PKK66" s="269" t="s">
        <v>31</v>
      </c>
      <c r="PKL66" s="269" t="s">
        <v>31</v>
      </c>
      <c r="PKM66" s="269" t="s">
        <v>31</v>
      </c>
      <c r="PKN66" s="269" t="s">
        <v>31</v>
      </c>
      <c r="PKO66" s="269" t="s">
        <v>31</v>
      </c>
      <c r="PKP66" s="269" t="s">
        <v>31</v>
      </c>
      <c r="PKQ66" s="269" t="s">
        <v>31</v>
      </c>
      <c r="PKR66" s="269" t="s">
        <v>31</v>
      </c>
      <c r="PKS66" s="269" t="s">
        <v>31</v>
      </c>
      <c r="PKT66" s="269" t="s">
        <v>31</v>
      </c>
      <c r="PKU66" s="269" t="s">
        <v>31</v>
      </c>
      <c r="PKV66" s="269" t="s">
        <v>31</v>
      </c>
      <c r="PKW66" s="269" t="s">
        <v>31</v>
      </c>
      <c r="PKX66" s="269" t="s">
        <v>31</v>
      </c>
      <c r="PKY66" s="269" t="s">
        <v>31</v>
      </c>
      <c r="PKZ66" s="269" t="s">
        <v>31</v>
      </c>
      <c r="PLA66" s="269" t="s">
        <v>31</v>
      </c>
      <c r="PLB66" s="269" t="s">
        <v>31</v>
      </c>
      <c r="PLC66" s="269" t="s">
        <v>31</v>
      </c>
      <c r="PLD66" s="269" t="s">
        <v>31</v>
      </c>
      <c r="PLE66" s="269" t="s">
        <v>31</v>
      </c>
      <c r="PLF66" s="269" t="s">
        <v>31</v>
      </c>
      <c r="PLG66" s="269" t="s">
        <v>31</v>
      </c>
      <c r="PLH66" s="269" t="s">
        <v>31</v>
      </c>
      <c r="PLI66" s="269" t="s">
        <v>31</v>
      </c>
      <c r="PLJ66" s="269" t="s">
        <v>31</v>
      </c>
      <c r="PLK66" s="269" t="s">
        <v>31</v>
      </c>
      <c r="PLL66" s="269" t="s">
        <v>31</v>
      </c>
      <c r="PLM66" s="269" t="s">
        <v>31</v>
      </c>
      <c r="PLN66" s="269" t="s">
        <v>31</v>
      </c>
      <c r="PLO66" s="269" t="s">
        <v>31</v>
      </c>
      <c r="PLP66" s="269" t="s">
        <v>31</v>
      </c>
      <c r="PLQ66" s="269" t="s">
        <v>31</v>
      </c>
      <c r="PLR66" s="269" t="s">
        <v>31</v>
      </c>
      <c r="PLS66" s="269" t="s">
        <v>31</v>
      </c>
      <c r="PLT66" s="269" t="s">
        <v>31</v>
      </c>
      <c r="PLU66" s="269" t="s">
        <v>31</v>
      </c>
      <c r="PLV66" s="269" t="s">
        <v>31</v>
      </c>
      <c r="PLW66" s="269" t="s">
        <v>31</v>
      </c>
      <c r="PLX66" s="269" t="s">
        <v>31</v>
      </c>
      <c r="PLY66" s="269" t="s">
        <v>31</v>
      </c>
      <c r="PLZ66" s="269" t="s">
        <v>31</v>
      </c>
      <c r="PMA66" s="269" t="s">
        <v>31</v>
      </c>
      <c r="PMB66" s="269" t="s">
        <v>31</v>
      </c>
      <c r="PMC66" s="269" t="s">
        <v>31</v>
      </c>
      <c r="PMD66" s="269" t="s">
        <v>31</v>
      </c>
      <c r="PME66" s="269" t="s">
        <v>31</v>
      </c>
      <c r="PMF66" s="269" t="s">
        <v>31</v>
      </c>
      <c r="PMG66" s="269" t="s">
        <v>31</v>
      </c>
      <c r="PMH66" s="269" t="s">
        <v>31</v>
      </c>
      <c r="PMI66" s="269" t="s">
        <v>31</v>
      </c>
      <c r="PMJ66" s="269" t="s">
        <v>31</v>
      </c>
      <c r="PMK66" s="269" t="s">
        <v>31</v>
      </c>
      <c r="PML66" s="269" t="s">
        <v>31</v>
      </c>
      <c r="PMM66" s="269" t="s">
        <v>31</v>
      </c>
      <c r="PMN66" s="269" t="s">
        <v>31</v>
      </c>
      <c r="PMO66" s="269" t="s">
        <v>31</v>
      </c>
      <c r="PMP66" s="269" t="s">
        <v>31</v>
      </c>
      <c r="PMQ66" s="269" t="s">
        <v>31</v>
      </c>
      <c r="PMR66" s="269" t="s">
        <v>31</v>
      </c>
      <c r="PMS66" s="269" t="s">
        <v>31</v>
      </c>
      <c r="PMT66" s="269" t="s">
        <v>31</v>
      </c>
      <c r="PMU66" s="269" t="s">
        <v>31</v>
      </c>
      <c r="PMV66" s="269" t="s">
        <v>31</v>
      </c>
      <c r="PMW66" s="269" t="s">
        <v>31</v>
      </c>
      <c r="PMX66" s="269" t="s">
        <v>31</v>
      </c>
      <c r="PMY66" s="269" t="s">
        <v>31</v>
      </c>
      <c r="PMZ66" s="269" t="s">
        <v>31</v>
      </c>
      <c r="PNA66" s="269" t="s">
        <v>31</v>
      </c>
      <c r="PNB66" s="269" t="s">
        <v>31</v>
      </c>
      <c r="PNC66" s="269" t="s">
        <v>31</v>
      </c>
      <c r="PND66" s="269" t="s">
        <v>31</v>
      </c>
      <c r="PNE66" s="269" t="s">
        <v>31</v>
      </c>
      <c r="PNF66" s="269" t="s">
        <v>31</v>
      </c>
      <c r="PNG66" s="269" t="s">
        <v>31</v>
      </c>
      <c r="PNH66" s="269" t="s">
        <v>31</v>
      </c>
      <c r="PNI66" s="269" t="s">
        <v>31</v>
      </c>
      <c r="PNJ66" s="269" t="s">
        <v>31</v>
      </c>
      <c r="PNK66" s="269" t="s">
        <v>31</v>
      </c>
      <c r="PNL66" s="269" t="s">
        <v>31</v>
      </c>
      <c r="PNM66" s="269" t="s">
        <v>31</v>
      </c>
      <c r="PNN66" s="269" t="s">
        <v>31</v>
      </c>
      <c r="PNO66" s="269" t="s">
        <v>31</v>
      </c>
      <c r="PNP66" s="269" t="s">
        <v>31</v>
      </c>
      <c r="PNQ66" s="269" t="s">
        <v>31</v>
      </c>
      <c r="PNR66" s="269" t="s">
        <v>31</v>
      </c>
      <c r="PNS66" s="269" t="s">
        <v>31</v>
      </c>
      <c r="PNT66" s="269" t="s">
        <v>31</v>
      </c>
      <c r="PNU66" s="269" t="s">
        <v>31</v>
      </c>
      <c r="PNV66" s="269" t="s">
        <v>31</v>
      </c>
      <c r="PNW66" s="269" t="s">
        <v>31</v>
      </c>
      <c r="PNX66" s="269" t="s">
        <v>31</v>
      </c>
      <c r="PNY66" s="269" t="s">
        <v>31</v>
      </c>
      <c r="PNZ66" s="269" t="s">
        <v>31</v>
      </c>
      <c r="POA66" s="269" t="s">
        <v>31</v>
      </c>
      <c r="POB66" s="269" t="s">
        <v>31</v>
      </c>
      <c r="POC66" s="269" t="s">
        <v>31</v>
      </c>
      <c r="POD66" s="269" t="s">
        <v>31</v>
      </c>
      <c r="POE66" s="269" t="s">
        <v>31</v>
      </c>
      <c r="POF66" s="269" t="s">
        <v>31</v>
      </c>
      <c r="POG66" s="269" t="s">
        <v>31</v>
      </c>
      <c r="POH66" s="269" t="s">
        <v>31</v>
      </c>
      <c r="POI66" s="269" t="s">
        <v>31</v>
      </c>
      <c r="POJ66" s="269" t="s">
        <v>31</v>
      </c>
      <c r="POK66" s="269" t="s">
        <v>31</v>
      </c>
      <c r="POL66" s="269" t="s">
        <v>31</v>
      </c>
      <c r="POM66" s="269" t="s">
        <v>31</v>
      </c>
      <c r="PON66" s="269" t="s">
        <v>31</v>
      </c>
      <c r="POO66" s="269" t="s">
        <v>31</v>
      </c>
      <c r="POP66" s="269" t="s">
        <v>31</v>
      </c>
      <c r="POQ66" s="269" t="s">
        <v>31</v>
      </c>
      <c r="POR66" s="269" t="s">
        <v>31</v>
      </c>
      <c r="POS66" s="269" t="s">
        <v>31</v>
      </c>
      <c r="POT66" s="269" t="s">
        <v>31</v>
      </c>
      <c r="POU66" s="269" t="s">
        <v>31</v>
      </c>
      <c r="POV66" s="269" t="s">
        <v>31</v>
      </c>
      <c r="POW66" s="269" t="s">
        <v>31</v>
      </c>
      <c r="POX66" s="269" t="s">
        <v>31</v>
      </c>
      <c r="POY66" s="269" t="s">
        <v>31</v>
      </c>
      <c r="POZ66" s="269" t="s">
        <v>31</v>
      </c>
      <c r="PPA66" s="269" t="s">
        <v>31</v>
      </c>
      <c r="PPB66" s="269" t="s">
        <v>31</v>
      </c>
      <c r="PPC66" s="269" t="s">
        <v>31</v>
      </c>
      <c r="PPD66" s="269" t="s">
        <v>31</v>
      </c>
      <c r="PPE66" s="269" t="s">
        <v>31</v>
      </c>
      <c r="PPF66" s="269" t="s">
        <v>31</v>
      </c>
      <c r="PPG66" s="269" t="s">
        <v>31</v>
      </c>
      <c r="PPH66" s="269" t="s">
        <v>31</v>
      </c>
      <c r="PPI66" s="269" t="s">
        <v>31</v>
      </c>
      <c r="PPJ66" s="269" t="s">
        <v>31</v>
      </c>
      <c r="PPK66" s="269" t="s">
        <v>31</v>
      </c>
      <c r="PPL66" s="269" t="s">
        <v>31</v>
      </c>
      <c r="PPM66" s="269" t="s">
        <v>31</v>
      </c>
      <c r="PPN66" s="269" t="s">
        <v>31</v>
      </c>
      <c r="PPO66" s="269" t="s">
        <v>31</v>
      </c>
      <c r="PPP66" s="269" t="s">
        <v>31</v>
      </c>
      <c r="PPQ66" s="269" t="s">
        <v>31</v>
      </c>
      <c r="PPR66" s="269" t="s">
        <v>31</v>
      </c>
      <c r="PPS66" s="269" t="s">
        <v>31</v>
      </c>
      <c r="PPT66" s="269" t="s">
        <v>31</v>
      </c>
      <c r="PPU66" s="269" t="s">
        <v>31</v>
      </c>
      <c r="PPV66" s="269" t="s">
        <v>31</v>
      </c>
      <c r="PPW66" s="269" t="s">
        <v>31</v>
      </c>
      <c r="PPX66" s="269" t="s">
        <v>31</v>
      </c>
      <c r="PPY66" s="269" t="s">
        <v>31</v>
      </c>
      <c r="PPZ66" s="269" t="s">
        <v>31</v>
      </c>
      <c r="PQA66" s="269" t="s">
        <v>31</v>
      </c>
      <c r="PQB66" s="269" t="s">
        <v>31</v>
      </c>
      <c r="PQC66" s="269" t="s">
        <v>31</v>
      </c>
      <c r="PQD66" s="269" t="s">
        <v>31</v>
      </c>
      <c r="PQE66" s="269" t="s">
        <v>31</v>
      </c>
      <c r="PQF66" s="269" t="s">
        <v>31</v>
      </c>
      <c r="PQG66" s="269" t="s">
        <v>31</v>
      </c>
      <c r="PQH66" s="269" t="s">
        <v>31</v>
      </c>
      <c r="PQI66" s="269" t="s">
        <v>31</v>
      </c>
      <c r="PQJ66" s="269" t="s">
        <v>31</v>
      </c>
      <c r="PQK66" s="269" t="s">
        <v>31</v>
      </c>
      <c r="PQL66" s="269" t="s">
        <v>31</v>
      </c>
      <c r="PQM66" s="269" t="s">
        <v>31</v>
      </c>
      <c r="PQN66" s="269" t="s">
        <v>31</v>
      </c>
      <c r="PQO66" s="269" t="s">
        <v>31</v>
      </c>
      <c r="PQP66" s="269" t="s">
        <v>31</v>
      </c>
      <c r="PQQ66" s="269" t="s">
        <v>31</v>
      </c>
      <c r="PQR66" s="269" t="s">
        <v>31</v>
      </c>
      <c r="PQS66" s="269" t="s">
        <v>31</v>
      </c>
      <c r="PQT66" s="269" t="s">
        <v>31</v>
      </c>
      <c r="PQU66" s="269" t="s">
        <v>31</v>
      </c>
      <c r="PQV66" s="269" t="s">
        <v>31</v>
      </c>
      <c r="PQW66" s="269" t="s">
        <v>31</v>
      </c>
      <c r="PQX66" s="269" t="s">
        <v>31</v>
      </c>
      <c r="PQY66" s="269" t="s">
        <v>31</v>
      </c>
      <c r="PQZ66" s="269" t="s">
        <v>31</v>
      </c>
      <c r="PRA66" s="269" t="s">
        <v>31</v>
      </c>
      <c r="PRB66" s="269" t="s">
        <v>31</v>
      </c>
      <c r="PRC66" s="269" t="s">
        <v>31</v>
      </c>
      <c r="PRD66" s="269" t="s">
        <v>31</v>
      </c>
      <c r="PRE66" s="269" t="s">
        <v>31</v>
      </c>
      <c r="PRF66" s="269" t="s">
        <v>31</v>
      </c>
      <c r="PRG66" s="269" t="s">
        <v>31</v>
      </c>
      <c r="PRH66" s="269" t="s">
        <v>31</v>
      </c>
      <c r="PRI66" s="269" t="s">
        <v>31</v>
      </c>
      <c r="PRJ66" s="269" t="s">
        <v>31</v>
      </c>
      <c r="PRK66" s="269" t="s">
        <v>31</v>
      </c>
      <c r="PRL66" s="269" t="s">
        <v>31</v>
      </c>
      <c r="PRM66" s="269" t="s">
        <v>31</v>
      </c>
      <c r="PRN66" s="269" t="s">
        <v>31</v>
      </c>
      <c r="PRO66" s="269" t="s">
        <v>31</v>
      </c>
      <c r="PRP66" s="269" t="s">
        <v>31</v>
      </c>
      <c r="PRQ66" s="269" t="s">
        <v>31</v>
      </c>
      <c r="PRR66" s="269" t="s">
        <v>31</v>
      </c>
      <c r="PRS66" s="269" t="s">
        <v>31</v>
      </c>
      <c r="PRT66" s="269" t="s">
        <v>31</v>
      </c>
      <c r="PRU66" s="269" t="s">
        <v>31</v>
      </c>
      <c r="PRV66" s="269" t="s">
        <v>31</v>
      </c>
      <c r="PRW66" s="269" t="s">
        <v>31</v>
      </c>
      <c r="PRX66" s="269" t="s">
        <v>31</v>
      </c>
      <c r="PRY66" s="269" t="s">
        <v>31</v>
      </c>
      <c r="PRZ66" s="269" t="s">
        <v>31</v>
      </c>
      <c r="PSA66" s="269" t="s">
        <v>31</v>
      </c>
      <c r="PSB66" s="269" t="s">
        <v>31</v>
      </c>
      <c r="PSC66" s="269" t="s">
        <v>31</v>
      </c>
      <c r="PSD66" s="269" t="s">
        <v>31</v>
      </c>
      <c r="PSE66" s="269" t="s">
        <v>31</v>
      </c>
      <c r="PSF66" s="269" t="s">
        <v>31</v>
      </c>
      <c r="PSG66" s="269" t="s">
        <v>31</v>
      </c>
      <c r="PSH66" s="269" t="s">
        <v>31</v>
      </c>
      <c r="PSI66" s="269" t="s">
        <v>31</v>
      </c>
      <c r="PSJ66" s="269" t="s">
        <v>31</v>
      </c>
      <c r="PSK66" s="269" t="s">
        <v>31</v>
      </c>
      <c r="PSL66" s="269" t="s">
        <v>31</v>
      </c>
      <c r="PSM66" s="269" t="s">
        <v>31</v>
      </c>
      <c r="PSN66" s="269" t="s">
        <v>31</v>
      </c>
      <c r="PSO66" s="269" t="s">
        <v>31</v>
      </c>
      <c r="PSP66" s="269" t="s">
        <v>31</v>
      </c>
      <c r="PSQ66" s="269" t="s">
        <v>31</v>
      </c>
      <c r="PSR66" s="269" t="s">
        <v>31</v>
      </c>
      <c r="PSS66" s="269" t="s">
        <v>31</v>
      </c>
      <c r="PST66" s="269" t="s">
        <v>31</v>
      </c>
      <c r="PSU66" s="269" t="s">
        <v>31</v>
      </c>
      <c r="PSV66" s="269" t="s">
        <v>31</v>
      </c>
      <c r="PSW66" s="269" t="s">
        <v>31</v>
      </c>
      <c r="PSX66" s="269" t="s">
        <v>31</v>
      </c>
      <c r="PSY66" s="269" t="s">
        <v>31</v>
      </c>
      <c r="PSZ66" s="269" t="s">
        <v>31</v>
      </c>
      <c r="PTA66" s="269" t="s">
        <v>31</v>
      </c>
      <c r="PTB66" s="269" t="s">
        <v>31</v>
      </c>
      <c r="PTC66" s="269" t="s">
        <v>31</v>
      </c>
      <c r="PTD66" s="269" t="s">
        <v>31</v>
      </c>
      <c r="PTE66" s="269" t="s">
        <v>31</v>
      </c>
      <c r="PTF66" s="269" t="s">
        <v>31</v>
      </c>
      <c r="PTG66" s="269" t="s">
        <v>31</v>
      </c>
      <c r="PTH66" s="269" t="s">
        <v>31</v>
      </c>
      <c r="PTI66" s="269" t="s">
        <v>31</v>
      </c>
      <c r="PTJ66" s="269" t="s">
        <v>31</v>
      </c>
      <c r="PTK66" s="269" t="s">
        <v>31</v>
      </c>
      <c r="PTL66" s="269" t="s">
        <v>31</v>
      </c>
      <c r="PTM66" s="269" t="s">
        <v>31</v>
      </c>
      <c r="PTN66" s="269" t="s">
        <v>31</v>
      </c>
      <c r="PTO66" s="269" t="s">
        <v>31</v>
      </c>
      <c r="PTP66" s="269" t="s">
        <v>31</v>
      </c>
      <c r="PTQ66" s="269" t="s">
        <v>31</v>
      </c>
      <c r="PTR66" s="269" t="s">
        <v>31</v>
      </c>
      <c r="PTS66" s="269" t="s">
        <v>31</v>
      </c>
      <c r="PTT66" s="269" t="s">
        <v>31</v>
      </c>
      <c r="PTU66" s="269" t="s">
        <v>31</v>
      </c>
      <c r="PTV66" s="269" t="s">
        <v>31</v>
      </c>
      <c r="PTW66" s="269" t="s">
        <v>31</v>
      </c>
      <c r="PTX66" s="269" t="s">
        <v>31</v>
      </c>
      <c r="PTY66" s="269" t="s">
        <v>31</v>
      </c>
      <c r="PTZ66" s="269" t="s">
        <v>31</v>
      </c>
      <c r="PUA66" s="269" t="s">
        <v>31</v>
      </c>
      <c r="PUB66" s="269" t="s">
        <v>31</v>
      </c>
      <c r="PUC66" s="269" t="s">
        <v>31</v>
      </c>
      <c r="PUD66" s="269" t="s">
        <v>31</v>
      </c>
      <c r="PUE66" s="269" t="s">
        <v>31</v>
      </c>
      <c r="PUF66" s="269" t="s">
        <v>31</v>
      </c>
      <c r="PUG66" s="269" t="s">
        <v>31</v>
      </c>
      <c r="PUH66" s="269" t="s">
        <v>31</v>
      </c>
      <c r="PUI66" s="269" t="s">
        <v>31</v>
      </c>
      <c r="PUJ66" s="269" t="s">
        <v>31</v>
      </c>
      <c r="PUK66" s="269" t="s">
        <v>31</v>
      </c>
      <c r="PUL66" s="269" t="s">
        <v>31</v>
      </c>
      <c r="PUM66" s="269" t="s">
        <v>31</v>
      </c>
      <c r="PUN66" s="269" t="s">
        <v>31</v>
      </c>
      <c r="PUO66" s="269" t="s">
        <v>31</v>
      </c>
      <c r="PUP66" s="269" t="s">
        <v>31</v>
      </c>
      <c r="PUQ66" s="269" t="s">
        <v>31</v>
      </c>
      <c r="PUR66" s="269" t="s">
        <v>31</v>
      </c>
      <c r="PUS66" s="269" t="s">
        <v>31</v>
      </c>
      <c r="PUT66" s="269" t="s">
        <v>31</v>
      </c>
      <c r="PUU66" s="269" t="s">
        <v>31</v>
      </c>
      <c r="PUV66" s="269" t="s">
        <v>31</v>
      </c>
      <c r="PUW66" s="269" t="s">
        <v>31</v>
      </c>
      <c r="PUX66" s="269" t="s">
        <v>31</v>
      </c>
      <c r="PUY66" s="269" t="s">
        <v>31</v>
      </c>
      <c r="PUZ66" s="269" t="s">
        <v>31</v>
      </c>
      <c r="PVA66" s="269" t="s">
        <v>31</v>
      </c>
      <c r="PVB66" s="269" t="s">
        <v>31</v>
      </c>
      <c r="PVC66" s="269" t="s">
        <v>31</v>
      </c>
      <c r="PVD66" s="269" t="s">
        <v>31</v>
      </c>
      <c r="PVE66" s="269" t="s">
        <v>31</v>
      </c>
      <c r="PVF66" s="269" t="s">
        <v>31</v>
      </c>
      <c r="PVG66" s="269" t="s">
        <v>31</v>
      </c>
      <c r="PVH66" s="269" t="s">
        <v>31</v>
      </c>
      <c r="PVI66" s="269" t="s">
        <v>31</v>
      </c>
      <c r="PVJ66" s="269" t="s">
        <v>31</v>
      </c>
      <c r="PVK66" s="269" t="s">
        <v>31</v>
      </c>
      <c r="PVL66" s="269" t="s">
        <v>31</v>
      </c>
      <c r="PVM66" s="269" t="s">
        <v>31</v>
      </c>
      <c r="PVN66" s="269" t="s">
        <v>31</v>
      </c>
      <c r="PVO66" s="269" t="s">
        <v>31</v>
      </c>
      <c r="PVP66" s="269" t="s">
        <v>31</v>
      </c>
      <c r="PVQ66" s="269" t="s">
        <v>31</v>
      </c>
      <c r="PVR66" s="269" t="s">
        <v>31</v>
      </c>
      <c r="PVS66" s="269" t="s">
        <v>31</v>
      </c>
      <c r="PVT66" s="269" t="s">
        <v>31</v>
      </c>
      <c r="PVU66" s="269" t="s">
        <v>31</v>
      </c>
      <c r="PVV66" s="269" t="s">
        <v>31</v>
      </c>
      <c r="PVW66" s="269" t="s">
        <v>31</v>
      </c>
      <c r="PVX66" s="269" t="s">
        <v>31</v>
      </c>
      <c r="PVY66" s="269" t="s">
        <v>31</v>
      </c>
      <c r="PVZ66" s="269" t="s">
        <v>31</v>
      </c>
      <c r="PWA66" s="269" t="s">
        <v>31</v>
      </c>
      <c r="PWB66" s="269" t="s">
        <v>31</v>
      </c>
      <c r="PWC66" s="269" t="s">
        <v>31</v>
      </c>
      <c r="PWD66" s="269" t="s">
        <v>31</v>
      </c>
      <c r="PWE66" s="269" t="s">
        <v>31</v>
      </c>
      <c r="PWF66" s="269" t="s">
        <v>31</v>
      </c>
      <c r="PWG66" s="269" t="s">
        <v>31</v>
      </c>
      <c r="PWH66" s="269" t="s">
        <v>31</v>
      </c>
      <c r="PWI66" s="269" t="s">
        <v>31</v>
      </c>
      <c r="PWJ66" s="269" t="s">
        <v>31</v>
      </c>
      <c r="PWK66" s="269" t="s">
        <v>31</v>
      </c>
      <c r="PWL66" s="269" t="s">
        <v>31</v>
      </c>
      <c r="PWM66" s="269" t="s">
        <v>31</v>
      </c>
      <c r="PWN66" s="269" t="s">
        <v>31</v>
      </c>
      <c r="PWO66" s="269" t="s">
        <v>31</v>
      </c>
      <c r="PWP66" s="269" t="s">
        <v>31</v>
      </c>
      <c r="PWQ66" s="269" t="s">
        <v>31</v>
      </c>
      <c r="PWR66" s="269" t="s">
        <v>31</v>
      </c>
      <c r="PWS66" s="269" t="s">
        <v>31</v>
      </c>
      <c r="PWT66" s="269" t="s">
        <v>31</v>
      </c>
      <c r="PWU66" s="269" t="s">
        <v>31</v>
      </c>
      <c r="PWV66" s="269" t="s">
        <v>31</v>
      </c>
      <c r="PWW66" s="269" t="s">
        <v>31</v>
      </c>
      <c r="PWX66" s="269" t="s">
        <v>31</v>
      </c>
      <c r="PWY66" s="269" t="s">
        <v>31</v>
      </c>
      <c r="PWZ66" s="269" t="s">
        <v>31</v>
      </c>
      <c r="PXA66" s="269" t="s">
        <v>31</v>
      </c>
      <c r="PXB66" s="269" t="s">
        <v>31</v>
      </c>
      <c r="PXC66" s="269" t="s">
        <v>31</v>
      </c>
      <c r="PXD66" s="269" t="s">
        <v>31</v>
      </c>
      <c r="PXE66" s="269" t="s">
        <v>31</v>
      </c>
      <c r="PXF66" s="269" t="s">
        <v>31</v>
      </c>
      <c r="PXG66" s="269" t="s">
        <v>31</v>
      </c>
      <c r="PXH66" s="269" t="s">
        <v>31</v>
      </c>
      <c r="PXI66" s="269" t="s">
        <v>31</v>
      </c>
      <c r="PXJ66" s="269" t="s">
        <v>31</v>
      </c>
      <c r="PXK66" s="269" t="s">
        <v>31</v>
      </c>
      <c r="PXL66" s="269" t="s">
        <v>31</v>
      </c>
      <c r="PXM66" s="269" t="s">
        <v>31</v>
      </c>
      <c r="PXN66" s="269" t="s">
        <v>31</v>
      </c>
      <c r="PXO66" s="269" t="s">
        <v>31</v>
      </c>
      <c r="PXP66" s="269" t="s">
        <v>31</v>
      </c>
      <c r="PXQ66" s="269" t="s">
        <v>31</v>
      </c>
      <c r="PXR66" s="269" t="s">
        <v>31</v>
      </c>
      <c r="PXS66" s="269" t="s">
        <v>31</v>
      </c>
      <c r="PXT66" s="269" t="s">
        <v>31</v>
      </c>
      <c r="PXU66" s="269" t="s">
        <v>31</v>
      </c>
      <c r="PXV66" s="269" t="s">
        <v>31</v>
      </c>
      <c r="PXW66" s="269" t="s">
        <v>31</v>
      </c>
      <c r="PXX66" s="269" t="s">
        <v>31</v>
      </c>
      <c r="PXY66" s="269" t="s">
        <v>31</v>
      </c>
      <c r="PXZ66" s="269" t="s">
        <v>31</v>
      </c>
      <c r="PYA66" s="269" t="s">
        <v>31</v>
      </c>
      <c r="PYB66" s="269" t="s">
        <v>31</v>
      </c>
      <c r="PYC66" s="269" t="s">
        <v>31</v>
      </c>
      <c r="PYD66" s="269" t="s">
        <v>31</v>
      </c>
      <c r="PYE66" s="269" t="s">
        <v>31</v>
      </c>
      <c r="PYF66" s="269" t="s">
        <v>31</v>
      </c>
      <c r="PYG66" s="269" t="s">
        <v>31</v>
      </c>
      <c r="PYH66" s="269" t="s">
        <v>31</v>
      </c>
      <c r="PYI66" s="269" t="s">
        <v>31</v>
      </c>
      <c r="PYJ66" s="269" t="s">
        <v>31</v>
      </c>
      <c r="PYK66" s="269" t="s">
        <v>31</v>
      </c>
      <c r="PYL66" s="269" t="s">
        <v>31</v>
      </c>
      <c r="PYM66" s="269" t="s">
        <v>31</v>
      </c>
      <c r="PYN66" s="269" t="s">
        <v>31</v>
      </c>
      <c r="PYO66" s="269" t="s">
        <v>31</v>
      </c>
      <c r="PYP66" s="269" t="s">
        <v>31</v>
      </c>
      <c r="PYQ66" s="269" t="s">
        <v>31</v>
      </c>
      <c r="PYR66" s="269" t="s">
        <v>31</v>
      </c>
      <c r="PYS66" s="269" t="s">
        <v>31</v>
      </c>
      <c r="PYT66" s="269" t="s">
        <v>31</v>
      </c>
      <c r="PYU66" s="269" t="s">
        <v>31</v>
      </c>
      <c r="PYV66" s="269" t="s">
        <v>31</v>
      </c>
      <c r="PYW66" s="269" t="s">
        <v>31</v>
      </c>
      <c r="PYX66" s="269" t="s">
        <v>31</v>
      </c>
      <c r="PYY66" s="269" t="s">
        <v>31</v>
      </c>
      <c r="PYZ66" s="269" t="s">
        <v>31</v>
      </c>
      <c r="PZA66" s="269" t="s">
        <v>31</v>
      </c>
      <c r="PZB66" s="269" t="s">
        <v>31</v>
      </c>
      <c r="PZC66" s="269" t="s">
        <v>31</v>
      </c>
      <c r="PZD66" s="269" t="s">
        <v>31</v>
      </c>
      <c r="PZE66" s="269" t="s">
        <v>31</v>
      </c>
      <c r="PZF66" s="269" t="s">
        <v>31</v>
      </c>
      <c r="PZG66" s="269" t="s">
        <v>31</v>
      </c>
      <c r="PZH66" s="269" t="s">
        <v>31</v>
      </c>
      <c r="PZI66" s="269" t="s">
        <v>31</v>
      </c>
      <c r="PZJ66" s="269" t="s">
        <v>31</v>
      </c>
      <c r="PZK66" s="269" t="s">
        <v>31</v>
      </c>
      <c r="PZL66" s="269" t="s">
        <v>31</v>
      </c>
      <c r="PZM66" s="269" t="s">
        <v>31</v>
      </c>
      <c r="PZN66" s="269" t="s">
        <v>31</v>
      </c>
      <c r="PZO66" s="269" t="s">
        <v>31</v>
      </c>
      <c r="PZP66" s="269" t="s">
        <v>31</v>
      </c>
      <c r="PZQ66" s="269" t="s">
        <v>31</v>
      </c>
      <c r="PZR66" s="269" t="s">
        <v>31</v>
      </c>
      <c r="PZS66" s="269" t="s">
        <v>31</v>
      </c>
      <c r="PZT66" s="269" t="s">
        <v>31</v>
      </c>
      <c r="PZU66" s="269" t="s">
        <v>31</v>
      </c>
      <c r="PZV66" s="269" t="s">
        <v>31</v>
      </c>
      <c r="PZW66" s="269" t="s">
        <v>31</v>
      </c>
      <c r="PZX66" s="269" t="s">
        <v>31</v>
      </c>
      <c r="PZY66" s="269" t="s">
        <v>31</v>
      </c>
      <c r="PZZ66" s="269" t="s">
        <v>31</v>
      </c>
      <c r="QAA66" s="269" t="s">
        <v>31</v>
      </c>
      <c r="QAB66" s="269" t="s">
        <v>31</v>
      </c>
      <c r="QAC66" s="269" t="s">
        <v>31</v>
      </c>
      <c r="QAD66" s="269" t="s">
        <v>31</v>
      </c>
      <c r="QAE66" s="269" t="s">
        <v>31</v>
      </c>
      <c r="QAF66" s="269" t="s">
        <v>31</v>
      </c>
      <c r="QAG66" s="269" t="s">
        <v>31</v>
      </c>
      <c r="QAH66" s="269" t="s">
        <v>31</v>
      </c>
      <c r="QAI66" s="269" t="s">
        <v>31</v>
      </c>
      <c r="QAJ66" s="269" t="s">
        <v>31</v>
      </c>
      <c r="QAK66" s="269" t="s">
        <v>31</v>
      </c>
      <c r="QAL66" s="269" t="s">
        <v>31</v>
      </c>
      <c r="QAM66" s="269" t="s">
        <v>31</v>
      </c>
      <c r="QAN66" s="269" t="s">
        <v>31</v>
      </c>
      <c r="QAO66" s="269" t="s">
        <v>31</v>
      </c>
      <c r="QAP66" s="269" t="s">
        <v>31</v>
      </c>
      <c r="QAQ66" s="269" t="s">
        <v>31</v>
      </c>
      <c r="QAR66" s="269" t="s">
        <v>31</v>
      </c>
      <c r="QAS66" s="269" t="s">
        <v>31</v>
      </c>
      <c r="QAT66" s="269" t="s">
        <v>31</v>
      </c>
      <c r="QAU66" s="269" t="s">
        <v>31</v>
      </c>
      <c r="QAV66" s="269" t="s">
        <v>31</v>
      </c>
      <c r="QAW66" s="269" t="s">
        <v>31</v>
      </c>
      <c r="QAX66" s="269" t="s">
        <v>31</v>
      </c>
      <c r="QAY66" s="269" t="s">
        <v>31</v>
      </c>
      <c r="QAZ66" s="269" t="s">
        <v>31</v>
      </c>
      <c r="QBA66" s="269" t="s">
        <v>31</v>
      </c>
      <c r="QBB66" s="269" t="s">
        <v>31</v>
      </c>
      <c r="QBC66" s="269" t="s">
        <v>31</v>
      </c>
      <c r="QBD66" s="269" t="s">
        <v>31</v>
      </c>
      <c r="QBE66" s="269" t="s">
        <v>31</v>
      </c>
      <c r="QBF66" s="269" t="s">
        <v>31</v>
      </c>
      <c r="QBG66" s="269" t="s">
        <v>31</v>
      </c>
      <c r="QBH66" s="269" t="s">
        <v>31</v>
      </c>
      <c r="QBI66" s="269" t="s">
        <v>31</v>
      </c>
      <c r="QBJ66" s="269" t="s">
        <v>31</v>
      </c>
      <c r="QBK66" s="269" t="s">
        <v>31</v>
      </c>
      <c r="QBL66" s="269" t="s">
        <v>31</v>
      </c>
      <c r="QBM66" s="269" t="s">
        <v>31</v>
      </c>
      <c r="QBN66" s="269" t="s">
        <v>31</v>
      </c>
      <c r="QBO66" s="269" t="s">
        <v>31</v>
      </c>
      <c r="QBP66" s="269" t="s">
        <v>31</v>
      </c>
      <c r="QBQ66" s="269" t="s">
        <v>31</v>
      </c>
      <c r="QBR66" s="269" t="s">
        <v>31</v>
      </c>
      <c r="QBS66" s="269" t="s">
        <v>31</v>
      </c>
      <c r="QBT66" s="269" t="s">
        <v>31</v>
      </c>
      <c r="QBU66" s="269" t="s">
        <v>31</v>
      </c>
      <c r="QBV66" s="269" t="s">
        <v>31</v>
      </c>
      <c r="QBW66" s="269" t="s">
        <v>31</v>
      </c>
      <c r="QBX66" s="269" t="s">
        <v>31</v>
      </c>
      <c r="QBY66" s="269" t="s">
        <v>31</v>
      </c>
      <c r="QBZ66" s="269" t="s">
        <v>31</v>
      </c>
      <c r="QCA66" s="269" t="s">
        <v>31</v>
      </c>
      <c r="QCB66" s="269" t="s">
        <v>31</v>
      </c>
      <c r="QCC66" s="269" t="s">
        <v>31</v>
      </c>
      <c r="QCD66" s="269" t="s">
        <v>31</v>
      </c>
      <c r="QCE66" s="269" t="s">
        <v>31</v>
      </c>
      <c r="QCF66" s="269" t="s">
        <v>31</v>
      </c>
      <c r="QCG66" s="269" t="s">
        <v>31</v>
      </c>
      <c r="QCH66" s="269" t="s">
        <v>31</v>
      </c>
      <c r="QCI66" s="269" t="s">
        <v>31</v>
      </c>
      <c r="QCJ66" s="269" t="s">
        <v>31</v>
      </c>
      <c r="QCK66" s="269" t="s">
        <v>31</v>
      </c>
      <c r="QCL66" s="269" t="s">
        <v>31</v>
      </c>
      <c r="QCM66" s="269" t="s">
        <v>31</v>
      </c>
      <c r="QCN66" s="269" t="s">
        <v>31</v>
      </c>
      <c r="QCO66" s="269" t="s">
        <v>31</v>
      </c>
      <c r="QCP66" s="269" t="s">
        <v>31</v>
      </c>
      <c r="QCQ66" s="269" t="s">
        <v>31</v>
      </c>
      <c r="QCR66" s="269" t="s">
        <v>31</v>
      </c>
      <c r="QCS66" s="269" t="s">
        <v>31</v>
      </c>
      <c r="QCT66" s="269" t="s">
        <v>31</v>
      </c>
      <c r="QCU66" s="269" t="s">
        <v>31</v>
      </c>
      <c r="QCV66" s="269" t="s">
        <v>31</v>
      </c>
      <c r="QCW66" s="269" t="s">
        <v>31</v>
      </c>
      <c r="QCX66" s="269" t="s">
        <v>31</v>
      </c>
      <c r="QCY66" s="269" t="s">
        <v>31</v>
      </c>
      <c r="QCZ66" s="269" t="s">
        <v>31</v>
      </c>
      <c r="QDA66" s="269" t="s">
        <v>31</v>
      </c>
      <c r="QDB66" s="269" t="s">
        <v>31</v>
      </c>
      <c r="QDC66" s="269" t="s">
        <v>31</v>
      </c>
      <c r="QDD66" s="269" t="s">
        <v>31</v>
      </c>
      <c r="QDE66" s="269" t="s">
        <v>31</v>
      </c>
      <c r="QDF66" s="269" t="s">
        <v>31</v>
      </c>
      <c r="QDG66" s="269" t="s">
        <v>31</v>
      </c>
      <c r="QDH66" s="269" t="s">
        <v>31</v>
      </c>
      <c r="QDI66" s="269" t="s">
        <v>31</v>
      </c>
      <c r="QDJ66" s="269" t="s">
        <v>31</v>
      </c>
      <c r="QDK66" s="269" t="s">
        <v>31</v>
      </c>
      <c r="QDL66" s="269" t="s">
        <v>31</v>
      </c>
      <c r="QDM66" s="269" t="s">
        <v>31</v>
      </c>
      <c r="QDN66" s="269" t="s">
        <v>31</v>
      </c>
      <c r="QDO66" s="269" t="s">
        <v>31</v>
      </c>
      <c r="QDP66" s="269" t="s">
        <v>31</v>
      </c>
      <c r="QDQ66" s="269" t="s">
        <v>31</v>
      </c>
      <c r="QDR66" s="269" t="s">
        <v>31</v>
      </c>
      <c r="QDS66" s="269" t="s">
        <v>31</v>
      </c>
      <c r="QDT66" s="269" t="s">
        <v>31</v>
      </c>
      <c r="QDU66" s="269" t="s">
        <v>31</v>
      </c>
      <c r="QDV66" s="269" t="s">
        <v>31</v>
      </c>
      <c r="QDW66" s="269" t="s">
        <v>31</v>
      </c>
      <c r="QDX66" s="269" t="s">
        <v>31</v>
      </c>
      <c r="QDY66" s="269" t="s">
        <v>31</v>
      </c>
      <c r="QDZ66" s="269" t="s">
        <v>31</v>
      </c>
      <c r="QEA66" s="269" t="s">
        <v>31</v>
      </c>
      <c r="QEB66" s="269" t="s">
        <v>31</v>
      </c>
      <c r="QEC66" s="269" t="s">
        <v>31</v>
      </c>
      <c r="QED66" s="269" t="s">
        <v>31</v>
      </c>
      <c r="QEE66" s="269" t="s">
        <v>31</v>
      </c>
      <c r="QEF66" s="269" t="s">
        <v>31</v>
      </c>
      <c r="QEG66" s="269" t="s">
        <v>31</v>
      </c>
      <c r="QEH66" s="269" t="s">
        <v>31</v>
      </c>
      <c r="QEI66" s="269" t="s">
        <v>31</v>
      </c>
      <c r="QEJ66" s="269" t="s">
        <v>31</v>
      </c>
      <c r="QEK66" s="269" t="s">
        <v>31</v>
      </c>
      <c r="QEL66" s="269" t="s">
        <v>31</v>
      </c>
      <c r="QEM66" s="269" t="s">
        <v>31</v>
      </c>
      <c r="QEN66" s="269" t="s">
        <v>31</v>
      </c>
      <c r="QEO66" s="269" t="s">
        <v>31</v>
      </c>
      <c r="QEP66" s="269" t="s">
        <v>31</v>
      </c>
      <c r="QEQ66" s="269" t="s">
        <v>31</v>
      </c>
      <c r="QER66" s="269" t="s">
        <v>31</v>
      </c>
      <c r="QES66" s="269" t="s">
        <v>31</v>
      </c>
      <c r="QET66" s="269" t="s">
        <v>31</v>
      </c>
      <c r="QEU66" s="269" t="s">
        <v>31</v>
      </c>
      <c r="QEV66" s="269" t="s">
        <v>31</v>
      </c>
      <c r="QEW66" s="269" t="s">
        <v>31</v>
      </c>
      <c r="QEX66" s="269" t="s">
        <v>31</v>
      </c>
      <c r="QEY66" s="269" t="s">
        <v>31</v>
      </c>
      <c r="QEZ66" s="269" t="s">
        <v>31</v>
      </c>
      <c r="QFA66" s="269" t="s">
        <v>31</v>
      </c>
      <c r="QFB66" s="269" t="s">
        <v>31</v>
      </c>
      <c r="QFC66" s="269" t="s">
        <v>31</v>
      </c>
      <c r="QFD66" s="269" t="s">
        <v>31</v>
      </c>
      <c r="QFE66" s="269" t="s">
        <v>31</v>
      </c>
      <c r="QFF66" s="269" t="s">
        <v>31</v>
      </c>
      <c r="QFG66" s="269" t="s">
        <v>31</v>
      </c>
      <c r="QFH66" s="269" t="s">
        <v>31</v>
      </c>
      <c r="QFI66" s="269" t="s">
        <v>31</v>
      </c>
      <c r="QFJ66" s="269" t="s">
        <v>31</v>
      </c>
      <c r="QFK66" s="269" t="s">
        <v>31</v>
      </c>
      <c r="QFL66" s="269" t="s">
        <v>31</v>
      </c>
      <c r="QFM66" s="269" t="s">
        <v>31</v>
      </c>
      <c r="QFN66" s="269" t="s">
        <v>31</v>
      </c>
      <c r="QFO66" s="269" t="s">
        <v>31</v>
      </c>
      <c r="QFP66" s="269" t="s">
        <v>31</v>
      </c>
      <c r="QFQ66" s="269" t="s">
        <v>31</v>
      </c>
      <c r="QFR66" s="269" t="s">
        <v>31</v>
      </c>
      <c r="QFS66" s="269" t="s">
        <v>31</v>
      </c>
      <c r="QFT66" s="269" t="s">
        <v>31</v>
      </c>
      <c r="QFU66" s="269" t="s">
        <v>31</v>
      </c>
      <c r="QFV66" s="269" t="s">
        <v>31</v>
      </c>
      <c r="QFW66" s="269" t="s">
        <v>31</v>
      </c>
      <c r="QFX66" s="269" t="s">
        <v>31</v>
      </c>
      <c r="QFY66" s="269" t="s">
        <v>31</v>
      </c>
      <c r="QFZ66" s="269" t="s">
        <v>31</v>
      </c>
      <c r="QGA66" s="269" t="s">
        <v>31</v>
      </c>
      <c r="QGB66" s="269" t="s">
        <v>31</v>
      </c>
      <c r="QGC66" s="269" t="s">
        <v>31</v>
      </c>
      <c r="QGD66" s="269" t="s">
        <v>31</v>
      </c>
      <c r="QGE66" s="269" t="s">
        <v>31</v>
      </c>
      <c r="QGF66" s="269" t="s">
        <v>31</v>
      </c>
      <c r="QGG66" s="269" t="s">
        <v>31</v>
      </c>
      <c r="QGH66" s="269" t="s">
        <v>31</v>
      </c>
      <c r="QGI66" s="269" t="s">
        <v>31</v>
      </c>
      <c r="QGJ66" s="269" t="s">
        <v>31</v>
      </c>
      <c r="QGK66" s="269" t="s">
        <v>31</v>
      </c>
      <c r="QGL66" s="269" t="s">
        <v>31</v>
      </c>
      <c r="QGM66" s="269" t="s">
        <v>31</v>
      </c>
      <c r="QGN66" s="269" t="s">
        <v>31</v>
      </c>
      <c r="QGO66" s="269" t="s">
        <v>31</v>
      </c>
      <c r="QGP66" s="269" t="s">
        <v>31</v>
      </c>
      <c r="QGQ66" s="269" t="s">
        <v>31</v>
      </c>
      <c r="QGR66" s="269" t="s">
        <v>31</v>
      </c>
      <c r="QGS66" s="269" t="s">
        <v>31</v>
      </c>
      <c r="QGT66" s="269" t="s">
        <v>31</v>
      </c>
      <c r="QGU66" s="269" t="s">
        <v>31</v>
      </c>
      <c r="QGV66" s="269" t="s">
        <v>31</v>
      </c>
      <c r="QGW66" s="269" t="s">
        <v>31</v>
      </c>
      <c r="QGX66" s="269" t="s">
        <v>31</v>
      </c>
      <c r="QGY66" s="269" t="s">
        <v>31</v>
      </c>
      <c r="QGZ66" s="269" t="s">
        <v>31</v>
      </c>
      <c r="QHA66" s="269" t="s">
        <v>31</v>
      </c>
      <c r="QHB66" s="269" t="s">
        <v>31</v>
      </c>
      <c r="QHC66" s="269" t="s">
        <v>31</v>
      </c>
      <c r="QHD66" s="269" t="s">
        <v>31</v>
      </c>
      <c r="QHE66" s="269" t="s">
        <v>31</v>
      </c>
      <c r="QHF66" s="269" t="s">
        <v>31</v>
      </c>
      <c r="QHG66" s="269" t="s">
        <v>31</v>
      </c>
      <c r="QHH66" s="269" t="s">
        <v>31</v>
      </c>
      <c r="QHI66" s="269" t="s">
        <v>31</v>
      </c>
      <c r="QHJ66" s="269" t="s">
        <v>31</v>
      </c>
      <c r="QHK66" s="269" t="s">
        <v>31</v>
      </c>
      <c r="QHL66" s="269" t="s">
        <v>31</v>
      </c>
      <c r="QHM66" s="269" t="s">
        <v>31</v>
      </c>
      <c r="QHN66" s="269" t="s">
        <v>31</v>
      </c>
      <c r="QHO66" s="269" t="s">
        <v>31</v>
      </c>
      <c r="QHP66" s="269" t="s">
        <v>31</v>
      </c>
      <c r="QHQ66" s="269" t="s">
        <v>31</v>
      </c>
      <c r="QHR66" s="269" t="s">
        <v>31</v>
      </c>
      <c r="QHS66" s="269" t="s">
        <v>31</v>
      </c>
      <c r="QHT66" s="269" t="s">
        <v>31</v>
      </c>
      <c r="QHU66" s="269" t="s">
        <v>31</v>
      </c>
      <c r="QHV66" s="269" t="s">
        <v>31</v>
      </c>
      <c r="QHW66" s="269" t="s">
        <v>31</v>
      </c>
      <c r="QHX66" s="269" t="s">
        <v>31</v>
      </c>
      <c r="QHY66" s="269" t="s">
        <v>31</v>
      </c>
      <c r="QHZ66" s="269" t="s">
        <v>31</v>
      </c>
      <c r="QIA66" s="269" t="s">
        <v>31</v>
      </c>
      <c r="QIB66" s="269" t="s">
        <v>31</v>
      </c>
      <c r="QIC66" s="269" t="s">
        <v>31</v>
      </c>
      <c r="QID66" s="269" t="s">
        <v>31</v>
      </c>
      <c r="QIE66" s="269" t="s">
        <v>31</v>
      </c>
      <c r="QIF66" s="269" t="s">
        <v>31</v>
      </c>
      <c r="QIG66" s="269" t="s">
        <v>31</v>
      </c>
      <c r="QIH66" s="269" t="s">
        <v>31</v>
      </c>
      <c r="QII66" s="269" t="s">
        <v>31</v>
      </c>
      <c r="QIJ66" s="269" t="s">
        <v>31</v>
      </c>
      <c r="QIK66" s="269" t="s">
        <v>31</v>
      </c>
      <c r="QIL66" s="269" t="s">
        <v>31</v>
      </c>
      <c r="QIM66" s="269" t="s">
        <v>31</v>
      </c>
      <c r="QIN66" s="269" t="s">
        <v>31</v>
      </c>
      <c r="QIO66" s="269" t="s">
        <v>31</v>
      </c>
      <c r="QIP66" s="269" t="s">
        <v>31</v>
      </c>
      <c r="QIQ66" s="269" t="s">
        <v>31</v>
      </c>
      <c r="QIR66" s="269" t="s">
        <v>31</v>
      </c>
      <c r="QIS66" s="269" t="s">
        <v>31</v>
      </c>
      <c r="QIT66" s="269" t="s">
        <v>31</v>
      </c>
      <c r="QIU66" s="269" t="s">
        <v>31</v>
      </c>
      <c r="QIV66" s="269" t="s">
        <v>31</v>
      </c>
      <c r="QIW66" s="269" t="s">
        <v>31</v>
      </c>
      <c r="QIX66" s="269" t="s">
        <v>31</v>
      </c>
      <c r="QIY66" s="269" t="s">
        <v>31</v>
      </c>
      <c r="QIZ66" s="269" t="s">
        <v>31</v>
      </c>
      <c r="QJA66" s="269" t="s">
        <v>31</v>
      </c>
      <c r="QJB66" s="269" t="s">
        <v>31</v>
      </c>
      <c r="QJC66" s="269" t="s">
        <v>31</v>
      </c>
      <c r="QJD66" s="269" t="s">
        <v>31</v>
      </c>
      <c r="QJE66" s="269" t="s">
        <v>31</v>
      </c>
      <c r="QJF66" s="269" t="s">
        <v>31</v>
      </c>
      <c r="QJG66" s="269" t="s">
        <v>31</v>
      </c>
      <c r="QJH66" s="269" t="s">
        <v>31</v>
      </c>
      <c r="QJI66" s="269" t="s">
        <v>31</v>
      </c>
      <c r="QJJ66" s="269" t="s">
        <v>31</v>
      </c>
      <c r="QJK66" s="269" t="s">
        <v>31</v>
      </c>
      <c r="QJL66" s="269" t="s">
        <v>31</v>
      </c>
      <c r="QJM66" s="269" t="s">
        <v>31</v>
      </c>
      <c r="QJN66" s="269" t="s">
        <v>31</v>
      </c>
      <c r="QJO66" s="269" t="s">
        <v>31</v>
      </c>
      <c r="QJP66" s="269" t="s">
        <v>31</v>
      </c>
      <c r="QJQ66" s="269" t="s">
        <v>31</v>
      </c>
      <c r="QJR66" s="269" t="s">
        <v>31</v>
      </c>
      <c r="QJS66" s="269" t="s">
        <v>31</v>
      </c>
      <c r="QJT66" s="269" t="s">
        <v>31</v>
      </c>
      <c r="QJU66" s="269" t="s">
        <v>31</v>
      </c>
      <c r="QJV66" s="269" t="s">
        <v>31</v>
      </c>
      <c r="QJW66" s="269" t="s">
        <v>31</v>
      </c>
      <c r="QJX66" s="269" t="s">
        <v>31</v>
      </c>
      <c r="QJY66" s="269" t="s">
        <v>31</v>
      </c>
      <c r="QJZ66" s="269" t="s">
        <v>31</v>
      </c>
      <c r="QKA66" s="269" t="s">
        <v>31</v>
      </c>
      <c r="QKB66" s="269" t="s">
        <v>31</v>
      </c>
      <c r="QKC66" s="269" t="s">
        <v>31</v>
      </c>
      <c r="QKD66" s="269" t="s">
        <v>31</v>
      </c>
      <c r="QKE66" s="269" t="s">
        <v>31</v>
      </c>
      <c r="QKF66" s="269" t="s">
        <v>31</v>
      </c>
      <c r="QKG66" s="269" t="s">
        <v>31</v>
      </c>
      <c r="QKH66" s="269" t="s">
        <v>31</v>
      </c>
      <c r="QKI66" s="269" t="s">
        <v>31</v>
      </c>
      <c r="QKJ66" s="269" t="s">
        <v>31</v>
      </c>
      <c r="QKK66" s="269" t="s">
        <v>31</v>
      </c>
      <c r="QKL66" s="269" t="s">
        <v>31</v>
      </c>
      <c r="QKM66" s="269" t="s">
        <v>31</v>
      </c>
      <c r="QKN66" s="269" t="s">
        <v>31</v>
      </c>
      <c r="QKO66" s="269" t="s">
        <v>31</v>
      </c>
      <c r="QKP66" s="269" t="s">
        <v>31</v>
      </c>
      <c r="QKQ66" s="269" t="s">
        <v>31</v>
      </c>
      <c r="QKR66" s="269" t="s">
        <v>31</v>
      </c>
      <c r="QKS66" s="269" t="s">
        <v>31</v>
      </c>
      <c r="QKT66" s="269" t="s">
        <v>31</v>
      </c>
      <c r="QKU66" s="269" t="s">
        <v>31</v>
      </c>
      <c r="QKV66" s="269" t="s">
        <v>31</v>
      </c>
      <c r="QKW66" s="269" t="s">
        <v>31</v>
      </c>
      <c r="QKX66" s="269" t="s">
        <v>31</v>
      </c>
      <c r="QKY66" s="269" t="s">
        <v>31</v>
      </c>
      <c r="QKZ66" s="269" t="s">
        <v>31</v>
      </c>
      <c r="QLA66" s="269" t="s">
        <v>31</v>
      </c>
      <c r="QLB66" s="269" t="s">
        <v>31</v>
      </c>
      <c r="QLC66" s="269" t="s">
        <v>31</v>
      </c>
      <c r="QLD66" s="269" t="s">
        <v>31</v>
      </c>
      <c r="QLE66" s="269" t="s">
        <v>31</v>
      </c>
      <c r="QLF66" s="269" t="s">
        <v>31</v>
      </c>
      <c r="QLG66" s="269" t="s">
        <v>31</v>
      </c>
      <c r="QLH66" s="269" t="s">
        <v>31</v>
      </c>
      <c r="QLI66" s="269" t="s">
        <v>31</v>
      </c>
      <c r="QLJ66" s="269" t="s">
        <v>31</v>
      </c>
      <c r="QLK66" s="269" t="s">
        <v>31</v>
      </c>
      <c r="QLL66" s="269" t="s">
        <v>31</v>
      </c>
      <c r="QLM66" s="269" t="s">
        <v>31</v>
      </c>
      <c r="QLN66" s="269" t="s">
        <v>31</v>
      </c>
      <c r="QLO66" s="269" t="s">
        <v>31</v>
      </c>
      <c r="QLP66" s="269" t="s">
        <v>31</v>
      </c>
      <c r="QLQ66" s="269" t="s">
        <v>31</v>
      </c>
      <c r="QLR66" s="269" t="s">
        <v>31</v>
      </c>
      <c r="QLS66" s="269" t="s">
        <v>31</v>
      </c>
      <c r="QLT66" s="269" t="s">
        <v>31</v>
      </c>
      <c r="QLU66" s="269" t="s">
        <v>31</v>
      </c>
      <c r="QLV66" s="269" t="s">
        <v>31</v>
      </c>
      <c r="QLW66" s="269" t="s">
        <v>31</v>
      </c>
      <c r="QLX66" s="269" t="s">
        <v>31</v>
      </c>
      <c r="QLY66" s="269" t="s">
        <v>31</v>
      </c>
      <c r="QLZ66" s="269" t="s">
        <v>31</v>
      </c>
      <c r="QMA66" s="269" t="s">
        <v>31</v>
      </c>
      <c r="QMB66" s="269" t="s">
        <v>31</v>
      </c>
      <c r="QMC66" s="269" t="s">
        <v>31</v>
      </c>
      <c r="QMD66" s="269" t="s">
        <v>31</v>
      </c>
      <c r="QME66" s="269" t="s">
        <v>31</v>
      </c>
      <c r="QMF66" s="269" t="s">
        <v>31</v>
      </c>
      <c r="QMG66" s="269" t="s">
        <v>31</v>
      </c>
      <c r="QMH66" s="269" t="s">
        <v>31</v>
      </c>
      <c r="QMI66" s="269" t="s">
        <v>31</v>
      </c>
      <c r="QMJ66" s="269" t="s">
        <v>31</v>
      </c>
      <c r="QMK66" s="269" t="s">
        <v>31</v>
      </c>
      <c r="QML66" s="269" t="s">
        <v>31</v>
      </c>
      <c r="QMM66" s="269" t="s">
        <v>31</v>
      </c>
      <c r="QMN66" s="269" t="s">
        <v>31</v>
      </c>
      <c r="QMO66" s="269" t="s">
        <v>31</v>
      </c>
      <c r="QMP66" s="269" t="s">
        <v>31</v>
      </c>
      <c r="QMQ66" s="269" t="s">
        <v>31</v>
      </c>
      <c r="QMR66" s="269" t="s">
        <v>31</v>
      </c>
      <c r="QMS66" s="269" t="s">
        <v>31</v>
      </c>
      <c r="QMT66" s="269" t="s">
        <v>31</v>
      </c>
      <c r="QMU66" s="269" t="s">
        <v>31</v>
      </c>
      <c r="QMV66" s="269" t="s">
        <v>31</v>
      </c>
      <c r="QMW66" s="269" t="s">
        <v>31</v>
      </c>
      <c r="QMX66" s="269" t="s">
        <v>31</v>
      </c>
      <c r="QMY66" s="269" t="s">
        <v>31</v>
      </c>
      <c r="QMZ66" s="269" t="s">
        <v>31</v>
      </c>
      <c r="QNA66" s="269" t="s">
        <v>31</v>
      </c>
      <c r="QNB66" s="269" t="s">
        <v>31</v>
      </c>
      <c r="QNC66" s="269" t="s">
        <v>31</v>
      </c>
      <c r="QND66" s="269" t="s">
        <v>31</v>
      </c>
      <c r="QNE66" s="269" t="s">
        <v>31</v>
      </c>
      <c r="QNF66" s="269" t="s">
        <v>31</v>
      </c>
      <c r="QNG66" s="269" t="s">
        <v>31</v>
      </c>
      <c r="QNH66" s="269" t="s">
        <v>31</v>
      </c>
      <c r="QNI66" s="269" t="s">
        <v>31</v>
      </c>
      <c r="QNJ66" s="269" t="s">
        <v>31</v>
      </c>
      <c r="QNK66" s="269" t="s">
        <v>31</v>
      </c>
      <c r="QNL66" s="269" t="s">
        <v>31</v>
      </c>
      <c r="QNM66" s="269" t="s">
        <v>31</v>
      </c>
      <c r="QNN66" s="269" t="s">
        <v>31</v>
      </c>
      <c r="QNO66" s="269" t="s">
        <v>31</v>
      </c>
      <c r="QNP66" s="269" t="s">
        <v>31</v>
      </c>
      <c r="QNQ66" s="269" t="s">
        <v>31</v>
      </c>
      <c r="QNR66" s="269" t="s">
        <v>31</v>
      </c>
      <c r="QNS66" s="269" t="s">
        <v>31</v>
      </c>
      <c r="QNT66" s="269" t="s">
        <v>31</v>
      </c>
      <c r="QNU66" s="269" t="s">
        <v>31</v>
      </c>
      <c r="QNV66" s="269" t="s">
        <v>31</v>
      </c>
      <c r="QNW66" s="269" t="s">
        <v>31</v>
      </c>
      <c r="QNX66" s="269" t="s">
        <v>31</v>
      </c>
      <c r="QNY66" s="269" t="s">
        <v>31</v>
      </c>
      <c r="QNZ66" s="269" t="s">
        <v>31</v>
      </c>
      <c r="QOA66" s="269" t="s">
        <v>31</v>
      </c>
      <c r="QOB66" s="269" t="s">
        <v>31</v>
      </c>
      <c r="QOC66" s="269" t="s">
        <v>31</v>
      </c>
      <c r="QOD66" s="269" t="s">
        <v>31</v>
      </c>
      <c r="QOE66" s="269" t="s">
        <v>31</v>
      </c>
      <c r="QOF66" s="269" t="s">
        <v>31</v>
      </c>
      <c r="QOG66" s="269" t="s">
        <v>31</v>
      </c>
      <c r="QOH66" s="269" t="s">
        <v>31</v>
      </c>
      <c r="QOI66" s="269" t="s">
        <v>31</v>
      </c>
      <c r="QOJ66" s="269" t="s">
        <v>31</v>
      </c>
      <c r="QOK66" s="269" t="s">
        <v>31</v>
      </c>
      <c r="QOL66" s="269" t="s">
        <v>31</v>
      </c>
      <c r="QOM66" s="269" t="s">
        <v>31</v>
      </c>
      <c r="QON66" s="269" t="s">
        <v>31</v>
      </c>
      <c r="QOO66" s="269" t="s">
        <v>31</v>
      </c>
      <c r="QOP66" s="269" t="s">
        <v>31</v>
      </c>
      <c r="QOQ66" s="269" t="s">
        <v>31</v>
      </c>
      <c r="QOR66" s="269" t="s">
        <v>31</v>
      </c>
      <c r="QOS66" s="269" t="s">
        <v>31</v>
      </c>
      <c r="QOT66" s="269" t="s">
        <v>31</v>
      </c>
      <c r="QOU66" s="269" t="s">
        <v>31</v>
      </c>
      <c r="QOV66" s="269" t="s">
        <v>31</v>
      </c>
      <c r="QOW66" s="269" t="s">
        <v>31</v>
      </c>
      <c r="QOX66" s="269" t="s">
        <v>31</v>
      </c>
      <c r="QOY66" s="269" t="s">
        <v>31</v>
      </c>
      <c r="QOZ66" s="269" t="s">
        <v>31</v>
      </c>
      <c r="QPA66" s="269" t="s">
        <v>31</v>
      </c>
      <c r="QPB66" s="269" t="s">
        <v>31</v>
      </c>
      <c r="QPC66" s="269" t="s">
        <v>31</v>
      </c>
      <c r="QPD66" s="269" t="s">
        <v>31</v>
      </c>
      <c r="QPE66" s="269" t="s">
        <v>31</v>
      </c>
      <c r="QPF66" s="269" t="s">
        <v>31</v>
      </c>
      <c r="QPG66" s="269" t="s">
        <v>31</v>
      </c>
      <c r="QPH66" s="269" t="s">
        <v>31</v>
      </c>
      <c r="QPI66" s="269" t="s">
        <v>31</v>
      </c>
      <c r="QPJ66" s="269" t="s">
        <v>31</v>
      </c>
      <c r="QPK66" s="269" t="s">
        <v>31</v>
      </c>
      <c r="QPL66" s="269" t="s">
        <v>31</v>
      </c>
      <c r="QPM66" s="269" t="s">
        <v>31</v>
      </c>
      <c r="QPN66" s="269" t="s">
        <v>31</v>
      </c>
      <c r="QPO66" s="269" t="s">
        <v>31</v>
      </c>
      <c r="QPP66" s="269" t="s">
        <v>31</v>
      </c>
      <c r="QPQ66" s="269" t="s">
        <v>31</v>
      </c>
      <c r="QPR66" s="269" t="s">
        <v>31</v>
      </c>
      <c r="QPS66" s="269" t="s">
        <v>31</v>
      </c>
      <c r="QPT66" s="269" t="s">
        <v>31</v>
      </c>
      <c r="QPU66" s="269" t="s">
        <v>31</v>
      </c>
      <c r="QPV66" s="269" t="s">
        <v>31</v>
      </c>
      <c r="QPW66" s="269" t="s">
        <v>31</v>
      </c>
      <c r="QPX66" s="269" t="s">
        <v>31</v>
      </c>
      <c r="QPY66" s="269" t="s">
        <v>31</v>
      </c>
      <c r="QPZ66" s="269" t="s">
        <v>31</v>
      </c>
      <c r="QQA66" s="269" t="s">
        <v>31</v>
      </c>
      <c r="QQB66" s="269" t="s">
        <v>31</v>
      </c>
      <c r="QQC66" s="269" t="s">
        <v>31</v>
      </c>
      <c r="QQD66" s="269" t="s">
        <v>31</v>
      </c>
      <c r="QQE66" s="269" t="s">
        <v>31</v>
      </c>
      <c r="QQF66" s="269" t="s">
        <v>31</v>
      </c>
      <c r="QQG66" s="269" t="s">
        <v>31</v>
      </c>
      <c r="QQH66" s="269" t="s">
        <v>31</v>
      </c>
      <c r="QQI66" s="269" t="s">
        <v>31</v>
      </c>
      <c r="QQJ66" s="269" t="s">
        <v>31</v>
      </c>
      <c r="QQK66" s="269" t="s">
        <v>31</v>
      </c>
      <c r="QQL66" s="269" t="s">
        <v>31</v>
      </c>
      <c r="QQM66" s="269" t="s">
        <v>31</v>
      </c>
      <c r="QQN66" s="269" t="s">
        <v>31</v>
      </c>
      <c r="QQO66" s="269" t="s">
        <v>31</v>
      </c>
      <c r="QQP66" s="269" t="s">
        <v>31</v>
      </c>
      <c r="QQQ66" s="269" t="s">
        <v>31</v>
      </c>
      <c r="QQR66" s="269" t="s">
        <v>31</v>
      </c>
      <c r="QQS66" s="269" t="s">
        <v>31</v>
      </c>
      <c r="QQT66" s="269" t="s">
        <v>31</v>
      </c>
      <c r="QQU66" s="269" t="s">
        <v>31</v>
      </c>
      <c r="QQV66" s="269" t="s">
        <v>31</v>
      </c>
      <c r="QQW66" s="269" t="s">
        <v>31</v>
      </c>
      <c r="QQX66" s="269" t="s">
        <v>31</v>
      </c>
      <c r="QQY66" s="269" t="s">
        <v>31</v>
      </c>
      <c r="QQZ66" s="269" t="s">
        <v>31</v>
      </c>
      <c r="QRA66" s="269" t="s">
        <v>31</v>
      </c>
      <c r="QRB66" s="269" t="s">
        <v>31</v>
      </c>
      <c r="QRC66" s="269" t="s">
        <v>31</v>
      </c>
      <c r="QRD66" s="269" t="s">
        <v>31</v>
      </c>
      <c r="QRE66" s="269" t="s">
        <v>31</v>
      </c>
      <c r="QRF66" s="269" t="s">
        <v>31</v>
      </c>
      <c r="QRG66" s="269" t="s">
        <v>31</v>
      </c>
      <c r="QRH66" s="269" t="s">
        <v>31</v>
      </c>
      <c r="QRI66" s="269" t="s">
        <v>31</v>
      </c>
      <c r="QRJ66" s="269" t="s">
        <v>31</v>
      </c>
      <c r="QRK66" s="269" t="s">
        <v>31</v>
      </c>
      <c r="QRL66" s="269" t="s">
        <v>31</v>
      </c>
      <c r="QRM66" s="269" t="s">
        <v>31</v>
      </c>
      <c r="QRN66" s="269" t="s">
        <v>31</v>
      </c>
      <c r="QRO66" s="269" t="s">
        <v>31</v>
      </c>
      <c r="QRP66" s="269" t="s">
        <v>31</v>
      </c>
      <c r="QRQ66" s="269" t="s">
        <v>31</v>
      </c>
      <c r="QRR66" s="269" t="s">
        <v>31</v>
      </c>
      <c r="QRS66" s="269" t="s">
        <v>31</v>
      </c>
      <c r="QRT66" s="269" t="s">
        <v>31</v>
      </c>
      <c r="QRU66" s="269" t="s">
        <v>31</v>
      </c>
      <c r="QRV66" s="269" t="s">
        <v>31</v>
      </c>
      <c r="QRW66" s="269" t="s">
        <v>31</v>
      </c>
      <c r="QRX66" s="269" t="s">
        <v>31</v>
      </c>
      <c r="QRY66" s="269" t="s">
        <v>31</v>
      </c>
      <c r="QRZ66" s="269" t="s">
        <v>31</v>
      </c>
      <c r="QSA66" s="269" t="s">
        <v>31</v>
      </c>
      <c r="QSB66" s="269" t="s">
        <v>31</v>
      </c>
      <c r="QSC66" s="269" t="s">
        <v>31</v>
      </c>
      <c r="QSD66" s="269" t="s">
        <v>31</v>
      </c>
      <c r="QSE66" s="269" t="s">
        <v>31</v>
      </c>
      <c r="QSF66" s="269" t="s">
        <v>31</v>
      </c>
      <c r="QSG66" s="269" t="s">
        <v>31</v>
      </c>
      <c r="QSH66" s="269" t="s">
        <v>31</v>
      </c>
      <c r="QSI66" s="269" t="s">
        <v>31</v>
      </c>
      <c r="QSJ66" s="269" t="s">
        <v>31</v>
      </c>
      <c r="QSK66" s="269" t="s">
        <v>31</v>
      </c>
      <c r="QSL66" s="269" t="s">
        <v>31</v>
      </c>
      <c r="QSM66" s="269" t="s">
        <v>31</v>
      </c>
      <c r="QSN66" s="269" t="s">
        <v>31</v>
      </c>
      <c r="QSO66" s="269" t="s">
        <v>31</v>
      </c>
      <c r="QSP66" s="269" t="s">
        <v>31</v>
      </c>
      <c r="QSQ66" s="269" t="s">
        <v>31</v>
      </c>
      <c r="QSR66" s="269" t="s">
        <v>31</v>
      </c>
      <c r="QSS66" s="269" t="s">
        <v>31</v>
      </c>
      <c r="QST66" s="269" t="s">
        <v>31</v>
      </c>
      <c r="QSU66" s="269" t="s">
        <v>31</v>
      </c>
      <c r="QSV66" s="269" t="s">
        <v>31</v>
      </c>
      <c r="QSW66" s="269" t="s">
        <v>31</v>
      </c>
      <c r="QSX66" s="269" t="s">
        <v>31</v>
      </c>
      <c r="QSY66" s="269" t="s">
        <v>31</v>
      </c>
      <c r="QSZ66" s="269" t="s">
        <v>31</v>
      </c>
      <c r="QTA66" s="269" t="s">
        <v>31</v>
      </c>
      <c r="QTB66" s="269" t="s">
        <v>31</v>
      </c>
      <c r="QTC66" s="269" t="s">
        <v>31</v>
      </c>
      <c r="QTD66" s="269" t="s">
        <v>31</v>
      </c>
      <c r="QTE66" s="269" t="s">
        <v>31</v>
      </c>
      <c r="QTF66" s="269" t="s">
        <v>31</v>
      </c>
      <c r="QTG66" s="269" t="s">
        <v>31</v>
      </c>
      <c r="QTH66" s="269" t="s">
        <v>31</v>
      </c>
      <c r="QTI66" s="269" t="s">
        <v>31</v>
      </c>
      <c r="QTJ66" s="269" t="s">
        <v>31</v>
      </c>
      <c r="QTK66" s="269" t="s">
        <v>31</v>
      </c>
      <c r="QTL66" s="269" t="s">
        <v>31</v>
      </c>
      <c r="QTM66" s="269" t="s">
        <v>31</v>
      </c>
      <c r="QTN66" s="269" t="s">
        <v>31</v>
      </c>
      <c r="QTO66" s="269" t="s">
        <v>31</v>
      </c>
      <c r="QTP66" s="269" t="s">
        <v>31</v>
      </c>
      <c r="QTQ66" s="269" t="s">
        <v>31</v>
      </c>
      <c r="QTR66" s="269" t="s">
        <v>31</v>
      </c>
      <c r="QTS66" s="269" t="s">
        <v>31</v>
      </c>
      <c r="QTT66" s="269" t="s">
        <v>31</v>
      </c>
      <c r="QTU66" s="269" t="s">
        <v>31</v>
      </c>
      <c r="QTV66" s="269" t="s">
        <v>31</v>
      </c>
      <c r="QTW66" s="269" t="s">
        <v>31</v>
      </c>
      <c r="QTX66" s="269" t="s">
        <v>31</v>
      </c>
      <c r="QTY66" s="269" t="s">
        <v>31</v>
      </c>
      <c r="QTZ66" s="269" t="s">
        <v>31</v>
      </c>
      <c r="QUA66" s="269" t="s">
        <v>31</v>
      </c>
      <c r="QUB66" s="269" t="s">
        <v>31</v>
      </c>
      <c r="QUC66" s="269" t="s">
        <v>31</v>
      </c>
      <c r="QUD66" s="269" t="s">
        <v>31</v>
      </c>
      <c r="QUE66" s="269" t="s">
        <v>31</v>
      </c>
      <c r="QUF66" s="269" t="s">
        <v>31</v>
      </c>
      <c r="QUG66" s="269" t="s">
        <v>31</v>
      </c>
      <c r="QUH66" s="269" t="s">
        <v>31</v>
      </c>
      <c r="QUI66" s="269" t="s">
        <v>31</v>
      </c>
      <c r="QUJ66" s="269" t="s">
        <v>31</v>
      </c>
      <c r="QUK66" s="269" t="s">
        <v>31</v>
      </c>
      <c r="QUL66" s="269" t="s">
        <v>31</v>
      </c>
      <c r="QUM66" s="269" t="s">
        <v>31</v>
      </c>
      <c r="QUN66" s="269" t="s">
        <v>31</v>
      </c>
      <c r="QUO66" s="269" t="s">
        <v>31</v>
      </c>
      <c r="QUP66" s="269" t="s">
        <v>31</v>
      </c>
      <c r="QUQ66" s="269" t="s">
        <v>31</v>
      </c>
      <c r="QUR66" s="269" t="s">
        <v>31</v>
      </c>
      <c r="QUS66" s="269" t="s">
        <v>31</v>
      </c>
      <c r="QUT66" s="269" t="s">
        <v>31</v>
      </c>
      <c r="QUU66" s="269" t="s">
        <v>31</v>
      </c>
      <c r="QUV66" s="269" t="s">
        <v>31</v>
      </c>
      <c r="QUW66" s="269" t="s">
        <v>31</v>
      </c>
      <c r="QUX66" s="269" t="s">
        <v>31</v>
      </c>
      <c r="QUY66" s="269" t="s">
        <v>31</v>
      </c>
      <c r="QUZ66" s="269" t="s">
        <v>31</v>
      </c>
      <c r="QVA66" s="269" t="s">
        <v>31</v>
      </c>
      <c r="QVB66" s="269" t="s">
        <v>31</v>
      </c>
      <c r="QVC66" s="269" t="s">
        <v>31</v>
      </c>
      <c r="QVD66" s="269" t="s">
        <v>31</v>
      </c>
      <c r="QVE66" s="269" t="s">
        <v>31</v>
      </c>
      <c r="QVF66" s="269" t="s">
        <v>31</v>
      </c>
      <c r="QVG66" s="269" t="s">
        <v>31</v>
      </c>
      <c r="QVH66" s="269" t="s">
        <v>31</v>
      </c>
      <c r="QVI66" s="269" t="s">
        <v>31</v>
      </c>
      <c r="QVJ66" s="269" t="s">
        <v>31</v>
      </c>
      <c r="QVK66" s="269" t="s">
        <v>31</v>
      </c>
      <c r="QVL66" s="269" t="s">
        <v>31</v>
      </c>
      <c r="QVM66" s="269" t="s">
        <v>31</v>
      </c>
      <c r="QVN66" s="269" t="s">
        <v>31</v>
      </c>
      <c r="QVO66" s="269" t="s">
        <v>31</v>
      </c>
      <c r="QVP66" s="269" t="s">
        <v>31</v>
      </c>
      <c r="QVQ66" s="269" t="s">
        <v>31</v>
      </c>
      <c r="QVR66" s="269" t="s">
        <v>31</v>
      </c>
      <c r="QVS66" s="269" t="s">
        <v>31</v>
      </c>
      <c r="QVT66" s="269" t="s">
        <v>31</v>
      </c>
      <c r="QVU66" s="269" t="s">
        <v>31</v>
      </c>
      <c r="QVV66" s="269" t="s">
        <v>31</v>
      </c>
      <c r="QVW66" s="269" t="s">
        <v>31</v>
      </c>
      <c r="QVX66" s="269" t="s">
        <v>31</v>
      </c>
      <c r="QVY66" s="269" t="s">
        <v>31</v>
      </c>
      <c r="QVZ66" s="269" t="s">
        <v>31</v>
      </c>
      <c r="QWA66" s="269" t="s">
        <v>31</v>
      </c>
      <c r="QWB66" s="269" t="s">
        <v>31</v>
      </c>
      <c r="QWC66" s="269" t="s">
        <v>31</v>
      </c>
      <c r="QWD66" s="269" t="s">
        <v>31</v>
      </c>
      <c r="QWE66" s="269" t="s">
        <v>31</v>
      </c>
      <c r="QWF66" s="269" t="s">
        <v>31</v>
      </c>
      <c r="QWG66" s="269" t="s">
        <v>31</v>
      </c>
      <c r="QWH66" s="269" t="s">
        <v>31</v>
      </c>
      <c r="QWI66" s="269" t="s">
        <v>31</v>
      </c>
      <c r="QWJ66" s="269" t="s">
        <v>31</v>
      </c>
      <c r="QWK66" s="269" t="s">
        <v>31</v>
      </c>
      <c r="QWL66" s="269" t="s">
        <v>31</v>
      </c>
      <c r="QWM66" s="269" t="s">
        <v>31</v>
      </c>
      <c r="QWN66" s="269" t="s">
        <v>31</v>
      </c>
      <c r="QWO66" s="269" t="s">
        <v>31</v>
      </c>
      <c r="QWP66" s="269" t="s">
        <v>31</v>
      </c>
      <c r="QWQ66" s="269" t="s">
        <v>31</v>
      </c>
      <c r="QWR66" s="269" t="s">
        <v>31</v>
      </c>
      <c r="QWS66" s="269" t="s">
        <v>31</v>
      </c>
      <c r="QWT66" s="269" t="s">
        <v>31</v>
      </c>
      <c r="QWU66" s="269" t="s">
        <v>31</v>
      </c>
      <c r="QWV66" s="269" t="s">
        <v>31</v>
      </c>
      <c r="QWW66" s="269" t="s">
        <v>31</v>
      </c>
      <c r="QWX66" s="269" t="s">
        <v>31</v>
      </c>
      <c r="QWY66" s="269" t="s">
        <v>31</v>
      </c>
      <c r="QWZ66" s="269" t="s">
        <v>31</v>
      </c>
      <c r="QXA66" s="269" t="s">
        <v>31</v>
      </c>
      <c r="QXB66" s="269" t="s">
        <v>31</v>
      </c>
      <c r="QXC66" s="269" t="s">
        <v>31</v>
      </c>
      <c r="QXD66" s="269" t="s">
        <v>31</v>
      </c>
      <c r="QXE66" s="269" t="s">
        <v>31</v>
      </c>
      <c r="QXF66" s="269" t="s">
        <v>31</v>
      </c>
      <c r="QXG66" s="269" t="s">
        <v>31</v>
      </c>
      <c r="QXH66" s="269" t="s">
        <v>31</v>
      </c>
      <c r="QXI66" s="269" t="s">
        <v>31</v>
      </c>
      <c r="QXJ66" s="269" t="s">
        <v>31</v>
      </c>
      <c r="QXK66" s="269" t="s">
        <v>31</v>
      </c>
      <c r="QXL66" s="269" t="s">
        <v>31</v>
      </c>
      <c r="QXM66" s="269" t="s">
        <v>31</v>
      </c>
      <c r="QXN66" s="269" t="s">
        <v>31</v>
      </c>
      <c r="QXO66" s="269" t="s">
        <v>31</v>
      </c>
      <c r="QXP66" s="269" t="s">
        <v>31</v>
      </c>
      <c r="QXQ66" s="269" t="s">
        <v>31</v>
      </c>
      <c r="QXR66" s="269" t="s">
        <v>31</v>
      </c>
      <c r="QXS66" s="269" t="s">
        <v>31</v>
      </c>
      <c r="QXT66" s="269" t="s">
        <v>31</v>
      </c>
      <c r="QXU66" s="269" t="s">
        <v>31</v>
      </c>
      <c r="QXV66" s="269" t="s">
        <v>31</v>
      </c>
      <c r="QXW66" s="269" t="s">
        <v>31</v>
      </c>
      <c r="QXX66" s="269" t="s">
        <v>31</v>
      </c>
      <c r="QXY66" s="269" t="s">
        <v>31</v>
      </c>
      <c r="QXZ66" s="269" t="s">
        <v>31</v>
      </c>
      <c r="QYA66" s="269" t="s">
        <v>31</v>
      </c>
      <c r="QYB66" s="269" t="s">
        <v>31</v>
      </c>
      <c r="QYC66" s="269" t="s">
        <v>31</v>
      </c>
      <c r="QYD66" s="269" t="s">
        <v>31</v>
      </c>
      <c r="QYE66" s="269" t="s">
        <v>31</v>
      </c>
      <c r="QYF66" s="269" t="s">
        <v>31</v>
      </c>
      <c r="QYG66" s="269" t="s">
        <v>31</v>
      </c>
      <c r="QYH66" s="269" t="s">
        <v>31</v>
      </c>
      <c r="QYI66" s="269" t="s">
        <v>31</v>
      </c>
      <c r="QYJ66" s="269" t="s">
        <v>31</v>
      </c>
      <c r="QYK66" s="269" t="s">
        <v>31</v>
      </c>
      <c r="QYL66" s="269" t="s">
        <v>31</v>
      </c>
      <c r="QYM66" s="269" t="s">
        <v>31</v>
      </c>
      <c r="QYN66" s="269" t="s">
        <v>31</v>
      </c>
      <c r="QYO66" s="269" t="s">
        <v>31</v>
      </c>
      <c r="QYP66" s="269" t="s">
        <v>31</v>
      </c>
      <c r="QYQ66" s="269" t="s">
        <v>31</v>
      </c>
      <c r="QYR66" s="269" t="s">
        <v>31</v>
      </c>
      <c r="QYS66" s="269" t="s">
        <v>31</v>
      </c>
      <c r="QYT66" s="269" t="s">
        <v>31</v>
      </c>
      <c r="QYU66" s="269" t="s">
        <v>31</v>
      </c>
      <c r="QYV66" s="269" t="s">
        <v>31</v>
      </c>
      <c r="QYW66" s="269" t="s">
        <v>31</v>
      </c>
      <c r="QYX66" s="269" t="s">
        <v>31</v>
      </c>
      <c r="QYY66" s="269" t="s">
        <v>31</v>
      </c>
      <c r="QYZ66" s="269" t="s">
        <v>31</v>
      </c>
      <c r="QZA66" s="269" t="s">
        <v>31</v>
      </c>
      <c r="QZB66" s="269" t="s">
        <v>31</v>
      </c>
      <c r="QZC66" s="269" t="s">
        <v>31</v>
      </c>
      <c r="QZD66" s="269" t="s">
        <v>31</v>
      </c>
      <c r="QZE66" s="269" t="s">
        <v>31</v>
      </c>
      <c r="QZF66" s="269" t="s">
        <v>31</v>
      </c>
      <c r="QZG66" s="269" t="s">
        <v>31</v>
      </c>
      <c r="QZH66" s="269" t="s">
        <v>31</v>
      </c>
      <c r="QZI66" s="269" t="s">
        <v>31</v>
      </c>
      <c r="QZJ66" s="269" t="s">
        <v>31</v>
      </c>
      <c r="QZK66" s="269" t="s">
        <v>31</v>
      </c>
      <c r="QZL66" s="269" t="s">
        <v>31</v>
      </c>
      <c r="QZM66" s="269" t="s">
        <v>31</v>
      </c>
      <c r="QZN66" s="269" t="s">
        <v>31</v>
      </c>
      <c r="QZO66" s="269" t="s">
        <v>31</v>
      </c>
      <c r="QZP66" s="269" t="s">
        <v>31</v>
      </c>
      <c r="QZQ66" s="269" t="s">
        <v>31</v>
      </c>
      <c r="QZR66" s="269" t="s">
        <v>31</v>
      </c>
      <c r="QZS66" s="269" t="s">
        <v>31</v>
      </c>
      <c r="QZT66" s="269" t="s">
        <v>31</v>
      </c>
      <c r="QZU66" s="269" t="s">
        <v>31</v>
      </c>
      <c r="QZV66" s="269" t="s">
        <v>31</v>
      </c>
      <c r="QZW66" s="269" t="s">
        <v>31</v>
      </c>
      <c r="QZX66" s="269" t="s">
        <v>31</v>
      </c>
      <c r="QZY66" s="269" t="s">
        <v>31</v>
      </c>
      <c r="QZZ66" s="269" t="s">
        <v>31</v>
      </c>
      <c r="RAA66" s="269" t="s">
        <v>31</v>
      </c>
      <c r="RAB66" s="269" t="s">
        <v>31</v>
      </c>
      <c r="RAC66" s="269" t="s">
        <v>31</v>
      </c>
      <c r="RAD66" s="269" t="s">
        <v>31</v>
      </c>
      <c r="RAE66" s="269" t="s">
        <v>31</v>
      </c>
      <c r="RAF66" s="269" t="s">
        <v>31</v>
      </c>
      <c r="RAG66" s="269" t="s">
        <v>31</v>
      </c>
      <c r="RAH66" s="269" t="s">
        <v>31</v>
      </c>
      <c r="RAI66" s="269" t="s">
        <v>31</v>
      </c>
      <c r="RAJ66" s="269" t="s">
        <v>31</v>
      </c>
      <c r="RAK66" s="269" t="s">
        <v>31</v>
      </c>
      <c r="RAL66" s="269" t="s">
        <v>31</v>
      </c>
      <c r="RAM66" s="269" t="s">
        <v>31</v>
      </c>
      <c r="RAN66" s="269" t="s">
        <v>31</v>
      </c>
      <c r="RAO66" s="269" t="s">
        <v>31</v>
      </c>
      <c r="RAP66" s="269" t="s">
        <v>31</v>
      </c>
      <c r="RAQ66" s="269" t="s">
        <v>31</v>
      </c>
      <c r="RAR66" s="269" t="s">
        <v>31</v>
      </c>
      <c r="RAS66" s="269" t="s">
        <v>31</v>
      </c>
      <c r="RAT66" s="269" t="s">
        <v>31</v>
      </c>
      <c r="RAU66" s="269" t="s">
        <v>31</v>
      </c>
      <c r="RAV66" s="269" t="s">
        <v>31</v>
      </c>
      <c r="RAW66" s="269" t="s">
        <v>31</v>
      </c>
      <c r="RAX66" s="269" t="s">
        <v>31</v>
      </c>
      <c r="RAY66" s="269" t="s">
        <v>31</v>
      </c>
      <c r="RAZ66" s="269" t="s">
        <v>31</v>
      </c>
      <c r="RBA66" s="269" t="s">
        <v>31</v>
      </c>
      <c r="RBB66" s="269" t="s">
        <v>31</v>
      </c>
      <c r="RBC66" s="269" t="s">
        <v>31</v>
      </c>
      <c r="RBD66" s="269" t="s">
        <v>31</v>
      </c>
      <c r="RBE66" s="269" t="s">
        <v>31</v>
      </c>
      <c r="RBF66" s="269" t="s">
        <v>31</v>
      </c>
      <c r="RBG66" s="269" t="s">
        <v>31</v>
      </c>
      <c r="RBH66" s="269" t="s">
        <v>31</v>
      </c>
      <c r="RBI66" s="269" t="s">
        <v>31</v>
      </c>
      <c r="RBJ66" s="269" t="s">
        <v>31</v>
      </c>
      <c r="RBK66" s="269" t="s">
        <v>31</v>
      </c>
      <c r="RBL66" s="269" t="s">
        <v>31</v>
      </c>
      <c r="RBM66" s="269" t="s">
        <v>31</v>
      </c>
      <c r="RBN66" s="269" t="s">
        <v>31</v>
      </c>
      <c r="RBO66" s="269" t="s">
        <v>31</v>
      </c>
      <c r="RBP66" s="269" t="s">
        <v>31</v>
      </c>
      <c r="RBQ66" s="269" t="s">
        <v>31</v>
      </c>
      <c r="RBR66" s="269" t="s">
        <v>31</v>
      </c>
      <c r="RBS66" s="269" t="s">
        <v>31</v>
      </c>
      <c r="RBT66" s="269" t="s">
        <v>31</v>
      </c>
      <c r="RBU66" s="269" t="s">
        <v>31</v>
      </c>
      <c r="RBV66" s="269" t="s">
        <v>31</v>
      </c>
      <c r="RBW66" s="269" t="s">
        <v>31</v>
      </c>
      <c r="RBX66" s="269" t="s">
        <v>31</v>
      </c>
      <c r="RBY66" s="269" t="s">
        <v>31</v>
      </c>
      <c r="RBZ66" s="269" t="s">
        <v>31</v>
      </c>
      <c r="RCA66" s="269" t="s">
        <v>31</v>
      </c>
      <c r="RCB66" s="269" t="s">
        <v>31</v>
      </c>
      <c r="RCC66" s="269" t="s">
        <v>31</v>
      </c>
      <c r="RCD66" s="269" t="s">
        <v>31</v>
      </c>
      <c r="RCE66" s="269" t="s">
        <v>31</v>
      </c>
      <c r="RCF66" s="269" t="s">
        <v>31</v>
      </c>
      <c r="RCG66" s="269" t="s">
        <v>31</v>
      </c>
      <c r="RCH66" s="269" t="s">
        <v>31</v>
      </c>
      <c r="RCI66" s="269" t="s">
        <v>31</v>
      </c>
      <c r="RCJ66" s="269" t="s">
        <v>31</v>
      </c>
      <c r="RCK66" s="269" t="s">
        <v>31</v>
      </c>
      <c r="RCL66" s="269" t="s">
        <v>31</v>
      </c>
      <c r="RCM66" s="269" t="s">
        <v>31</v>
      </c>
      <c r="RCN66" s="269" t="s">
        <v>31</v>
      </c>
      <c r="RCO66" s="269" t="s">
        <v>31</v>
      </c>
      <c r="RCP66" s="269" t="s">
        <v>31</v>
      </c>
      <c r="RCQ66" s="269" t="s">
        <v>31</v>
      </c>
      <c r="RCR66" s="269" t="s">
        <v>31</v>
      </c>
      <c r="RCS66" s="269" t="s">
        <v>31</v>
      </c>
      <c r="RCT66" s="269" t="s">
        <v>31</v>
      </c>
      <c r="RCU66" s="269" t="s">
        <v>31</v>
      </c>
      <c r="RCV66" s="269" t="s">
        <v>31</v>
      </c>
      <c r="RCW66" s="269" t="s">
        <v>31</v>
      </c>
      <c r="RCX66" s="269" t="s">
        <v>31</v>
      </c>
      <c r="RCY66" s="269" t="s">
        <v>31</v>
      </c>
      <c r="RCZ66" s="269" t="s">
        <v>31</v>
      </c>
      <c r="RDA66" s="269" t="s">
        <v>31</v>
      </c>
      <c r="RDB66" s="269" t="s">
        <v>31</v>
      </c>
      <c r="RDC66" s="269" t="s">
        <v>31</v>
      </c>
      <c r="RDD66" s="269" t="s">
        <v>31</v>
      </c>
      <c r="RDE66" s="269" t="s">
        <v>31</v>
      </c>
      <c r="RDF66" s="269" t="s">
        <v>31</v>
      </c>
      <c r="RDG66" s="269" t="s">
        <v>31</v>
      </c>
      <c r="RDH66" s="269" t="s">
        <v>31</v>
      </c>
      <c r="RDI66" s="269" t="s">
        <v>31</v>
      </c>
      <c r="RDJ66" s="269" t="s">
        <v>31</v>
      </c>
      <c r="RDK66" s="269" t="s">
        <v>31</v>
      </c>
      <c r="RDL66" s="269" t="s">
        <v>31</v>
      </c>
      <c r="RDM66" s="269" t="s">
        <v>31</v>
      </c>
      <c r="RDN66" s="269" t="s">
        <v>31</v>
      </c>
      <c r="RDO66" s="269" t="s">
        <v>31</v>
      </c>
      <c r="RDP66" s="269" t="s">
        <v>31</v>
      </c>
      <c r="RDQ66" s="269" t="s">
        <v>31</v>
      </c>
      <c r="RDR66" s="269" t="s">
        <v>31</v>
      </c>
      <c r="RDS66" s="269" t="s">
        <v>31</v>
      </c>
      <c r="RDT66" s="269" t="s">
        <v>31</v>
      </c>
      <c r="RDU66" s="269" t="s">
        <v>31</v>
      </c>
      <c r="RDV66" s="269" t="s">
        <v>31</v>
      </c>
      <c r="RDW66" s="269" t="s">
        <v>31</v>
      </c>
      <c r="RDX66" s="269" t="s">
        <v>31</v>
      </c>
      <c r="RDY66" s="269" t="s">
        <v>31</v>
      </c>
      <c r="RDZ66" s="269" t="s">
        <v>31</v>
      </c>
      <c r="REA66" s="269" t="s">
        <v>31</v>
      </c>
      <c r="REB66" s="269" t="s">
        <v>31</v>
      </c>
      <c r="REC66" s="269" t="s">
        <v>31</v>
      </c>
      <c r="RED66" s="269" t="s">
        <v>31</v>
      </c>
      <c r="REE66" s="269" t="s">
        <v>31</v>
      </c>
      <c r="REF66" s="269" t="s">
        <v>31</v>
      </c>
      <c r="REG66" s="269" t="s">
        <v>31</v>
      </c>
      <c r="REH66" s="269" t="s">
        <v>31</v>
      </c>
      <c r="REI66" s="269" t="s">
        <v>31</v>
      </c>
      <c r="REJ66" s="269" t="s">
        <v>31</v>
      </c>
      <c r="REK66" s="269" t="s">
        <v>31</v>
      </c>
      <c r="REL66" s="269" t="s">
        <v>31</v>
      </c>
      <c r="REM66" s="269" t="s">
        <v>31</v>
      </c>
      <c r="REN66" s="269" t="s">
        <v>31</v>
      </c>
      <c r="REO66" s="269" t="s">
        <v>31</v>
      </c>
      <c r="REP66" s="269" t="s">
        <v>31</v>
      </c>
      <c r="REQ66" s="269" t="s">
        <v>31</v>
      </c>
      <c r="RER66" s="269" t="s">
        <v>31</v>
      </c>
      <c r="RES66" s="269" t="s">
        <v>31</v>
      </c>
      <c r="RET66" s="269" t="s">
        <v>31</v>
      </c>
      <c r="REU66" s="269" t="s">
        <v>31</v>
      </c>
      <c r="REV66" s="269" t="s">
        <v>31</v>
      </c>
      <c r="REW66" s="269" t="s">
        <v>31</v>
      </c>
      <c r="REX66" s="269" t="s">
        <v>31</v>
      </c>
      <c r="REY66" s="269" t="s">
        <v>31</v>
      </c>
      <c r="REZ66" s="269" t="s">
        <v>31</v>
      </c>
      <c r="RFA66" s="269" t="s">
        <v>31</v>
      </c>
      <c r="RFB66" s="269" t="s">
        <v>31</v>
      </c>
      <c r="RFC66" s="269" t="s">
        <v>31</v>
      </c>
      <c r="RFD66" s="269" t="s">
        <v>31</v>
      </c>
      <c r="RFE66" s="269" t="s">
        <v>31</v>
      </c>
      <c r="RFF66" s="269" t="s">
        <v>31</v>
      </c>
      <c r="RFG66" s="269" t="s">
        <v>31</v>
      </c>
      <c r="RFH66" s="269" t="s">
        <v>31</v>
      </c>
      <c r="RFI66" s="269" t="s">
        <v>31</v>
      </c>
      <c r="RFJ66" s="269" t="s">
        <v>31</v>
      </c>
      <c r="RFK66" s="269" t="s">
        <v>31</v>
      </c>
      <c r="RFL66" s="269" t="s">
        <v>31</v>
      </c>
      <c r="RFM66" s="269" t="s">
        <v>31</v>
      </c>
      <c r="RFN66" s="269" t="s">
        <v>31</v>
      </c>
      <c r="RFO66" s="269" t="s">
        <v>31</v>
      </c>
      <c r="RFP66" s="269" t="s">
        <v>31</v>
      </c>
      <c r="RFQ66" s="269" t="s">
        <v>31</v>
      </c>
      <c r="RFR66" s="269" t="s">
        <v>31</v>
      </c>
      <c r="RFS66" s="269" t="s">
        <v>31</v>
      </c>
      <c r="RFT66" s="269" t="s">
        <v>31</v>
      </c>
      <c r="RFU66" s="269" t="s">
        <v>31</v>
      </c>
      <c r="RFV66" s="269" t="s">
        <v>31</v>
      </c>
      <c r="RFW66" s="269" t="s">
        <v>31</v>
      </c>
      <c r="RFX66" s="269" t="s">
        <v>31</v>
      </c>
      <c r="RFY66" s="269" t="s">
        <v>31</v>
      </c>
      <c r="RFZ66" s="269" t="s">
        <v>31</v>
      </c>
      <c r="RGA66" s="269" t="s">
        <v>31</v>
      </c>
      <c r="RGB66" s="269" t="s">
        <v>31</v>
      </c>
      <c r="RGC66" s="269" t="s">
        <v>31</v>
      </c>
      <c r="RGD66" s="269" t="s">
        <v>31</v>
      </c>
      <c r="RGE66" s="269" t="s">
        <v>31</v>
      </c>
      <c r="RGF66" s="269" t="s">
        <v>31</v>
      </c>
      <c r="RGG66" s="269" t="s">
        <v>31</v>
      </c>
      <c r="RGH66" s="269" t="s">
        <v>31</v>
      </c>
      <c r="RGI66" s="269" t="s">
        <v>31</v>
      </c>
      <c r="RGJ66" s="269" t="s">
        <v>31</v>
      </c>
      <c r="RGK66" s="269" t="s">
        <v>31</v>
      </c>
      <c r="RGL66" s="269" t="s">
        <v>31</v>
      </c>
      <c r="RGM66" s="269" t="s">
        <v>31</v>
      </c>
      <c r="RGN66" s="269" t="s">
        <v>31</v>
      </c>
      <c r="RGO66" s="269" t="s">
        <v>31</v>
      </c>
      <c r="RGP66" s="269" t="s">
        <v>31</v>
      </c>
      <c r="RGQ66" s="269" t="s">
        <v>31</v>
      </c>
      <c r="RGR66" s="269" t="s">
        <v>31</v>
      </c>
      <c r="RGS66" s="269" t="s">
        <v>31</v>
      </c>
      <c r="RGT66" s="269" t="s">
        <v>31</v>
      </c>
      <c r="RGU66" s="269" t="s">
        <v>31</v>
      </c>
      <c r="RGV66" s="269" t="s">
        <v>31</v>
      </c>
      <c r="RGW66" s="269" t="s">
        <v>31</v>
      </c>
      <c r="RGX66" s="269" t="s">
        <v>31</v>
      </c>
      <c r="RGY66" s="269" t="s">
        <v>31</v>
      </c>
      <c r="RGZ66" s="269" t="s">
        <v>31</v>
      </c>
      <c r="RHA66" s="269" t="s">
        <v>31</v>
      </c>
      <c r="RHB66" s="269" t="s">
        <v>31</v>
      </c>
      <c r="RHC66" s="269" t="s">
        <v>31</v>
      </c>
      <c r="RHD66" s="269" t="s">
        <v>31</v>
      </c>
      <c r="RHE66" s="269" t="s">
        <v>31</v>
      </c>
      <c r="RHF66" s="269" t="s">
        <v>31</v>
      </c>
      <c r="RHG66" s="269" t="s">
        <v>31</v>
      </c>
      <c r="RHH66" s="269" t="s">
        <v>31</v>
      </c>
      <c r="RHI66" s="269" t="s">
        <v>31</v>
      </c>
      <c r="RHJ66" s="269" t="s">
        <v>31</v>
      </c>
      <c r="RHK66" s="269" t="s">
        <v>31</v>
      </c>
      <c r="RHL66" s="269" t="s">
        <v>31</v>
      </c>
      <c r="RHM66" s="269" t="s">
        <v>31</v>
      </c>
      <c r="RHN66" s="269" t="s">
        <v>31</v>
      </c>
      <c r="RHO66" s="269" t="s">
        <v>31</v>
      </c>
      <c r="RHP66" s="269" t="s">
        <v>31</v>
      </c>
      <c r="RHQ66" s="269" t="s">
        <v>31</v>
      </c>
      <c r="RHR66" s="269" t="s">
        <v>31</v>
      </c>
      <c r="RHS66" s="269" t="s">
        <v>31</v>
      </c>
      <c r="RHT66" s="269" t="s">
        <v>31</v>
      </c>
      <c r="RHU66" s="269" t="s">
        <v>31</v>
      </c>
      <c r="RHV66" s="269" t="s">
        <v>31</v>
      </c>
      <c r="RHW66" s="269" t="s">
        <v>31</v>
      </c>
      <c r="RHX66" s="269" t="s">
        <v>31</v>
      </c>
      <c r="RHY66" s="269" t="s">
        <v>31</v>
      </c>
      <c r="RHZ66" s="269" t="s">
        <v>31</v>
      </c>
      <c r="RIA66" s="269" t="s">
        <v>31</v>
      </c>
      <c r="RIB66" s="269" t="s">
        <v>31</v>
      </c>
      <c r="RIC66" s="269" t="s">
        <v>31</v>
      </c>
      <c r="RID66" s="269" t="s">
        <v>31</v>
      </c>
      <c r="RIE66" s="269" t="s">
        <v>31</v>
      </c>
      <c r="RIF66" s="269" t="s">
        <v>31</v>
      </c>
      <c r="RIG66" s="269" t="s">
        <v>31</v>
      </c>
      <c r="RIH66" s="269" t="s">
        <v>31</v>
      </c>
      <c r="RII66" s="269" t="s">
        <v>31</v>
      </c>
      <c r="RIJ66" s="269" t="s">
        <v>31</v>
      </c>
      <c r="RIK66" s="269" t="s">
        <v>31</v>
      </c>
      <c r="RIL66" s="269" t="s">
        <v>31</v>
      </c>
      <c r="RIM66" s="269" t="s">
        <v>31</v>
      </c>
      <c r="RIN66" s="269" t="s">
        <v>31</v>
      </c>
      <c r="RIO66" s="269" t="s">
        <v>31</v>
      </c>
      <c r="RIP66" s="269" t="s">
        <v>31</v>
      </c>
      <c r="RIQ66" s="269" t="s">
        <v>31</v>
      </c>
      <c r="RIR66" s="269" t="s">
        <v>31</v>
      </c>
      <c r="RIS66" s="269" t="s">
        <v>31</v>
      </c>
      <c r="RIT66" s="269" t="s">
        <v>31</v>
      </c>
      <c r="RIU66" s="269" t="s">
        <v>31</v>
      </c>
      <c r="RIV66" s="269" t="s">
        <v>31</v>
      </c>
      <c r="RIW66" s="269" t="s">
        <v>31</v>
      </c>
      <c r="RIX66" s="269" t="s">
        <v>31</v>
      </c>
      <c r="RIY66" s="269" t="s">
        <v>31</v>
      </c>
      <c r="RIZ66" s="269" t="s">
        <v>31</v>
      </c>
      <c r="RJA66" s="269" t="s">
        <v>31</v>
      </c>
      <c r="RJB66" s="269" t="s">
        <v>31</v>
      </c>
      <c r="RJC66" s="269" t="s">
        <v>31</v>
      </c>
      <c r="RJD66" s="269" t="s">
        <v>31</v>
      </c>
      <c r="RJE66" s="269" t="s">
        <v>31</v>
      </c>
      <c r="RJF66" s="269" t="s">
        <v>31</v>
      </c>
      <c r="RJG66" s="269" t="s">
        <v>31</v>
      </c>
      <c r="RJH66" s="269" t="s">
        <v>31</v>
      </c>
      <c r="RJI66" s="269" t="s">
        <v>31</v>
      </c>
      <c r="RJJ66" s="269" t="s">
        <v>31</v>
      </c>
      <c r="RJK66" s="269" t="s">
        <v>31</v>
      </c>
      <c r="RJL66" s="269" t="s">
        <v>31</v>
      </c>
      <c r="RJM66" s="269" t="s">
        <v>31</v>
      </c>
      <c r="RJN66" s="269" t="s">
        <v>31</v>
      </c>
      <c r="RJO66" s="269" t="s">
        <v>31</v>
      </c>
      <c r="RJP66" s="269" t="s">
        <v>31</v>
      </c>
      <c r="RJQ66" s="269" t="s">
        <v>31</v>
      </c>
      <c r="RJR66" s="269" t="s">
        <v>31</v>
      </c>
      <c r="RJS66" s="269" t="s">
        <v>31</v>
      </c>
      <c r="RJT66" s="269" t="s">
        <v>31</v>
      </c>
      <c r="RJU66" s="269" t="s">
        <v>31</v>
      </c>
      <c r="RJV66" s="269" t="s">
        <v>31</v>
      </c>
      <c r="RJW66" s="269" t="s">
        <v>31</v>
      </c>
      <c r="RJX66" s="269" t="s">
        <v>31</v>
      </c>
      <c r="RJY66" s="269" t="s">
        <v>31</v>
      </c>
      <c r="RJZ66" s="269" t="s">
        <v>31</v>
      </c>
      <c r="RKA66" s="269" t="s">
        <v>31</v>
      </c>
      <c r="RKB66" s="269" t="s">
        <v>31</v>
      </c>
      <c r="RKC66" s="269" t="s">
        <v>31</v>
      </c>
      <c r="RKD66" s="269" t="s">
        <v>31</v>
      </c>
      <c r="RKE66" s="269" t="s">
        <v>31</v>
      </c>
      <c r="RKF66" s="269" t="s">
        <v>31</v>
      </c>
      <c r="RKG66" s="269" t="s">
        <v>31</v>
      </c>
      <c r="RKH66" s="269" t="s">
        <v>31</v>
      </c>
      <c r="RKI66" s="269" t="s">
        <v>31</v>
      </c>
      <c r="RKJ66" s="269" t="s">
        <v>31</v>
      </c>
      <c r="RKK66" s="269" t="s">
        <v>31</v>
      </c>
      <c r="RKL66" s="269" t="s">
        <v>31</v>
      </c>
      <c r="RKM66" s="269" t="s">
        <v>31</v>
      </c>
      <c r="RKN66" s="269" t="s">
        <v>31</v>
      </c>
      <c r="RKO66" s="269" t="s">
        <v>31</v>
      </c>
      <c r="RKP66" s="269" t="s">
        <v>31</v>
      </c>
      <c r="RKQ66" s="269" t="s">
        <v>31</v>
      </c>
      <c r="RKR66" s="269" t="s">
        <v>31</v>
      </c>
      <c r="RKS66" s="269" t="s">
        <v>31</v>
      </c>
      <c r="RKT66" s="269" t="s">
        <v>31</v>
      </c>
      <c r="RKU66" s="269" t="s">
        <v>31</v>
      </c>
      <c r="RKV66" s="269" t="s">
        <v>31</v>
      </c>
      <c r="RKW66" s="269" t="s">
        <v>31</v>
      </c>
      <c r="RKX66" s="269" t="s">
        <v>31</v>
      </c>
      <c r="RKY66" s="269" t="s">
        <v>31</v>
      </c>
      <c r="RKZ66" s="269" t="s">
        <v>31</v>
      </c>
      <c r="RLA66" s="269" t="s">
        <v>31</v>
      </c>
      <c r="RLB66" s="269" t="s">
        <v>31</v>
      </c>
      <c r="RLC66" s="269" t="s">
        <v>31</v>
      </c>
      <c r="RLD66" s="269" t="s">
        <v>31</v>
      </c>
      <c r="RLE66" s="269" t="s">
        <v>31</v>
      </c>
      <c r="RLF66" s="269" t="s">
        <v>31</v>
      </c>
      <c r="RLG66" s="269" t="s">
        <v>31</v>
      </c>
      <c r="RLH66" s="269" t="s">
        <v>31</v>
      </c>
      <c r="RLI66" s="269" t="s">
        <v>31</v>
      </c>
      <c r="RLJ66" s="269" t="s">
        <v>31</v>
      </c>
      <c r="RLK66" s="269" t="s">
        <v>31</v>
      </c>
      <c r="RLL66" s="269" t="s">
        <v>31</v>
      </c>
      <c r="RLM66" s="269" t="s">
        <v>31</v>
      </c>
      <c r="RLN66" s="269" t="s">
        <v>31</v>
      </c>
      <c r="RLO66" s="269" t="s">
        <v>31</v>
      </c>
      <c r="RLP66" s="269" t="s">
        <v>31</v>
      </c>
      <c r="RLQ66" s="269" t="s">
        <v>31</v>
      </c>
      <c r="RLR66" s="269" t="s">
        <v>31</v>
      </c>
      <c r="RLS66" s="269" t="s">
        <v>31</v>
      </c>
      <c r="RLT66" s="269" t="s">
        <v>31</v>
      </c>
      <c r="RLU66" s="269" t="s">
        <v>31</v>
      </c>
      <c r="RLV66" s="269" t="s">
        <v>31</v>
      </c>
      <c r="RLW66" s="269" t="s">
        <v>31</v>
      </c>
      <c r="RLX66" s="269" t="s">
        <v>31</v>
      </c>
      <c r="RLY66" s="269" t="s">
        <v>31</v>
      </c>
      <c r="RLZ66" s="269" t="s">
        <v>31</v>
      </c>
      <c r="RMA66" s="269" t="s">
        <v>31</v>
      </c>
      <c r="RMB66" s="269" t="s">
        <v>31</v>
      </c>
      <c r="RMC66" s="269" t="s">
        <v>31</v>
      </c>
      <c r="RMD66" s="269" t="s">
        <v>31</v>
      </c>
      <c r="RME66" s="269" t="s">
        <v>31</v>
      </c>
      <c r="RMF66" s="269" t="s">
        <v>31</v>
      </c>
      <c r="RMG66" s="269" t="s">
        <v>31</v>
      </c>
      <c r="RMH66" s="269" t="s">
        <v>31</v>
      </c>
      <c r="RMI66" s="269" t="s">
        <v>31</v>
      </c>
      <c r="RMJ66" s="269" t="s">
        <v>31</v>
      </c>
      <c r="RMK66" s="269" t="s">
        <v>31</v>
      </c>
      <c r="RML66" s="269" t="s">
        <v>31</v>
      </c>
      <c r="RMM66" s="269" t="s">
        <v>31</v>
      </c>
      <c r="RMN66" s="269" t="s">
        <v>31</v>
      </c>
      <c r="RMO66" s="269" t="s">
        <v>31</v>
      </c>
      <c r="RMP66" s="269" t="s">
        <v>31</v>
      </c>
      <c r="RMQ66" s="269" t="s">
        <v>31</v>
      </c>
      <c r="RMR66" s="269" t="s">
        <v>31</v>
      </c>
      <c r="RMS66" s="269" t="s">
        <v>31</v>
      </c>
      <c r="RMT66" s="269" t="s">
        <v>31</v>
      </c>
      <c r="RMU66" s="269" t="s">
        <v>31</v>
      </c>
      <c r="RMV66" s="269" t="s">
        <v>31</v>
      </c>
      <c r="RMW66" s="269" t="s">
        <v>31</v>
      </c>
      <c r="RMX66" s="269" t="s">
        <v>31</v>
      </c>
      <c r="RMY66" s="269" t="s">
        <v>31</v>
      </c>
      <c r="RMZ66" s="269" t="s">
        <v>31</v>
      </c>
      <c r="RNA66" s="269" t="s">
        <v>31</v>
      </c>
      <c r="RNB66" s="269" t="s">
        <v>31</v>
      </c>
      <c r="RNC66" s="269" t="s">
        <v>31</v>
      </c>
      <c r="RND66" s="269" t="s">
        <v>31</v>
      </c>
      <c r="RNE66" s="269" t="s">
        <v>31</v>
      </c>
      <c r="RNF66" s="269" t="s">
        <v>31</v>
      </c>
      <c r="RNG66" s="269" t="s">
        <v>31</v>
      </c>
      <c r="RNH66" s="269" t="s">
        <v>31</v>
      </c>
      <c r="RNI66" s="269" t="s">
        <v>31</v>
      </c>
      <c r="RNJ66" s="269" t="s">
        <v>31</v>
      </c>
      <c r="RNK66" s="269" t="s">
        <v>31</v>
      </c>
      <c r="RNL66" s="269" t="s">
        <v>31</v>
      </c>
      <c r="RNM66" s="269" t="s">
        <v>31</v>
      </c>
      <c r="RNN66" s="269" t="s">
        <v>31</v>
      </c>
      <c r="RNO66" s="269" t="s">
        <v>31</v>
      </c>
      <c r="RNP66" s="269" t="s">
        <v>31</v>
      </c>
      <c r="RNQ66" s="269" t="s">
        <v>31</v>
      </c>
      <c r="RNR66" s="269" t="s">
        <v>31</v>
      </c>
      <c r="RNS66" s="269" t="s">
        <v>31</v>
      </c>
      <c r="RNT66" s="269" t="s">
        <v>31</v>
      </c>
      <c r="RNU66" s="269" t="s">
        <v>31</v>
      </c>
      <c r="RNV66" s="269" t="s">
        <v>31</v>
      </c>
      <c r="RNW66" s="269" t="s">
        <v>31</v>
      </c>
      <c r="RNX66" s="269" t="s">
        <v>31</v>
      </c>
      <c r="RNY66" s="269" t="s">
        <v>31</v>
      </c>
      <c r="RNZ66" s="269" t="s">
        <v>31</v>
      </c>
      <c r="ROA66" s="269" t="s">
        <v>31</v>
      </c>
      <c r="ROB66" s="269" t="s">
        <v>31</v>
      </c>
      <c r="ROC66" s="269" t="s">
        <v>31</v>
      </c>
      <c r="ROD66" s="269" t="s">
        <v>31</v>
      </c>
      <c r="ROE66" s="269" t="s">
        <v>31</v>
      </c>
      <c r="ROF66" s="269" t="s">
        <v>31</v>
      </c>
      <c r="ROG66" s="269" t="s">
        <v>31</v>
      </c>
      <c r="ROH66" s="269" t="s">
        <v>31</v>
      </c>
      <c r="ROI66" s="269" t="s">
        <v>31</v>
      </c>
      <c r="ROJ66" s="269" t="s">
        <v>31</v>
      </c>
      <c r="ROK66" s="269" t="s">
        <v>31</v>
      </c>
      <c r="ROL66" s="269" t="s">
        <v>31</v>
      </c>
      <c r="ROM66" s="269" t="s">
        <v>31</v>
      </c>
      <c r="RON66" s="269" t="s">
        <v>31</v>
      </c>
      <c r="ROO66" s="269" t="s">
        <v>31</v>
      </c>
      <c r="ROP66" s="269" t="s">
        <v>31</v>
      </c>
      <c r="ROQ66" s="269" t="s">
        <v>31</v>
      </c>
      <c r="ROR66" s="269" t="s">
        <v>31</v>
      </c>
      <c r="ROS66" s="269" t="s">
        <v>31</v>
      </c>
      <c r="ROT66" s="269" t="s">
        <v>31</v>
      </c>
      <c r="ROU66" s="269" t="s">
        <v>31</v>
      </c>
      <c r="ROV66" s="269" t="s">
        <v>31</v>
      </c>
      <c r="ROW66" s="269" t="s">
        <v>31</v>
      </c>
      <c r="ROX66" s="269" t="s">
        <v>31</v>
      </c>
      <c r="ROY66" s="269" t="s">
        <v>31</v>
      </c>
      <c r="ROZ66" s="269" t="s">
        <v>31</v>
      </c>
      <c r="RPA66" s="269" t="s">
        <v>31</v>
      </c>
      <c r="RPB66" s="269" t="s">
        <v>31</v>
      </c>
      <c r="RPC66" s="269" t="s">
        <v>31</v>
      </c>
      <c r="RPD66" s="269" t="s">
        <v>31</v>
      </c>
      <c r="RPE66" s="269" t="s">
        <v>31</v>
      </c>
      <c r="RPF66" s="269" t="s">
        <v>31</v>
      </c>
      <c r="RPG66" s="269" t="s">
        <v>31</v>
      </c>
      <c r="RPH66" s="269" t="s">
        <v>31</v>
      </c>
      <c r="RPI66" s="269" t="s">
        <v>31</v>
      </c>
      <c r="RPJ66" s="269" t="s">
        <v>31</v>
      </c>
      <c r="RPK66" s="269" t="s">
        <v>31</v>
      </c>
      <c r="RPL66" s="269" t="s">
        <v>31</v>
      </c>
      <c r="RPM66" s="269" t="s">
        <v>31</v>
      </c>
      <c r="RPN66" s="269" t="s">
        <v>31</v>
      </c>
      <c r="RPO66" s="269" t="s">
        <v>31</v>
      </c>
      <c r="RPP66" s="269" t="s">
        <v>31</v>
      </c>
      <c r="RPQ66" s="269" t="s">
        <v>31</v>
      </c>
      <c r="RPR66" s="269" t="s">
        <v>31</v>
      </c>
      <c r="RPS66" s="269" t="s">
        <v>31</v>
      </c>
      <c r="RPT66" s="269" t="s">
        <v>31</v>
      </c>
      <c r="RPU66" s="269" t="s">
        <v>31</v>
      </c>
      <c r="RPV66" s="269" t="s">
        <v>31</v>
      </c>
      <c r="RPW66" s="269" t="s">
        <v>31</v>
      </c>
      <c r="RPX66" s="269" t="s">
        <v>31</v>
      </c>
      <c r="RPY66" s="269" t="s">
        <v>31</v>
      </c>
      <c r="RPZ66" s="269" t="s">
        <v>31</v>
      </c>
      <c r="RQA66" s="269" t="s">
        <v>31</v>
      </c>
      <c r="RQB66" s="269" t="s">
        <v>31</v>
      </c>
      <c r="RQC66" s="269" t="s">
        <v>31</v>
      </c>
      <c r="RQD66" s="269" t="s">
        <v>31</v>
      </c>
      <c r="RQE66" s="269" t="s">
        <v>31</v>
      </c>
      <c r="RQF66" s="269" t="s">
        <v>31</v>
      </c>
      <c r="RQG66" s="269" t="s">
        <v>31</v>
      </c>
      <c r="RQH66" s="269" t="s">
        <v>31</v>
      </c>
      <c r="RQI66" s="269" t="s">
        <v>31</v>
      </c>
      <c r="RQJ66" s="269" t="s">
        <v>31</v>
      </c>
      <c r="RQK66" s="269" t="s">
        <v>31</v>
      </c>
      <c r="RQL66" s="269" t="s">
        <v>31</v>
      </c>
      <c r="RQM66" s="269" t="s">
        <v>31</v>
      </c>
      <c r="RQN66" s="269" t="s">
        <v>31</v>
      </c>
      <c r="RQO66" s="269" t="s">
        <v>31</v>
      </c>
      <c r="RQP66" s="269" t="s">
        <v>31</v>
      </c>
      <c r="RQQ66" s="269" t="s">
        <v>31</v>
      </c>
      <c r="RQR66" s="269" t="s">
        <v>31</v>
      </c>
      <c r="RQS66" s="269" t="s">
        <v>31</v>
      </c>
      <c r="RQT66" s="269" t="s">
        <v>31</v>
      </c>
      <c r="RQU66" s="269" t="s">
        <v>31</v>
      </c>
      <c r="RQV66" s="269" t="s">
        <v>31</v>
      </c>
      <c r="RQW66" s="269" t="s">
        <v>31</v>
      </c>
      <c r="RQX66" s="269" t="s">
        <v>31</v>
      </c>
      <c r="RQY66" s="269" t="s">
        <v>31</v>
      </c>
      <c r="RQZ66" s="269" t="s">
        <v>31</v>
      </c>
      <c r="RRA66" s="269" t="s">
        <v>31</v>
      </c>
      <c r="RRB66" s="269" t="s">
        <v>31</v>
      </c>
      <c r="RRC66" s="269" t="s">
        <v>31</v>
      </c>
      <c r="RRD66" s="269" t="s">
        <v>31</v>
      </c>
      <c r="RRE66" s="269" t="s">
        <v>31</v>
      </c>
      <c r="RRF66" s="269" t="s">
        <v>31</v>
      </c>
      <c r="RRG66" s="269" t="s">
        <v>31</v>
      </c>
      <c r="RRH66" s="269" t="s">
        <v>31</v>
      </c>
      <c r="RRI66" s="269" t="s">
        <v>31</v>
      </c>
      <c r="RRJ66" s="269" t="s">
        <v>31</v>
      </c>
      <c r="RRK66" s="269" t="s">
        <v>31</v>
      </c>
      <c r="RRL66" s="269" t="s">
        <v>31</v>
      </c>
      <c r="RRM66" s="269" t="s">
        <v>31</v>
      </c>
      <c r="RRN66" s="269" t="s">
        <v>31</v>
      </c>
      <c r="RRO66" s="269" t="s">
        <v>31</v>
      </c>
      <c r="RRP66" s="269" t="s">
        <v>31</v>
      </c>
      <c r="RRQ66" s="269" t="s">
        <v>31</v>
      </c>
      <c r="RRR66" s="269" t="s">
        <v>31</v>
      </c>
      <c r="RRS66" s="269" t="s">
        <v>31</v>
      </c>
      <c r="RRT66" s="269" t="s">
        <v>31</v>
      </c>
      <c r="RRU66" s="269" t="s">
        <v>31</v>
      </c>
      <c r="RRV66" s="269" t="s">
        <v>31</v>
      </c>
      <c r="RRW66" s="269" t="s">
        <v>31</v>
      </c>
      <c r="RRX66" s="269" t="s">
        <v>31</v>
      </c>
      <c r="RRY66" s="269" t="s">
        <v>31</v>
      </c>
      <c r="RRZ66" s="269" t="s">
        <v>31</v>
      </c>
      <c r="RSA66" s="269" t="s">
        <v>31</v>
      </c>
      <c r="RSB66" s="269" t="s">
        <v>31</v>
      </c>
      <c r="RSC66" s="269" t="s">
        <v>31</v>
      </c>
      <c r="RSD66" s="269" t="s">
        <v>31</v>
      </c>
      <c r="RSE66" s="269" t="s">
        <v>31</v>
      </c>
      <c r="RSF66" s="269" t="s">
        <v>31</v>
      </c>
      <c r="RSG66" s="269" t="s">
        <v>31</v>
      </c>
      <c r="RSH66" s="269" t="s">
        <v>31</v>
      </c>
      <c r="RSI66" s="269" t="s">
        <v>31</v>
      </c>
      <c r="RSJ66" s="269" t="s">
        <v>31</v>
      </c>
      <c r="RSK66" s="269" t="s">
        <v>31</v>
      </c>
      <c r="RSL66" s="269" t="s">
        <v>31</v>
      </c>
      <c r="RSM66" s="269" t="s">
        <v>31</v>
      </c>
      <c r="RSN66" s="269" t="s">
        <v>31</v>
      </c>
      <c r="RSO66" s="269" t="s">
        <v>31</v>
      </c>
      <c r="RSP66" s="269" t="s">
        <v>31</v>
      </c>
      <c r="RSQ66" s="269" t="s">
        <v>31</v>
      </c>
      <c r="RSR66" s="269" t="s">
        <v>31</v>
      </c>
      <c r="RSS66" s="269" t="s">
        <v>31</v>
      </c>
      <c r="RST66" s="269" t="s">
        <v>31</v>
      </c>
      <c r="RSU66" s="269" t="s">
        <v>31</v>
      </c>
      <c r="RSV66" s="269" t="s">
        <v>31</v>
      </c>
      <c r="RSW66" s="269" t="s">
        <v>31</v>
      </c>
      <c r="RSX66" s="269" t="s">
        <v>31</v>
      </c>
      <c r="RSY66" s="269" t="s">
        <v>31</v>
      </c>
      <c r="RSZ66" s="269" t="s">
        <v>31</v>
      </c>
      <c r="RTA66" s="269" t="s">
        <v>31</v>
      </c>
      <c r="RTB66" s="269" t="s">
        <v>31</v>
      </c>
      <c r="RTC66" s="269" t="s">
        <v>31</v>
      </c>
      <c r="RTD66" s="269" t="s">
        <v>31</v>
      </c>
      <c r="RTE66" s="269" t="s">
        <v>31</v>
      </c>
      <c r="RTF66" s="269" t="s">
        <v>31</v>
      </c>
      <c r="RTG66" s="269" t="s">
        <v>31</v>
      </c>
      <c r="RTH66" s="269" t="s">
        <v>31</v>
      </c>
      <c r="RTI66" s="269" t="s">
        <v>31</v>
      </c>
      <c r="RTJ66" s="269" t="s">
        <v>31</v>
      </c>
      <c r="RTK66" s="269" t="s">
        <v>31</v>
      </c>
      <c r="RTL66" s="269" t="s">
        <v>31</v>
      </c>
      <c r="RTM66" s="269" t="s">
        <v>31</v>
      </c>
      <c r="RTN66" s="269" t="s">
        <v>31</v>
      </c>
      <c r="RTO66" s="269" t="s">
        <v>31</v>
      </c>
      <c r="RTP66" s="269" t="s">
        <v>31</v>
      </c>
      <c r="RTQ66" s="269" t="s">
        <v>31</v>
      </c>
      <c r="RTR66" s="269" t="s">
        <v>31</v>
      </c>
      <c r="RTS66" s="269" t="s">
        <v>31</v>
      </c>
      <c r="RTT66" s="269" t="s">
        <v>31</v>
      </c>
      <c r="RTU66" s="269" t="s">
        <v>31</v>
      </c>
      <c r="RTV66" s="269" t="s">
        <v>31</v>
      </c>
      <c r="RTW66" s="269" t="s">
        <v>31</v>
      </c>
      <c r="RTX66" s="269" t="s">
        <v>31</v>
      </c>
      <c r="RTY66" s="269" t="s">
        <v>31</v>
      </c>
      <c r="RTZ66" s="269" t="s">
        <v>31</v>
      </c>
      <c r="RUA66" s="269" t="s">
        <v>31</v>
      </c>
      <c r="RUB66" s="269" t="s">
        <v>31</v>
      </c>
      <c r="RUC66" s="269" t="s">
        <v>31</v>
      </c>
      <c r="RUD66" s="269" t="s">
        <v>31</v>
      </c>
      <c r="RUE66" s="269" t="s">
        <v>31</v>
      </c>
      <c r="RUF66" s="269" t="s">
        <v>31</v>
      </c>
      <c r="RUG66" s="269" t="s">
        <v>31</v>
      </c>
      <c r="RUH66" s="269" t="s">
        <v>31</v>
      </c>
      <c r="RUI66" s="269" t="s">
        <v>31</v>
      </c>
      <c r="RUJ66" s="269" t="s">
        <v>31</v>
      </c>
      <c r="RUK66" s="269" t="s">
        <v>31</v>
      </c>
      <c r="RUL66" s="269" t="s">
        <v>31</v>
      </c>
      <c r="RUM66" s="269" t="s">
        <v>31</v>
      </c>
      <c r="RUN66" s="269" t="s">
        <v>31</v>
      </c>
      <c r="RUO66" s="269" t="s">
        <v>31</v>
      </c>
      <c r="RUP66" s="269" t="s">
        <v>31</v>
      </c>
      <c r="RUQ66" s="269" t="s">
        <v>31</v>
      </c>
      <c r="RUR66" s="269" t="s">
        <v>31</v>
      </c>
      <c r="RUS66" s="269" t="s">
        <v>31</v>
      </c>
      <c r="RUT66" s="269" t="s">
        <v>31</v>
      </c>
      <c r="RUU66" s="269" t="s">
        <v>31</v>
      </c>
      <c r="RUV66" s="269" t="s">
        <v>31</v>
      </c>
      <c r="RUW66" s="269" t="s">
        <v>31</v>
      </c>
      <c r="RUX66" s="269" t="s">
        <v>31</v>
      </c>
      <c r="RUY66" s="269" t="s">
        <v>31</v>
      </c>
      <c r="RUZ66" s="269" t="s">
        <v>31</v>
      </c>
      <c r="RVA66" s="269" t="s">
        <v>31</v>
      </c>
      <c r="RVB66" s="269" t="s">
        <v>31</v>
      </c>
      <c r="RVC66" s="269" t="s">
        <v>31</v>
      </c>
      <c r="RVD66" s="269" t="s">
        <v>31</v>
      </c>
      <c r="RVE66" s="269" t="s">
        <v>31</v>
      </c>
      <c r="RVF66" s="269" t="s">
        <v>31</v>
      </c>
      <c r="RVG66" s="269" t="s">
        <v>31</v>
      </c>
      <c r="RVH66" s="269" t="s">
        <v>31</v>
      </c>
      <c r="RVI66" s="269" t="s">
        <v>31</v>
      </c>
      <c r="RVJ66" s="269" t="s">
        <v>31</v>
      </c>
      <c r="RVK66" s="269" t="s">
        <v>31</v>
      </c>
      <c r="RVL66" s="269" t="s">
        <v>31</v>
      </c>
      <c r="RVM66" s="269" t="s">
        <v>31</v>
      </c>
      <c r="RVN66" s="269" t="s">
        <v>31</v>
      </c>
      <c r="RVO66" s="269" t="s">
        <v>31</v>
      </c>
      <c r="RVP66" s="269" t="s">
        <v>31</v>
      </c>
      <c r="RVQ66" s="269" t="s">
        <v>31</v>
      </c>
      <c r="RVR66" s="269" t="s">
        <v>31</v>
      </c>
      <c r="RVS66" s="269" t="s">
        <v>31</v>
      </c>
      <c r="RVT66" s="269" t="s">
        <v>31</v>
      </c>
      <c r="RVU66" s="269" t="s">
        <v>31</v>
      </c>
      <c r="RVV66" s="269" t="s">
        <v>31</v>
      </c>
      <c r="RVW66" s="269" t="s">
        <v>31</v>
      </c>
      <c r="RVX66" s="269" t="s">
        <v>31</v>
      </c>
      <c r="RVY66" s="269" t="s">
        <v>31</v>
      </c>
      <c r="RVZ66" s="269" t="s">
        <v>31</v>
      </c>
      <c r="RWA66" s="269" t="s">
        <v>31</v>
      </c>
      <c r="RWB66" s="269" t="s">
        <v>31</v>
      </c>
      <c r="RWC66" s="269" t="s">
        <v>31</v>
      </c>
      <c r="RWD66" s="269" t="s">
        <v>31</v>
      </c>
      <c r="RWE66" s="269" t="s">
        <v>31</v>
      </c>
      <c r="RWF66" s="269" t="s">
        <v>31</v>
      </c>
      <c r="RWG66" s="269" t="s">
        <v>31</v>
      </c>
      <c r="RWH66" s="269" t="s">
        <v>31</v>
      </c>
      <c r="RWI66" s="269" t="s">
        <v>31</v>
      </c>
      <c r="RWJ66" s="269" t="s">
        <v>31</v>
      </c>
      <c r="RWK66" s="269" t="s">
        <v>31</v>
      </c>
      <c r="RWL66" s="269" t="s">
        <v>31</v>
      </c>
      <c r="RWM66" s="269" t="s">
        <v>31</v>
      </c>
      <c r="RWN66" s="269" t="s">
        <v>31</v>
      </c>
      <c r="RWO66" s="269" t="s">
        <v>31</v>
      </c>
      <c r="RWP66" s="269" t="s">
        <v>31</v>
      </c>
      <c r="RWQ66" s="269" t="s">
        <v>31</v>
      </c>
      <c r="RWR66" s="269" t="s">
        <v>31</v>
      </c>
      <c r="RWS66" s="269" t="s">
        <v>31</v>
      </c>
      <c r="RWT66" s="269" t="s">
        <v>31</v>
      </c>
      <c r="RWU66" s="269" t="s">
        <v>31</v>
      </c>
      <c r="RWV66" s="269" t="s">
        <v>31</v>
      </c>
      <c r="RWW66" s="269" t="s">
        <v>31</v>
      </c>
      <c r="RWX66" s="269" t="s">
        <v>31</v>
      </c>
      <c r="RWY66" s="269" t="s">
        <v>31</v>
      </c>
      <c r="RWZ66" s="269" t="s">
        <v>31</v>
      </c>
      <c r="RXA66" s="269" t="s">
        <v>31</v>
      </c>
      <c r="RXB66" s="269" t="s">
        <v>31</v>
      </c>
      <c r="RXC66" s="269" t="s">
        <v>31</v>
      </c>
      <c r="RXD66" s="269" t="s">
        <v>31</v>
      </c>
      <c r="RXE66" s="269" t="s">
        <v>31</v>
      </c>
      <c r="RXF66" s="269" t="s">
        <v>31</v>
      </c>
      <c r="RXG66" s="269" t="s">
        <v>31</v>
      </c>
      <c r="RXH66" s="269" t="s">
        <v>31</v>
      </c>
      <c r="RXI66" s="269" t="s">
        <v>31</v>
      </c>
      <c r="RXJ66" s="269" t="s">
        <v>31</v>
      </c>
      <c r="RXK66" s="269" t="s">
        <v>31</v>
      </c>
      <c r="RXL66" s="269" t="s">
        <v>31</v>
      </c>
      <c r="RXM66" s="269" t="s">
        <v>31</v>
      </c>
      <c r="RXN66" s="269" t="s">
        <v>31</v>
      </c>
      <c r="RXO66" s="269" t="s">
        <v>31</v>
      </c>
      <c r="RXP66" s="269" t="s">
        <v>31</v>
      </c>
      <c r="RXQ66" s="269" t="s">
        <v>31</v>
      </c>
      <c r="RXR66" s="269" t="s">
        <v>31</v>
      </c>
      <c r="RXS66" s="269" t="s">
        <v>31</v>
      </c>
      <c r="RXT66" s="269" t="s">
        <v>31</v>
      </c>
      <c r="RXU66" s="269" t="s">
        <v>31</v>
      </c>
      <c r="RXV66" s="269" t="s">
        <v>31</v>
      </c>
      <c r="RXW66" s="269" t="s">
        <v>31</v>
      </c>
      <c r="RXX66" s="269" t="s">
        <v>31</v>
      </c>
      <c r="RXY66" s="269" t="s">
        <v>31</v>
      </c>
      <c r="RXZ66" s="269" t="s">
        <v>31</v>
      </c>
      <c r="RYA66" s="269" t="s">
        <v>31</v>
      </c>
      <c r="RYB66" s="269" t="s">
        <v>31</v>
      </c>
      <c r="RYC66" s="269" t="s">
        <v>31</v>
      </c>
      <c r="RYD66" s="269" t="s">
        <v>31</v>
      </c>
      <c r="RYE66" s="269" t="s">
        <v>31</v>
      </c>
      <c r="RYF66" s="269" t="s">
        <v>31</v>
      </c>
      <c r="RYG66" s="269" t="s">
        <v>31</v>
      </c>
      <c r="RYH66" s="269" t="s">
        <v>31</v>
      </c>
      <c r="RYI66" s="269" t="s">
        <v>31</v>
      </c>
      <c r="RYJ66" s="269" t="s">
        <v>31</v>
      </c>
      <c r="RYK66" s="269" t="s">
        <v>31</v>
      </c>
      <c r="RYL66" s="269" t="s">
        <v>31</v>
      </c>
      <c r="RYM66" s="269" t="s">
        <v>31</v>
      </c>
      <c r="RYN66" s="269" t="s">
        <v>31</v>
      </c>
      <c r="RYO66" s="269" t="s">
        <v>31</v>
      </c>
      <c r="RYP66" s="269" t="s">
        <v>31</v>
      </c>
      <c r="RYQ66" s="269" t="s">
        <v>31</v>
      </c>
      <c r="RYR66" s="269" t="s">
        <v>31</v>
      </c>
      <c r="RYS66" s="269" t="s">
        <v>31</v>
      </c>
      <c r="RYT66" s="269" t="s">
        <v>31</v>
      </c>
      <c r="RYU66" s="269" t="s">
        <v>31</v>
      </c>
      <c r="RYV66" s="269" t="s">
        <v>31</v>
      </c>
      <c r="RYW66" s="269" t="s">
        <v>31</v>
      </c>
      <c r="RYX66" s="269" t="s">
        <v>31</v>
      </c>
      <c r="RYY66" s="269" t="s">
        <v>31</v>
      </c>
      <c r="RYZ66" s="269" t="s">
        <v>31</v>
      </c>
      <c r="RZA66" s="269" t="s">
        <v>31</v>
      </c>
      <c r="RZB66" s="269" t="s">
        <v>31</v>
      </c>
      <c r="RZC66" s="269" t="s">
        <v>31</v>
      </c>
      <c r="RZD66" s="269" t="s">
        <v>31</v>
      </c>
      <c r="RZE66" s="269" t="s">
        <v>31</v>
      </c>
      <c r="RZF66" s="269" t="s">
        <v>31</v>
      </c>
      <c r="RZG66" s="269" t="s">
        <v>31</v>
      </c>
      <c r="RZH66" s="269" t="s">
        <v>31</v>
      </c>
      <c r="RZI66" s="269" t="s">
        <v>31</v>
      </c>
      <c r="RZJ66" s="269" t="s">
        <v>31</v>
      </c>
      <c r="RZK66" s="269" t="s">
        <v>31</v>
      </c>
      <c r="RZL66" s="269" t="s">
        <v>31</v>
      </c>
      <c r="RZM66" s="269" t="s">
        <v>31</v>
      </c>
      <c r="RZN66" s="269" t="s">
        <v>31</v>
      </c>
      <c r="RZO66" s="269" t="s">
        <v>31</v>
      </c>
      <c r="RZP66" s="269" t="s">
        <v>31</v>
      </c>
      <c r="RZQ66" s="269" t="s">
        <v>31</v>
      </c>
      <c r="RZR66" s="269" t="s">
        <v>31</v>
      </c>
      <c r="RZS66" s="269" t="s">
        <v>31</v>
      </c>
      <c r="RZT66" s="269" t="s">
        <v>31</v>
      </c>
      <c r="RZU66" s="269" t="s">
        <v>31</v>
      </c>
      <c r="RZV66" s="269" t="s">
        <v>31</v>
      </c>
      <c r="RZW66" s="269" t="s">
        <v>31</v>
      </c>
      <c r="RZX66" s="269" t="s">
        <v>31</v>
      </c>
      <c r="RZY66" s="269" t="s">
        <v>31</v>
      </c>
      <c r="RZZ66" s="269" t="s">
        <v>31</v>
      </c>
      <c r="SAA66" s="269" t="s">
        <v>31</v>
      </c>
      <c r="SAB66" s="269" t="s">
        <v>31</v>
      </c>
      <c r="SAC66" s="269" t="s">
        <v>31</v>
      </c>
      <c r="SAD66" s="269" t="s">
        <v>31</v>
      </c>
      <c r="SAE66" s="269" t="s">
        <v>31</v>
      </c>
      <c r="SAF66" s="269" t="s">
        <v>31</v>
      </c>
      <c r="SAG66" s="269" t="s">
        <v>31</v>
      </c>
      <c r="SAH66" s="269" t="s">
        <v>31</v>
      </c>
      <c r="SAI66" s="269" t="s">
        <v>31</v>
      </c>
      <c r="SAJ66" s="269" t="s">
        <v>31</v>
      </c>
      <c r="SAK66" s="269" t="s">
        <v>31</v>
      </c>
      <c r="SAL66" s="269" t="s">
        <v>31</v>
      </c>
      <c r="SAM66" s="269" t="s">
        <v>31</v>
      </c>
      <c r="SAN66" s="269" t="s">
        <v>31</v>
      </c>
      <c r="SAO66" s="269" t="s">
        <v>31</v>
      </c>
      <c r="SAP66" s="269" t="s">
        <v>31</v>
      </c>
      <c r="SAQ66" s="269" t="s">
        <v>31</v>
      </c>
      <c r="SAR66" s="269" t="s">
        <v>31</v>
      </c>
      <c r="SAS66" s="269" t="s">
        <v>31</v>
      </c>
      <c r="SAT66" s="269" t="s">
        <v>31</v>
      </c>
      <c r="SAU66" s="269" t="s">
        <v>31</v>
      </c>
      <c r="SAV66" s="269" t="s">
        <v>31</v>
      </c>
      <c r="SAW66" s="269" t="s">
        <v>31</v>
      </c>
      <c r="SAX66" s="269" t="s">
        <v>31</v>
      </c>
      <c r="SAY66" s="269" t="s">
        <v>31</v>
      </c>
      <c r="SAZ66" s="269" t="s">
        <v>31</v>
      </c>
      <c r="SBA66" s="269" t="s">
        <v>31</v>
      </c>
      <c r="SBB66" s="269" t="s">
        <v>31</v>
      </c>
      <c r="SBC66" s="269" t="s">
        <v>31</v>
      </c>
      <c r="SBD66" s="269" t="s">
        <v>31</v>
      </c>
      <c r="SBE66" s="269" t="s">
        <v>31</v>
      </c>
      <c r="SBF66" s="269" t="s">
        <v>31</v>
      </c>
      <c r="SBG66" s="269" t="s">
        <v>31</v>
      </c>
      <c r="SBH66" s="269" t="s">
        <v>31</v>
      </c>
      <c r="SBI66" s="269" t="s">
        <v>31</v>
      </c>
      <c r="SBJ66" s="269" t="s">
        <v>31</v>
      </c>
      <c r="SBK66" s="269" t="s">
        <v>31</v>
      </c>
      <c r="SBL66" s="269" t="s">
        <v>31</v>
      </c>
      <c r="SBM66" s="269" t="s">
        <v>31</v>
      </c>
      <c r="SBN66" s="269" t="s">
        <v>31</v>
      </c>
      <c r="SBO66" s="269" t="s">
        <v>31</v>
      </c>
      <c r="SBP66" s="269" t="s">
        <v>31</v>
      </c>
      <c r="SBQ66" s="269" t="s">
        <v>31</v>
      </c>
      <c r="SBR66" s="269" t="s">
        <v>31</v>
      </c>
      <c r="SBS66" s="269" t="s">
        <v>31</v>
      </c>
      <c r="SBT66" s="269" t="s">
        <v>31</v>
      </c>
      <c r="SBU66" s="269" t="s">
        <v>31</v>
      </c>
      <c r="SBV66" s="269" t="s">
        <v>31</v>
      </c>
      <c r="SBW66" s="269" t="s">
        <v>31</v>
      </c>
      <c r="SBX66" s="269" t="s">
        <v>31</v>
      </c>
      <c r="SBY66" s="269" t="s">
        <v>31</v>
      </c>
      <c r="SBZ66" s="269" t="s">
        <v>31</v>
      </c>
      <c r="SCA66" s="269" t="s">
        <v>31</v>
      </c>
      <c r="SCB66" s="269" t="s">
        <v>31</v>
      </c>
      <c r="SCC66" s="269" t="s">
        <v>31</v>
      </c>
      <c r="SCD66" s="269" t="s">
        <v>31</v>
      </c>
      <c r="SCE66" s="269" t="s">
        <v>31</v>
      </c>
      <c r="SCF66" s="269" t="s">
        <v>31</v>
      </c>
      <c r="SCG66" s="269" t="s">
        <v>31</v>
      </c>
      <c r="SCH66" s="269" t="s">
        <v>31</v>
      </c>
      <c r="SCI66" s="269" t="s">
        <v>31</v>
      </c>
      <c r="SCJ66" s="269" t="s">
        <v>31</v>
      </c>
      <c r="SCK66" s="269" t="s">
        <v>31</v>
      </c>
      <c r="SCL66" s="269" t="s">
        <v>31</v>
      </c>
      <c r="SCM66" s="269" t="s">
        <v>31</v>
      </c>
      <c r="SCN66" s="269" t="s">
        <v>31</v>
      </c>
      <c r="SCO66" s="269" t="s">
        <v>31</v>
      </c>
      <c r="SCP66" s="269" t="s">
        <v>31</v>
      </c>
      <c r="SCQ66" s="269" t="s">
        <v>31</v>
      </c>
      <c r="SCR66" s="269" t="s">
        <v>31</v>
      </c>
      <c r="SCS66" s="269" t="s">
        <v>31</v>
      </c>
      <c r="SCT66" s="269" t="s">
        <v>31</v>
      </c>
      <c r="SCU66" s="269" t="s">
        <v>31</v>
      </c>
      <c r="SCV66" s="269" t="s">
        <v>31</v>
      </c>
      <c r="SCW66" s="269" t="s">
        <v>31</v>
      </c>
      <c r="SCX66" s="269" t="s">
        <v>31</v>
      </c>
      <c r="SCY66" s="269" t="s">
        <v>31</v>
      </c>
      <c r="SCZ66" s="269" t="s">
        <v>31</v>
      </c>
      <c r="SDA66" s="269" t="s">
        <v>31</v>
      </c>
      <c r="SDB66" s="269" t="s">
        <v>31</v>
      </c>
      <c r="SDC66" s="269" t="s">
        <v>31</v>
      </c>
      <c r="SDD66" s="269" t="s">
        <v>31</v>
      </c>
      <c r="SDE66" s="269" t="s">
        <v>31</v>
      </c>
      <c r="SDF66" s="269" t="s">
        <v>31</v>
      </c>
      <c r="SDG66" s="269" t="s">
        <v>31</v>
      </c>
      <c r="SDH66" s="269" t="s">
        <v>31</v>
      </c>
      <c r="SDI66" s="269" t="s">
        <v>31</v>
      </c>
      <c r="SDJ66" s="269" t="s">
        <v>31</v>
      </c>
      <c r="SDK66" s="269" t="s">
        <v>31</v>
      </c>
      <c r="SDL66" s="269" t="s">
        <v>31</v>
      </c>
      <c r="SDM66" s="269" t="s">
        <v>31</v>
      </c>
      <c r="SDN66" s="269" t="s">
        <v>31</v>
      </c>
      <c r="SDO66" s="269" t="s">
        <v>31</v>
      </c>
      <c r="SDP66" s="269" t="s">
        <v>31</v>
      </c>
      <c r="SDQ66" s="269" t="s">
        <v>31</v>
      </c>
      <c r="SDR66" s="269" t="s">
        <v>31</v>
      </c>
      <c r="SDS66" s="269" t="s">
        <v>31</v>
      </c>
      <c r="SDT66" s="269" t="s">
        <v>31</v>
      </c>
      <c r="SDU66" s="269" t="s">
        <v>31</v>
      </c>
      <c r="SDV66" s="269" t="s">
        <v>31</v>
      </c>
      <c r="SDW66" s="269" t="s">
        <v>31</v>
      </c>
      <c r="SDX66" s="269" t="s">
        <v>31</v>
      </c>
      <c r="SDY66" s="269" t="s">
        <v>31</v>
      </c>
      <c r="SDZ66" s="269" t="s">
        <v>31</v>
      </c>
      <c r="SEA66" s="269" t="s">
        <v>31</v>
      </c>
      <c r="SEB66" s="269" t="s">
        <v>31</v>
      </c>
      <c r="SEC66" s="269" t="s">
        <v>31</v>
      </c>
      <c r="SED66" s="269" t="s">
        <v>31</v>
      </c>
      <c r="SEE66" s="269" t="s">
        <v>31</v>
      </c>
      <c r="SEF66" s="269" t="s">
        <v>31</v>
      </c>
      <c r="SEG66" s="269" t="s">
        <v>31</v>
      </c>
      <c r="SEH66" s="269" t="s">
        <v>31</v>
      </c>
      <c r="SEI66" s="269" t="s">
        <v>31</v>
      </c>
      <c r="SEJ66" s="269" t="s">
        <v>31</v>
      </c>
      <c r="SEK66" s="269" t="s">
        <v>31</v>
      </c>
      <c r="SEL66" s="269" t="s">
        <v>31</v>
      </c>
      <c r="SEM66" s="269" t="s">
        <v>31</v>
      </c>
      <c r="SEN66" s="269" t="s">
        <v>31</v>
      </c>
      <c r="SEO66" s="269" t="s">
        <v>31</v>
      </c>
      <c r="SEP66" s="269" t="s">
        <v>31</v>
      </c>
      <c r="SEQ66" s="269" t="s">
        <v>31</v>
      </c>
      <c r="SER66" s="269" t="s">
        <v>31</v>
      </c>
      <c r="SES66" s="269" t="s">
        <v>31</v>
      </c>
      <c r="SET66" s="269" t="s">
        <v>31</v>
      </c>
      <c r="SEU66" s="269" t="s">
        <v>31</v>
      </c>
      <c r="SEV66" s="269" t="s">
        <v>31</v>
      </c>
      <c r="SEW66" s="269" t="s">
        <v>31</v>
      </c>
      <c r="SEX66" s="269" t="s">
        <v>31</v>
      </c>
      <c r="SEY66" s="269" t="s">
        <v>31</v>
      </c>
      <c r="SEZ66" s="269" t="s">
        <v>31</v>
      </c>
      <c r="SFA66" s="269" t="s">
        <v>31</v>
      </c>
      <c r="SFB66" s="269" t="s">
        <v>31</v>
      </c>
      <c r="SFC66" s="269" t="s">
        <v>31</v>
      </c>
      <c r="SFD66" s="269" t="s">
        <v>31</v>
      </c>
      <c r="SFE66" s="269" t="s">
        <v>31</v>
      </c>
      <c r="SFF66" s="269" t="s">
        <v>31</v>
      </c>
      <c r="SFG66" s="269" t="s">
        <v>31</v>
      </c>
      <c r="SFH66" s="269" t="s">
        <v>31</v>
      </c>
      <c r="SFI66" s="269" t="s">
        <v>31</v>
      </c>
      <c r="SFJ66" s="269" t="s">
        <v>31</v>
      </c>
      <c r="SFK66" s="269" t="s">
        <v>31</v>
      </c>
      <c r="SFL66" s="269" t="s">
        <v>31</v>
      </c>
      <c r="SFM66" s="269" t="s">
        <v>31</v>
      </c>
      <c r="SFN66" s="269" t="s">
        <v>31</v>
      </c>
      <c r="SFO66" s="269" t="s">
        <v>31</v>
      </c>
      <c r="SFP66" s="269" t="s">
        <v>31</v>
      </c>
      <c r="SFQ66" s="269" t="s">
        <v>31</v>
      </c>
      <c r="SFR66" s="269" t="s">
        <v>31</v>
      </c>
      <c r="SFS66" s="269" t="s">
        <v>31</v>
      </c>
      <c r="SFT66" s="269" t="s">
        <v>31</v>
      </c>
      <c r="SFU66" s="269" t="s">
        <v>31</v>
      </c>
      <c r="SFV66" s="269" t="s">
        <v>31</v>
      </c>
      <c r="SFW66" s="269" t="s">
        <v>31</v>
      </c>
      <c r="SFX66" s="269" t="s">
        <v>31</v>
      </c>
      <c r="SFY66" s="269" t="s">
        <v>31</v>
      </c>
      <c r="SFZ66" s="269" t="s">
        <v>31</v>
      </c>
      <c r="SGA66" s="269" t="s">
        <v>31</v>
      </c>
      <c r="SGB66" s="269" t="s">
        <v>31</v>
      </c>
      <c r="SGC66" s="269" t="s">
        <v>31</v>
      </c>
      <c r="SGD66" s="269" t="s">
        <v>31</v>
      </c>
      <c r="SGE66" s="269" t="s">
        <v>31</v>
      </c>
      <c r="SGF66" s="269" t="s">
        <v>31</v>
      </c>
      <c r="SGG66" s="269" t="s">
        <v>31</v>
      </c>
      <c r="SGH66" s="269" t="s">
        <v>31</v>
      </c>
      <c r="SGI66" s="269" t="s">
        <v>31</v>
      </c>
      <c r="SGJ66" s="269" t="s">
        <v>31</v>
      </c>
      <c r="SGK66" s="269" t="s">
        <v>31</v>
      </c>
      <c r="SGL66" s="269" t="s">
        <v>31</v>
      </c>
      <c r="SGM66" s="269" t="s">
        <v>31</v>
      </c>
      <c r="SGN66" s="269" t="s">
        <v>31</v>
      </c>
      <c r="SGO66" s="269" t="s">
        <v>31</v>
      </c>
      <c r="SGP66" s="269" t="s">
        <v>31</v>
      </c>
      <c r="SGQ66" s="269" t="s">
        <v>31</v>
      </c>
      <c r="SGR66" s="269" t="s">
        <v>31</v>
      </c>
      <c r="SGS66" s="269" t="s">
        <v>31</v>
      </c>
      <c r="SGT66" s="269" t="s">
        <v>31</v>
      </c>
      <c r="SGU66" s="269" t="s">
        <v>31</v>
      </c>
      <c r="SGV66" s="269" t="s">
        <v>31</v>
      </c>
      <c r="SGW66" s="269" t="s">
        <v>31</v>
      </c>
      <c r="SGX66" s="269" t="s">
        <v>31</v>
      </c>
      <c r="SGY66" s="269" t="s">
        <v>31</v>
      </c>
      <c r="SGZ66" s="269" t="s">
        <v>31</v>
      </c>
      <c r="SHA66" s="269" t="s">
        <v>31</v>
      </c>
      <c r="SHB66" s="269" t="s">
        <v>31</v>
      </c>
      <c r="SHC66" s="269" t="s">
        <v>31</v>
      </c>
      <c r="SHD66" s="269" t="s">
        <v>31</v>
      </c>
      <c r="SHE66" s="269" t="s">
        <v>31</v>
      </c>
      <c r="SHF66" s="269" t="s">
        <v>31</v>
      </c>
      <c r="SHG66" s="269" t="s">
        <v>31</v>
      </c>
      <c r="SHH66" s="269" t="s">
        <v>31</v>
      </c>
      <c r="SHI66" s="269" t="s">
        <v>31</v>
      </c>
      <c r="SHJ66" s="269" t="s">
        <v>31</v>
      </c>
      <c r="SHK66" s="269" t="s">
        <v>31</v>
      </c>
      <c r="SHL66" s="269" t="s">
        <v>31</v>
      </c>
      <c r="SHM66" s="269" t="s">
        <v>31</v>
      </c>
      <c r="SHN66" s="269" t="s">
        <v>31</v>
      </c>
      <c r="SHO66" s="269" t="s">
        <v>31</v>
      </c>
      <c r="SHP66" s="269" t="s">
        <v>31</v>
      </c>
      <c r="SHQ66" s="269" t="s">
        <v>31</v>
      </c>
      <c r="SHR66" s="269" t="s">
        <v>31</v>
      </c>
      <c r="SHS66" s="269" t="s">
        <v>31</v>
      </c>
      <c r="SHT66" s="269" t="s">
        <v>31</v>
      </c>
      <c r="SHU66" s="269" t="s">
        <v>31</v>
      </c>
      <c r="SHV66" s="269" t="s">
        <v>31</v>
      </c>
      <c r="SHW66" s="269" t="s">
        <v>31</v>
      </c>
      <c r="SHX66" s="269" t="s">
        <v>31</v>
      </c>
      <c r="SHY66" s="269" t="s">
        <v>31</v>
      </c>
      <c r="SHZ66" s="269" t="s">
        <v>31</v>
      </c>
      <c r="SIA66" s="269" t="s">
        <v>31</v>
      </c>
      <c r="SIB66" s="269" t="s">
        <v>31</v>
      </c>
      <c r="SIC66" s="269" t="s">
        <v>31</v>
      </c>
      <c r="SID66" s="269" t="s">
        <v>31</v>
      </c>
      <c r="SIE66" s="269" t="s">
        <v>31</v>
      </c>
      <c r="SIF66" s="269" t="s">
        <v>31</v>
      </c>
      <c r="SIG66" s="269" t="s">
        <v>31</v>
      </c>
      <c r="SIH66" s="269" t="s">
        <v>31</v>
      </c>
      <c r="SII66" s="269" t="s">
        <v>31</v>
      </c>
      <c r="SIJ66" s="269" t="s">
        <v>31</v>
      </c>
      <c r="SIK66" s="269" t="s">
        <v>31</v>
      </c>
      <c r="SIL66" s="269" t="s">
        <v>31</v>
      </c>
      <c r="SIM66" s="269" t="s">
        <v>31</v>
      </c>
      <c r="SIN66" s="269" t="s">
        <v>31</v>
      </c>
      <c r="SIO66" s="269" t="s">
        <v>31</v>
      </c>
      <c r="SIP66" s="269" t="s">
        <v>31</v>
      </c>
      <c r="SIQ66" s="269" t="s">
        <v>31</v>
      </c>
      <c r="SIR66" s="269" t="s">
        <v>31</v>
      </c>
      <c r="SIS66" s="269" t="s">
        <v>31</v>
      </c>
      <c r="SIT66" s="269" t="s">
        <v>31</v>
      </c>
      <c r="SIU66" s="269" t="s">
        <v>31</v>
      </c>
      <c r="SIV66" s="269" t="s">
        <v>31</v>
      </c>
      <c r="SIW66" s="269" t="s">
        <v>31</v>
      </c>
      <c r="SIX66" s="269" t="s">
        <v>31</v>
      </c>
      <c r="SIY66" s="269" t="s">
        <v>31</v>
      </c>
      <c r="SIZ66" s="269" t="s">
        <v>31</v>
      </c>
      <c r="SJA66" s="269" t="s">
        <v>31</v>
      </c>
      <c r="SJB66" s="269" t="s">
        <v>31</v>
      </c>
      <c r="SJC66" s="269" t="s">
        <v>31</v>
      </c>
      <c r="SJD66" s="269" t="s">
        <v>31</v>
      </c>
      <c r="SJE66" s="269" t="s">
        <v>31</v>
      </c>
      <c r="SJF66" s="269" t="s">
        <v>31</v>
      </c>
      <c r="SJG66" s="269" t="s">
        <v>31</v>
      </c>
      <c r="SJH66" s="269" t="s">
        <v>31</v>
      </c>
      <c r="SJI66" s="269" t="s">
        <v>31</v>
      </c>
      <c r="SJJ66" s="269" t="s">
        <v>31</v>
      </c>
      <c r="SJK66" s="269" t="s">
        <v>31</v>
      </c>
      <c r="SJL66" s="269" t="s">
        <v>31</v>
      </c>
      <c r="SJM66" s="269" t="s">
        <v>31</v>
      </c>
      <c r="SJN66" s="269" t="s">
        <v>31</v>
      </c>
      <c r="SJO66" s="269" t="s">
        <v>31</v>
      </c>
      <c r="SJP66" s="269" t="s">
        <v>31</v>
      </c>
      <c r="SJQ66" s="269" t="s">
        <v>31</v>
      </c>
      <c r="SJR66" s="269" t="s">
        <v>31</v>
      </c>
      <c r="SJS66" s="269" t="s">
        <v>31</v>
      </c>
      <c r="SJT66" s="269" t="s">
        <v>31</v>
      </c>
      <c r="SJU66" s="269" t="s">
        <v>31</v>
      </c>
      <c r="SJV66" s="269" t="s">
        <v>31</v>
      </c>
      <c r="SJW66" s="269" t="s">
        <v>31</v>
      </c>
      <c r="SJX66" s="269" t="s">
        <v>31</v>
      </c>
      <c r="SJY66" s="269" t="s">
        <v>31</v>
      </c>
      <c r="SJZ66" s="269" t="s">
        <v>31</v>
      </c>
      <c r="SKA66" s="269" t="s">
        <v>31</v>
      </c>
      <c r="SKB66" s="269" t="s">
        <v>31</v>
      </c>
      <c r="SKC66" s="269" t="s">
        <v>31</v>
      </c>
      <c r="SKD66" s="269" t="s">
        <v>31</v>
      </c>
      <c r="SKE66" s="269" t="s">
        <v>31</v>
      </c>
      <c r="SKF66" s="269" t="s">
        <v>31</v>
      </c>
      <c r="SKG66" s="269" t="s">
        <v>31</v>
      </c>
      <c r="SKH66" s="269" t="s">
        <v>31</v>
      </c>
      <c r="SKI66" s="269" t="s">
        <v>31</v>
      </c>
      <c r="SKJ66" s="269" t="s">
        <v>31</v>
      </c>
      <c r="SKK66" s="269" t="s">
        <v>31</v>
      </c>
      <c r="SKL66" s="269" t="s">
        <v>31</v>
      </c>
      <c r="SKM66" s="269" t="s">
        <v>31</v>
      </c>
      <c r="SKN66" s="269" t="s">
        <v>31</v>
      </c>
      <c r="SKO66" s="269" t="s">
        <v>31</v>
      </c>
      <c r="SKP66" s="269" t="s">
        <v>31</v>
      </c>
      <c r="SKQ66" s="269" t="s">
        <v>31</v>
      </c>
      <c r="SKR66" s="269" t="s">
        <v>31</v>
      </c>
      <c r="SKS66" s="269" t="s">
        <v>31</v>
      </c>
      <c r="SKT66" s="269" t="s">
        <v>31</v>
      </c>
      <c r="SKU66" s="269" t="s">
        <v>31</v>
      </c>
      <c r="SKV66" s="269" t="s">
        <v>31</v>
      </c>
      <c r="SKW66" s="269" t="s">
        <v>31</v>
      </c>
      <c r="SKX66" s="269" t="s">
        <v>31</v>
      </c>
      <c r="SKY66" s="269" t="s">
        <v>31</v>
      </c>
      <c r="SKZ66" s="269" t="s">
        <v>31</v>
      </c>
      <c r="SLA66" s="269" t="s">
        <v>31</v>
      </c>
      <c r="SLB66" s="269" t="s">
        <v>31</v>
      </c>
      <c r="SLC66" s="269" t="s">
        <v>31</v>
      </c>
      <c r="SLD66" s="269" t="s">
        <v>31</v>
      </c>
      <c r="SLE66" s="269" t="s">
        <v>31</v>
      </c>
      <c r="SLF66" s="269" t="s">
        <v>31</v>
      </c>
      <c r="SLG66" s="269" t="s">
        <v>31</v>
      </c>
      <c r="SLH66" s="269" t="s">
        <v>31</v>
      </c>
      <c r="SLI66" s="269" t="s">
        <v>31</v>
      </c>
      <c r="SLJ66" s="269" t="s">
        <v>31</v>
      </c>
      <c r="SLK66" s="269" t="s">
        <v>31</v>
      </c>
      <c r="SLL66" s="269" t="s">
        <v>31</v>
      </c>
      <c r="SLM66" s="269" t="s">
        <v>31</v>
      </c>
      <c r="SLN66" s="269" t="s">
        <v>31</v>
      </c>
      <c r="SLO66" s="269" t="s">
        <v>31</v>
      </c>
      <c r="SLP66" s="269" t="s">
        <v>31</v>
      </c>
      <c r="SLQ66" s="269" t="s">
        <v>31</v>
      </c>
      <c r="SLR66" s="269" t="s">
        <v>31</v>
      </c>
      <c r="SLS66" s="269" t="s">
        <v>31</v>
      </c>
      <c r="SLT66" s="269" t="s">
        <v>31</v>
      </c>
      <c r="SLU66" s="269" t="s">
        <v>31</v>
      </c>
      <c r="SLV66" s="269" t="s">
        <v>31</v>
      </c>
      <c r="SLW66" s="269" t="s">
        <v>31</v>
      </c>
      <c r="SLX66" s="269" t="s">
        <v>31</v>
      </c>
      <c r="SLY66" s="269" t="s">
        <v>31</v>
      </c>
      <c r="SLZ66" s="269" t="s">
        <v>31</v>
      </c>
      <c r="SMA66" s="269" t="s">
        <v>31</v>
      </c>
      <c r="SMB66" s="269" t="s">
        <v>31</v>
      </c>
      <c r="SMC66" s="269" t="s">
        <v>31</v>
      </c>
      <c r="SMD66" s="269" t="s">
        <v>31</v>
      </c>
      <c r="SME66" s="269" t="s">
        <v>31</v>
      </c>
      <c r="SMF66" s="269" t="s">
        <v>31</v>
      </c>
      <c r="SMG66" s="269" t="s">
        <v>31</v>
      </c>
      <c r="SMH66" s="269" t="s">
        <v>31</v>
      </c>
      <c r="SMI66" s="269" t="s">
        <v>31</v>
      </c>
      <c r="SMJ66" s="269" t="s">
        <v>31</v>
      </c>
      <c r="SMK66" s="269" t="s">
        <v>31</v>
      </c>
      <c r="SML66" s="269" t="s">
        <v>31</v>
      </c>
      <c r="SMM66" s="269" t="s">
        <v>31</v>
      </c>
      <c r="SMN66" s="269" t="s">
        <v>31</v>
      </c>
      <c r="SMO66" s="269" t="s">
        <v>31</v>
      </c>
      <c r="SMP66" s="269" t="s">
        <v>31</v>
      </c>
      <c r="SMQ66" s="269" t="s">
        <v>31</v>
      </c>
      <c r="SMR66" s="269" t="s">
        <v>31</v>
      </c>
      <c r="SMS66" s="269" t="s">
        <v>31</v>
      </c>
      <c r="SMT66" s="269" t="s">
        <v>31</v>
      </c>
      <c r="SMU66" s="269" t="s">
        <v>31</v>
      </c>
      <c r="SMV66" s="269" t="s">
        <v>31</v>
      </c>
      <c r="SMW66" s="269" t="s">
        <v>31</v>
      </c>
      <c r="SMX66" s="269" t="s">
        <v>31</v>
      </c>
      <c r="SMY66" s="269" t="s">
        <v>31</v>
      </c>
      <c r="SMZ66" s="269" t="s">
        <v>31</v>
      </c>
      <c r="SNA66" s="269" t="s">
        <v>31</v>
      </c>
      <c r="SNB66" s="269" t="s">
        <v>31</v>
      </c>
      <c r="SNC66" s="269" t="s">
        <v>31</v>
      </c>
      <c r="SND66" s="269" t="s">
        <v>31</v>
      </c>
      <c r="SNE66" s="269" t="s">
        <v>31</v>
      </c>
      <c r="SNF66" s="269" t="s">
        <v>31</v>
      </c>
      <c r="SNG66" s="269" t="s">
        <v>31</v>
      </c>
      <c r="SNH66" s="269" t="s">
        <v>31</v>
      </c>
      <c r="SNI66" s="269" t="s">
        <v>31</v>
      </c>
      <c r="SNJ66" s="269" t="s">
        <v>31</v>
      </c>
      <c r="SNK66" s="269" t="s">
        <v>31</v>
      </c>
      <c r="SNL66" s="269" t="s">
        <v>31</v>
      </c>
      <c r="SNM66" s="269" t="s">
        <v>31</v>
      </c>
      <c r="SNN66" s="269" t="s">
        <v>31</v>
      </c>
      <c r="SNO66" s="269" t="s">
        <v>31</v>
      </c>
      <c r="SNP66" s="269" t="s">
        <v>31</v>
      </c>
      <c r="SNQ66" s="269" t="s">
        <v>31</v>
      </c>
      <c r="SNR66" s="269" t="s">
        <v>31</v>
      </c>
      <c r="SNS66" s="269" t="s">
        <v>31</v>
      </c>
      <c r="SNT66" s="269" t="s">
        <v>31</v>
      </c>
      <c r="SNU66" s="269" t="s">
        <v>31</v>
      </c>
      <c r="SNV66" s="269" t="s">
        <v>31</v>
      </c>
      <c r="SNW66" s="269" t="s">
        <v>31</v>
      </c>
      <c r="SNX66" s="269" t="s">
        <v>31</v>
      </c>
      <c r="SNY66" s="269" t="s">
        <v>31</v>
      </c>
      <c r="SNZ66" s="269" t="s">
        <v>31</v>
      </c>
      <c r="SOA66" s="269" t="s">
        <v>31</v>
      </c>
      <c r="SOB66" s="269" t="s">
        <v>31</v>
      </c>
      <c r="SOC66" s="269" t="s">
        <v>31</v>
      </c>
      <c r="SOD66" s="269" t="s">
        <v>31</v>
      </c>
      <c r="SOE66" s="269" t="s">
        <v>31</v>
      </c>
      <c r="SOF66" s="269" t="s">
        <v>31</v>
      </c>
      <c r="SOG66" s="269" t="s">
        <v>31</v>
      </c>
      <c r="SOH66" s="269" t="s">
        <v>31</v>
      </c>
      <c r="SOI66" s="269" t="s">
        <v>31</v>
      </c>
      <c r="SOJ66" s="269" t="s">
        <v>31</v>
      </c>
      <c r="SOK66" s="269" t="s">
        <v>31</v>
      </c>
      <c r="SOL66" s="269" t="s">
        <v>31</v>
      </c>
      <c r="SOM66" s="269" t="s">
        <v>31</v>
      </c>
      <c r="SON66" s="269" t="s">
        <v>31</v>
      </c>
      <c r="SOO66" s="269" t="s">
        <v>31</v>
      </c>
      <c r="SOP66" s="269" t="s">
        <v>31</v>
      </c>
      <c r="SOQ66" s="269" t="s">
        <v>31</v>
      </c>
      <c r="SOR66" s="269" t="s">
        <v>31</v>
      </c>
      <c r="SOS66" s="269" t="s">
        <v>31</v>
      </c>
      <c r="SOT66" s="269" t="s">
        <v>31</v>
      </c>
      <c r="SOU66" s="269" t="s">
        <v>31</v>
      </c>
      <c r="SOV66" s="269" t="s">
        <v>31</v>
      </c>
      <c r="SOW66" s="269" t="s">
        <v>31</v>
      </c>
      <c r="SOX66" s="269" t="s">
        <v>31</v>
      </c>
      <c r="SOY66" s="269" t="s">
        <v>31</v>
      </c>
      <c r="SOZ66" s="269" t="s">
        <v>31</v>
      </c>
      <c r="SPA66" s="269" t="s">
        <v>31</v>
      </c>
      <c r="SPB66" s="269" t="s">
        <v>31</v>
      </c>
      <c r="SPC66" s="269" t="s">
        <v>31</v>
      </c>
      <c r="SPD66" s="269" t="s">
        <v>31</v>
      </c>
      <c r="SPE66" s="269" t="s">
        <v>31</v>
      </c>
      <c r="SPF66" s="269" t="s">
        <v>31</v>
      </c>
      <c r="SPG66" s="269" t="s">
        <v>31</v>
      </c>
      <c r="SPH66" s="269" t="s">
        <v>31</v>
      </c>
      <c r="SPI66" s="269" t="s">
        <v>31</v>
      </c>
      <c r="SPJ66" s="269" t="s">
        <v>31</v>
      </c>
      <c r="SPK66" s="269" t="s">
        <v>31</v>
      </c>
      <c r="SPL66" s="269" t="s">
        <v>31</v>
      </c>
      <c r="SPM66" s="269" t="s">
        <v>31</v>
      </c>
      <c r="SPN66" s="269" t="s">
        <v>31</v>
      </c>
      <c r="SPO66" s="269" t="s">
        <v>31</v>
      </c>
      <c r="SPP66" s="269" t="s">
        <v>31</v>
      </c>
      <c r="SPQ66" s="269" t="s">
        <v>31</v>
      </c>
      <c r="SPR66" s="269" t="s">
        <v>31</v>
      </c>
      <c r="SPS66" s="269" t="s">
        <v>31</v>
      </c>
      <c r="SPT66" s="269" t="s">
        <v>31</v>
      </c>
      <c r="SPU66" s="269" t="s">
        <v>31</v>
      </c>
      <c r="SPV66" s="269" t="s">
        <v>31</v>
      </c>
      <c r="SPW66" s="269" t="s">
        <v>31</v>
      </c>
      <c r="SPX66" s="269" t="s">
        <v>31</v>
      </c>
      <c r="SPY66" s="269" t="s">
        <v>31</v>
      </c>
      <c r="SPZ66" s="269" t="s">
        <v>31</v>
      </c>
      <c r="SQA66" s="269" t="s">
        <v>31</v>
      </c>
      <c r="SQB66" s="269" t="s">
        <v>31</v>
      </c>
      <c r="SQC66" s="269" t="s">
        <v>31</v>
      </c>
      <c r="SQD66" s="269" t="s">
        <v>31</v>
      </c>
      <c r="SQE66" s="269" t="s">
        <v>31</v>
      </c>
      <c r="SQF66" s="269" t="s">
        <v>31</v>
      </c>
      <c r="SQG66" s="269" t="s">
        <v>31</v>
      </c>
      <c r="SQH66" s="269" t="s">
        <v>31</v>
      </c>
      <c r="SQI66" s="269" t="s">
        <v>31</v>
      </c>
      <c r="SQJ66" s="269" t="s">
        <v>31</v>
      </c>
      <c r="SQK66" s="269" t="s">
        <v>31</v>
      </c>
      <c r="SQL66" s="269" t="s">
        <v>31</v>
      </c>
      <c r="SQM66" s="269" t="s">
        <v>31</v>
      </c>
      <c r="SQN66" s="269" t="s">
        <v>31</v>
      </c>
      <c r="SQO66" s="269" t="s">
        <v>31</v>
      </c>
      <c r="SQP66" s="269" t="s">
        <v>31</v>
      </c>
      <c r="SQQ66" s="269" t="s">
        <v>31</v>
      </c>
      <c r="SQR66" s="269" t="s">
        <v>31</v>
      </c>
      <c r="SQS66" s="269" t="s">
        <v>31</v>
      </c>
      <c r="SQT66" s="269" t="s">
        <v>31</v>
      </c>
      <c r="SQU66" s="269" t="s">
        <v>31</v>
      </c>
      <c r="SQV66" s="269" t="s">
        <v>31</v>
      </c>
      <c r="SQW66" s="269" t="s">
        <v>31</v>
      </c>
      <c r="SQX66" s="269" t="s">
        <v>31</v>
      </c>
      <c r="SQY66" s="269" t="s">
        <v>31</v>
      </c>
      <c r="SQZ66" s="269" t="s">
        <v>31</v>
      </c>
      <c r="SRA66" s="269" t="s">
        <v>31</v>
      </c>
      <c r="SRB66" s="269" t="s">
        <v>31</v>
      </c>
      <c r="SRC66" s="269" t="s">
        <v>31</v>
      </c>
      <c r="SRD66" s="269" t="s">
        <v>31</v>
      </c>
      <c r="SRE66" s="269" t="s">
        <v>31</v>
      </c>
      <c r="SRF66" s="269" t="s">
        <v>31</v>
      </c>
      <c r="SRG66" s="269" t="s">
        <v>31</v>
      </c>
      <c r="SRH66" s="269" t="s">
        <v>31</v>
      </c>
      <c r="SRI66" s="269" t="s">
        <v>31</v>
      </c>
      <c r="SRJ66" s="269" t="s">
        <v>31</v>
      </c>
      <c r="SRK66" s="269" t="s">
        <v>31</v>
      </c>
      <c r="SRL66" s="269" t="s">
        <v>31</v>
      </c>
      <c r="SRM66" s="269" t="s">
        <v>31</v>
      </c>
      <c r="SRN66" s="269" t="s">
        <v>31</v>
      </c>
      <c r="SRO66" s="269" t="s">
        <v>31</v>
      </c>
      <c r="SRP66" s="269" t="s">
        <v>31</v>
      </c>
      <c r="SRQ66" s="269" t="s">
        <v>31</v>
      </c>
      <c r="SRR66" s="269" t="s">
        <v>31</v>
      </c>
      <c r="SRS66" s="269" t="s">
        <v>31</v>
      </c>
      <c r="SRT66" s="269" t="s">
        <v>31</v>
      </c>
      <c r="SRU66" s="269" t="s">
        <v>31</v>
      </c>
      <c r="SRV66" s="269" t="s">
        <v>31</v>
      </c>
      <c r="SRW66" s="269" t="s">
        <v>31</v>
      </c>
      <c r="SRX66" s="269" t="s">
        <v>31</v>
      </c>
      <c r="SRY66" s="269" t="s">
        <v>31</v>
      </c>
      <c r="SRZ66" s="269" t="s">
        <v>31</v>
      </c>
      <c r="SSA66" s="269" t="s">
        <v>31</v>
      </c>
      <c r="SSB66" s="269" t="s">
        <v>31</v>
      </c>
      <c r="SSC66" s="269" t="s">
        <v>31</v>
      </c>
      <c r="SSD66" s="269" t="s">
        <v>31</v>
      </c>
      <c r="SSE66" s="269" t="s">
        <v>31</v>
      </c>
      <c r="SSF66" s="269" t="s">
        <v>31</v>
      </c>
      <c r="SSG66" s="269" t="s">
        <v>31</v>
      </c>
      <c r="SSH66" s="269" t="s">
        <v>31</v>
      </c>
      <c r="SSI66" s="269" t="s">
        <v>31</v>
      </c>
      <c r="SSJ66" s="269" t="s">
        <v>31</v>
      </c>
      <c r="SSK66" s="269" t="s">
        <v>31</v>
      </c>
      <c r="SSL66" s="269" t="s">
        <v>31</v>
      </c>
      <c r="SSM66" s="269" t="s">
        <v>31</v>
      </c>
      <c r="SSN66" s="269" t="s">
        <v>31</v>
      </c>
      <c r="SSO66" s="269" t="s">
        <v>31</v>
      </c>
      <c r="SSP66" s="269" t="s">
        <v>31</v>
      </c>
      <c r="SSQ66" s="269" t="s">
        <v>31</v>
      </c>
      <c r="SSR66" s="269" t="s">
        <v>31</v>
      </c>
      <c r="SSS66" s="269" t="s">
        <v>31</v>
      </c>
      <c r="SST66" s="269" t="s">
        <v>31</v>
      </c>
      <c r="SSU66" s="269" t="s">
        <v>31</v>
      </c>
      <c r="SSV66" s="269" t="s">
        <v>31</v>
      </c>
      <c r="SSW66" s="269" t="s">
        <v>31</v>
      </c>
      <c r="SSX66" s="269" t="s">
        <v>31</v>
      </c>
      <c r="SSY66" s="269" t="s">
        <v>31</v>
      </c>
      <c r="SSZ66" s="269" t="s">
        <v>31</v>
      </c>
      <c r="STA66" s="269" t="s">
        <v>31</v>
      </c>
      <c r="STB66" s="269" t="s">
        <v>31</v>
      </c>
      <c r="STC66" s="269" t="s">
        <v>31</v>
      </c>
      <c r="STD66" s="269" t="s">
        <v>31</v>
      </c>
      <c r="STE66" s="269" t="s">
        <v>31</v>
      </c>
      <c r="STF66" s="269" t="s">
        <v>31</v>
      </c>
      <c r="STG66" s="269" t="s">
        <v>31</v>
      </c>
      <c r="STH66" s="269" t="s">
        <v>31</v>
      </c>
      <c r="STI66" s="269" t="s">
        <v>31</v>
      </c>
      <c r="STJ66" s="269" t="s">
        <v>31</v>
      </c>
      <c r="STK66" s="269" t="s">
        <v>31</v>
      </c>
      <c r="STL66" s="269" t="s">
        <v>31</v>
      </c>
      <c r="STM66" s="269" t="s">
        <v>31</v>
      </c>
      <c r="STN66" s="269" t="s">
        <v>31</v>
      </c>
      <c r="STO66" s="269" t="s">
        <v>31</v>
      </c>
      <c r="STP66" s="269" t="s">
        <v>31</v>
      </c>
      <c r="STQ66" s="269" t="s">
        <v>31</v>
      </c>
      <c r="STR66" s="269" t="s">
        <v>31</v>
      </c>
      <c r="STS66" s="269" t="s">
        <v>31</v>
      </c>
      <c r="STT66" s="269" t="s">
        <v>31</v>
      </c>
      <c r="STU66" s="269" t="s">
        <v>31</v>
      </c>
      <c r="STV66" s="269" t="s">
        <v>31</v>
      </c>
      <c r="STW66" s="269" t="s">
        <v>31</v>
      </c>
      <c r="STX66" s="269" t="s">
        <v>31</v>
      </c>
      <c r="STY66" s="269" t="s">
        <v>31</v>
      </c>
      <c r="STZ66" s="269" t="s">
        <v>31</v>
      </c>
      <c r="SUA66" s="269" t="s">
        <v>31</v>
      </c>
      <c r="SUB66" s="269" t="s">
        <v>31</v>
      </c>
      <c r="SUC66" s="269" t="s">
        <v>31</v>
      </c>
      <c r="SUD66" s="269" t="s">
        <v>31</v>
      </c>
      <c r="SUE66" s="269" t="s">
        <v>31</v>
      </c>
      <c r="SUF66" s="269" t="s">
        <v>31</v>
      </c>
      <c r="SUG66" s="269" t="s">
        <v>31</v>
      </c>
      <c r="SUH66" s="269" t="s">
        <v>31</v>
      </c>
      <c r="SUI66" s="269" t="s">
        <v>31</v>
      </c>
      <c r="SUJ66" s="269" t="s">
        <v>31</v>
      </c>
      <c r="SUK66" s="269" t="s">
        <v>31</v>
      </c>
      <c r="SUL66" s="269" t="s">
        <v>31</v>
      </c>
      <c r="SUM66" s="269" t="s">
        <v>31</v>
      </c>
      <c r="SUN66" s="269" t="s">
        <v>31</v>
      </c>
      <c r="SUO66" s="269" t="s">
        <v>31</v>
      </c>
      <c r="SUP66" s="269" t="s">
        <v>31</v>
      </c>
      <c r="SUQ66" s="269" t="s">
        <v>31</v>
      </c>
      <c r="SUR66" s="269" t="s">
        <v>31</v>
      </c>
      <c r="SUS66" s="269" t="s">
        <v>31</v>
      </c>
      <c r="SUT66" s="269" t="s">
        <v>31</v>
      </c>
      <c r="SUU66" s="269" t="s">
        <v>31</v>
      </c>
      <c r="SUV66" s="269" t="s">
        <v>31</v>
      </c>
      <c r="SUW66" s="269" t="s">
        <v>31</v>
      </c>
      <c r="SUX66" s="269" t="s">
        <v>31</v>
      </c>
      <c r="SUY66" s="269" t="s">
        <v>31</v>
      </c>
      <c r="SUZ66" s="269" t="s">
        <v>31</v>
      </c>
      <c r="SVA66" s="269" t="s">
        <v>31</v>
      </c>
      <c r="SVB66" s="269" t="s">
        <v>31</v>
      </c>
      <c r="SVC66" s="269" t="s">
        <v>31</v>
      </c>
      <c r="SVD66" s="269" t="s">
        <v>31</v>
      </c>
      <c r="SVE66" s="269" t="s">
        <v>31</v>
      </c>
      <c r="SVF66" s="269" t="s">
        <v>31</v>
      </c>
      <c r="SVG66" s="269" t="s">
        <v>31</v>
      </c>
      <c r="SVH66" s="269" t="s">
        <v>31</v>
      </c>
      <c r="SVI66" s="269" t="s">
        <v>31</v>
      </c>
      <c r="SVJ66" s="269" t="s">
        <v>31</v>
      </c>
      <c r="SVK66" s="269" t="s">
        <v>31</v>
      </c>
      <c r="SVL66" s="269" t="s">
        <v>31</v>
      </c>
      <c r="SVM66" s="269" t="s">
        <v>31</v>
      </c>
      <c r="SVN66" s="269" t="s">
        <v>31</v>
      </c>
      <c r="SVO66" s="269" t="s">
        <v>31</v>
      </c>
      <c r="SVP66" s="269" t="s">
        <v>31</v>
      </c>
      <c r="SVQ66" s="269" t="s">
        <v>31</v>
      </c>
      <c r="SVR66" s="269" t="s">
        <v>31</v>
      </c>
      <c r="SVS66" s="269" t="s">
        <v>31</v>
      </c>
      <c r="SVT66" s="269" t="s">
        <v>31</v>
      </c>
      <c r="SVU66" s="269" t="s">
        <v>31</v>
      </c>
      <c r="SVV66" s="269" t="s">
        <v>31</v>
      </c>
      <c r="SVW66" s="269" t="s">
        <v>31</v>
      </c>
      <c r="SVX66" s="269" t="s">
        <v>31</v>
      </c>
      <c r="SVY66" s="269" t="s">
        <v>31</v>
      </c>
      <c r="SVZ66" s="269" t="s">
        <v>31</v>
      </c>
      <c r="SWA66" s="269" t="s">
        <v>31</v>
      </c>
      <c r="SWB66" s="269" t="s">
        <v>31</v>
      </c>
      <c r="SWC66" s="269" t="s">
        <v>31</v>
      </c>
      <c r="SWD66" s="269" t="s">
        <v>31</v>
      </c>
      <c r="SWE66" s="269" t="s">
        <v>31</v>
      </c>
      <c r="SWF66" s="269" t="s">
        <v>31</v>
      </c>
      <c r="SWG66" s="269" t="s">
        <v>31</v>
      </c>
      <c r="SWH66" s="269" t="s">
        <v>31</v>
      </c>
      <c r="SWI66" s="269" t="s">
        <v>31</v>
      </c>
      <c r="SWJ66" s="269" t="s">
        <v>31</v>
      </c>
      <c r="SWK66" s="269" t="s">
        <v>31</v>
      </c>
      <c r="SWL66" s="269" t="s">
        <v>31</v>
      </c>
      <c r="SWM66" s="269" t="s">
        <v>31</v>
      </c>
      <c r="SWN66" s="269" t="s">
        <v>31</v>
      </c>
      <c r="SWO66" s="269" t="s">
        <v>31</v>
      </c>
      <c r="SWP66" s="269" t="s">
        <v>31</v>
      </c>
      <c r="SWQ66" s="269" t="s">
        <v>31</v>
      </c>
      <c r="SWR66" s="269" t="s">
        <v>31</v>
      </c>
      <c r="SWS66" s="269" t="s">
        <v>31</v>
      </c>
      <c r="SWT66" s="269" t="s">
        <v>31</v>
      </c>
      <c r="SWU66" s="269" t="s">
        <v>31</v>
      </c>
      <c r="SWV66" s="269" t="s">
        <v>31</v>
      </c>
      <c r="SWW66" s="269" t="s">
        <v>31</v>
      </c>
      <c r="SWX66" s="269" t="s">
        <v>31</v>
      </c>
      <c r="SWY66" s="269" t="s">
        <v>31</v>
      </c>
      <c r="SWZ66" s="269" t="s">
        <v>31</v>
      </c>
      <c r="SXA66" s="269" t="s">
        <v>31</v>
      </c>
      <c r="SXB66" s="269" t="s">
        <v>31</v>
      </c>
      <c r="SXC66" s="269" t="s">
        <v>31</v>
      </c>
      <c r="SXD66" s="269" t="s">
        <v>31</v>
      </c>
      <c r="SXE66" s="269" t="s">
        <v>31</v>
      </c>
      <c r="SXF66" s="269" t="s">
        <v>31</v>
      </c>
      <c r="SXG66" s="269" t="s">
        <v>31</v>
      </c>
      <c r="SXH66" s="269" t="s">
        <v>31</v>
      </c>
      <c r="SXI66" s="269" t="s">
        <v>31</v>
      </c>
      <c r="SXJ66" s="269" t="s">
        <v>31</v>
      </c>
      <c r="SXK66" s="269" t="s">
        <v>31</v>
      </c>
      <c r="SXL66" s="269" t="s">
        <v>31</v>
      </c>
      <c r="SXM66" s="269" t="s">
        <v>31</v>
      </c>
      <c r="SXN66" s="269" t="s">
        <v>31</v>
      </c>
      <c r="SXO66" s="269" t="s">
        <v>31</v>
      </c>
      <c r="SXP66" s="269" t="s">
        <v>31</v>
      </c>
      <c r="SXQ66" s="269" t="s">
        <v>31</v>
      </c>
      <c r="SXR66" s="269" t="s">
        <v>31</v>
      </c>
      <c r="SXS66" s="269" t="s">
        <v>31</v>
      </c>
      <c r="SXT66" s="269" t="s">
        <v>31</v>
      </c>
      <c r="SXU66" s="269" t="s">
        <v>31</v>
      </c>
      <c r="SXV66" s="269" t="s">
        <v>31</v>
      </c>
      <c r="SXW66" s="269" t="s">
        <v>31</v>
      </c>
      <c r="SXX66" s="269" t="s">
        <v>31</v>
      </c>
      <c r="SXY66" s="269" t="s">
        <v>31</v>
      </c>
      <c r="SXZ66" s="269" t="s">
        <v>31</v>
      </c>
      <c r="SYA66" s="269" t="s">
        <v>31</v>
      </c>
      <c r="SYB66" s="269" t="s">
        <v>31</v>
      </c>
      <c r="SYC66" s="269" t="s">
        <v>31</v>
      </c>
      <c r="SYD66" s="269" t="s">
        <v>31</v>
      </c>
      <c r="SYE66" s="269" t="s">
        <v>31</v>
      </c>
      <c r="SYF66" s="269" t="s">
        <v>31</v>
      </c>
      <c r="SYG66" s="269" t="s">
        <v>31</v>
      </c>
      <c r="SYH66" s="269" t="s">
        <v>31</v>
      </c>
      <c r="SYI66" s="269" t="s">
        <v>31</v>
      </c>
      <c r="SYJ66" s="269" t="s">
        <v>31</v>
      </c>
      <c r="SYK66" s="269" t="s">
        <v>31</v>
      </c>
      <c r="SYL66" s="269" t="s">
        <v>31</v>
      </c>
      <c r="SYM66" s="269" t="s">
        <v>31</v>
      </c>
      <c r="SYN66" s="269" t="s">
        <v>31</v>
      </c>
      <c r="SYO66" s="269" t="s">
        <v>31</v>
      </c>
      <c r="SYP66" s="269" t="s">
        <v>31</v>
      </c>
      <c r="SYQ66" s="269" t="s">
        <v>31</v>
      </c>
      <c r="SYR66" s="269" t="s">
        <v>31</v>
      </c>
      <c r="SYS66" s="269" t="s">
        <v>31</v>
      </c>
      <c r="SYT66" s="269" t="s">
        <v>31</v>
      </c>
      <c r="SYU66" s="269" t="s">
        <v>31</v>
      </c>
      <c r="SYV66" s="269" t="s">
        <v>31</v>
      </c>
      <c r="SYW66" s="269" t="s">
        <v>31</v>
      </c>
      <c r="SYX66" s="269" t="s">
        <v>31</v>
      </c>
      <c r="SYY66" s="269" t="s">
        <v>31</v>
      </c>
      <c r="SYZ66" s="269" t="s">
        <v>31</v>
      </c>
      <c r="SZA66" s="269" t="s">
        <v>31</v>
      </c>
      <c r="SZB66" s="269" t="s">
        <v>31</v>
      </c>
      <c r="SZC66" s="269" t="s">
        <v>31</v>
      </c>
      <c r="SZD66" s="269" t="s">
        <v>31</v>
      </c>
      <c r="SZE66" s="269" t="s">
        <v>31</v>
      </c>
      <c r="SZF66" s="269" t="s">
        <v>31</v>
      </c>
      <c r="SZG66" s="269" t="s">
        <v>31</v>
      </c>
      <c r="SZH66" s="269" t="s">
        <v>31</v>
      </c>
      <c r="SZI66" s="269" t="s">
        <v>31</v>
      </c>
      <c r="SZJ66" s="269" t="s">
        <v>31</v>
      </c>
      <c r="SZK66" s="269" t="s">
        <v>31</v>
      </c>
      <c r="SZL66" s="269" t="s">
        <v>31</v>
      </c>
      <c r="SZM66" s="269" t="s">
        <v>31</v>
      </c>
      <c r="SZN66" s="269" t="s">
        <v>31</v>
      </c>
      <c r="SZO66" s="269" t="s">
        <v>31</v>
      </c>
      <c r="SZP66" s="269" t="s">
        <v>31</v>
      </c>
      <c r="SZQ66" s="269" t="s">
        <v>31</v>
      </c>
      <c r="SZR66" s="269" t="s">
        <v>31</v>
      </c>
      <c r="SZS66" s="269" t="s">
        <v>31</v>
      </c>
      <c r="SZT66" s="269" t="s">
        <v>31</v>
      </c>
      <c r="SZU66" s="269" t="s">
        <v>31</v>
      </c>
      <c r="SZV66" s="269" t="s">
        <v>31</v>
      </c>
      <c r="SZW66" s="269" t="s">
        <v>31</v>
      </c>
      <c r="SZX66" s="269" t="s">
        <v>31</v>
      </c>
      <c r="SZY66" s="269" t="s">
        <v>31</v>
      </c>
      <c r="SZZ66" s="269" t="s">
        <v>31</v>
      </c>
      <c r="TAA66" s="269" t="s">
        <v>31</v>
      </c>
      <c r="TAB66" s="269" t="s">
        <v>31</v>
      </c>
      <c r="TAC66" s="269" t="s">
        <v>31</v>
      </c>
      <c r="TAD66" s="269" t="s">
        <v>31</v>
      </c>
      <c r="TAE66" s="269" t="s">
        <v>31</v>
      </c>
      <c r="TAF66" s="269" t="s">
        <v>31</v>
      </c>
      <c r="TAG66" s="269" t="s">
        <v>31</v>
      </c>
      <c r="TAH66" s="269" t="s">
        <v>31</v>
      </c>
      <c r="TAI66" s="269" t="s">
        <v>31</v>
      </c>
      <c r="TAJ66" s="269" t="s">
        <v>31</v>
      </c>
      <c r="TAK66" s="269" t="s">
        <v>31</v>
      </c>
      <c r="TAL66" s="269" t="s">
        <v>31</v>
      </c>
      <c r="TAM66" s="269" t="s">
        <v>31</v>
      </c>
      <c r="TAN66" s="269" t="s">
        <v>31</v>
      </c>
      <c r="TAO66" s="269" t="s">
        <v>31</v>
      </c>
      <c r="TAP66" s="269" t="s">
        <v>31</v>
      </c>
      <c r="TAQ66" s="269" t="s">
        <v>31</v>
      </c>
      <c r="TAR66" s="269" t="s">
        <v>31</v>
      </c>
      <c r="TAS66" s="269" t="s">
        <v>31</v>
      </c>
      <c r="TAT66" s="269" t="s">
        <v>31</v>
      </c>
      <c r="TAU66" s="269" t="s">
        <v>31</v>
      </c>
      <c r="TAV66" s="269" t="s">
        <v>31</v>
      </c>
      <c r="TAW66" s="269" t="s">
        <v>31</v>
      </c>
      <c r="TAX66" s="269" t="s">
        <v>31</v>
      </c>
      <c r="TAY66" s="269" t="s">
        <v>31</v>
      </c>
      <c r="TAZ66" s="269" t="s">
        <v>31</v>
      </c>
      <c r="TBA66" s="269" t="s">
        <v>31</v>
      </c>
      <c r="TBB66" s="269" t="s">
        <v>31</v>
      </c>
      <c r="TBC66" s="269" t="s">
        <v>31</v>
      </c>
      <c r="TBD66" s="269" t="s">
        <v>31</v>
      </c>
      <c r="TBE66" s="269" t="s">
        <v>31</v>
      </c>
      <c r="TBF66" s="269" t="s">
        <v>31</v>
      </c>
      <c r="TBG66" s="269" t="s">
        <v>31</v>
      </c>
      <c r="TBH66" s="269" t="s">
        <v>31</v>
      </c>
      <c r="TBI66" s="269" t="s">
        <v>31</v>
      </c>
      <c r="TBJ66" s="269" t="s">
        <v>31</v>
      </c>
      <c r="TBK66" s="269" t="s">
        <v>31</v>
      </c>
      <c r="TBL66" s="269" t="s">
        <v>31</v>
      </c>
      <c r="TBM66" s="269" t="s">
        <v>31</v>
      </c>
      <c r="TBN66" s="269" t="s">
        <v>31</v>
      </c>
      <c r="TBO66" s="269" t="s">
        <v>31</v>
      </c>
      <c r="TBP66" s="269" t="s">
        <v>31</v>
      </c>
      <c r="TBQ66" s="269" t="s">
        <v>31</v>
      </c>
      <c r="TBR66" s="269" t="s">
        <v>31</v>
      </c>
      <c r="TBS66" s="269" t="s">
        <v>31</v>
      </c>
      <c r="TBT66" s="269" t="s">
        <v>31</v>
      </c>
      <c r="TBU66" s="269" t="s">
        <v>31</v>
      </c>
      <c r="TBV66" s="269" t="s">
        <v>31</v>
      </c>
      <c r="TBW66" s="269" t="s">
        <v>31</v>
      </c>
      <c r="TBX66" s="269" t="s">
        <v>31</v>
      </c>
      <c r="TBY66" s="269" t="s">
        <v>31</v>
      </c>
      <c r="TBZ66" s="269" t="s">
        <v>31</v>
      </c>
      <c r="TCA66" s="269" t="s">
        <v>31</v>
      </c>
      <c r="TCB66" s="269" t="s">
        <v>31</v>
      </c>
      <c r="TCC66" s="269" t="s">
        <v>31</v>
      </c>
      <c r="TCD66" s="269" t="s">
        <v>31</v>
      </c>
      <c r="TCE66" s="269" t="s">
        <v>31</v>
      </c>
      <c r="TCF66" s="269" t="s">
        <v>31</v>
      </c>
      <c r="TCG66" s="269" t="s">
        <v>31</v>
      </c>
      <c r="TCH66" s="269" t="s">
        <v>31</v>
      </c>
      <c r="TCI66" s="269" t="s">
        <v>31</v>
      </c>
      <c r="TCJ66" s="269" t="s">
        <v>31</v>
      </c>
      <c r="TCK66" s="269" t="s">
        <v>31</v>
      </c>
      <c r="TCL66" s="269" t="s">
        <v>31</v>
      </c>
      <c r="TCM66" s="269" t="s">
        <v>31</v>
      </c>
      <c r="TCN66" s="269" t="s">
        <v>31</v>
      </c>
      <c r="TCO66" s="269" t="s">
        <v>31</v>
      </c>
      <c r="TCP66" s="269" t="s">
        <v>31</v>
      </c>
      <c r="TCQ66" s="269" t="s">
        <v>31</v>
      </c>
      <c r="TCR66" s="269" t="s">
        <v>31</v>
      </c>
      <c r="TCS66" s="269" t="s">
        <v>31</v>
      </c>
      <c r="TCT66" s="269" t="s">
        <v>31</v>
      </c>
      <c r="TCU66" s="269" t="s">
        <v>31</v>
      </c>
      <c r="TCV66" s="269" t="s">
        <v>31</v>
      </c>
      <c r="TCW66" s="269" t="s">
        <v>31</v>
      </c>
      <c r="TCX66" s="269" t="s">
        <v>31</v>
      </c>
      <c r="TCY66" s="269" t="s">
        <v>31</v>
      </c>
      <c r="TCZ66" s="269" t="s">
        <v>31</v>
      </c>
      <c r="TDA66" s="269" t="s">
        <v>31</v>
      </c>
      <c r="TDB66" s="269" t="s">
        <v>31</v>
      </c>
      <c r="TDC66" s="269" t="s">
        <v>31</v>
      </c>
      <c r="TDD66" s="269" t="s">
        <v>31</v>
      </c>
      <c r="TDE66" s="269" t="s">
        <v>31</v>
      </c>
      <c r="TDF66" s="269" t="s">
        <v>31</v>
      </c>
      <c r="TDG66" s="269" t="s">
        <v>31</v>
      </c>
      <c r="TDH66" s="269" t="s">
        <v>31</v>
      </c>
      <c r="TDI66" s="269" t="s">
        <v>31</v>
      </c>
      <c r="TDJ66" s="269" t="s">
        <v>31</v>
      </c>
      <c r="TDK66" s="269" t="s">
        <v>31</v>
      </c>
      <c r="TDL66" s="269" t="s">
        <v>31</v>
      </c>
      <c r="TDM66" s="269" t="s">
        <v>31</v>
      </c>
      <c r="TDN66" s="269" t="s">
        <v>31</v>
      </c>
      <c r="TDO66" s="269" t="s">
        <v>31</v>
      </c>
      <c r="TDP66" s="269" t="s">
        <v>31</v>
      </c>
      <c r="TDQ66" s="269" t="s">
        <v>31</v>
      </c>
      <c r="TDR66" s="269" t="s">
        <v>31</v>
      </c>
      <c r="TDS66" s="269" t="s">
        <v>31</v>
      </c>
      <c r="TDT66" s="269" t="s">
        <v>31</v>
      </c>
      <c r="TDU66" s="269" t="s">
        <v>31</v>
      </c>
      <c r="TDV66" s="269" t="s">
        <v>31</v>
      </c>
      <c r="TDW66" s="269" t="s">
        <v>31</v>
      </c>
      <c r="TDX66" s="269" t="s">
        <v>31</v>
      </c>
      <c r="TDY66" s="269" t="s">
        <v>31</v>
      </c>
      <c r="TDZ66" s="269" t="s">
        <v>31</v>
      </c>
      <c r="TEA66" s="269" t="s">
        <v>31</v>
      </c>
      <c r="TEB66" s="269" t="s">
        <v>31</v>
      </c>
      <c r="TEC66" s="269" t="s">
        <v>31</v>
      </c>
      <c r="TED66" s="269" t="s">
        <v>31</v>
      </c>
      <c r="TEE66" s="269" t="s">
        <v>31</v>
      </c>
      <c r="TEF66" s="269" t="s">
        <v>31</v>
      </c>
      <c r="TEG66" s="269" t="s">
        <v>31</v>
      </c>
      <c r="TEH66" s="269" t="s">
        <v>31</v>
      </c>
      <c r="TEI66" s="269" t="s">
        <v>31</v>
      </c>
      <c r="TEJ66" s="269" t="s">
        <v>31</v>
      </c>
      <c r="TEK66" s="269" t="s">
        <v>31</v>
      </c>
      <c r="TEL66" s="269" t="s">
        <v>31</v>
      </c>
      <c r="TEM66" s="269" t="s">
        <v>31</v>
      </c>
      <c r="TEN66" s="269" t="s">
        <v>31</v>
      </c>
      <c r="TEO66" s="269" t="s">
        <v>31</v>
      </c>
      <c r="TEP66" s="269" t="s">
        <v>31</v>
      </c>
      <c r="TEQ66" s="269" t="s">
        <v>31</v>
      </c>
      <c r="TER66" s="269" t="s">
        <v>31</v>
      </c>
      <c r="TES66" s="269" t="s">
        <v>31</v>
      </c>
      <c r="TET66" s="269" t="s">
        <v>31</v>
      </c>
      <c r="TEU66" s="269" t="s">
        <v>31</v>
      </c>
      <c r="TEV66" s="269" t="s">
        <v>31</v>
      </c>
      <c r="TEW66" s="269" t="s">
        <v>31</v>
      </c>
      <c r="TEX66" s="269" t="s">
        <v>31</v>
      </c>
      <c r="TEY66" s="269" t="s">
        <v>31</v>
      </c>
      <c r="TEZ66" s="269" t="s">
        <v>31</v>
      </c>
      <c r="TFA66" s="269" t="s">
        <v>31</v>
      </c>
      <c r="TFB66" s="269" t="s">
        <v>31</v>
      </c>
      <c r="TFC66" s="269" t="s">
        <v>31</v>
      </c>
      <c r="TFD66" s="269" t="s">
        <v>31</v>
      </c>
      <c r="TFE66" s="269" t="s">
        <v>31</v>
      </c>
      <c r="TFF66" s="269" t="s">
        <v>31</v>
      </c>
      <c r="TFG66" s="269" t="s">
        <v>31</v>
      </c>
      <c r="TFH66" s="269" t="s">
        <v>31</v>
      </c>
      <c r="TFI66" s="269" t="s">
        <v>31</v>
      </c>
      <c r="TFJ66" s="269" t="s">
        <v>31</v>
      </c>
      <c r="TFK66" s="269" t="s">
        <v>31</v>
      </c>
      <c r="TFL66" s="269" t="s">
        <v>31</v>
      </c>
      <c r="TFM66" s="269" t="s">
        <v>31</v>
      </c>
      <c r="TFN66" s="269" t="s">
        <v>31</v>
      </c>
      <c r="TFO66" s="269" t="s">
        <v>31</v>
      </c>
      <c r="TFP66" s="269" t="s">
        <v>31</v>
      </c>
      <c r="TFQ66" s="269" t="s">
        <v>31</v>
      </c>
      <c r="TFR66" s="269" t="s">
        <v>31</v>
      </c>
      <c r="TFS66" s="269" t="s">
        <v>31</v>
      </c>
      <c r="TFT66" s="269" t="s">
        <v>31</v>
      </c>
      <c r="TFU66" s="269" t="s">
        <v>31</v>
      </c>
      <c r="TFV66" s="269" t="s">
        <v>31</v>
      </c>
      <c r="TFW66" s="269" t="s">
        <v>31</v>
      </c>
      <c r="TFX66" s="269" t="s">
        <v>31</v>
      </c>
      <c r="TFY66" s="269" t="s">
        <v>31</v>
      </c>
      <c r="TFZ66" s="269" t="s">
        <v>31</v>
      </c>
      <c r="TGA66" s="269" t="s">
        <v>31</v>
      </c>
      <c r="TGB66" s="269" t="s">
        <v>31</v>
      </c>
      <c r="TGC66" s="269" t="s">
        <v>31</v>
      </c>
      <c r="TGD66" s="269" t="s">
        <v>31</v>
      </c>
      <c r="TGE66" s="269" t="s">
        <v>31</v>
      </c>
      <c r="TGF66" s="269" t="s">
        <v>31</v>
      </c>
      <c r="TGG66" s="269" t="s">
        <v>31</v>
      </c>
      <c r="TGH66" s="269" t="s">
        <v>31</v>
      </c>
      <c r="TGI66" s="269" t="s">
        <v>31</v>
      </c>
      <c r="TGJ66" s="269" t="s">
        <v>31</v>
      </c>
      <c r="TGK66" s="269" t="s">
        <v>31</v>
      </c>
      <c r="TGL66" s="269" t="s">
        <v>31</v>
      </c>
      <c r="TGM66" s="269" t="s">
        <v>31</v>
      </c>
      <c r="TGN66" s="269" t="s">
        <v>31</v>
      </c>
      <c r="TGO66" s="269" t="s">
        <v>31</v>
      </c>
      <c r="TGP66" s="269" t="s">
        <v>31</v>
      </c>
      <c r="TGQ66" s="269" t="s">
        <v>31</v>
      </c>
      <c r="TGR66" s="269" t="s">
        <v>31</v>
      </c>
      <c r="TGS66" s="269" t="s">
        <v>31</v>
      </c>
      <c r="TGT66" s="269" t="s">
        <v>31</v>
      </c>
      <c r="TGU66" s="269" t="s">
        <v>31</v>
      </c>
      <c r="TGV66" s="269" t="s">
        <v>31</v>
      </c>
      <c r="TGW66" s="269" t="s">
        <v>31</v>
      </c>
      <c r="TGX66" s="269" t="s">
        <v>31</v>
      </c>
      <c r="TGY66" s="269" t="s">
        <v>31</v>
      </c>
      <c r="TGZ66" s="269" t="s">
        <v>31</v>
      </c>
      <c r="THA66" s="269" t="s">
        <v>31</v>
      </c>
      <c r="THB66" s="269" t="s">
        <v>31</v>
      </c>
      <c r="THC66" s="269" t="s">
        <v>31</v>
      </c>
      <c r="THD66" s="269" t="s">
        <v>31</v>
      </c>
      <c r="THE66" s="269" t="s">
        <v>31</v>
      </c>
      <c r="THF66" s="269" t="s">
        <v>31</v>
      </c>
      <c r="THG66" s="269" t="s">
        <v>31</v>
      </c>
      <c r="THH66" s="269" t="s">
        <v>31</v>
      </c>
      <c r="THI66" s="269" t="s">
        <v>31</v>
      </c>
      <c r="THJ66" s="269" t="s">
        <v>31</v>
      </c>
      <c r="THK66" s="269" t="s">
        <v>31</v>
      </c>
      <c r="THL66" s="269" t="s">
        <v>31</v>
      </c>
      <c r="THM66" s="269" t="s">
        <v>31</v>
      </c>
      <c r="THN66" s="269" t="s">
        <v>31</v>
      </c>
      <c r="THO66" s="269" t="s">
        <v>31</v>
      </c>
      <c r="THP66" s="269" t="s">
        <v>31</v>
      </c>
      <c r="THQ66" s="269" t="s">
        <v>31</v>
      </c>
      <c r="THR66" s="269" t="s">
        <v>31</v>
      </c>
      <c r="THS66" s="269" t="s">
        <v>31</v>
      </c>
      <c r="THT66" s="269" t="s">
        <v>31</v>
      </c>
      <c r="THU66" s="269" t="s">
        <v>31</v>
      </c>
      <c r="THV66" s="269" t="s">
        <v>31</v>
      </c>
      <c r="THW66" s="269" t="s">
        <v>31</v>
      </c>
      <c r="THX66" s="269" t="s">
        <v>31</v>
      </c>
      <c r="THY66" s="269" t="s">
        <v>31</v>
      </c>
      <c r="THZ66" s="269" t="s">
        <v>31</v>
      </c>
      <c r="TIA66" s="269" t="s">
        <v>31</v>
      </c>
      <c r="TIB66" s="269" t="s">
        <v>31</v>
      </c>
      <c r="TIC66" s="269" t="s">
        <v>31</v>
      </c>
      <c r="TID66" s="269" t="s">
        <v>31</v>
      </c>
      <c r="TIE66" s="269" t="s">
        <v>31</v>
      </c>
      <c r="TIF66" s="269" t="s">
        <v>31</v>
      </c>
      <c r="TIG66" s="269" t="s">
        <v>31</v>
      </c>
      <c r="TIH66" s="269" t="s">
        <v>31</v>
      </c>
      <c r="TII66" s="269" t="s">
        <v>31</v>
      </c>
      <c r="TIJ66" s="269" t="s">
        <v>31</v>
      </c>
      <c r="TIK66" s="269" t="s">
        <v>31</v>
      </c>
      <c r="TIL66" s="269" t="s">
        <v>31</v>
      </c>
      <c r="TIM66" s="269" t="s">
        <v>31</v>
      </c>
      <c r="TIN66" s="269" t="s">
        <v>31</v>
      </c>
      <c r="TIO66" s="269" t="s">
        <v>31</v>
      </c>
      <c r="TIP66" s="269" t="s">
        <v>31</v>
      </c>
      <c r="TIQ66" s="269" t="s">
        <v>31</v>
      </c>
      <c r="TIR66" s="269" t="s">
        <v>31</v>
      </c>
      <c r="TIS66" s="269" t="s">
        <v>31</v>
      </c>
      <c r="TIT66" s="269" t="s">
        <v>31</v>
      </c>
      <c r="TIU66" s="269" t="s">
        <v>31</v>
      </c>
      <c r="TIV66" s="269" t="s">
        <v>31</v>
      </c>
      <c r="TIW66" s="269" t="s">
        <v>31</v>
      </c>
      <c r="TIX66" s="269" t="s">
        <v>31</v>
      </c>
      <c r="TIY66" s="269" t="s">
        <v>31</v>
      </c>
      <c r="TIZ66" s="269" t="s">
        <v>31</v>
      </c>
      <c r="TJA66" s="269" t="s">
        <v>31</v>
      </c>
      <c r="TJB66" s="269" t="s">
        <v>31</v>
      </c>
      <c r="TJC66" s="269" t="s">
        <v>31</v>
      </c>
      <c r="TJD66" s="269" t="s">
        <v>31</v>
      </c>
      <c r="TJE66" s="269" t="s">
        <v>31</v>
      </c>
      <c r="TJF66" s="269" t="s">
        <v>31</v>
      </c>
      <c r="TJG66" s="269" t="s">
        <v>31</v>
      </c>
      <c r="TJH66" s="269" t="s">
        <v>31</v>
      </c>
      <c r="TJI66" s="269" t="s">
        <v>31</v>
      </c>
      <c r="TJJ66" s="269" t="s">
        <v>31</v>
      </c>
      <c r="TJK66" s="269" t="s">
        <v>31</v>
      </c>
      <c r="TJL66" s="269" t="s">
        <v>31</v>
      </c>
      <c r="TJM66" s="269" t="s">
        <v>31</v>
      </c>
      <c r="TJN66" s="269" t="s">
        <v>31</v>
      </c>
      <c r="TJO66" s="269" t="s">
        <v>31</v>
      </c>
      <c r="TJP66" s="269" t="s">
        <v>31</v>
      </c>
      <c r="TJQ66" s="269" t="s">
        <v>31</v>
      </c>
      <c r="TJR66" s="269" t="s">
        <v>31</v>
      </c>
      <c r="TJS66" s="269" t="s">
        <v>31</v>
      </c>
      <c r="TJT66" s="269" t="s">
        <v>31</v>
      </c>
      <c r="TJU66" s="269" t="s">
        <v>31</v>
      </c>
      <c r="TJV66" s="269" t="s">
        <v>31</v>
      </c>
      <c r="TJW66" s="269" t="s">
        <v>31</v>
      </c>
      <c r="TJX66" s="269" t="s">
        <v>31</v>
      </c>
      <c r="TJY66" s="269" t="s">
        <v>31</v>
      </c>
      <c r="TJZ66" s="269" t="s">
        <v>31</v>
      </c>
      <c r="TKA66" s="269" t="s">
        <v>31</v>
      </c>
      <c r="TKB66" s="269" t="s">
        <v>31</v>
      </c>
      <c r="TKC66" s="269" t="s">
        <v>31</v>
      </c>
      <c r="TKD66" s="269" t="s">
        <v>31</v>
      </c>
      <c r="TKE66" s="269" t="s">
        <v>31</v>
      </c>
      <c r="TKF66" s="269" t="s">
        <v>31</v>
      </c>
      <c r="TKG66" s="269" t="s">
        <v>31</v>
      </c>
      <c r="TKH66" s="269" t="s">
        <v>31</v>
      </c>
      <c r="TKI66" s="269" t="s">
        <v>31</v>
      </c>
      <c r="TKJ66" s="269" t="s">
        <v>31</v>
      </c>
      <c r="TKK66" s="269" t="s">
        <v>31</v>
      </c>
      <c r="TKL66" s="269" t="s">
        <v>31</v>
      </c>
      <c r="TKM66" s="269" t="s">
        <v>31</v>
      </c>
      <c r="TKN66" s="269" t="s">
        <v>31</v>
      </c>
      <c r="TKO66" s="269" t="s">
        <v>31</v>
      </c>
      <c r="TKP66" s="269" t="s">
        <v>31</v>
      </c>
      <c r="TKQ66" s="269" t="s">
        <v>31</v>
      </c>
      <c r="TKR66" s="269" t="s">
        <v>31</v>
      </c>
      <c r="TKS66" s="269" t="s">
        <v>31</v>
      </c>
      <c r="TKT66" s="269" t="s">
        <v>31</v>
      </c>
      <c r="TKU66" s="269" t="s">
        <v>31</v>
      </c>
      <c r="TKV66" s="269" t="s">
        <v>31</v>
      </c>
      <c r="TKW66" s="269" t="s">
        <v>31</v>
      </c>
      <c r="TKX66" s="269" t="s">
        <v>31</v>
      </c>
      <c r="TKY66" s="269" t="s">
        <v>31</v>
      </c>
      <c r="TKZ66" s="269" t="s">
        <v>31</v>
      </c>
      <c r="TLA66" s="269" t="s">
        <v>31</v>
      </c>
      <c r="TLB66" s="269" t="s">
        <v>31</v>
      </c>
      <c r="TLC66" s="269" t="s">
        <v>31</v>
      </c>
      <c r="TLD66" s="269" t="s">
        <v>31</v>
      </c>
      <c r="TLE66" s="269" t="s">
        <v>31</v>
      </c>
      <c r="TLF66" s="269" t="s">
        <v>31</v>
      </c>
      <c r="TLG66" s="269" t="s">
        <v>31</v>
      </c>
      <c r="TLH66" s="269" t="s">
        <v>31</v>
      </c>
      <c r="TLI66" s="269" t="s">
        <v>31</v>
      </c>
      <c r="TLJ66" s="269" t="s">
        <v>31</v>
      </c>
      <c r="TLK66" s="269" t="s">
        <v>31</v>
      </c>
      <c r="TLL66" s="269" t="s">
        <v>31</v>
      </c>
      <c r="TLM66" s="269" t="s">
        <v>31</v>
      </c>
      <c r="TLN66" s="269" t="s">
        <v>31</v>
      </c>
      <c r="TLO66" s="269" t="s">
        <v>31</v>
      </c>
      <c r="TLP66" s="269" t="s">
        <v>31</v>
      </c>
      <c r="TLQ66" s="269" t="s">
        <v>31</v>
      </c>
      <c r="TLR66" s="269" t="s">
        <v>31</v>
      </c>
      <c r="TLS66" s="269" t="s">
        <v>31</v>
      </c>
      <c r="TLT66" s="269" t="s">
        <v>31</v>
      </c>
      <c r="TLU66" s="269" t="s">
        <v>31</v>
      </c>
      <c r="TLV66" s="269" t="s">
        <v>31</v>
      </c>
      <c r="TLW66" s="269" t="s">
        <v>31</v>
      </c>
      <c r="TLX66" s="269" t="s">
        <v>31</v>
      </c>
      <c r="TLY66" s="269" t="s">
        <v>31</v>
      </c>
      <c r="TLZ66" s="269" t="s">
        <v>31</v>
      </c>
      <c r="TMA66" s="269" t="s">
        <v>31</v>
      </c>
      <c r="TMB66" s="269" t="s">
        <v>31</v>
      </c>
      <c r="TMC66" s="269" t="s">
        <v>31</v>
      </c>
      <c r="TMD66" s="269" t="s">
        <v>31</v>
      </c>
      <c r="TME66" s="269" t="s">
        <v>31</v>
      </c>
      <c r="TMF66" s="269" t="s">
        <v>31</v>
      </c>
      <c r="TMG66" s="269" t="s">
        <v>31</v>
      </c>
      <c r="TMH66" s="269" t="s">
        <v>31</v>
      </c>
      <c r="TMI66" s="269" t="s">
        <v>31</v>
      </c>
      <c r="TMJ66" s="269" t="s">
        <v>31</v>
      </c>
      <c r="TMK66" s="269" t="s">
        <v>31</v>
      </c>
      <c r="TML66" s="269" t="s">
        <v>31</v>
      </c>
      <c r="TMM66" s="269" t="s">
        <v>31</v>
      </c>
      <c r="TMN66" s="269" t="s">
        <v>31</v>
      </c>
      <c r="TMO66" s="269" t="s">
        <v>31</v>
      </c>
      <c r="TMP66" s="269" t="s">
        <v>31</v>
      </c>
      <c r="TMQ66" s="269" t="s">
        <v>31</v>
      </c>
      <c r="TMR66" s="269" t="s">
        <v>31</v>
      </c>
      <c r="TMS66" s="269" t="s">
        <v>31</v>
      </c>
      <c r="TMT66" s="269" t="s">
        <v>31</v>
      </c>
      <c r="TMU66" s="269" t="s">
        <v>31</v>
      </c>
      <c r="TMV66" s="269" t="s">
        <v>31</v>
      </c>
      <c r="TMW66" s="269" t="s">
        <v>31</v>
      </c>
      <c r="TMX66" s="269" t="s">
        <v>31</v>
      </c>
      <c r="TMY66" s="269" t="s">
        <v>31</v>
      </c>
      <c r="TMZ66" s="269" t="s">
        <v>31</v>
      </c>
      <c r="TNA66" s="269" t="s">
        <v>31</v>
      </c>
      <c r="TNB66" s="269" t="s">
        <v>31</v>
      </c>
      <c r="TNC66" s="269" t="s">
        <v>31</v>
      </c>
      <c r="TND66" s="269" t="s">
        <v>31</v>
      </c>
      <c r="TNE66" s="269" t="s">
        <v>31</v>
      </c>
      <c r="TNF66" s="269" t="s">
        <v>31</v>
      </c>
      <c r="TNG66" s="269" t="s">
        <v>31</v>
      </c>
      <c r="TNH66" s="269" t="s">
        <v>31</v>
      </c>
      <c r="TNI66" s="269" t="s">
        <v>31</v>
      </c>
      <c r="TNJ66" s="269" t="s">
        <v>31</v>
      </c>
      <c r="TNK66" s="269" t="s">
        <v>31</v>
      </c>
      <c r="TNL66" s="269" t="s">
        <v>31</v>
      </c>
      <c r="TNM66" s="269" t="s">
        <v>31</v>
      </c>
      <c r="TNN66" s="269" t="s">
        <v>31</v>
      </c>
      <c r="TNO66" s="269" t="s">
        <v>31</v>
      </c>
      <c r="TNP66" s="269" t="s">
        <v>31</v>
      </c>
      <c r="TNQ66" s="269" t="s">
        <v>31</v>
      </c>
      <c r="TNR66" s="269" t="s">
        <v>31</v>
      </c>
      <c r="TNS66" s="269" t="s">
        <v>31</v>
      </c>
      <c r="TNT66" s="269" t="s">
        <v>31</v>
      </c>
      <c r="TNU66" s="269" t="s">
        <v>31</v>
      </c>
      <c r="TNV66" s="269" t="s">
        <v>31</v>
      </c>
      <c r="TNW66" s="269" t="s">
        <v>31</v>
      </c>
      <c r="TNX66" s="269" t="s">
        <v>31</v>
      </c>
      <c r="TNY66" s="269" t="s">
        <v>31</v>
      </c>
      <c r="TNZ66" s="269" t="s">
        <v>31</v>
      </c>
      <c r="TOA66" s="269" t="s">
        <v>31</v>
      </c>
      <c r="TOB66" s="269" t="s">
        <v>31</v>
      </c>
      <c r="TOC66" s="269" t="s">
        <v>31</v>
      </c>
      <c r="TOD66" s="269" t="s">
        <v>31</v>
      </c>
      <c r="TOE66" s="269" t="s">
        <v>31</v>
      </c>
      <c r="TOF66" s="269" t="s">
        <v>31</v>
      </c>
      <c r="TOG66" s="269" t="s">
        <v>31</v>
      </c>
      <c r="TOH66" s="269" t="s">
        <v>31</v>
      </c>
      <c r="TOI66" s="269" t="s">
        <v>31</v>
      </c>
      <c r="TOJ66" s="269" t="s">
        <v>31</v>
      </c>
      <c r="TOK66" s="269" t="s">
        <v>31</v>
      </c>
      <c r="TOL66" s="269" t="s">
        <v>31</v>
      </c>
      <c r="TOM66" s="269" t="s">
        <v>31</v>
      </c>
      <c r="TON66" s="269" t="s">
        <v>31</v>
      </c>
      <c r="TOO66" s="269" t="s">
        <v>31</v>
      </c>
      <c r="TOP66" s="269" t="s">
        <v>31</v>
      </c>
      <c r="TOQ66" s="269" t="s">
        <v>31</v>
      </c>
      <c r="TOR66" s="269" t="s">
        <v>31</v>
      </c>
      <c r="TOS66" s="269" t="s">
        <v>31</v>
      </c>
      <c r="TOT66" s="269" t="s">
        <v>31</v>
      </c>
      <c r="TOU66" s="269" t="s">
        <v>31</v>
      </c>
      <c r="TOV66" s="269" t="s">
        <v>31</v>
      </c>
      <c r="TOW66" s="269" t="s">
        <v>31</v>
      </c>
      <c r="TOX66" s="269" t="s">
        <v>31</v>
      </c>
      <c r="TOY66" s="269" t="s">
        <v>31</v>
      </c>
      <c r="TOZ66" s="269" t="s">
        <v>31</v>
      </c>
      <c r="TPA66" s="269" t="s">
        <v>31</v>
      </c>
      <c r="TPB66" s="269" t="s">
        <v>31</v>
      </c>
      <c r="TPC66" s="269" t="s">
        <v>31</v>
      </c>
      <c r="TPD66" s="269" t="s">
        <v>31</v>
      </c>
      <c r="TPE66" s="269" t="s">
        <v>31</v>
      </c>
      <c r="TPF66" s="269" t="s">
        <v>31</v>
      </c>
      <c r="TPG66" s="269" t="s">
        <v>31</v>
      </c>
      <c r="TPH66" s="269" t="s">
        <v>31</v>
      </c>
      <c r="TPI66" s="269" t="s">
        <v>31</v>
      </c>
      <c r="TPJ66" s="269" t="s">
        <v>31</v>
      </c>
      <c r="TPK66" s="269" t="s">
        <v>31</v>
      </c>
      <c r="TPL66" s="269" t="s">
        <v>31</v>
      </c>
      <c r="TPM66" s="269" t="s">
        <v>31</v>
      </c>
      <c r="TPN66" s="269" t="s">
        <v>31</v>
      </c>
      <c r="TPO66" s="269" t="s">
        <v>31</v>
      </c>
      <c r="TPP66" s="269" t="s">
        <v>31</v>
      </c>
      <c r="TPQ66" s="269" t="s">
        <v>31</v>
      </c>
      <c r="TPR66" s="269" t="s">
        <v>31</v>
      </c>
      <c r="TPS66" s="269" t="s">
        <v>31</v>
      </c>
      <c r="TPT66" s="269" t="s">
        <v>31</v>
      </c>
      <c r="TPU66" s="269" t="s">
        <v>31</v>
      </c>
      <c r="TPV66" s="269" t="s">
        <v>31</v>
      </c>
      <c r="TPW66" s="269" t="s">
        <v>31</v>
      </c>
      <c r="TPX66" s="269" t="s">
        <v>31</v>
      </c>
      <c r="TPY66" s="269" t="s">
        <v>31</v>
      </c>
      <c r="TPZ66" s="269" t="s">
        <v>31</v>
      </c>
      <c r="TQA66" s="269" t="s">
        <v>31</v>
      </c>
      <c r="TQB66" s="269" t="s">
        <v>31</v>
      </c>
      <c r="TQC66" s="269" t="s">
        <v>31</v>
      </c>
      <c r="TQD66" s="269" t="s">
        <v>31</v>
      </c>
      <c r="TQE66" s="269" t="s">
        <v>31</v>
      </c>
      <c r="TQF66" s="269" t="s">
        <v>31</v>
      </c>
      <c r="TQG66" s="269" t="s">
        <v>31</v>
      </c>
      <c r="TQH66" s="269" t="s">
        <v>31</v>
      </c>
      <c r="TQI66" s="269" t="s">
        <v>31</v>
      </c>
      <c r="TQJ66" s="269" t="s">
        <v>31</v>
      </c>
      <c r="TQK66" s="269" t="s">
        <v>31</v>
      </c>
      <c r="TQL66" s="269" t="s">
        <v>31</v>
      </c>
      <c r="TQM66" s="269" t="s">
        <v>31</v>
      </c>
      <c r="TQN66" s="269" t="s">
        <v>31</v>
      </c>
      <c r="TQO66" s="269" t="s">
        <v>31</v>
      </c>
      <c r="TQP66" s="269" t="s">
        <v>31</v>
      </c>
      <c r="TQQ66" s="269" t="s">
        <v>31</v>
      </c>
      <c r="TQR66" s="269" t="s">
        <v>31</v>
      </c>
      <c r="TQS66" s="269" t="s">
        <v>31</v>
      </c>
      <c r="TQT66" s="269" t="s">
        <v>31</v>
      </c>
      <c r="TQU66" s="269" t="s">
        <v>31</v>
      </c>
      <c r="TQV66" s="269" t="s">
        <v>31</v>
      </c>
      <c r="TQW66" s="269" t="s">
        <v>31</v>
      </c>
      <c r="TQX66" s="269" t="s">
        <v>31</v>
      </c>
      <c r="TQY66" s="269" t="s">
        <v>31</v>
      </c>
      <c r="TQZ66" s="269" t="s">
        <v>31</v>
      </c>
      <c r="TRA66" s="269" t="s">
        <v>31</v>
      </c>
      <c r="TRB66" s="269" t="s">
        <v>31</v>
      </c>
      <c r="TRC66" s="269" t="s">
        <v>31</v>
      </c>
      <c r="TRD66" s="269" t="s">
        <v>31</v>
      </c>
      <c r="TRE66" s="269" t="s">
        <v>31</v>
      </c>
      <c r="TRF66" s="269" t="s">
        <v>31</v>
      </c>
      <c r="TRG66" s="269" t="s">
        <v>31</v>
      </c>
      <c r="TRH66" s="269" t="s">
        <v>31</v>
      </c>
      <c r="TRI66" s="269" t="s">
        <v>31</v>
      </c>
      <c r="TRJ66" s="269" t="s">
        <v>31</v>
      </c>
      <c r="TRK66" s="269" t="s">
        <v>31</v>
      </c>
      <c r="TRL66" s="269" t="s">
        <v>31</v>
      </c>
      <c r="TRM66" s="269" t="s">
        <v>31</v>
      </c>
      <c r="TRN66" s="269" t="s">
        <v>31</v>
      </c>
      <c r="TRO66" s="269" t="s">
        <v>31</v>
      </c>
      <c r="TRP66" s="269" t="s">
        <v>31</v>
      </c>
      <c r="TRQ66" s="269" t="s">
        <v>31</v>
      </c>
      <c r="TRR66" s="269" t="s">
        <v>31</v>
      </c>
      <c r="TRS66" s="269" t="s">
        <v>31</v>
      </c>
      <c r="TRT66" s="269" t="s">
        <v>31</v>
      </c>
      <c r="TRU66" s="269" t="s">
        <v>31</v>
      </c>
      <c r="TRV66" s="269" t="s">
        <v>31</v>
      </c>
      <c r="TRW66" s="269" t="s">
        <v>31</v>
      </c>
      <c r="TRX66" s="269" t="s">
        <v>31</v>
      </c>
      <c r="TRY66" s="269" t="s">
        <v>31</v>
      </c>
      <c r="TRZ66" s="269" t="s">
        <v>31</v>
      </c>
      <c r="TSA66" s="269" t="s">
        <v>31</v>
      </c>
      <c r="TSB66" s="269" t="s">
        <v>31</v>
      </c>
      <c r="TSC66" s="269" t="s">
        <v>31</v>
      </c>
      <c r="TSD66" s="269" t="s">
        <v>31</v>
      </c>
      <c r="TSE66" s="269" t="s">
        <v>31</v>
      </c>
      <c r="TSF66" s="269" t="s">
        <v>31</v>
      </c>
      <c r="TSG66" s="269" t="s">
        <v>31</v>
      </c>
      <c r="TSH66" s="269" t="s">
        <v>31</v>
      </c>
      <c r="TSI66" s="269" t="s">
        <v>31</v>
      </c>
      <c r="TSJ66" s="269" t="s">
        <v>31</v>
      </c>
      <c r="TSK66" s="269" t="s">
        <v>31</v>
      </c>
      <c r="TSL66" s="269" t="s">
        <v>31</v>
      </c>
      <c r="TSM66" s="269" t="s">
        <v>31</v>
      </c>
      <c r="TSN66" s="269" t="s">
        <v>31</v>
      </c>
      <c r="TSO66" s="269" t="s">
        <v>31</v>
      </c>
      <c r="TSP66" s="269" t="s">
        <v>31</v>
      </c>
      <c r="TSQ66" s="269" t="s">
        <v>31</v>
      </c>
      <c r="TSR66" s="269" t="s">
        <v>31</v>
      </c>
      <c r="TSS66" s="269" t="s">
        <v>31</v>
      </c>
      <c r="TST66" s="269" t="s">
        <v>31</v>
      </c>
      <c r="TSU66" s="269" t="s">
        <v>31</v>
      </c>
      <c r="TSV66" s="269" t="s">
        <v>31</v>
      </c>
      <c r="TSW66" s="269" t="s">
        <v>31</v>
      </c>
      <c r="TSX66" s="269" t="s">
        <v>31</v>
      </c>
      <c r="TSY66" s="269" t="s">
        <v>31</v>
      </c>
      <c r="TSZ66" s="269" t="s">
        <v>31</v>
      </c>
      <c r="TTA66" s="269" t="s">
        <v>31</v>
      </c>
      <c r="TTB66" s="269" t="s">
        <v>31</v>
      </c>
      <c r="TTC66" s="269" t="s">
        <v>31</v>
      </c>
      <c r="TTD66" s="269" t="s">
        <v>31</v>
      </c>
      <c r="TTE66" s="269" t="s">
        <v>31</v>
      </c>
      <c r="TTF66" s="269" t="s">
        <v>31</v>
      </c>
      <c r="TTG66" s="269" t="s">
        <v>31</v>
      </c>
      <c r="TTH66" s="269" t="s">
        <v>31</v>
      </c>
      <c r="TTI66" s="269" t="s">
        <v>31</v>
      </c>
      <c r="TTJ66" s="269" t="s">
        <v>31</v>
      </c>
      <c r="TTK66" s="269" t="s">
        <v>31</v>
      </c>
      <c r="TTL66" s="269" t="s">
        <v>31</v>
      </c>
      <c r="TTM66" s="269" t="s">
        <v>31</v>
      </c>
      <c r="TTN66" s="269" t="s">
        <v>31</v>
      </c>
      <c r="TTO66" s="269" t="s">
        <v>31</v>
      </c>
      <c r="TTP66" s="269" t="s">
        <v>31</v>
      </c>
      <c r="TTQ66" s="269" t="s">
        <v>31</v>
      </c>
      <c r="TTR66" s="269" t="s">
        <v>31</v>
      </c>
      <c r="TTS66" s="269" t="s">
        <v>31</v>
      </c>
      <c r="TTT66" s="269" t="s">
        <v>31</v>
      </c>
      <c r="TTU66" s="269" t="s">
        <v>31</v>
      </c>
      <c r="TTV66" s="269" t="s">
        <v>31</v>
      </c>
      <c r="TTW66" s="269" t="s">
        <v>31</v>
      </c>
      <c r="TTX66" s="269" t="s">
        <v>31</v>
      </c>
      <c r="TTY66" s="269" t="s">
        <v>31</v>
      </c>
      <c r="TTZ66" s="269" t="s">
        <v>31</v>
      </c>
      <c r="TUA66" s="269" t="s">
        <v>31</v>
      </c>
      <c r="TUB66" s="269" t="s">
        <v>31</v>
      </c>
      <c r="TUC66" s="269" t="s">
        <v>31</v>
      </c>
      <c r="TUD66" s="269" t="s">
        <v>31</v>
      </c>
      <c r="TUE66" s="269" t="s">
        <v>31</v>
      </c>
      <c r="TUF66" s="269" t="s">
        <v>31</v>
      </c>
      <c r="TUG66" s="269" t="s">
        <v>31</v>
      </c>
      <c r="TUH66" s="269" t="s">
        <v>31</v>
      </c>
      <c r="TUI66" s="269" t="s">
        <v>31</v>
      </c>
      <c r="TUJ66" s="269" t="s">
        <v>31</v>
      </c>
      <c r="TUK66" s="269" t="s">
        <v>31</v>
      </c>
      <c r="TUL66" s="269" t="s">
        <v>31</v>
      </c>
      <c r="TUM66" s="269" t="s">
        <v>31</v>
      </c>
      <c r="TUN66" s="269" t="s">
        <v>31</v>
      </c>
      <c r="TUO66" s="269" t="s">
        <v>31</v>
      </c>
      <c r="TUP66" s="269" t="s">
        <v>31</v>
      </c>
      <c r="TUQ66" s="269" t="s">
        <v>31</v>
      </c>
      <c r="TUR66" s="269" t="s">
        <v>31</v>
      </c>
      <c r="TUS66" s="269" t="s">
        <v>31</v>
      </c>
      <c r="TUT66" s="269" t="s">
        <v>31</v>
      </c>
      <c r="TUU66" s="269" t="s">
        <v>31</v>
      </c>
      <c r="TUV66" s="269" t="s">
        <v>31</v>
      </c>
      <c r="TUW66" s="269" t="s">
        <v>31</v>
      </c>
      <c r="TUX66" s="269" t="s">
        <v>31</v>
      </c>
      <c r="TUY66" s="269" t="s">
        <v>31</v>
      </c>
      <c r="TUZ66" s="269" t="s">
        <v>31</v>
      </c>
      <c r="TVA66" s="269" t="s">
        <v>31</v>
      </c>
      <c r="TVB66" s="269" t="s">
        <v>31</v>
      </c>
      <c r="TVC66" s="269" t="s">
        <v>31</v>
      </c>
      <c r="TVD66" s="269" t="s">
        <v>31</v>
      </c>
      <c r="TVE66" s="269" t="s">
        <v>31</v>
      </c>
      <c r="TVF66" s="269" t="s">
        <v>31</v>
      </c>
      <c r="TVG66" s="269" t="s">
        <v>31</v>
      </c>
      <c r="TVH66" s="269" t="s">
        <v>31</v>
      </c>
      <c r="TVI66" s="269" t="s">
        <v>31</v>
      </c>
      <c r="TVJ66" s="269" t="s">
        <v>31</v>
      </c>
      <c r="TVK66" s="269" t="s">
        <v>31</v>
      </c>
      <c r="TVL66" s="269" t="s">
        <v>31</v>
      </c>
      <c r="TVM66" s="269" t="s">
        <v>31</v>
      </c>
      <c r="TVN66" s="269" t="s">
        <v>31</v>
      </c>
      <c r="TVO66" s="269" t="s">
        <v>31</v>
      </c>
      <c r="TVP66" s="269" t="s">
        <v>31</v>
      </c>
      <c r="TVQ66" s="269" t="s">
        <v>31</v>
      </c>
      <c r="TVR66" s="269" t="s">
        <v>31</v>
      </c>
      <c r="TVS66" s="269" t="s">
        <v>31</v>
      </c>
      <c r="TVT66" s="269" t="s">
        <v>31</v>
      </c>
      <c r="TVU66" s="269" t="s">
        <v>31</v>
      </c>
      <c r="TVV66" s="269" t="s">
        <v>31</v>
      </c>
      <c r="TVW66" s="269" t="s">
        <v>31</v>
      </c>
      <c r="TVX66" s="269" t="s">
        <v>31</v>
      </c>
      <c r="TVY66" s="269" t="s">
        <v>31</v>
      </c>
      <c r="TVZ66" s="269" t="s">
        <v>31</v>
      </c>
      <c r="TWA66" s="269" t="s">
        <v>31</v>
      </c>
      <c r="TWB66" s="269" t="s">
        <v>31</v>
      </c>
      <c r="TWC66" s="269" t="s">
        <v>31</v>
      </c>
      <c r="TWD66" s="269" t="s">
        <v>31</v>
      </c>
      <c r="TWE66" s="269" t="s">
        <v>31</v>
      </c>
      <c r="TWF66" s="269" t="s">
        <v>31</v>
      </c>
      <c r="TWG66" s="269" t="s">
        <v>31</v>
      </c>
      <c r="TWH66" s="269" t="s">
        <v>31</v>
      </c>
      <c r="TWI66" s="269" t="s">
        <v>31</v>
      </c>
      <c r="TWJ66" s="269" t="s">
        <v>31</v>
      </c>
      <c r="TWK66" s="269" t="s">
        <v>31</v>
      </c>
      <c r="TWL66" s="269" t="s">
        <v>31</v>
      </c>
      <c r="TWM66" s="269" t="s">
        <v>31</v>
      </c>
      <c r="TWN66" s="269" t="s">
        <v>31</v>
      </c>
      <c r="TWO66" s="269" t="s">
        <v>31</v>
      </c>
      <c r="TWP66" s="269" t="s">
        <v>31</v>
      </c>
      <c r="TWQ66" s="269" t="s">
        <v>31</v>
      </c>
      <c r="TWR66" s="269" t="s">
        <v>31</v>
      </c>
      <c r="TWS66" s="269" t="s">
        <v>31</v>
      </c>
      <c r="TWT66" s="269" t="s">
        <v>31</v>
      </c>
      <c r="TWU66" s="269" t="s">
        <v>31</v>
      </c>
      <c r="TWV66" s="269" t="s">
        <v>31</v>
      </c>
      <c r="TWW66" s="269" t="s">
        <v>31</v>
      </c>
      <c r="TWX66" s="269" t="s">
        <v>31</v>
      </c>
      <c r="TWY66" s="269" t="s">
        <v>31</v>
      </c>
      <c r="TWZ66" s="269" t="s">
        <v>31</v>
      </c>
      <c r="TXA66" s="269" t="s">
        <v>31</v>
      </c>
      <c r="TXB66" s="269" t="s">
        <v>31</v>
      </c>
      <c r="TXC66" s="269" t="s">
        <v>31</v>
      </c>
      <c r="TXD66" s="269" t="s">
        <v>31</v>
      </c>
      <c r="TXE66" s="269" t="s">
        <v>31</v>
      </c>
      <c r="TXF66" s="269" t="s">
        <v>31</v>
      </c>
      <c r="TXG66" s="269" t="s">
        <v>31</v>
      </c>
      <c r="TXH66" s="269" t="s">
        <v>31</v>
      </c>
      <c r="TXI66" s="269" t="s">
        <v>31</v>
      </c>
      <c r="TXJ66" s="269" t="s">
        <v>31</v>
      </c>
      <c r="TXK66" s="269" t="s">
        <v>31</v>
      </c>
      <c r="TXL66" s="269" t="s">
        <v>31</v>
      </c>
      <c r="TXM66" s="269" t="s">
        <v>31</v>
      </c>
      <c r="TXN66" s="269" t="s">
        <v>31</v>
      </c>
      <c r="TXO66" s="269" t="s">
        <v>31</v>
      </c>
      <c r="TXP66" s="269" t="s">
        <v>31</v>
      </c>
      <c r="TXQ66" s="269" t="s">
        <v>31</v>
      </c>
      <c r="TXR66" s="269" t="s">
        <v>31</v>
      </c>
      <c r="TXS66" s="269" t="s">
        <v>31</v>
      </c>
      <c r="TXT66" s="269" t="s">
        <v>31</v>
      </c>
      <c r="TXU66" s="269" t="s">
        <v>31</v>
      </c>
      <c r="TXV66" s="269" t="s">
        <v>31</v>
      </c>
      <c r="TXW66" s="269" t="s">
        <v>31</v>
      </c>
      <c r="TXX66" s="269" t="s">
        <v>31</v>
      </c>
      <c r="TXY66" s="269" t="s">
        <v>31</v>
      </c>
      <c r="TXZ66" s="269" t="s">
        <v>31</v>
      </c>
      <c r="TYA66" s="269" t="s">
        <v>31</v>
      </c>
      <c r="TYB66" s="269" t="s">
        <v>31</v>
      </c>
      <c r="TYC66" s="269" t="s">
        <v>31</v>
      </c>
      <c r="TYD66" s="269" t="s">
        <v>31</v>
      </c>
      <c r="TYE66" s="269" t="s">
        <v>31</v>
      </c>
      <c r="TYF66" s="269" t="s">
        <v>31</v>
      </c>
      <c r="TYG66" s="269" t="s">
        <v>31</v>
      </c>
      <c r="TYH66" s="269" t="s">
        <v>31</v>
      </c>
      <c r="TYI66" s="269" t="s">
        <v>31</v>
      </c>
      <c r="TYJ66" s="269" t="s">
        <v>31</v>
      </c>
      <c r="TYK66" s="269" t="s">
        <v>31</v>
      </c>
      <c r="TYL66" s="269" t="s">
        <v>31</v>
      </c>
      <c r="TYM66" s="269" t="s">
        <v>31</v>
      </c>
      <c r="TYN66" s="269" t="s">
        <v>31</v>
      </c>
      <c r="TYO66" s="269" t="s">
        <v>31</v>
      </c>
      <c r="TYP66" s="269" t="s">
        <v>31</v>
      </c>
      <c r="TYQ66" s="269" t="s">
        <v>31</v>
      </c>
      <c r="TYR66" s="269" t="s">
        <v>31</v>
      </c>
      <c r="TYS66" s="269" t="s">
        <v>31</v>
      </c>
      <c r="TYT66" s="269" t="s">
        <v>31</v>
      </c>
      <c r="TYU66" s="269" t="s">
        <v>31</v>
      </c>
      <c r="TYV66" s="269" t="s">
        <v>31</v>
      </c>
      <c r="TYW66" s="269" t="s">
        <v>31</v>
      </c>
      <c r="TYX66" s="269" t="s">
        <v>31</v>
      </c>
      <c r="TYY66" s="269" t="s">
        <v>31</v>
      </c>
      <c r="TYZ66" s="269" t="s">
        <v>31</v>
      </c>
      <c r="TZA66" s="269" t="s">
        <v>31</v>
      </c>
      <c r="TZB66" s="269" t="s">
        <v>31</v>
      </c>
      <c r="TZC66" s="269" t="s">
        <v>31</v>
      </c>
      <c r="TZD66" s="269" t="s">
        <v>31</v>
      </c>
      <c r="TZE66" s="269" t="s">
        <v>31</v>
      </c>
      <c r="TZF66" s="269" t="s">
        <v>31</v>
      </c>
      <c r="TZG66" s="269" t="s">
        <v>31</v>
      </c>
      <c r="TZH66" s="269" t="s">
        <v>31</v>
      </c>
      <c r="TZI66" s="269" t="s">
        <v>31</v>
      </c>
      <c r="TZJ66" s="269" t="s">
        <v>31</v>
      </c>
      <c r="TZK66" s="269" t="s">
        <v>31</v>
      </c>
      <c r="TZL66" s="269" t="s">
        <v>31</v>
      </c>
      <c r="TZM66" s="269" t="s">
        <v>31</v>
      </c>
      <c r="TZN66" s="269" t="s">
        <v>31</v>
      </c>
      <c r="TZO66" s="269" t="s">
        <v>31</v>
      </c>
      <c r="TZP66" s="269" t="s">
        <v>31</v>
      </c>
      <c r="TZQ66" s="269" t="s">
        <v>31</v>
      </c>
      <c r="TZR66" s="269" t="s">
        <v>31</v>
      </c>
      <c r="TZS66" s="269" t="s">
        <v>31</v>
      </c>
      <c r="TZT66" s="269" t="s">
        <v>31</v>
      </c>
      <c r="TZU66" s="269" t="s">
        <v>31</v>
      </c>
      <c r="TZV66" s="269" t="s">
        <v>31</v>
      </c>
      <c r="TZW66" s="269" t="s">
        <v>31</v>
      </c>
      <c r="TZX66" s="269" t="s">
        <v>31</v>
      </c>
      <c r="TZY66" s="269" t="s">
        <v>31</v>
      </c>
      <c r="TZZ66" s="269" t="s">
        <v>31</v>
      </c>
      <c r="UAA66" s="269" t="s">
        <v>31</v>
      </c>
      <c r="UAB66" s="269" t="s">
        <v>31</v>
      </c>
      <c r="UAC66" s="269" t="s">
        <v>31</v>
      </c>
      <c r="UAD66" s="269" t="s">
        <v>31</v>
      </c>
      <c r="UAE66" s="269" t="s">
        <v>31</v>
      </c>
      <c r="UAF66" s="269" t="s">
        <v>31</v>
      </c>
      <c r="UAG66" s="269" t="s">
        <v>31</v>
      </c>
      <c r="UAH66" s="269" t="s">
        <v>31</v>
      </c>
      <c r="UAI66" s="269" t="s">
        <v>31</v>
      </c>
      <c r="UAJ66" s="269" t="s">
        <v>31</v>
      </c>
      <c r="UAK66" s="269" t="s">
        <v>31</v>
      </c>
      <c r="UAL66" s="269" t="s">
        <v>31</v>
      </c>
      <c r="UAM66" s="269" t="s">
        <v>31</v>
      </c>
      <c r="UAN66" s="269" t="s">
        <v>31</v>
      </c>
      <c r="UAO66" s="269" t="s">
        <v>31</v>
      </c>
      <c r="UAP66" s="269" t="s">
        <v>31</v>
      </c>
      <c r="UAQ66" s="269" t="s">
        <v>31</v>
      </c>
      <c r="UAR66" s="269" t="s">
        <v>31</v>
      </c>
      <c r="UAS66" s="269" t="s">
        <v>31</v>
      </c>
      <c r="UAT66" s="269" t="s">
        <v>31</v>
      </c>
      <c r="UAU66" s="269" t="s">
        <v>31</v>
      </c>
      <c r="UAV66" s="269" t="s">
        <v>31</v>
      </c>
      <c r="UAW66" s="269" t="s">
        <v>31</v>
      </c>
      <c r="UAX66" s="269" t="s">
        <v>31</v>
      </c>
      <c r="UAY66" s="269" t="s">
        <v>31</v>
      </c>
      <c r="UAZ66" s="269" t="s">
        <v>31</v>
      </c>
      <c r="UBA66" s="269" t="s">
        <v>31</v>
      </c>
      <c r="UBB66" s="269" t="s">
        <v>31</v>
      </c>
      <c r="UBC66" s="269" t="s">
        <v>31</v>
      </c>
      <c r="UBD66" s="269" t="s">
        <v>31</v>
      </c>
      <c r="UBE66" s="269" t="s">
        <v>31</v>
      </c>
      <c r="UBF66" s="269" t="s">
        <v>31</v>
      </c>
      <c r="UBG66" s="269" t="s">
        <v>31</v>
      </c>
      <c r="UBH66" s="269" t="s">
        <v>31</v>
      </c>
      <c r="UBI66" s="269" t="s">
        <v>31</v>
      </c>
      <c r="UBJ66" s="269" t="s">
        <v>31</v>
      </c>
      <c r="UBK66" s="269" t="s">
        <v>31</v>
      </c>
      <c r="UBL66" s="269" t="s">
        <v>31</v>
      </c>
      <c r="UBM66" s="269" t="s">
        <v>31</v>
      </c>
      <c r="UBN66" s="269" t="s">
        <v>31</v>
      </c>
      <c r="UBO66" s="269" t="s">
        <v>31</v>
      </c>
      <c r="UBP66" s="269" t="s">
        <v>31</v>
      </c>
      <c r="UBQ66" s="269" t="s">
        <v>31</v>
      </c>
      <c r="UBR66" s="269" t="s">
        <v>31</v>
      </c>
      <c r="UBS66" s="269" t="s">
        <v>31</v>
      </c>
      <c r="UBT66" s="269" t="s">
        <v>31</v>
      </c>
      <c r="UBU66" s="269" t="s">
        <v>31</v>
      </c>
      <c r="UBV66" s="269" t="s">
        <v>31</v>
      </c>
      <c r="UBW66" s="269" t="s">
        <v>31</v>
      </c>
      <c r="UBX66" s="269" t="s">
        <v>31</v>
      </c>
      <c r="UBY66" s="269" t="s">
        <v>31</v>
      </c>
      <c r="UBZ66" s="269" t="s">
        <v>31</v>
      </c>
      <c r="UCA66" s="269" t="s">
        <v>31</v>
      </c>
      <c r="UCB66" s="269" t="s">
        <v>31</v>
      </c>
      <c r="UCC66" s="269" t="s">
        <v>31</v>
      </c>
      <c r="UCD66" s="269" t="s">
        <v>31</v>
      </c>
      <c r="UCE66" s="269" t="s">
        <v>31</v>
      </c>
      <c r="UCF66" s="269" t="s">
        <v>31</v>
      </c>
      <c r="UCG66" s="269" t="s">
        <v>31</v>
      </c>
      <c r="UCH66" s="269" t="s">
        <v>31</v>
      </c>
      <c r="UCI66" s="269" t="s">
        <v>31</v>
      </c>
      <c r="UCJ66" s="269" t="s">
        <v>31</v>
      </c>
      <c r="UCK66" s="269" t="s">
        <v>31</v>
      </c>
      <c r="UCL66" s="269" t="s">
        <v>31</v>
      </c>
      <c r="UCM66" s="269" t="s">
        <v>31</v>
      </c>
      <c r="UCN66" s="269" t="s">
        <v>31</v>
      </c>
      <c r="UCO66" s="269" t="s">
        <v>31</v>
      </c>
      <c r="UCP66" s="269" t="s">
        <v>31</v>
      </c>
      <c r="UCQ66" s="269" t="s">
        <v>31</v>
      </c>
      <c r="UCR66" s="269" t="s">
        <v>31</v>
      </c>
      <c r="UCS66" s="269" t="s">
        <v>31</v>
      </c>
      <c r="UCT66" s="269" t="s">
        <v>31</v>
      </c>
      <c r="UCU66" s="269" t="s">
        <v>31</v>
      </c>
      <c r="UCV66" s="269" t="s">
        <v>31</v>
      </c>
      <c r="UCW66" s="269" t="s">
        <v>31</v>
      </c>
      <c r="UCX66" s="269" t="s">
        <v>31</v>
      </c>
      <c r="UCY66" s="269" t="s">
        <v>31</v>
      </c>
      <c r="UCZ66" s="269" t="s">
        <v>31</v>
      </c>
      <c r="UDA66" s="269" t="s">
        <v>31</v>
      </c>
      <c r="UDB66" s="269" t="s">
        <v>31</v>
      </c>
      <c r="UDC66" s="269" t="s">
        <v>31</v>
      </c>
      <c r="UDD66" s="269" t="s">
        <v>31</v>
      </c>
      <c r="UDE66" s="269" t="s">
        <v>31</v>
      </c>
      <c r="UDF66" s="269" t="s">
        <v>31</v>
      </c>
      <c r="UDG66" s="269" t="s">
        <v>31</v>
      </c>
      <c r="UDH66" s="269" t="s">
        <v>31</v>
      </c>
      <c r="UDI66" s="269" t="s">
        <v>31</v>
      </c>
      <c r="UDJ66" s="269" t="s">
        <v>31</v>
      </c>
      <c r="UDK66" s="269" t="s">
        <v>31</v>
      </c>
      <c r="UDL66" s="269" t="s">
        <v>31</v>
      </c>
      <c r="UDM66" s="269" t="s">
        <v>31</v>
      </c>
      <c r="UDN66" s="269" t="s">
        <v>31</v>
      </c>
      <c r="UDO66" s="269" t="s">
        <v>31</v>
      </c>
      <c r="UDP66" s="269" t="s">
        <v>31</v>
      </c>
      <c r="UDQ66" s="269" t="s">
        <v>31</v>
      </c>
      <c r="UDR66" s="269" t="s">
        <v>31</v>
      </c>
      <c r="UDS66" s="269" t="s">
        <v>31</v>
      </c>
      <c r="UDT66" s="269" t="s">
        <v>31</v>
      </c>
      <c r="UDU66" s="269" t="s">
        <v>31</v>
      </c>
      <c r="UDV66" s="269" t="s">
        <v>31</v>
      </c>
      <c r="UDW66" s="269" t="s">
        <v>31</v>
      </c>
      <c r="UDX66" s="269" t="s">
        <v>31</v>
      </c>
      <c r="UDY66" s="269" t="s">
        <v>31</v>
      </c>
      <c r="UDZ66" s="269" t="s">
        <v>31</v>
      </c>
      <c r="UEA66" s="269" t="s">
        <v>31</v>
      </c>
      <c r="UEB66" s="269" t="s">
        <v>31</v>
      </c>
      <c r="UEC66" s="269" t="s">
        <v>31</v>
      </c>
      <c r="UED66" s="269" t="s">
        <v>31</v>
      </c>
      <c r="UEE66" s="269" t="s">
        <v>31</v>
      </c>
      <c r="UEF66" s="269" t="s">
        <v>31</v>
      </c>
      <c r="UEG66" s="269" t="s">
        <v>31</v>
      </c>
      <c r="UEH66" s="269" t="s">
        <v>31</v>
      </c>
      <c r="UEI66" s="269" t="s">
        <v>31</v>
      </c>
      <c r="UEJ66" s="269" t="s">
        <v>31</v>
      </c>
      <c r="UEK66" s="269" t="s">
        <v>31</v>
      </c>
      <c r="UEL66" s="269" t="s">
        <v>31</v>
      </c>
      <c r="UEM66" s="269" t="s">
        <v>31</v>
      </c>
      <c r="UEN66" s="269" t="s">
        <v>31</v>
      </c>
      <c r="UEO66" s="269" t="s">
        <v>31</v>
      </c>
      <c r="UEP66" s="269" t="s">
        <v>31</v>
      </c>
      <c r="UEQ66" s="269" t="s">
        <v>31</v>
      </c>
      <c r="UER66" s="269" t="s">
        <v>31</v>
      </c>
      <c r="UES66" s="269" t="s">
        <v>31</v>
      </c>
      <c r="UET66" s="269" t="s">
        <v>31</v>
      </c>
      <c r="UEU66" s="269" t="s">
        <v>31</v>
      </c>
      <c r="UEV66" s="269" t="s">
        <v>31</v>
      </c>
      <c r="UEW66" s="269" t="s">
        <v>31</v>
      </c>
      <c r="UEX66" s="269" t="s">
        <v>31</v>
      </c>
      <c r="UEY66" s="269" t="s">
        <v>31</v>
      </c>
      <c r="UEZ66" s="269" t="s">
        <v>31</v>
      </c>
      <c r="UFA66" s="269" t="s">
        <v>31</v>
      </c>
      <c r="UFB66" s="269" t="s">
        <v>31</v>
      </c>
      <c r="UFC66" s="269" t="s">
        <v>31</v>
      </c>
      <c r="UFD66" s="269" t="s">
        <v>31</v>
      </c>
      <c r="UFE66" s="269" t="s">
        <v>31</v>
      </c>
      <c r="UFF66" s="269" t="s">
        <v>31</v>
      </c>
      <c r="UFG66" s="269" t="s">
        <v>31</v>
      </c>
      <c r="UFH66" s="269" t="s">
        <v>31</v>
      </c>
      <c r="UFI66" s="269" t="s">
        <v>31</v>
      </c>
      <c r="UFJ66" s="269" t="s">
        <v>31</v>
      </c>
      <c r="UFK66" s="269" t="s">
        <v>31</v>
      </c>
      <c r="UFL66" s="269" t="s">
        <v>31</v>
      </c>
      <c r="UFM66" s="269" t="s">
        <v>31</v>
      </c>
      <c r="UFN66" s="269" t="s">
        <v>31</v>
      </c>
      <c r="UFO66" s="269" t="s">
        <v>31</v>
      </c>
      <c r="UFP66" s="269" t="s">
        <v>31</v>
      </c>
      <c r="UFQ66" s="269" t="s">
        <v>31</v>
      </c>
      <c r="UFR66" s="269" t="s">
        <v>31</v>
      </c>
      <c r="UFS66" s="269" t="s">
        <v>31</v>
      </c>
      <c r="UFT66" s="269" t="s">
        <v>31</v>
      </c>
      <c r="UFU66" s="269" t="s">
        <v>31</v>
      </c>
      <c r="UFV66" s="269" t="s">
        <v>31</v>
      </c>
      <c r="UFW66" s="269" t="s">
        <v>31</v>
      </c>
      <c r="UFX66" s="269" t="s">
        <v>31</v>
      </c>
      <c r="UFY66" s="269" t="s">
        <v>31</v>
      </c>
      <c r="UFZ66" s="269" t="s">
        <v>31</v>
      </c>
      <c r="UGA66" s="269" t="s">
        <v>31</v>
      </c>
      <c r="UGB66" s="269" t="s">
        <v>31</v>
      </c>
      <c r="UGC66" s="269" t="s">
        <v>31</v>
      </c>
      <c r="UGD66" s="269" t="s">
        <v>31</v>
      </c>
      <c r="UGE66" s="269" t="s">
        <v>31</v>
      </c>
      <c r="UGF66" s="269" t="s">
        <v>31</v>
      </c>
      <c r="UGG66" s="269" t="s">
        <v>31</v>
      </c>
      <c r="UGH66" s="269" t="s">
        <v>31</v>
      </c>
      <c r="UGI66" s="269" t="s">
        <v>31</v>
      </c>
      <c r="UGJ66" s="269" t="s">
        <v>31</v>
      </c>
      <c r="UGK66" s="269" t="s">
        <v>31</v>
      </c>
      <c r="UGL66" s="269" t="s">
        <v>31</v>
      </c>
      <c r="UGM66" s="269" t="s">
        <v>31</v>
      </c>
      <c r="UGN66" s="269" t="s">
        <v>31</v>
      </c>
      <c r="UGO66" s="269" t="s">
        <v>31</v>
      </c>
      <c r="UGP66" s="269" t="s">
        <v>31</v>
      </c>
      <c r="UGQ66" s="269" t="s">
        <v>31</v>
      </c>
      <c r="UGR66" s="269" t="s">
        <v>31</v>
      </c>
      <c r="UGS66" s="269" t="s">
        <v>31</v>
      </c>
      <c r="UGT66" s="269" t="s">
        <v>31</v>
      </c>
      <c r="UGU66" s="269" t="s">
        <v>31</v>
      </c>
      <c r="UGV66" s="269" t="s">
        <v>31</v>
      </c>
      <c r="UGW66" s="269" t="s">
        <v>31</v>
      </c>
      <c r="UGX66" s="269" t="s">
        <v>31</v>
      </c>
      <c r="UGY66" s="269" t="s">
        <v>31</v>
      </c>
      <c r="UGZ66" s="269" t="s">
        <v>31</v>
      </c>
      <c r="UHA66" s="269" t="s">
        <v>31</v>
      </c>
      <c r="UHB66" s="269" t="s">
        <v>31</v>
      </c>
      <c r="UHC66" s="269" t="s">
        <v>31</v>
      </c>
      <c r="UHD66" s="269" t="s">
        <v>31</v>
      </c>
      <c r="UHE66" s="269" t="s">
        <v>31</v>
      </c>
      <c r="UHF66" s="269" t="s">
        <v>31</v>
      </c>
      <c r="UHG66" s="269" t="s">
        <v>31</v>
      </c>
      <c r="UHH66" s="269" t="s">
        <v>31</v>
      </c>
      <c r="UHI66" s="269" t="s">
        <v>31</v>
      </c>
      <c r="UHJ66" s="269" t="s">
        <v>31</v>
      </c>
      <c r="UHK66" s="269" t="s">
        <v>31</v>
      </c>
      <c r="UHL66" s="269" t="s">
        <v>31</v>
      </c>
      <c r="UHM66" s="269" t="s">
        <v>31</v>
      </c>
      <c r="UHN66" s="269" t="s">
        <v>31</v>
      </c>
      <c r="UHO66" s="269" t="s">
        <v>31</v>
      </c>
      <c r="UHP66" s="269" t="s">
        <v>31</v>
      </c>
      <c r="UHQ66" s="269" t="s">
        <v>31</v>
      </c>
      <c r="UHR66" s="269" t="s">
        <v>31</v>
      </c>
      <c r="UHS66" s="269" t="s">
        <v>31</v>
      </c>
      <c r="UHT66" s="269" t="s">
        <v>31</v>
      </c>
      <c r="UHU66" s="269" t="s">
        <v>31</v>
      </c>
      <c r="UHV66" s="269" t="s">
        <v>31</v>
      </c>
      <c r="UHW66" s="269" t="s">
        <v>31</v>
      </c>
      <c r="UHX66" s="269" t="s">
        <v>31</v>
      </c>
      <c r="UHY66" s="269" t="s">
        <v>31</v>
      </c>
      <c r="UHZ66" s="269" t="s">
        <v>31</v>
      </c>
      <c r="UIA66" s="269" t="s">
        <v>31</v>
      </c>
      <c r="UIB66" s="269" t="s">
        <v>31</v>
      </c>
      <c r="UIC66" s="269" t="s">
        <v>31</v>
      </c>
      <c r="UID66" s="269" t="s">
        <v>31</v>
      </c>
      <c r="UIE66" s="269" t="s">
        <v>31</v>
      </c>
      <c r="UIF66" s="269" t="s">
        <v>31</v>
      </c>
      <c r="UIG66" s="269" t="s">
        <v>31</v>
      </c>
      <c r="UIH66" s="269" t="s">
        <v>31</v>
      </c>
      <c r="UII66" s="269" t="s">
        <v>31</v>
      </c>
      <c r="UIJ66" s="269" t="s">
        <v>31</v>
      </c>
      <c r="UIK66" s="269" t="s">
        <v>31</v>
      </c>
      <c r="UIL66" s="269" t="s">
        <v>31</v>
      </c>
      <c r="UIM66" s="269" t="s">
        <v>31</v>
      </c>
      <c r="UIN66" s="269" t="s">
        <v>31</v>
      </c>
      <c r="UIO66" s="269" t="s">
        <v>31</v>
      </c>
      <c r="UIP66" s="269" t="s">
        <v>31</v>
      </c>
      <c r="UIQ66" s="269" t="s">
        <v>31</v>
      </c>
      <c r="UIR66" s="269" t="s">
        <v>31</v>
      </c>
      <c r="UIS66" s="269" t="s">
        <v>31</v>
      </c>
      <c r="UIT66" s="269" t="s">
        <v>31</v>
      </c>
      <c r="UIU66" s="269" t="s">
        <v>31</v>
      </c>
      <c r="UIV66" s="269" t="s">
        <v>31</v>
      </c>
      <c r="UIW66" s="269" t="s">
        <v>31</v>
      </c>
      <c r="UIX66" s="269" t="s">
        <v>31</v>
      </c>
      <c r="UIY66" s="269" t="s">
        <v>31</v>
      </c>
      <c r="UIZ66" s="269" t="s">
        <v>31</v>
      </c>
      <c r="UJA66" s="269" t="s">
        <v>31</v>
      </c>
      <c r="UJB66" s="269" t="s">
        <v>31</v>
      </c>
      <c r="UJC66" s="269" t="s">
        <v>31</v>
      </c>
      <c r="UJD66" s="269" t="s">
        <v>31</v>
      </c>
      <c r="UJE66" s="269" t="s">
        <v>31</v>
      </c>
      <c r="UJF66" s="269" t="s">
        <v>31</v>
      </c>
      <c r="UJG66" s="269" t="s">
        <v>31</v>
      </c>
      <c r="UJH66" s="269" t="s">
        <v>31</v>
      </c>
      <c r="UJI66" s="269" t="s">
        <v>31</v>
      </c>
      <c r="UJJ66" s="269" t="s">
        <v>31</v>
      </c>
      <c r="UJK66" s="269" t="s">
        <v>31</v>
      </c>
      <c r="UJL66" s="269" t="s">
        <v>31</v>
      </c>
      <c r="UJM66" s="269" t="s">
        <v>31</v>
      </c>
      <c r="UJN66" s="269" t="s">
        <v>31</v>
      </c>
      <c r="UJO66" s="269" t="s">
        <v>31</v>
      </c>
      <c r="UJP66" s="269" t="s">
        <v>31</v>
      </c>
      <c r="UJQ66" s="269" t="s">
        <v>31</v>
      </c>
      <c r="UJR66" s="269" t="s">
        <v>31</v>
      </c>
      <c r="UJS66" s="269" t="s">
        <v>31</v>
      </c>
      <c r="UJT66" s="269" t="s">
        <v>31</v>
      </c>
      <c r="UJU66" s="269" t="s">
        <v>31</v>
      </c>
      <c r="UJV66" s="269" t="s">
        <v>31</v>
      </c>
      <c r="UJW66" s="269" t="s">
        <v>31</v>
      </c>
      <c r="UJX66" s="269" t="s">
        <v>31</v>
      </c>
      <c r="UJY66" s="269" t="s">
        <v>31</v>
      </c>
      <c r="UJZ66" s="269" t="s">
        <v>31</v>
      </c>
      <c r="UKA66" s="269" t="s">
        <v>31</v>
      </c>
      <c r="UKB66" s="269" t="s">
        <v>31</v>
      </c>
      <c r="UKC66" s="269" t="s">
        <v>31</v>
      </c>
      <c r="UKD66" s="269" t="s">
        <v>31</v>
      </c>
      <c r="UKE66" s="269" t="s">
        <v>31</v>
      </c>
      <c r="UKF66" s="269" t="s">
        <v>31</v>
      </c>
      <c r="UKG66" s="269" t="s">
        <v>31</v>
      </c>
      <c r="UKH66" s="269" t="s">
        <v>31</v>
      </c>
      <c r="UKI66" s="269" t="s">
        <v>31</v>
      </c>
      <c r="UKJ66" s="269" t="s">
        <v>31</v>
      </c>
      <c r="UKK66" s="269" t="s">
        <v>31</v>
      </c>
      <c r="UKL66" s="269" t="s">
        <v>31</v>
      </c>
      <c r="UKM66" s="269" t="s">
        <v>31</v>
      </c>
      <c r="UKN66" s="269" t="s">
        <v>31</v>
      </c>
      <c r="UKO66" s="269" t="s">
        <v>31</v>
      </c>
      <c r="UKP66" s="269" t="s">
        <v>31</v>
      </c>
      <c r="UKQ66" s="269" t="s">
        <v>31</v>
      </c>
      <c r="UKR66" s="269" t="s">
        <v>31</v>
      </c>
      <c r="UKS66" s="269" t="s">
        <v>31</v>
      </c>
      <c r="UKT66" s="269" t="s">
        <v>31</v>
      </c>
      <c r="UKU66" s="269" t="s">
        <v>31</v>
      </c>
      <c r="UKV66" s="269" t="s">
        <v>31</v>
      </c>
      <c r="UKW66" s="269" t="s">
        <v>31</v>
      </c>
      <c r="UKX66" s="269" t="s">
        <v>31</v>
      </c>
      <c r="UKY66" s="269" t="s">
        <v>31</v>
      </c>
      <c r="UKZ66" s="269" t="s">
        <v>31</v>
      </c>
      <c r="ULA66" s="269" t="s">
        <v>31</v>
      </c>
      <c r="ULB66" s="269" t="s">
        <v>31</v>
      </c>
      <c r="ULC66" s="269" t="s">
        <v>31</v>
      </c>
      <c r="ULD66" s="269" t="s">
        <v>31</v>
      </c>
      <c r="ULE66" s="269" t="s">
        <v>31</v>
      </c>
      <c r="ULF66" s="269" t="s">
        <v>31</v>
      </c>
      <c r="ULG66" s="269" t="s">
        <v>31</v>
      </c>
      <c r="ULH66" s="269" t="s">
        <v>31</v>
      </c>
      <c r="ULI66" s="269" t="s">
        <v>31</v>
      </c>
      <c r="ULJ66" s="269" t="s">
        <v>31</v>
      </c>
      <c r="ULK66" s="269" t="s">
        <v>31</v>
      </c>
      <c r="ULL66" s="269" t="s">
        <v>31</v>
      </c>
      <c r="ULM66" s="269" t="s">
        <v>31</v>
      </c>
      <c r="ULN66" s="269" t="s">
        <v>31</v>
      </c>
      <c r="ULO66" s="269" t="s">
        <v>31</v>
      </c>
      <c r="ULP66" s="269" t="s">
        <v>31</v>
      </c>
      <c r="ULQ66" s="269" t="s">
        <v>31</v>
      </c>
      <c r="ULR66" s="269" t="s">
        <v>31</v>
      </c>
      <c r="ULS66" s="269" t="s">
        <v>31</v>
      </c>
      <c r="ULT66" s="269" t="s">
        <v>31</v>
      </c>
      <c r="ULU66" s="269" t="s">
        <v>31</v>
      </c>
      <c r="ULV66" s="269" t="s">
        <v>31</v>
      </c>
      <c r="ULW66" s="269" t="s">
        <v>31</v>
      </c>
      <c r="ULX66" s="269" t="s">
        <v>31</v>
      </c>
      <c r="ULY66" s="269" t="s">
        <v>31</v>
      </c>
      <c r="ULZ66" s="269" t="s">
        <v>31</v>
      </c>
      <c r="UMA66" s="269" t="s">
        <v>31</v>
      </c>
      <c r="UMB66" s="269" t="s">
        <v>31</v>
      </c>
      <c r="UMC66" s="269" t="s">
        <v>31</v>
      </c>
      <c r="UMD66" s="269" t="s">
        <v>31</v>
      </c>
      <c r="UME66" s="269" t="s">
        <v>31</v>
      </c>
      <c r="UMF66" s="269" t="s">
        <v>31</v>
      </c>
      <c r="UMG66" s="269" t="s">
        <v>31</v>
      </c>
      <c r="UMH66" s="269" t="s">
        <v>31</v>
      </c>
      <c r="UMI66" s="269" t="s">
        <v>31</v>
      </c>
      <c r="UMJ66" s="269" t="s">
        <v>31</v>
      </c>
      <c r="UMK66" s="269" t="s">
        <v>31</v>
      </c>
      <c r="UML66" s="269" t="s">
        <v>31</v>
      </c>
      <c r="UMM66" s="269" t="s">
        <v>31</v>
      </c>
      <c r="UMN66" s="269" t="s">
        <v>31</v>
      </c>
      <c r="UMO66" s="269" t="s">
        <v>31</v>
      </c>
      <c r="UMP66" s="269" t="s">
        <v>31</v>
      </c>
      <c r="UMQ66" s="269" t="s">
        <v>31</v>
      </c>
      <c r="UMR66" s="269" t="s">
        <v>31</v>
      </c>
      <c r="UMS66" s="269" t="s">
        <v>31</v>
      </c>
      <c r="UMT66" s="269" t="s">
        <v>31</v>
      </c>
      <c r="UMU66" s="269" t="s">
        <v>31</v>
      </c>
      <c r="UMV66" s="269" t="s">
        <v>31</v>
      </c>
      <c r="UMW66" s="269" t="s">
        <v>31</v>
      </c>
      <c r="UMX66" s="269" t="s">
        <v>31</v>
      </c>
      <c r="UMY66" s="269" t="s">
        <v>31</v>
      </c>
      <c r="UMZ66" s="269" t="s">
        <v>31</v>
      </c>
      <c r="UNA66" s="269" t="s">
        <v>31</v>
      </c>
      <c r="UNB66" s="269" t="s">
        <v>31</v>
      </c>
      <c r="UNC66" s="269" t="s">
        <v>31</v>
      </c>
      <c r="UND66" s="269" t="s">
        <v>31</v>
      </c>
      <c r="UNE66" s="269" t="s">
        <v>31</v>
      </c>
      <c r="UNF66" s="269" t="s">
        <v>31</v>
      </c>
      <c r="UNG66" s="269" t="s">
        <v>31</v>
      </c>
      <c r="UNH66" s="269" t="s">
        <v>31</v>
      </c>
      <c r="UNI66" s="269" t="s">
        <v>31</v>
      </c>
      <c r="UNJ66" s="269" t="s">
        <v>31</v>
      </c>
      <c r="UNK66" s="269" t="s">
        <v>31</v>
      </c>
      <c r="UNL66" s="269" t="s">
        <v>31</v>
      </c>
      <c r="UNM66" s="269" t="s">
        <v>31</v>
      </c>
      <c r="UNN66" s="269" t="s">
        <v>31</v>
      </c>
      <c r="UNO66" s="269" t="s">
        <v>31</v>
      </c>
      <c r="UNP66" s="269" t="s">
        <v>31</v>
      </c>
      <c r="UNQ66" s="269" t="s">
        <v>31</v>
      </c>
      <c r="UNR66" s="269" t="s">
        <v>31</v>
      </c>
      <c r="UNS66" s="269" t="s">
        <v>31</v>
      </c>
      <c r="UNT66" s="269" t="s">
        <v>31</v>
      </c>
      <c r="UNU66" s="269" t="s">
        <v>31</v>
      </c>
      <c r="UNV66" s="269" t="s">
        <v>31</v>
      </c>
      <c r="UNW66" s="269" t="s">
        <v>31</v>
      </c>
      <c r="UNX66" s="269" t="s">
        <v>31</v>
      </c>
      <c r="UNY66" s="269" t="s">
        <v>31</v>
      </c>
      <c r="UNZ66" s="269" t="s">
        <v>31</v>
      </c>
      <c r="UOA66" s="269" t="s">
        <v>31</v>
      </c>
      <c r="UOB66" s="269" t="s">
        <v>31</v>
      </c>
      <c r="UOC66" s="269" t="s">
        <v>31</v>
      </c>
      <c r="UOD66" s="269" t="s">
        <v>31</v>
      </c>
      <c r="UOE66" s="269" t="s">
        <v>31</v>
      </c>
      <c r="UOF66" s="269" t="s">
        <v>31</v>
      </c>
      <c r="UOG66" s="269" t="s">
        <v>31</v>
      </c>
      <c r="UOH66" s="269" t="s">
        <v>31</v>
      </c>
      <c r="UOI66" s="269" t="s">
        <v>31</v>
      </c>
      <c r="UOJ66" s="269" t="s">
        <v>31</v>
      </c>
      <c r="UOK66" s="269" t="s">
        <v>31</v>
      </c>
      <c r="UOL66" s="269" t="s">
        <v>31</v>
      </c>
      <c r="UOM66" s="269" t="s">
        <v>31</v>
      </c>
      <c r="UON66" s="269" t="s">
        <v>31</v>
      </c>
      <c r="UOO66" s="269" t="s">
        <v>31</v>
      </c>
      <c r="UOP66" s="269" t="s">
        <v>31</v>
      </c>
      <c r="UOQ66" s="269" t="s">
        <v>31</v>
      </c>
      <c r="UOR66" s="269" t="s">
        <v>31</v>
      </c>
      <c r="UOS66" s="269" t="s">
        <v>31</v>
      </c>
      <c r="UOT66" s="269" t="s">
        <v>31</v>
      </c>
      <c r="UOU66" s="269" t="s">
        <v>31</v>
      </c>
      <c r="UOV66" s="269" t="s">
        <v>31</v>
      </c>
      <c r="UOW66" s="269" t="s">
        <v>31</v>
      </c>
      <c r="UOX66" s="269" t="s">
        <v>31</v>
      </c>
      <c r="UOY66" s="269" t="s">
        <v>31</v>
      </c>
      <c r="UOZ66" s="269" t="s">
        <v>31</v>
      </c>
      <c r="UPA66" s="269" t="s">
        <v>31</v>
      </c>
      <c r="UPB66" s="269" t="s">
        <v>31</v>
      </c>
      <c r="UPC66" s="269" t="s">
        <v>31</v>
      </c>
      <c r="UPD66" s="269" t="s">
        <v>31</v>
      </c>
      <c r="UPE66" s="269" t="s">
        <v>31</v>
      </c>
      <c r="UPF66" s="269" t="s">
        <v>31</v>
      </c>
      <c r="UPG66" s="269" t="s">
        <v>31</v>
      </c>
      <c r="UPH66" s="269" t="s">
        <v>31</v>
      </c>
      <c r="UPI66" s="269" t="s">
        <v>31</v>
      </c>
      <c r="UPJ66" s="269" t="s">
        <v>31</v>
      </c>
      <c r="UPK66" s="269" t="s">
        <v>31</v>
      </c>
      <c r="UPL66" s="269" t="s">
        <v>31</v>
      </c>
      <c r="UPM66" s="269" t="s">
        <v>31</v>
      </c>
      <c r="UPN66" s="269" t="s">
        <v>31</v>
      </c>
      <c r="UPO66" s="269" t="s">
        <v>31</v>
      </c>
      <c r="UPP66" s="269" t="s">
        <v>31</v>
      </c>
      <c r="UPQ66" s="269" t="s">
        <v>31</v>
      </c>
      <c r="UPR66" s="269" t="s">
        <v>31</v>
      </c>
      <c r="UPS66" s="269" t="s">
        <v>31</v>
      </c>
      <c r="UPT66" s="269" t="s">
        <v>31</v>
      </c>
      <c r="UPU66" s="269" t="s">
        <v>31</v>
      </c>
      <c r="UPV66" s="269" t="s">
        <v>31</v>
      </c>
      <c r="UPW66" s="269" t="s">
        <v>31</v>
      </c>
      <c r="UPX66" s="269" t="s">
        <v>31</v>
      </c>
      <c r="UPY66" s="269" t="s">
        <v>31</v>
      </c>
      <c r="UPZ66" s="269" t="s">
        <v>31</v>
      </c>
      <c r="UQA66" s="269" t="s">
        <v>31</v>
      </c>
      <c r="UQB66" s="269" t="s">
        <v>31</v>
      </c>
      <c r="UQC66" s="269" t="s">
        <v>31</v>
      </c>
      <c r="UQD66" s="269" t="s">
        <v>31</v>
      </c>
      <c r="UQE66" s="269" t="s">
        <v>31</v>
      </c>
      <c r="UQF66" s="269" t="s">
        <v>31</v>
      </c>
      <c r="UQG66" s="269" t="s">
        <v>31</v>
      </c>
      <c r="UQH66" s="269" t="s">
        <v>31</v>
      </c>
      <c r="UQI66" s="269" t="s">
        <v>31</v>
      </c>
      <c r="UQJ66" s="269" t="s">
        <v>31</v>
      </c>
      <c r="UQK66" s="269" t="s">
        <v>31</v>
      </c>
      <c r="UQL66" s="269" t="s">
        <v>31</v>
      </c>
      <c r="UQM66" s="269" t="s">
        <v>31</v>
      </c>
      <c r="UQN66" s="269" t="s">
        <v>31</v>
      </c>
      <c r="UQO66" s="269" t="s">
        <v>31</v>
      </c>
      <c r="UQP66" s="269" t="s">
        <v>31</v>
      </c>
      <c r="UQQ66" s="269" t="s">
        <v>31</v>
      </c>
      <c r="UQR66" s="269" t="s">
        <v>31</v>
      </c>
      <c r="UQS66" s="269" t="s">
        <v>31</v>
      </c>
      <c r="UQT66" s="269" t="s">
        <v>31</v>
      </c>
      <c r="UQU66" s="269" t="s">
        <v>31</v>
      </c>
      <c r="UQV66" s="269" t="s">
        <v>31</v>
      </c>
      <c r="UQW66" s="269" t="s">
        <v>31</v>
      </c>
      <c r="UQX66" s="269" t="s">
        <v>31</v>
      </c>
      <c r="UQY66" s="269" t="s">
        <v>31</v>
      </c>
      <c r="UQZ66" s="269" t="s">
        <v>31</v>
      </c>
      <c r="URA66" s="269" t="s">
        <v>31</v>
      </c>
      <c r="URB66" s="269" t="s">
        <v>31</v>
      </c>
      <c r="URC66" s="269" t="s">
        <v>31</v>
      </c>
      <c r="URD66" s="269" t="s">
        <v>31</v>
      </c>
      <c r="URE66" s="269" t="s">
        <v>31</v>
      </c>
      <c r="URF66" s="269" t="s">
        <v>31</v>
      </c>
      <c r="URG66" s="269" t="s">
        <v>31</v>
      </c>
      <c r="URH66" s="269" t="s">
        <v>31</v>
      </c>
      <c r="URI66" s="269" t="s">
        <v>31</v>
      </c>
      <c r="URJ66" s="269" t="s">
        <v>31</v>
      </c>
      <c r="URK66" s="269" t="s">
        <v>31</v>
      </c>
      <c r="URL66" s="269" t="s">
        <v>31</v>
      </c>
      <c r="URM66" s="269" t="s">
        <v>31</v>
      </c>
      <c r="URN66" s="269" t="s">
        <v>31</v>
      </c>
      <c r="URO66" s="269" t="s">
        <v>31</v>
      </c>
      <c r="URP66" s="269" t="s">
        <v>31</v>
      </c>
      <c r="URQ66" s="269" t="s">
        <v>31</v>
      </c>
      <c r="URR66" s="269" t="s">
        <v>31</v>
      </c>
      <c r="URS66" s="269" t="s">
        <v>31</v>
      </c>
      <c r="URT66" s="269" t="s">
        <v>31</v>
      </c>
      <c r="URU66" s="269" t="s">
        <v>31</v>
      </c>
      <c r="URV66" s="269" t="s">
        <v>31</v>
      </c>
      <c r="URW66" s="269" t="s">
        <v>31</v>
      </c>
      <c r="URX66" s="269" t="s">
        <v>31</v>
      </c>
      <c r="URY66" s="269" t="s">
        <v>31</v>
      </c>
      <c r="URZ66" s="269" t="s">
        <v>31</v>
      </c>
      <c r="USA66" s="269" t="s">
        <v>31</v>
      </c>
      <c r="USB66" s="269" t="s">
        <v>31</v>
      </c>
      <c r="USC66" s="269" t="s">
        <v>31</v>
      </c>
      <c r="USD66" s="269" t="s">
        <v>31</v>
      </c>
      <c r="USE66" s="269" t="s">
        <v>31</v>
      </c>
      <c r="USF66" s="269" t="s">
        <v>31</v>
      </c>
      <c r="USG66" s="269" t="s">
        <v>31</v>
      </c>
      <c r="USH66" s="269" t="s">
        <v>31</v>
      </c>
      <c r="USI66" s="269" t="s">
        <v>31</v>
      </c>
      <c r="USJ66" s="269" t="s">
        <v>31</v>
      </c>
      <c r="USK66" s="269" t="s">
        <v>31</v>
      </c>
      <c r="USL66" s="269" t="s">
        <v>31</v>
      </c>
      <c r="USM66" s="269" t="s">
        <v>31</v>
      </c>
      <c r="USN66" s="269" t="s">
        <v>31</v>
      </c>
      <c r="USO66" s="269" t="s">
        <v>31</v>
      </c>
      <c r="USP66" s="269" t="s">
        <v>31</v>
      </c>
      <c r="USQ66" s="269" t="s">
        <v>31</v>
      </c>
      <c r="USR66" s="269" t="s">
        <v>31</v>
      </c>
      <c r="USS66" s="269" t="s">
        <v>31</v>
      </c>
      <c r="UST66" s="269" t="s">
        <v>31</v>
      </c>
      <c r="USU66" s="269" t="s">
        <v>31</v>
      </c>
      <c r="USV66" s="269" t="s">
        <v>31</v>
      </c>
      <c r="USW66" s="269" t="s">
        <v>31</v>
      </c>
      <c r="USX66" s="269" t="s">
        <v>31</v>
      </c>
      <c r="USY66" s="269" t="s">
        <v>31</v>
      </c>
      <c r="USZ66" s="269" t="s">
        <v>31</v>
      </c>
      <c r="UTA66" s="269" t="s">
        <v>31</v>
      </c>
      <c r="UTB66" s="269" t="s">
        <v>31</v>
      </c>
      <c r="UTC66" s="269" t="s">
        <v>31</v>
      </c>
      <c r="UTD66" s="269" t="s">
        <v>31</v>
      </c>
      <c r="UTE66" s="269" t="s">
        <v>31</v>
      </c>
      <c r="UTF66" s="269" t="s">
        <v>31</v>
      </c>
      <c r="UTG66" s="269" t="s">
        <v>31</v>
      </c>
      <c r="UTH66" s="269" t="s">
        <v>31</v>
      </c>
      <c r="UTI66" s="269" t="s">
        <v>31</v>
      </c>
      <c r="UTJ66" s="269" t="s">
        <v>31</v>
      </c>
      <c r="UTK66" s="269" t="s">
        <v>31</v>
      </c>
      <c r="UTL66" s="269" t="s">
        <v>31</v>
      </c>
      <c r="UTM66" s="269" t="s">
        <v>31</v>
      </c>
      <c r="UTN66" s="269" t="s">
        <v>31</v>
      </c>
      <c r="UTO66" s="269" t="s">
        <v>31</v>
      </c>
      <c r="UTP66" s="269" t="s">
        <v>31</v>
      </c>
      <c r="UTQ66" s="269" t="s">
        <v>31</v>
      </c>
      <c r="UTR66" s="269" t="s">
        <v>31</v>
      </c>
      <c r="UTS66" s="269" t="s">
        <v>31</v>
      </c>
      <c r="UTT66" s="269" t="s">
        <v>31</v>
      </c>
      <c r="UTU66" s="269" t="s">
        <v>31</v>
      </c>
      <c r="UTV66" s="269" t="s">
        <v>31</v>
      </c>
      <c r="UTW66" s="269" t="s">
        <v>31</v>
      </c>
      <c r="UTX66" s="269" t="s">
        <v>31</v>
      </c>
      <c r="UTY66" s="269" t="s">
        <v>31</v>
      </c>
      <c r="UTZ66" s="269" t="s">
        <v>31</v>
      </c>
      <c r="UUA66" s="269" t="s">
        <v>31</v>
      </c>
      <c r="UUB66" s="269" t="s">
        <v>31</v>
      </c>
      <c r="UUC66" s="269" t="s">
        <v>31</v>
      </c>
      <c r="UUD66" s="269" t="s">
        <v>31</v>
      </c>
      <c r="UUE66" s="269" t="s">
        <v>31</v>
      </c>
      <c r="UUF66" s="269" t="s">
        <v>31</v>
      </c>
      <c r="UUG66" s="269" t="s">
        <v>31</v>
      </c>
      <c r="UUH66" s="269" t="s">
        <v>31</v>
      </c>
      <c r="UUI66" s="269" t="s">
        <v>31</v>
      </c>
      <c r="UUJ66" s="269" t="s">
        <v>31</v>
      </c>
      <c r="UUK66" s="269" t="s">
        <v>31</v>
      </c>
      <c r="UUL66" s="269" t="s">
        <v>31</v>
      </c>
      <c r="UUM66" s="269" t="s">
        <v>31</v>
      </c>
      <c r="UUN66" s="269" t="s">
        <v>31</v>
      </c>
      <c r="UUO66" s="269" t="s">
        <v>31</v>
      </c>
      <c r="UUP66" s="269" t="s">
        <v>31</v>
      </c>
      <c r="UUQ66" s="269" t="s">
        <v>31</v>
      </c>
      <c r="UUR66" s="269" t="s">
        <v>31</v>
      </c>
      <c r="UUS66" s="269" t="s">
        <v>31</v>
      </c>
      <c r="UUT66" s="269" t="s">
        <v>31</v>
      </c>
      <c r="UUU66" s="269" t="s">
        <v>31</v>
      </c>
      <c r="UUV66" s="269" t="s">
        <v>31</v>
      </c>
      <c r="UUW66" s="269" t="s">
        <v>31</v>
      </c>
      <c r="UUX66" s="269" t="s">
        <v>31</v>
      </c>
      <c r="UUY66" s="269" t="s">
        <v>31</v>
      </c>
      <c r="UUZ66" s="269" t="s">
        <v>31</v>
      </c>
      <c r="UVA66" s="269" t="s">
        <v>31</v>
      </c>
      <c r="UVB66" s="269" t="s">
        <v>31</v>
      </c>
      <c r="UVC66" s="269" t="s">
        <v>31</v>
      </c>
      <c r="UVD66" s="269" t="s">
        <v>31</v>
      </c>
      <c r="UVE66" s="269" t="s">
        <v>31</v>
      </c>
      <c r="UVF66" s="269" t="s">
        <v>31</v>
      </c>
      <c r="UVG66" s="269" t="s">
        <v>31</v>
      </c>
      <c r="UVH66" s="269" t="s">
        <v>31</v>
      </c>
      <c r="UVI66" s="269" t="s">
        <v>31</v>
      </c>
      <c r="UVJ66" s="269" t="s">
        <v>31</v>
      </c>
      <c r="UVK66" s="269" t="s">
        <v>31</v>
      </c>
      <c r="UVL66" s="269" t="s">
        <v>31</v>
      </c>
      <c r="UVM66" s="269" t="s">
        <v>31</v>
      </c>
      <c r="UVN66" s="269" t="s">
        <v>31</v>
      </c>
      <c r="UVO66" s="269" t="s">
        <v>31</v>
      </c>
      <c r="UVP66" s="269" t="s">
        <v>31</v>
      </c>
      <c r="UVQ66" s="269" t="s">
        <v>31</v>
      </c>
      <c r="UVR66" s="269" t="s">
        <v>31</v>
      </c>
      <c r="UVS66" s="269" t="s">
        <v>31</v>
      </c>
      <c r="UVT66" s="269" t="s">
        <v>31</v>
      </c>
      <c r="UVU66" s="269" t="s">
        <v>31</v>
      </c>
      <c r="UVV66" s="269" t="s">
        <v>31</v>
      </c>
      <c r="UVW66" s="269" t="s">
        <v>31</v>
      </c>
      <c r="UVX66" s="269" t="s">
        <v>31</v>
      </c>
      <c r="UVY66" s="269" t="s">
        <v>31</v>
      </c>
      <c r="UVZ66" s="269" t="s">
        <v>31</v>
      </c>
      <c r="UWA66" s="269" t="s">
        <v>31</v>
      </c>
      <c r="UWB66" s="269" t="s">
        <v>31</v>
      </c>
      <c r="UWC66" s="269" t="s">
        <v>31</v>
      </c>
      <c r="UWD66" s="269" t="s">
        <v>31</v>
      </c>
      <c r="UWE66" s="269" t="s">
        <v>31</v>
      </c>
      <c r="UWF66" s="269" t="s">
        <v>31</v>
      </c>
      <c r="UWG66" s="269" t="s">
        <v>31</v>
      </c>
      <c r="UWH66" s="269" t="s">
        <v>31</v>
      </c>
      <c r="UWI66" s="269" t="s">
        <v>31</v>
      </c>
      <c r="UWJ66" s="269" t="s">
        <v>31</v>
      </c>
      <c r="UWK66" s="269" t="s">
        <v>31</v>
      </c>
      <c r="UWL66" s="269" t="s">
        <v>31</v>
      </c>
      <c r="UWM66" s="269" t="s">
        <v>31</v>
      </c>
      <c r="UWN66" s="269" t="s">
        <v>31</v>
      </c>
      <c r="UWO66" s="269" t="s">
        <v>31</v>
      </c>
      <c r="UWP66" s="269" t="s">
        <v>31</v>
      </c>
      <c r="UWQ66" s="269" t="s">
        <v>31</v>
      </c>
      <c r="UWR66" s="269" t="s">
        <v>31</v>
      </c>
      <c r="UWS66" s="269" t="s">
        <v>31</v>
      </c>
      <c r="UWT66" s="269" t="s">
        <v>31</v>
      </c>
      <c r="UWU66" s="269" t="s">
        <v>31</v>
      </c>
      <c r="UWV66" s="269" t="s">
        <v>31</v>
      </c>
      <c r="UWW66" s="269" t="s">
        <v>31</v>
      </c>
      <c r="UWX66" s="269" t="s">
        <v>31</v>
      </c>
      <c r="UWY66" s="269" t="s">
        <v>31</v>
      </c>
      <c r="UWZ66" s="269" t="s">
        <v>31</v>
      </c>
      <c r="UXA66" s="269" t="s">
        <v>31</v>
      </c>
      <c r="UXB66" s="269" t="s">
        <v>31</v>
      </c>
      <c r="UXC66" s="269" t="s">
        <v>31</v>
      </c>
      <c r="UXD66" s="269" t="s">
        <v>31</v>
      </c>
      <c r="UXE66" s="269" t="s">
        <v>31</v>
      </c>
      <c r="UXF66" s="269" t="s">
        <v>31</v>
      </c>
      <c r="UXG66" s="269" t="s">
        <v>31</v>
      </c>
      <c r="UXH66" s="269" t="s">
        <v>31</v>
      </c>
      <c r="UXI66" s="269" t="s">
        <v>31</v>
      </c>
      <c r="UXJ66" s="269" t="s">
        <v>31</v>
      </c>
      <c r="UXK66" s="269" t="s">
        <v>31</v>
      </c>
      <c r="UXL66" s="269" t="s">
        <v>31</v>
      </c>
      <c r="UXM66" s="269" t="s">
        <v>31</v>
      </c>
      <c r="UXN66" s="269" t="s">
        <v>31</v>
      </c>
      <c r="UXO66" s="269" t="s">
        <v>31</v>
      </c>
      <c r="UXP66" s="269" t="s">
        <v>31</v>
      </c>
      <c r="UXQ66" s="269" t="s">
        <v>31</v>
      </c>
      <c r="UXR66" s="269" t="s">
        <v>31</v>
      </c>
      <c r="UXS66" s="269" t="s">
        <v>31</v>
      </c>
      <c r="UXT66" s="269" t="s">
        <v>31</v>
      </c>
      <c r="UXU66" s="269" t="s">
        <v>31</v>
      </c>
      <c r="UXV66" s="269" t="s">
        <v>31</v>
      </c>
      <c r="UXW66" s="269" t="s">
        <v>31</v>
      </c>
      <c r="UXX66" s="269" t="s">
        <v>31</v>
      </c>
      <c r="UXY66" s="269" t="s">
        <v>31</v>
      </c>
      <c r="UXZ66" s="269" t="s">
        <v>31</v>
      </c>
      <c r="UYA66" s="269" t="s">
        <v>31</v>
      </c>
      <c r="UYB66" s="269" t="s">
        <v>31</v>
      </c>
      <c r="UYC66" s="269" t="s">
        <v>31</v>
      </c>
      <c r="UYD66" s="269" t="s">
        <v>31</v>
      </c>
      <c r="UYE66" s="269" t="s">
        <v>31</v>
      </c>
      <c r="UYF66" s="269" t="s">
        <v>31</v>
      </c>
      <c r="UYG66" s="269" t="s">
        <v>31</v>
      </c>
      <c r="UYH66" s="269" t="s">
        <v>31</v>
      </c>
      <c r="UYI66" s="269" t="s">
        <v>31</v>
      </c>
      <c r="UYJ66" s="269" t="s">
        <v>31</v>
      </c>
      <c r="UYK66" s="269" t="s">
        <v>31</v>
      </c>
      <c r="UYL66" s="269" t="s">
        <v>31</v>
      </c>
      <c r="UYM66" s="269" t="s">
        <v>31</v>
      </c>
      <c r="UYN66" s="269" t="s">
        <v>31</v>
      </c>
      <c r="UYO66" s="269" t="s">
        <v>31</v>
      </c>
      <c r="UYP66" s="269" t="s">
        <v>31</v>
      </c>
      <c r="UYQ66" s="269" t="s">
        <v>31</v>
      </c>
      <c r="UYR66" s="269" t="s">
        <v>31</v>
      </c>
      <c r="UYS66" s="269" t="s">
        <v>31</v>
      </c>
      <c r="UYT66" s="269" t="s">
        <v>31</v>
      </c>
      <c r="UYU66" s="269" t="s">
        <v>31</v>
      </c>
      <c r="UYV66" s="269" t="s">
        <v>31</v>
      </c>
      <c r="UYW66" s="269" t="s">
        <v>31</v>
      </c>
      <c r="UYX66" s="269" t="s">
        <v>31</v>
      </c>
      <c r="UYY66" s="269" t="s">
        <v>31</v>
      </c>
      <c r="UYZ66" s="269" t="s">
        <v>31</v>
      </c>
      <c r="UZA66" s="269" t="s">
        <v>31</v>
      </c>
      <c r="UZB66" s="269" t="s">
        <v>31</v>
      </c>
      <c r="UZC66" s="269" t="s">
        <v>31</v>
      </c>
      <c r="UZD66" s="269" t="s">
        <v>31</v>
      </c>
      <c r="UZE66" s="269" t="s">
        <v>31</v>
      </c>
      <c r="UZF66" s="269" t="s">
        <v>31</v>
      </c>
      <c r="UZG66" s="269" t="s">
        <v>31</v>
      </c>
      <c r="UZH66" s="269" t="s">
        <v>31</v>
      </c>
      <c r="UZI66" s="269" t="s">
        <v>31</v>
      </c>
      <c r="UZJ66" s="269" t="s">
        <v>31</v>
      </c>
      <c r="UZK66" s="269" t="s">
        <v>31</v>
      </c>
      <c r="UZL66" s="269" t="s">
        <v>31</v>
      </c>
      <c r="UZM66" s="269" t="s">
        <v>31</v>
      </c>
      <c r="UZN66" s="269" t="s">
        <v>31</v>
      </c>
      <c r="UZO66" s="269" t="s">
        <v>31</v>
      </c>
      <c r="UZP66" s="269" t="s">
        <v>31</v>
      </c>
      <c r="UZQ66" s="269" t="s">
        <v>31</v>
      </c>
      <c r="UZR66" s="269" t="s">
        <v>31</v>
      </c>
      <c r="UZS66" s="269" t="s">
        <v>31</v>
      </c>
      <c r="UZT66" s="269" t="s">
        <v>31</v>
      </c>
      <c r="UZU66" s="269" t="s">
        <v>31</v>
      </c>
      <c r="UZV66" s="269" t="s">
        <v>31</v>
      </c>
      <c r="UZW66" s="269" t="s">
        <v>31</v>
      </c>
      <c r="UZX66" s="269" t="s">
        <v>31</v>
      </c>
      <c r="UZY66" s="269" t="s">
        <v>31</v>
      </c>
      <c r="UZZ66" s="269" t="s">
        <v>31</v>
      </c>
      <c r="VAA66" s="269" t="s">
        <v>31</v>
      </c>
      <c r="VAB66" s="269" t="s">
        <v>31</v>
      </c>
      <c r="VAC66" s="269" t="s">
        <v>31</v>
      </c>
      <c r="VAD66" s="269" t="s">
        <v>31</v>
      </c>
      <c r="VAE66" s="269" t="s">
        <v>31</v>
      </c>
      <c r="VAF66" s="269" t="s">
        <v>31</v>
      </c>
      <c r="VAG66" s="269" t="s">
        <v>31</v>
      </c>
      <c r="VAH66" s="269" t="s">
        <v>31</v>
      </c>
      <c r="VAI66" s="269" t="s">
        <v>31</v>
      </c>
      <c r="VAJ66" s="269" t="s">
        <v>31</v>
      </c>
      <c r="VAK66" s="269" t="s">
        <v>31</v>
      </c>
      <c r="VAL66" s="269" t="s">
        <v>31</v>
      </c>
      <c r="VAM66" s="269" t="s">
        <v>31</v>
      </c>
      <c r="VAN66" s="269" t="s">
        <v>31</v>
      </c>
      <c r="VAO66" s="269" t="s">
        <v>31</v>
      </c>
      <c r="VAP66" s="269" t="s">
        <v>31</v>
      </c>
      <c r="VAQ66" s="269" t="s">
        <v>31</v>
      </c>
      <c r="VAR66" s="269" t="s">
        <v>31</v>
      </c>
      <c r="VAS66" s="269" t="s">
        <v>31</v>
      </c>
      <c r="VAT66" s="269" t="s">
        <v>31</v>
      </c>
      <c r="VAU66" s="269" t="s">
        <v>31</v>
      </c>
      <c r="VAV66" s="269" t="s">
        <v>31</v>
      </c>
      <c r="VAW66" s="269" t="s">
        <v>31</v>
      </c>
      <c r="VAX66" s="269" t="s">
        <v>31</v>
      </c>
      <c r="VAY66" s="269" t="s">
        <v>31</v>
      </c>
      <c r="VAZ66" s="269" t="s">
        <v>31</v>
      </c>
      <c r="VBA66" s="269" t="s">
        <v>31</v>
      </c>
      <c r="VBB66" s="269" t="s">
        <v>31</v>
      </c>
      <c r="VBC66" s="269" t="s">
        <v>31</v>
      </c>
      <c r="VBD66" s="269" t="s">
        <v>31</v>
      </c>
      <c r="VBE66" s="269" t="s">
        <v>31</v>
      </c>
      <c r="VBF66" s="269" t="s">
        <v>31</v>
      </c>
      <c r="VBG66" s="269" t="s">
        <v>31</v>
      </c>
      <c r="VBH66" s="269" t="s">
        <v>31</v>
      </c>
      <c r="VBI66" s="269" t="s">
        <v>31</v>
      </c>
      <c r="VBJ66" s="269" t="s">
        <v>31</v>
      </c>
      <c r="VBK66" s="269" t="s">
        <v>31</v>
      </c>
      <c r="VBL66" s="269" t="s">
        <v>31</v>
      </c>
      <c r="VBM66" s="269" t="s">
        <v>31</v>
      </c>
      <c r="VBN66" s="269" t="s">
        <v>31</v>
      </c>
      <c r="VBO66" s="269" t="s">
        <v>31</v>
      </c>
      <c r="VBP66" s="269" t="s">
        <v>31</v>
      </c>
      <c r="VBQ66" s="269" t="s">
        <v>31</v>
      </c>
      <c r="VBR66" s="269" t="s">
        <v>31</v>
      </c>
      <c r="VBS66" s="269" t="s">
        <v>31</v>
      </c>
      <c r="VBT66" s="269" t="s">
        <v>31</v>
      </c>
      <c r="VBU66" s="269" t="s">
        <v>31</v>
      </c>
      <c r="VBV66" s="269" t="s">
        <v>31</v>
      </c>
      <c r="VBW66" s="269" t="s">
        <v>31</v>
      </c>
      <c r="VBX66" s="269" t="s">
        <v>31</v>
      </c>
      <c r="VBY66" s="269" t="s">
        <v>31</v>
      </c>
      <c r="VBZ66" s="269" t="s">
        <v>31</v>
      </c>
      <c r="VCA66" s="269" t="s">
        <v>31</v>
      </c>
      <c r="VCB66" s="269" t="s">
        <v>31</v>
      </c>
      <c r="VCC66" s="269" t="s">
        <v>31</v>
      </c>
      <c r="VCD66" s="269" t="s">
        <v>31</v>
      </c>
      <c r="VCE66" s="269" t="s">
        <v>31</v>
      </c>
      <c r="VCF66" s="269" t="s">
        <v>31</v>
      </c>
      <c r="VCG66" s="269" t="s">
        <v>31</v>
      </c>
      <c r="VCH66" s="269" t="s">
        <v>31</v>
      </c>
      <c r="VCI66" s="269" t="s">
        <v>31</v>
      </c>
      <c r="VCJ66" s="269" t="s">
        <v>31</v>
      </c>
      <c r="VCK66" s="269" t="s">
        <v>31</v>
      </c>
      <c r="VCL66" s="269" t="s">
        <v>31</v>
      </c>
      <c r="VCM66" s="269" t="s">
        <v>31</v>
      </c>
      <c r="VCN66" s="269" t="s">
        <v>31</v>
      </c>
      <c r="VCO66" s="269" t="s">
        <v>31</v>
      </c>
      <c r="VCP66" s="269" t="s">
        <v>31</v>
      </c>
      <c r="VCQ66" s="269" t="s">
        <v>31</v>
      </c>
      <c r="VCR66" s="269" t="s">
        <v>31</v>
      </c>
      <c r="VCS66" s="269" t="s">
        <v>31</v>
      </c>
      <c r="VCT66" s="269" t="s">
        <v>31</v>
      </c>
      <c r="VCU66" s="269" t="s">
        <v>31</v>
      </c>
      <c r="VCV66" s="269" t="s">
        <v>31</v>
      </c>
      <c r="VCW66" s="269" t="s">
        <v>31</v>
      </c>
      <c r="VCX66" s="269" t="s">
        <v>31</v>
      </c>
      <c r="VCY66" s="269" t="s">
        <v>31</v>
      </c>
      <c r="VCZ66" s="269" t="s">
        <v>31</v>
      </c>
      <c r="VDA66" s="269" t="s">
        <v>31</v>
      </c>
      <c r="VDB66" s="269" t="s">
        <v>31</v>
      </c>
      <c r="VDC66" s="269" t="s">
        <v>31</v>
      </c>
      <c r="VDD66" s="269" t="s">
        <v>31</v>
      </c>
      <c r="VDE66" s="269" t="s">
        <v>31</v>
      </c>
      <c r="VDF66" s="269" t="s">
        <v>31</v>
      </c>
      <c r="VDG66" s="269" t="s">
        <v>31</v>
      </c>
      <c r="VDH66" s="269" t="s">
        <v>31</v>
      </c>
      <c r="VDI66" s="269" t="s">
        <v>31</v>
      </c>
      <c r="VDJ66" s="269" t="s">
        <v>31</v>
      </c>
      <c r="VDK66" s="269" t="s">
        <v>31</v>
      </c>
      <c r="VDL66" s="269" t="s">
        <v>31</v>
      </c>
      <c r="VDM66" s="269" t="s">
        <v>31</v>
      </c>
      <c r="VDN66" s="269" t="s">
        <v>31</v>
      </c>
      <c r="VDO66" s="269" t="s">
        <v>31</v>
      </c>
      <c r="VDP66" s="269" t="s">
        <v>31</v>
      </c>
      <c r="VDQ66" s="269" t="s">
        <v>31</v>
      </c>
      <c r="VDR66" s="269" t="s">
        <v>31</v>
      </c>
      <c r="VDS66" s="269" t="s">
        <v>31</v>
      </c>
      <c r="VDT66" s="269" t="s">
        <v>31</v>
      </c>
      <c r="VDU66" s="269" t="s">
        <v>31</v>
      </c>
      <c r="VDV66" s="269" t="s">
        <v>31</v>
      </c>
      <c r="VDW66" s="269" t="s">
        <v>31</v>
      </c>
      <c r="VDX66" s="269" t="s">
        <v>31</v>
      </c>
      <c r="VDY66" s="269" t="s">
        <v>31</v>
      </c>
      <c r="VDZ66" s="269" t="s">
        <v>31</v>
      </c>
      <c r="VEA66" s="269" t="s">
        <v>31</v>
      </c>
      <c r="VEB66" s="269" t="s">
        <v>31</v>
      </c>
      <c r="VEC66" s="269" t="s">
        <v>31</v>
      </c>
      <c r="VED66" s="269" t="s">
        <v>31</v>
      </c>
      <c r="VEE66" s="269" t="s">
        <v>31</v>
      </c>
      <c r="VEF66" s="269" t="s">
        <v>31</v>
      </c>
      <c r="VEG66" s="269" t="s">
        <v>31</v>
      </c>
      <c r="VEH66" s="269" t="s">
        <v>31</v>
      </c>
      <c r="VEI66" s="269" t="s">
        <v>31</v>
      </c>
      <c r="VEJ66" s="269" t="s">
        <v>31</v>
      </c>
      <c r="VEK66" s="269" t="s">
        <v>31</v>
      </c>
      <c r="VEL66" s="269" t="s">
        <v>31</v>
      </c>
      <c r="VEM66" s="269" t="s">
        <v>31</v>
      </c>
      <c r="VEN66" s="269" t="s">
        <v>31</v>
      </c>
      <c r="VEO66" s="269" t="s">
        <v>31</v>
      </c>
      <c r="VEP66" s="269" t="s">
        <v>31</v>
      </c>
      <c r="VEQ66" s="269" t="s">
        <v>31</v>
      </c>
      <c r="VER66" s="269" t="s">
        <v>31</v>
      </c>
      <c r="VES66" s="269" t="s">
        <v>31</v>
      </c>
      <c r="VET66" s="269" t="s">
        <v>31</v>
      </c>
      <c r="VEU66" s="269" t="s">
        <v>31</v>
      </c>
      <c r="VEV66" s="269" t="s">
        <v>31</v>
      </c>
      <c r="VEW66" s="269" t="s">
        <v>31</v>
      </c>
      <c r="VEX66" s="269" t="s">
        <v>31</v>
      </c>
      <c r="VEY66" s="269" t="s">
        <v>31</v>
      </c>
      <c r="VEZ66" s="269" t="s">
        <v>31</v>
      </c>
      <c r="VFA66" s="269" t="s">
        <v>31</v>
      </c>
      <c r="VFB66" s="269" t="s">
        <v>31</v>
      </c>
      <c r="VFC66" s="269" t="s">
        <v>31</v>
      </c>
      <c r="VFD66" s="269" t="s">
        <v>31</v>
      </c>
      <c r="VFE66" s="269" t="s">
        <v>31</v>
      </c>
      <c r="VFF66" s="269" t="s">
        <v>31</v>
      </c>
      <c r="VFG66" s="269" t="s">
        <v>31</v>
      </c>
      <c r="VFH66" s="269" t="s">
        <v>31</v>
      </c>
      <c r="VFI66" s="269" t="s">
        <v>31</v>
      </c>
      <c r="VFJ66" s="269" t="s">
        <v>31</v>
      </c>
      <c r="VFK66" s="269" t="s">
        <v>31</v>
      </c>
      <c r="VFL66" s="269" t="s">
        <v>31</v>
      </c>
      <c r="VFM66" s="269" t="s">
        <v>31</v>
      </c>
      <c r="VFN66" s="269" t="s">
        <v>31</v>
      </c>
      <c r="VFO66" s="269" t="s">
        <v>31</v>
      </c>
      <c r="VFP66" s="269" t="s">
        <v>31</v>
      </c>
      <c r="VFQ66" s="269" t="s">
        <v>31</v>
      </c>
      <c r="VFR66" s="269" t="s">
        <v>31</v>
      </c>
      <c r="VFS66" s="269" t="s">
        <v>31</v>
      </c>
      <c r="VFT66" s="269" t="s">
        <v>31</v>
      </c>
      <c r="VFU66" s="269" t="s">
        <v>31</v>
      </c>
      <c r="VFV66" s="269" t="s">
        <v>31</v>
      </c>
      <c r="VFW66" s="269" t="s">
        <v>31</v>
      </c>
      <c r="VFX66" s="269" t="s">
        <v>31</v>
      </c>
      <c r="VFY66" s="269" t="s">
        <v>31</v>
      </c>
      <c r="VFZ66" s="269" t="s">
        <v>31</v>
      </c>
      <c r="VGA66" s="269" t="s">
        <v>31</v>
      </c>
      <c r="VGB66" s="269" t="s">
        <v>31</v>
      </c>
      <c r="VGC66" s="269" t="s">
        <v>31</v>
      </c>
      <c r="VGD66" s="269" t="s">
        <v>31</v>
      </c>
      <c r="VGE66" s="269" t="s">
        <v>31</v>
      </c>
      <c r="VGF66" s="269" t="s">
        <v>31</v>
      </c>
      <c r="VGG66" s="269" t="s">
        <v>31</v>
      </c>
      <c r="VGH66" s="269" t="s">
        <v>31</v>
      </c>
      <c r="VGI66" s="269" t="s">
        <v>31</v>
      </c>
      <c r="VGJ66" s="269" t="s">
        <v>31</v>
      </c>
      <c r="VGK66" s="269" t="s">
        <v>31</v>
      </c>
      <c r="VGL66" s="269" t="s">
        <v>31</v>
      </c>
      <c r="VGM66" s="269" t="s">
        <v>31</v>
      </c>
      <c r="VGN66" s="269" t="s">
        <v>31</v>
      </c>
      <c r="VGO66" s="269" t="s">
        <v>31</v>
      </c>
      <c r="VGP66" s="269" t="s">
        <v>31</v>
      </c>
      <c r="VGQ66" s="269" t="s">
        <v>31</v>
      </c>
      <c r="VGR66" s="269" t="s">
        <v>31</v>
      </c>
      <c r="VGS66" s="269" t="s">
        <v>31</v>
      </c>
      <c r="VGT66" s="269" t="s">
        <v>31</v>
      </c>
      <c r="VGU66" s="269" t="s">
        <v>31</v>
      </c>
      <c r="VGV66" s="269" t="s">
        <v>31</v>
      </c>
      <c r="VGW66" s="269" t="s">
        <v>31</v>
      </c>
      <c r="VGX66" s="269" t="s">
        <v>31</v>
      </c>
      <c r="VGY66" s="269" t="s">
        <v>31</v>
      </c>
      <c r="VGZ66" s="269" t="s">
        <v>31</v>
      </c>
      <c r="VHA66" s="269" t="s">
        <v>31</v>
      </c>
      <c r="VHB66" s="269" t="s">
        <v>31</v>
      </c>
      <c r="VHC66" s="269" t="s">
        <v>31</v>
      </c>
      <c r="VHD66" s="269" t="s">
        <v>31</v>
      </c>
      <c r="VHE66" s="269" t="s">
        <v>31</v>
      </c>
      <c r="VHF66" s="269" t="s">
        <v>31</v>
      </c>
      <c r="VHG66" s="269" t="s">
        <v>31</v>
      </c>
      <c r="VHH66" s="269" t="s">
        <v>31</v>
      </c>
      <c r="VHI66" s="269" t="s">
        <v>31</v>
      </c>
      <c r="VHJ66" s="269" t="s">
        <v>31</v>
      </c>
      <c r="VHK66" s="269" t="s">
        <v>31</v>
      </c>
      <c r="VHL66" s="269" t="s">
        <v>31</v>
      </c>
      <c r="VHM66" s="269" t="s">
        <v>31</v>
      </c>
      <c r="VHN66" s="269" t="s">
        <v>31</v>
      </c>
      <c r="VHO66" s="269" t="s">
        <v>31</v>
      </c>
      <c r="VHP66" s="269" t="s">
        <v>31</v>
      </c>
      <c r="VHQ66" s="269" t="s">
        <v>31</v>
      </c>
      <c r="VHR66" s="269" t="s">
        <v>31</v>
      </c>
      <c r="VHS66" s="269" t="s">
        <v>31</v>
      </c>
      <c r="VHT66" s="269" t="s">
        <v>31</v>
      </c>
      <c r="VHU66" s="269" t="s">
        <v>31</v>
      </c>
      <c r="VHV66" s="269" t="s">
        <v>31</v>
      </c>
      <c r="VHW66" s="269" t="s">
        <v>31</v>
      </c>
      <c r="VHX66" s="269" t="s">
        <v>31</v>
      </c>
      <c r="VHY66" s="269" t="s">
        <v>31</v>
      </c>
      <c r="VHZ66" s="269" t="s">
        <v>31</v>
      </c>
      <c r="VIA66" s="269" t="s">
        <v>31</v>
      </c>
      <c r="VIB66" s="269" t="s">
        <v>31</v>
      </c>
      <c r="VIC66" s="269" t="s">
        <v>31</v>
      </c>
      <c r="VID66" s="269" t="s">
        <v>31</v>
      </c>
      <c r="VIE66" s="269" t="s">
        <v>31</v>
      </c>
      <c r="VIF66" s="269" t="s">
        <v>31</v>
      </c>
      <c r="VIG66" s="269" t="s">
        <v>31</v>
      </c>
      <c r="VIH66" s="269" t="s">
        <v>31</v>
      </c>
      <c r="VII66" s="269" t="s">
        <v>31</v>
      </c>
      <c r="VIJ66" s="269" t="s">
        <v>31</v>
      </c>
      <c r="VIK66" s="269" t="s">
        <v>31</v>
      </c>
      <c r="VIL66" s="269" t="s">
        <v>31</v>
      </c>
      <c r="VIM66" s="269" t="s">
        <v>31</v>
      </c>
      <c r="VIN66" s="269" t="s">
        <v>31</v>
      </c>
      <c r="VIO66" s="269" t="s">
        <v>31</v>
      </c>
      <c r="VIP66" s="269" t="s">
        <v>31</v>
      </c>
      <c r="VIQ66" s="269" t="s">
        <v>31</v>
      </c>
      <c r="VIR66" s="269" t="s">
        <v>31</v>
      </c>
      <c r="VIS66" s="269" t="s">
        <v>31</v>
      </c>
      <c r="VIT66" s="269" t="s">
        <v>31</v>
      </c>
      <c r="VIU66" s="269" t="s">
        <v>31</v>
      </c>
      <c r="VIV66" s="269" t="s">
        <v>31</v>
      </c>
      <c r="VIW66" s="269" t="s">
        <v>31</v>
      </c>
      <c r="VIX66" s="269" t="s">
        <v>31</v>
      </c>
      <c r="VIY66" s="269" t="s">
        <v>31</v>
      </c>
      <c r="VIZ66" s="269" t="s">
        <v>31</v>
      </c>
      <c r="VJA66" s="269" t="s">
        <v>31</v>
      </c>
      <c r="VJB66" s="269" t="s">
        <v>31</v>
      </c>
      <c r="VJC66" s="269" t="s">
        <v>31</v>
      </c>
      <c r="VJD66" s="269" t="s">
        <v>31</v>
      </c>
      <c r="VJE66" s="269" t="s">
        <v>31</v>
      </c>
      <c r="VJF66" s="269" t="s">
        <v>31</v>
      </c>
      <c r="VJG66" s="269" t="s">
        <v>31</v>
      </c>
      <c r="VJH66" s="269" t="s">
        <v>31</v>
      </c>
      <c r="VJI66" s="269" t="s">
        <v>31</v>
      </c>
      <c r="VJJ66" s="269" t="s">
        <v>31</v>
      </c>
      <c r="VJK66" s="269" t="s">
        <v>31</v>
      </c>
      <c r="VJL66" s="269" t="s">
        <v>31</v>
      </c>
      <c r="VJM66" s="269" t="s">
        <v>31</v>
      </c>
      <c r="VJN66" s="269" t="s">
        <v>31</v>
      </c>
      <c r="VJO66" s="269" t="s">
        <v>31</v>
      </c>
      <c r="VJP66" s="269" t="s">
        <v>31</v>
      </c>
      <c r="VJQ66" s="269" t="s">
        <v>31</v>
      </c>
      <c r="VJR66" s="269" t="s">
        <v>31</v>
      </c>
      <c r="VJS66" s="269" t="s">
        <v>31</v>
      </c>
      <c r="VJT66" s="269" t="s">
        <v>31</v>
      </c>
      <c r="VJU66" s="269" t="s">
        <v>31</v>
      </c>
      <c r="VJV66" s="269" t="s">
        <v>31</v>
      </c>
      <c r="VJW66" s="269" t="s">
        <v>31</v>
      </c>
      <c r="VJX66" s="269" t="s">
        <v>31</v>
      </c>
      <c r="VJY66" s="269" t="s">
        <v>31</v>
      </c>
      <c r="VJZ66" s="269" t="s">
        <v>31</v>
      </c>
      <c r="VKA66" s="269" t="s">
        <v>31</v>
      </c>
      <c r="VKB66" s="269" t="s">
        <v>31</v>
      </c>
      <c r="VKC66" s="269" t="s">
        <v>31</v>
      </c>
      <c r="VKD66" s="269" t="s">
        <v>31</v>
      </c>
      <c r="VKE66" s="269" t="s">
        <v>31</v>
      </c>
      <c r="VKF66" s="269" t="s">
        <v>31</v>
      </c>
      <c r="VKG66" s="269" t="s">
        <v>31</v>
      </c>
      <c r="VKH66" s="269" t="s">
        <v>31</v>
      </c>
      <c r="VKI66" s="269" t="s">
        <v>31</v>
      </c>
      <c r="VKJ66" s="269" t="s">
        <v>31</v>
      </c>
      <c r="VKK66" s="269" t="s">
        <v>31</v>
      </c>
      <c r="VKL66" s="269" t="s">
        <v>31</v>
      </c>
      <c r="VKM66" s="269" t="s">
        <v>31</v>
      </c>
      <c r="VKN66" s="269" t="s">
        <v>31</v>
      </c>
      <c r="VKO66" s="269" t="s">
        <v>31</v>
      </c>
      <c r="VKP66" s="269" t="s">
        <v>31</v>
      </c>
      <c r="VKQ66" s="269" t="s">
        <v>31</v>
      </c>
      <c r="VKR66" s="269" t="s">
        <v>31</v>
      </c>
      <c r="VKS66" s="269" t="s">
        <v>31</v>
      </c>
      <c r="VKT66" s="269" t="s">
        <v>31</v>
      </c>
      <c r="VKU66" s="269" t="s">
        <v>31</v>
      </c>
      <c r="VKV66" s="269" t="s">
        <v>31</v>
      </c>
      <c r="VKW66" s="269" t="s">
        <v>31</v>
      </c>
      <c r="VKX66" s="269" t="s">
        <v>31</v>
      </c>
      <c r="VKY66" s="269" t="s">
        <v>31</v>
      </c>
      <c r="VKZ66" s="269" t="s">
        <v>31</v>
      </c>
      <c r="VLA66" s="269" t="s">
        <v>31</v>
      </c>
      <c r="VLB66" s="269" t="s">
        <v>31</v>
      </c>
      <c r="VLC66" s="269" t="s">
        <v>31</v>
      </c>
      <c r="VLD66" s="269" t="s">
        <v>31</v>
      </c>
      <c r="VLE66" s="269" t="s">
        <v>31</v>
      </c>
      <c r="VLF66" s="269" t="s">
        <v>31</v>
      </c>
      <c r="VLG66" s="269" t="s">
        <v>31</v>
      </c>
      <c r="VLH66" s="269" t="s">
        <v>31</v>
      </c>
      <c r="VLI66" s="269" t="s">
        <v>31</v>
      </c>
      <c r="VLJ66" s="269" t="s">
        <v>31</v>
      </c>
      <c r="VLK66" s="269" t="s">
        <v>31</v>
      </c>
      <c r="VLL66" s="269" t="s">
        <v>31</v>
      </c>
      <c r="VLM66" s="269" t="s">
        <v>31</v>
      </c>
      <c r="VLN66" s="269" t="s">
        <v>31</v>
      </c>
      <c r="VLO66" s="269" t="s">
        <v>31</v>
      </c>
      <c r="VLP66" s="269" t="s">
        <v>31</v>
      </c>
      <c r="VLQ66" s="269" t="s">
        <v>31</v>
      </c>
      <c r="VLR66" s="269" t="s">
        <v>31</v>
      </c>
      <c r="VLS66" s="269" t="s">
        <v>31</v>
      </c>
      <c r="VLT66" s="269" t="s">
        <v>31</v>
      </c>
      <c r="VLU66" s="269" t="s">
        <v>31</v>
      </c>
      <c r="VLV66" s="269" t="s">
        <v>31</v>
      </c>
      <c r="VLW66" s="269" t="s">
        <v>31</v>
      </c>
      <c r="VLX66" s="269" t="s">
        <v>31</v>
      </c>
      <c r="VLY66" s="269" t="s">
        <v>31</v>
      </c>
      <c r="VLZ66" s="269" t="s">
        <v>31</v>
      </c>
      <c r="VMA66" s="269" t="s">
        <v>31</v>
      </c>
      <c r="VMB66" s="269" t="s">
        <v>31</v>
      </c>
      <c r="VMC66" s="269" t="s">
        <v>31</v>
      </c>
      <c r="VMD66" s="269" t="s">
        <v>31</v>
      </c>
      <c r="VME66" s="269" t="s">
        <v>31</v>
      </c>
      <c r="VMF66" s="269" t="s">
        <v>31</v>
      </c>
      <c r="VMG66" s="269" t="s">
        <v>31</v>
      </c>
      <c r="VMH66" s="269" t="s">
        <v>31</v>
      </c>
      <c r="VMI66" s="269" t="s">
        <v>31</v>
      </c>
      <c r="VMJ66" s="269" t="s">
        <v>31</v>
      </c>
      <c r="VMK66" s="269" t="s">
        <v>31</v>
      </c>
      <c r="VML66" s="269" t="s">
        <v>31</v>
      </c>
      <c r="VMM66" s="269" t="s">
        <v>31</v>
      </c>
      <c r="VMN66" s="269" t="s">
        <v>31</v>
      </c>
      <c r="VMO66" s="269" t="s">
        <v>31</v>
      </c>
      <c r="VMP66" s="269" t="s">
        <v>31</v>
      </c>
      <c r="VMQ66" s="269" t="s">
        <v>31</v>
      </c>
      <c r="VMR66" s="269" t="s">
        <v>31</v>
      </c>
      <c r="VMS66" s="269" t="s">
        <v>31</v>
      </c>
      <c r="VMT66" s="269" t="s">
        <v>31</v>
      </c>
      <c r="VMU66" s="269" t="s">
        <v>31</v>
      </c>
      <c r="VMV66" s="269" t="s">
        <v>31</v>
      </c>
      <c r="VMW66" s="269" t="s">
        <v>31</v>
      </c>
      <c r="VMX66" s="269" t="s">
        <v>31</v>
      </c>
      <c r="VMY66" s="269" t="s">
        <v>31</v>
      </c>
      <c r="VMZ66" s="269" t="s">
        <v>31</v>
      </c>
      <c r="VNA66" s="269" t="s">
        <v>31</v>
      </c>
      <c r="VNB66" s="269" t="s">
        <v>31</v>
      </c>
      <c r="VNC66" s="269" t="s">
        <v>31</v>
      </c>
      <c r="VND66" s="269" t="s">
        <v>31</v>
      </c>
      <c r="VNE66" s="269" t="s">
        <v>31</v>
      </c>
      <c r="VNF66" s="269" t="s">
        <v>31</v>
      </c>
      <c r="VNG66" s="269" t="s">
        <v>31</v>
      </c>
      <c r="VNH66" s="269" t="s">
        <v>31</v>
      </c>
      <c r="VNI66" s="269" t="s">
        <v>31</v>
      </c>
      <c r="VNJ66" s="269" t="s">
        <v>31</v>
      </c>
      <c r="VNK66" s="269" t="s">
        <v>31</v>
      </c>
      <c r="VNL66" s="269" t="s">
        <v>31</v>
      </c>
      <c r="VNM66" s="269" t="s">
        <v>31</v>
      </c>
      <c r="VNN66" s="269" t="s">
        <v>31</v>
      </c>
      <c r="VNO66" s="269" t="s">
        <v>31</v>
      </c>
      <c r="VNP66" s="269" t="s">
        <v>31</v>
      </c>
      <c r="VNQ66" s="269" t="s">
        <v>31</v>
      </c>
      <c r="VNR66" s="269" t="s">
        <v>31</v>
      </c>
      <c r="VNS66" s="269" t="s">
        <v>31</v>
      </c>
      <c r="VNT66" s="269" t="s">
        <v>31</v>
      </c>
      <c r="VNU66" s="269" t="s">
        <v>31</v>
      </c>
      <c r="VNV66" s="269" t="s">
        <v>31</v>
      </c>
      <c r="VNW66" s="269" t="s">
        <v>31</v>
      </c>
      <c r="VNX66" s="269" t="s">
        <v>31</v>
      </c>
      <c r="VNY66" s="269" t="s">
        <v>31</v>
      </c>
      <c r="VNZ66" s="269" t="s">
        <v>31</v>
      </c>
      <c r="VOA66" s="269" t="s">
        <v>31</v>
      </c>
      <c r="VOB66" s="269" t="s">
        <v>31</v>
      </c>
      <c r="VOC66" s="269" t="s">
        <v>31</v>
      </c>
      <c r="VOD66" s="269" t="s">
        <v>31</v>
      </c>
      <c r="VOE66" s="269" t="s">
        <v>31</v>
      </c>
      <c r="VOF66" s="269" t="s">
        <v>31</v>
      </c>
      <c r="VOG66" s="269" t="s">
        <v>31</v>
      </c>
      <c r="VOH66" s="269" t="s">
        <v>31</v>
      </c>
      <c r="VOI66" s="269" t="s">
        <v>31</v>
      </c>
      <c r="VOJ66" s="269" t="s">
        <v>31</v>
      </c>
      <c r="VOK66" s="269" t="s">
        <v>31</v>
      </c>
      <c r="VOL66" s="269" t="s">
        <v>31</v>
      </c>
      <c r="VOM66" s="269" t="s">
        <v>31</v>
      </c>
      <c r="VON66" s="269" t="s">
        <v>31</v>
      </c>
      <c r="VOO66" s="269" t="s">
        <v>31</v>
      </c>
      <c r="VOP66" s="269" t="s">
        <v>31</v>
      </c>
      <c r="VOQ66" s="269" t="s">
        <v>31</v>
      </c>
      <c r="VOR66" s="269" t="s">
        <v>31</v>
      </c>
      <c r="VOS66" s="269" t="s">
        <v>31</v>
      </c>
      <c r="VOT66" s="269" t="s">
        <v>31</v>
      </c>
      <c r="VOU66" s="269" t="s">
        <v>31</v>
      </c>
      <c r="VOV66" s="269" t="s">
        <v>31</v>
      </c>
      <c r="VOW66" s="269" t="s">
        <v>31</v>
      </c>
      <c r="VOX66" s="269" t="s">
        <v>31</v>
      </c>
      <c r="VOY66" s="269" t="s">
        <v>31</v>
      </c>
      <c r="VOZ66" s="269" t="s">
        <v>31</v>
      </c>
      <c r="VPA66" s="269" t="s">
        <v>31</v>
      </c>
      <c r="VPB66" s="269" t="s">
        <v>31</v>
      </c>
      <c r="VPC66" s="269" t="s">
        <v>31</v>
      </c>
      <c r="VPD66" s="269" t="s">
        <v>31</v>
      </c>
      <c r="VPE66" s="269" t="s">
        <v>31</v>
      </c>
      <c r="VPF66" s="269" t="s">
        <v>31</v>
      </c>
      <c r="VPG66" s="269" t="s">
        <v>31</v>
      </c>
      <c r="VPH66" s="269" t="s">
        <v>31</v>
      </c>
      <c r="VPI66" s="269" t="s">
        <v>31</v>
      </c>
      <c r="VPJ66" s="269" t="s">
        <v>31</v>
      </c>
      <c r="VPK66" s="269" t="s">
        <v>31</v>
      </c>
      <c r="VPL66" s="269" t="s">
        <v>31</v>
      </c>
      <c r="VPM66" s="269" t="s">
        <v>31</v>
      </c>
      <c r="VPN66" s="269" t="s">
        <v>31</v>
      </c>
      <c r="VPO66" s="269" t="s">
        <v>31</v>
      </c>
      <c r="VPP66" s="269" t="s">
        <v>31</v>
      </c>
      <c r="VPQ66" s="269" t="s">
        <v>31</v>
      </c>
      <c r="VPR66" s="269" t="s">
        <v>31</v>
      </c>
      <c r="VPS66" s="269" t="s">
        <v>31</v>
      </c>
      <c r="VPT66" s="269" t="s">
        <v>31</v>
      </c>
      <c r="VPU66" s="269" t="s">
        <v>31</v>
      </c>
      <c r="VPV66" s="269" t="s">
        <v>31</v>
      </c>
      <c r="VPW66" s="269" t="s">
        <v>31</v>
      </c>
      <c r="VPX66" s="269" t="s">
        <v>31</v>
      </c>
      <c r="VPY66" s="269" t="s">
        <v>31</v>
      </c>
      <c r="VPZ66" s="269" t="s">
        <v>31</v>
      </c>
      <c r="VQA66" s="269" t="s">
        <v>31</v>
      </c>
      <c r="VQB66" s="269" t="s">
        <v>31</v>
      </c>
      <c r="VQC66" s="269" t="s">
        <v>31</v>
      </c>
      <c r="VQD66" s="269" t="s">
        <v>31</v>
      </c>
      <c r="VQE66" s="269" t="s">
        <v>31</v>
      </c>
      <c r="VQF66" s="269" t="s">
        <v>31</v>
      </c>
      <c r="VQG66" s="269" t="s">
        <v>31</v>
      </c>
      <c r="VQH66" s="269" t="s">
        <v>31</v>
      </c>
      <c r="VQI66" s="269" t="s">
        <v>31</v>
      </c>
      <c r="VQJ66" s="269" t="s">
        <v>31</v>
      </c>
      <c r="VQK66" s="269" t="s">
        <v>31</v>
      </c>
      <c r="VQL66" s="269" t="s">
        <v>31</v>
      </c>
      <c r="VQM66" s="269" t="s">
        <v>31</v>
      </c>
      <c r="VQN66" s="269" t="s">
        <v>31</v>
      </c>
      <c r="VQO66" s="269" t="s">
        <v>31</v>
      </c>
      <c r="VQP66" s="269" t="s">
        <v>31</v>
      </c>
      <c r="VQQ66" s="269" t="s">
        <v>31</v>
      </c>
      <c r="VQR66" s="269" t="s">
        <v>31</v>
      </c>
      <c r="VQS66" s="269" t="s">
        <v>31</v>
      </c>
      <c r="VQT66" s="269" t="s">
        <v>31</v>
      </c>
      <c r="VQU66" s="269" t="s">
        <v>31</v>
      </c>
      <c r="VQV66" s="269" t="s">
        <v>31</v>
      </c>
      <c r="VQW66" s="269" t="s">
        <v>31</v>
      </c>
      <c r="VQX66" s="269" t="s">
        <v>31</v>
      </c>
      <c r="VQY66" s="269" t="s">
        <v>31</v>
      </c>
      <c r="VQZ66" s="269" t="s">
        <v>31</v>
      </c>
      <c r="VRA66" s="269" t="s">
        <v>31</v>
      </c>
      <c r="VRB66" s="269" t="s">
        <v>31</v>
      </c>
      <c r="VRC66" s="269" t="s">
        <v>31</v>
      </c>
      <c r="VRD66" s="269" t="s">
        <v>31</v>
      </c>
      <c r="VRE66" s="269" t="s">
        <v>31</v>
      </c>
      <c r="VRF66" s="269" t="s">
        <v>31</v>
      </c>
      <c r="VRG66" s="269" t="s">
        <v>31</v>
      </c>
      <c r="VRH66" s="269" t="s">
        <v>31</v>
      </c>
      <c r="VRI66" s="269" t="s">
        <v>31</v>
      </c>
      <c r="VRJ66" s="269" t="s">
        <v>31</v>
      </c>
      <c r="VRK66" s="269" t="s">
        <v>31</v>
      </c>
      <c r="VRL66" s="269" t="s">
        <v>31</v>
      </c>
      <c r="VRM66" s="269" t="s">
        <v>31</v>
      </c>
      <c r="VRN66" s="269" t="s">
        <v>31</v>
      </c>
      <c r="VRO66" s="269" t="s">
        <v>31</v>
      </c>
      <c r="VRP66" s="269" t="s">
        <v>31</v>
      </c>
      <c r="VRQ66" s="269" t="s">
        <v>31</v>
      </c>
      <c r="VRR66" s="269" t="s">
        <v>31</v>
      </c>
      <c r="VRS66" s="269" t="s">
        <v>31</v>
      </c>
      <c r="VRT66" s="269" t="s">
        <v>31</v>
      </c>
      <c r="VRU66" s="269" t="s">
        <v>31</v>
      </c>
      <c r="VRV66" s="269" t="s">
        <v>31</v>
      </c>
      <c r="VRW66" s="269" t="s">
        <v>31</v>
      </c>
      <c r="VRX66" s="269" t="s">
        <v>31</v>
      </c>
      <c r="VRY66" s="269" t="s">
        <v>31</v>
      </c>
      <c r="VRZ66" s="269" t="s">
        <v>31</v>
      </c>
      <c r="VSA66" s="269" t="s">
        <v>31</v>
      </c>
      <c r="VSB66" s="269" t="s">
        <v>31</v>
      </c>
      <c r="VSC66" s="269" t="s">
        <v>31</v>
      </c>
      <c r="VSD66" s="269" t="s">
        <v>31</v>
      </c>
      <c r="VSE66" s="269" t="s">
        <v>31</v>
      </c>
      <c r="VSF66" s="269" t="s">
        <v>31</v>
      </c>
      <c r="VSG66" s="269" t="s">
        <v>31</v>
      </c>
      <c r="VSH66" s="269" t="s">
        <v>31</v>
      </c>
      <c r="VSI66" s="269" t="s">
        <v>31</v>
      </c>
      <c r="VSJ66" s="269" t="s">
        <v>31</v>
      </c>
      <c r="VSK66" s="269" t="s">
        <v>31</v>
      </c>
      <c r="VSL66" s="269" t="s">
        <v>31</v>
      </c>
      <c r="VSM66" s="269" t="s">
        <v>31</v>
      </c>
      <c r="VSN66" s="269" t="s">
        <v>31</v>
      </c>
      <c r="VSO66" s="269" t="s">
        <v>31</v>
      </c>
      <c r="VSP66" s="269" t="s">
        <v>31</v>
      </c>
      <c r="VSQ66" s="269" t="s">
        <v>31</v>
      </c>
      <c r="VSR66" s="269" t="s">
        <v>31</v>
      </c>
      <c r="VSS66" s="269" t="s">
        <v>31</v>
      </c>
      <c r="VST66" s="269" t="s">
        <v>31</v>
      </c>
      <c r="VSU66" s="269" t="s">
        <v>31</v>
      </c>
      <c r="VSV66" s="269" t="s">
        <v>31</v>
      </c>
      <c r="VSW66" s="269" t="s">
        <v>31</v>
      </c>
      <c r="VSX66" s="269" t="s">
        <v>31</v>
      </c>
      <c r="VSY66" s="269" t="s">
        <v>31</v>
      </c>
      <c r="VSZ66" s="269" t="s">
        <v>31</v>
      </c>
      <c r="VTA66" s="269" t="s">
        <v>31</v>
      </c>
      <c r="VTB66" s="269" t="s">
        <v>31</v>
      </c>
      <c r="VTC66" s="269" t="s">
        <v>31</v>
      </c>
      <c r="VTD66" s="269" t="s">
        <v>31</v>
      </c>
      <c r="VTE66" s="269" t="s">
        <v>31</v>
      </c>
      <c r="VTF66" s="269" t="s">
        <v>31</v>
      </c>
      <c r="VTG66" s="269" t="s">
        <v>31</v>
      </c>
      <c r="VTH66" s="269" t="s">
        <v>31</v>
      </c>
      <c r="VTI66" s="269" t="s">
        <v>31</v>
      </c>
      <c r="VTJ66" s="269" t="s">
        <v>31</v>
      </c>
      <c r="VTK66" s="269" t="s">
        <v>31</v>
      </c>
      <c r="VTL66" s="269" t="s">
        <v>31</v>
      </c>
      <c r="VTM66" s="269" t="s">
        <v>31</v>
      </c>
      <c r="VTN66" s="269" t="s">
        <v>31</v>
      </c>
      <c r="VTO66" s="269" t="s">
        <v>31</v>
      </c>
      <c r="VTP66" s="269" t="s">
        <v>31</v>
      </c>
      <c r="VTQ66" s="269" t="s">
        <v>31</v>
      </c>
      <c r="VTR66" s="269" t="s">
        <v>31</v>
      </c>
      <c r="VTS66" s="269" t="s">
        <v>31</v>
      </c>
      <c r="VTT66" s="269" t="s">
        <v>31</v>
      </c>
      <c r="VTU66" s="269" t="s">
        <v>31</v>
      </c>
      <c r="VTV66" s="269" t="s">
        <v>31</v>
      </c>
      <c r="VTW66" s="269" t="s">
        <v>31</v>
      </c>
      <c r="VTX66" s="269" t="s">
        <v>31</v>
      </c>
      <c r="VTY66" s="269" t="s">
        <v>31</v>
      </c>
      <c r="VTZ66" s="269" t="s">
        <v>31</v>
      </c>
      <c r="VUA66" s="269" t="s">
        <v>31</v>
      </c>
      <c r="VUB66" s="269" t="s">
        <v>31</v>
      </c>
      <c r="VUC66" s="269" t="s">
        <v>31</v>
      </c>
      <c r="VUD66" s="269" t="s">
        <v>31</v>
      </c>
      <c r="VUE66" s="269" t="s">
        <v>31</v>
      </c>
      <c r="VUF66" s="269" t="s">
        <v>31</v>
      </c>
      <c r="VUG66" s="269" t="s">
        <v>31</v>
      </c>
      <c r="VUH66" s="269" t="s">
        <v>31</v>
      </c>
      <c r="VUI66" s="269" t="s">
        <v>31</v>
      </c>
      <c r="VUJ66" s="269" t="s">
        <v>31</v>
      </c>
      <c r="VUK66" s="269" t="s">
        <v>31</v>
      </c>
      <c r="VUL66" s="269" t="s">
        <v>31</v>
      </c>
      <c r="VUM66" s="269" t="s">
        <v>31</v>
      </c>
      <c r="VUN66" s="269" t="s">
        <v>31</v>
      </c>
      <c r="VUO66" s="269" t="s">
        <v>31</v>
      </c>
      <c r="VUP66" s="269" t="s">
        <v>31</v>
      </c>
      <c r="VUQ66" s="269" t="s">
        <v>31</v>
      </c>
      <c r="VUR66" s="269" t="s">
        <v>31</v>
      </c>
      <c r="VUS66" s="269" t="s">
        <v>31</v>
      </c>
      <c r="VUT66" s="269" t="s">
        <v>31</v>
      </c>
      <c r="VUU66" s="269" t="s">
        <v>31</v>
      </c>
      <c r="VUV66" s="269" t="s">
        <v>31</v>
      </c>
      <c r="VUW66" s="269" t="s">
        <v>31</v>
      </c>
      <c r="VUX66" s="269" t="s">
        <v>31</v>
      </c>
      <c r="VUY66" s="269" t="s">
        <v>31</v>
      </c>
      <c r="VUZ66" s="269" t="s">
        <v>31</v>
      </c>
      <c r="VVA66" s="269" t="s">
        <v>31</v>
      </c>
      <c r="VVB66" s="269" t="s">
        <v>31</v>
      </c>
      <c r="VVC66" s="269" t="s">
        <v>31</v>
      </c>
      <c r="VVD66" s="269" t="s">
        <v>31</v>
      </c>
      <c r="VVE66" s="269" t="s">
        <v>31</v>
      </c>
      <c r="VVF66" s="269" t="s">
        <v>31</v>
      </c>
      <c r="VVG66" s="269" t="s">
        <v>31</v>
      </c>
      <c r="VVH66" s="269" t="s">
        <v>31</v>
      </c>
      <c r="VVI66" s="269" t="s">
        <v>31</v>
      </c>
      <c r="VVJ66" s="269" t="s">
        <v>31</v>
      </c>
      <c r="VVK66" s="269" t="s">
        <v>31</v>
      </c>
      <c r="VVL66" s="269" t="s">
        <v>31</v>
      </c>
      <c r="VVM66" s="269" t="s">
        <v>31</v>
      </c>
      <c r="VVN66" s="269" t="s">
        <v>31</v>
      </c>
      <c r="VVO66" s="269" t="s">
        <v>31</v>
      </c>
      <c r="VVP66" s="269" t="s">
        <v>31</v>
      </c>
      <c r="VVQ66" s="269" t="s">
        <v>31</v>
      </c>
      <c r="VVR66" s="269" t="s">
        <v>31</v>
      </c>
      <c r="VVS66" s="269" t="s">
        <v>31</v>
      </c>
      <c r="VVT66" s="269" t="s">
        <v>31</v>
      </c>
      <c r="VVU66" s="269" t="s">
        <v>31</v>
      </c>
      <c r="VVV66" s="269" t="s">
        <v>31</v>
      </c>
      <c r="VVW66" s="269" t="s">
        <v>31</v>
      </c>
      <c r="VVX66" s="269" t="s">
        <v>31</v>
      </c>
      <c r="VVY66" s="269" t="s">
        <v>31</v>
      </c>
      <c r="VVZ66" s="269" t="s">
        <v>31</v>
      </c>
      <c r="VWA66" s="269" t="s">
        <v>31</v>
      </c>
      <c r="VWB66" s="269" t="s">
        <v>31</v>
      </c>
      <c r="VWC66" s="269" t="s">
        <v>31</v>
      </c>
      <c r="VWD66" s="269" t="s">
        <v>31</v>
      </c>
      <c r="VWE66" s="269" t="s">
        <v>31</v>
      </c>
      <c r="VWF66" s="269" t="s">
        <v>31</v>
      </c>
      <c r="VWG66" s="269" t="s">
        <v>31</v>
      </c>
      <c r="VWH66" s="269" t="s">
        <v>31</v>
      </c>
      <c r="VWI66" s="269" t="s">
        <v>31</v>
      </c>
      <c r="VWJ66" s="269" t="s">
        <v>31</v>
      </c>
      <c r="VWK66" s="269" t="s">
        <v>31</v>
      </c>
      <c r="VWL66" s="269" t="s">
        <v>31</v>
      </c>
      <c r="VWM66" s="269" t="s">
        <v>31</v>
      </c>
      <c r="VWN66" s="269" t="s">
        <v>31</v>
      </c>
      <c r="VWO66" s="269" t="s">
        <v>31</v>
      </c>
      <c r="VWP66" s="269" t="s">
        <v>31</v>
      </c>
      <c r="VWQ66" s="269" t="s">
        <v>31</v>
      </c>
      <c r="VWR66" s="269" t="s">
        <v>31</v>
      </c>
      <c r="VWS66" s="269" t="s">
        <v>31</v>
      </c>
      <c r="VWT66" s="269" t="s">
        <v>31</v>
      </c>
      <c r="VWU66" s="269" t="s">
        <v>31</v>
      </c>
      <c r="VWV66" s="269" t="s">
        <v>31</v>
      </c>
      <c r="VWW66" s="269" t="s">
        <v>31</v>
      </c>
      <c r="VWX66" s="269" t="s">
        <v>31</v>
      </c>
      <c r="VWY66" s="269" t="s">
        <v>31</v>
      </c>
      <c r="VWZ66" s="269" t="s">
        <v>31</v>
      </c>
      <c r="VXA66" s="269" t="s">
        <v>31</v>
      </c>
      <c r="VXB66" s="269" t="s">
        <v>31</v>
      </c>
      <c r="VXC66" s="269" t="s">
        <v>31</v>
      </c>
      <c r="VXD66" s="269" t="s">
        <v>31</v>
      </c>
      <c r="VXE66" s="269" t="s">
        <v>31</v>
      </c>
      <c r="VXF66" s="269" t="s">
        <v>31</v>
      </c>
      <c r="VXG66" s="269" t="s">
        <v>31</v>
      </c>
      <c r="VXH66" s="269" t="s">
        <v>31</v>
      </c>
      <c r="VXI66" s="269" t="s">
        <v>31</v>
      </c>
      <c r="VXJ66" s="269" t="s">
        <v>31</v>
      </c>
      <c r="VXK66" s="269" t="s">
        <v>31</v>
      </c>
      <c r="VXL66" s="269" t="s">
        <v>31</v>
      </c>
      <c r="VXM66" s="269" t="s">
        <v>31</v>
      </c>
      <c r="VXN66" s="269" t="s">
        <v>31</v>
      </c>
      <c r="VXO66" s="269" t="s">
        <v>31</v>
      </c>
      <c r="VXP66" s="269" t="s">
        <v>31</v>
      </c>
      <c r="VXQ66" s="269" t="s">
        <v>31</v>
      </c>
      <c r="VXR66" s="269" t="s">
        <v>31</v>
      </c>
      <c r="VXS66" s="269" t="s">
        <v>31</v>
      </c>
      <c r="VXT66" s="269" t="s">
        <v>31</v>
      </c>
      <c r="VXU66" s="269" t="s">
        <v>31</v>
      </c>
      <c r="VXV66" s="269" t="s">
        <v>31</v>
      </c>
      <c r="VXW66" s="269" t="s">
        <v>31</v>
      </c>
      <c r="VXX66" s="269" t="s">
        <v>31</v>
      </c>
      <c r="VXY66" s="269" t="s">
        <v>31</v>
      </c>
      <c r="VXZ66" s="269" t="s">
        <v>31</v>
      </c>
      <c r="VYA66" s="269" t="s">
        <v>31</v>
      </c>
      <c r="VYB66" s="269" t="s">
        <v>31</v>
      </c>
      <c r="VYC66" s="269" t="s">
        <v>31</v>
      </c>
      <c r="VYD66" s="269" t="s">
        <v>31</v>
      </c>
      <c r="VYE66" s="269" t="s">
        <v>31</v>
      </c>
      <c r="VYF66" s="269" t="s">
        <v>31</v>
      </c>
      <c r="VYG66" s="269" t="s">
        <v>31</v>
      </c>
      <c r="VYH66" s="269" t="s">
        <v>31</v>
      </c>
      <c r="VYI66" s="269" t="s">
        <v>31</v>
      </c>
      <c r="VYJ66" s="269" t="s">
        <v>31</v>
      </c>
      <c r="VYK66" s="269" t="s">
        <v>31</v>
      </c>
      <c r="VYL66" s="269" t="s">
        <v>31</v>
      </c>
      <c r="VYM66" s="269" t="s">
        <v>31</v>
      </c>
      <c r="VYN66" s="269" t="s">
        <v>31</v>
      </c>
      <c r="VYO66" s="269" t="s">
        <v>31</v>
      </c>
      <c r="VYP66" s="269" t="s">
        <v>31</v>
      </c>
      <c r="VYQ66" s="269" t="s">
        <v>31</v>
      </c>
      <c r="VYR66" s="269" t="s">
        <v>31</v>
      </c>
      <c r="VYS66" s="269" t="s">
        <v>31</v>
      </c>
      <c r="VYT66" s="269" t="s">
        <v>31</v>
      </c>
      <c r="VYU66" s="269" t="s">
        <v>31</v>
      </c>
      <c r="VYV66" s="269" t="s">
        <v>31</v>
      </c>
      <c r="VYW66" s="269" t="s">
        <v>31</v>
      </c>
      <c r="VYX66" s="269" t="s">
        <v>31</v>
      </c>
      <c r="VYY66" s="269" t="s">
        <v>31</v>
      </c>
      <c r="VYZ66" s="269" t="s">
        <v>31</v>
      </c>
      <c r="VZA66" s="269" t="s">
        <v>31</v>
      </c>
      <c r="VZB66" s="269" t="s">
        <v>31</v>
      </c>
      <c r="VZC66" s="269" t="s">
        <v>31</v>
      </c>
      <c r="VZD66" s="269" t="s">
        <v>31</v>
      </c>
      <c r="VZE66" s="269" t="s">
        <v>31</v>
      </c>
      <c r="VZF66" s="269" t="s">
        <v>31</v>
      </c>
      <c r="VZG66" s="269" t="s">
        <v>31</v>
      </c>
      <c r="VZH66" s="269" t="s">
        <v>31</v>
      </c>
      <c r="VZI66" s="269" t="s">
        <v>31</v>
      </c>
      <c r="VZJ66" s="269" t="s">
        <v>31</v>
      </c>
      <c r="VZK66" s="269" t="s">
        <v>31</v>
      </c>
      <c r="VZL66" s="269" t="s">
        <v>31</v>
      </c>
      <c r="VZM66" s="269" t="s">
        <v>31</v>
      </c>
      <c r="VZN66" s="269" t="s">
        <v>31</v>
      </c>
      <c r="VZO66" s="269" t="s">
        <v>31</v>
      </c>
      <c r="VZP66" s="269" t="s">
        <v>31</v>
      </c>
      <c r="VZQ66" s="269" t="s">
        <v>31</v>
      </c>
      <c r="VZR66" s="269" t="s">
        <v>31</v>
      </c>
      <c r="VZS66" s="269" t="s">
        <v>31</v>
      </c>
      <c r="VZT66" s="269" t="s">
        <v>31</v>
      </c>
      <c r="VZU66" s="269" t="s">
        <v>31</v>
      </c>
      <c r="VZV66" s="269" t="s">
        <v>31</v>
      </c>
      <c r="VZW66" s="269" t="s">
        <v>31</v>
      </c>
      <c r="VZX66" s="269" t="s">
        <v>31</v>
      </c>
      <c r="VZY66" s="269" t="s">
        <v>31</v>
      </c>
      <c r="VZZ66" s="269" t="s">
        <v>31</v>
      </c>
      <c r="WAA66" s="269" t="s">
        <v>31</v>
      </c>
      <c r="WAB66" s="269" t="s">
        <v>31</v>
      </c>
      <c r="WAC66" s="269" t="s">
        <v>31</v>
      </c>
      <c r="WAD66" s="269" t="s">
        <v>31</v>
      </c>
      <c r="WAE66" s="269" t="s">
        <v>31</v>
      </c>
      <c r="WAF66" s="269" t="s">
        <v>31</v>
      </c>
      <c r="WAG66" s="269" t="s">
        <v>31</v>
      </c>
      <c r="WAH66" s="269" t="s">
        <v>31</v>
      </c>
      <c r="WAI66" s="269" t="s">
        <v>31</v>
      </c>
      <c r="WAJ66" s="269" t="s">
        <v>31</v>
      </c>
      <c r="WAK66" s="269" t="s">
        <v>31</v>
      </c>
      <c r="WAL66" s="269" t="s">
        <v>31</v>
      </c>
      <c r="WAM66" s="269" t="s">
        <v>31</v>
      </c>
      <c r="WAN66" s="269" t="s">
        <v>31</v>
      </c>
      <c r="WAO66" s="269" t="s">
        <v>31</v>
      </c>
      <c r="WAP66" s="269" t="s">
        <v>31</v>
      </c>
      <c r="WAQ66" s="269" t="s">
        <v>31</v>
      </c>
      <c r="WAR66" s="269" t="s">
        <v>31</v>
      </c>
      <c r="WAS66" s="269" t="s">
        <v>31</v>
      </c>
      <c r="WAT66" s="269" t="s">
        <v>31</v>
      </c>
      <c r="WAU66" s="269" t="s">
        <v>31</v>
      </c>
      <c r="WAV66" s="269" t="s">
        <v>31</v>
      </c>
      <c r="WAW66" s="269" t="s">
        <v>31</v>
      </c>
      <c r="WAX66" s="269" t="s">
        <v>31</v>
      </c>
      <c r="WAY66" s="269" t="s">
        <v>31</v>
      </c>
      <c r="WAZ66" s="269" t="s">
        <v>31</v>
      </c>
      <c r="WBA66" s="269" t="s">
        <v>31</v>
      </c>
      <c r="WBB66" s="269" t="s">
        <v>31</v>
      </c>
      <c r="WBC66" s="269" t="s">
        <v>31</v>
      </c>
      <c r="WBD66" s="269" t="s">
        <v>31</v>
      </c>
      <c r="WBE66" s="269" t="s">
        <v>31</v>
      </c>
      <c r="WBF66" s="269" t="s">
        <v>31</v>
      </c>
      <c r="WBG66" s="269" t="s">
        <v>31</v>
      </c>
      <c r="WBH66" s="269" t="s">
        <v>31</v>
      </c>
      <c r="WBI66" s="269" t="s">
        <v>31</v>
      </c>
      <c r="WBJ66" s="269" t="s">
        <v>31</v>
      </c>
      <c r="WBK66" s="269" t="s">
        <v>31</v>
      </c>
      <c r="WBL66" s="269" t="s">
        <v>31</v>
      </c>
      <c r="WBM66" s="269" t="s">
        <v>31</v>
      </c>
      <c r="WBN66" s="269" t="s">
        <v>31</v>
      </c>
      <c r="WBO66" s="269" t="s">
        <v>31</v>
      </c>
      <c r="WBP66" s="269" t="s">
        <v>31</v>
      </c>
      <c r="WBQ66" s="269" t="s">
        <v>31</v>
      </c>
      <c r="WBR66" s="269" t="s">
        <v>31</v>
      </c>
      <c r="WBS66" s="269" t="s">
        <v>31</v>
      </c>
      <c r="WBT66" s="269" t="s">
        <v>31</v>
      </c>
      <c r="WBU66" s="269" t="s">
        <v>31</v>
      </c>
      <c r="WBV66" s="269" t="s">
        <v>31</v>
      </c>
      <c r="WBW66" s="269" t="s">
        <v>31</v>
      </c>
      <c r="WBX66" s="269" t="s">
        <v>31</v>
      </c>
      <c r="WBY66" s="269" t="s">
        <v>31</v>
      </c>
      <c r="WBZ66" s="269" t="s">
        <v>31</v>
      </c>
      <c r="WCA66" s="269" t="s">
        <v>31</v>
      </c>
      <c r="WCB66" s="269" t="s">
        <v>31</v>
      </c>
      <c r="WCC66" s="269" t="s">
        <v>31</v>
      </c>
      <c r="WCD66" s="269" t="s">
        <v>31</v>
      </c>
      <c r="WCE66" s="269" t="s">
        <v>31</v>
      </c>
      <c r="WCF66" s="269" t="s">
        <v>31</v>
      </c>
      <c r="WCG66" s="269" t="s">
        <v>31</v>
      </c>
      <c r="WCH66" s="269" t="s">
        <v>31</v>
      </c>
      <c r="WCI66" s="269" t="s">
        <v>31</v>
      </c>
      <c r="WCJ66" s="269" t="s">
        <v>31</v>
      </c>
      <c r="WCK66" s="269" t="s">
        <v>31</v>
      </c>
      <c r="WCL66" s="269" t="s">
        <v>31</v>
      </c>
      <c r="WCM66" s="269" t="s">
        <v>31</v>
      </c>
      <c r="WCN66" s="269" t="s">
        <v>31</v>
      </c>
      <c r="WCO66" s="269" t="s">
        <v>31</v>
      </c>
      <c r="WCP66" s="269" t="s">
        <v>31</v>
      </c>
      <c r="WCQ66" s="269" t="s">
        <v>31</v>
      </c>
      <c r="WCR66" s="269" t="s">
        <v>31</v>
      </c>
      <c r="WCS66" s="269" t="s">
        <v>31</v>
      </c>
      <c r="WCT66" s="269" t="s">
        <v>31</v>
      </c>
      <c r="WCU66" s="269" t="s">
        <v>31</v>
      </c>
      <c r="WCV66" s="269" t="s">
        <v>31</v>
      </c>
      <c r="WCW66" s="269" t="s">
        <v>31</v>
      </c>
      <c r="WCX66" s="269" t="s">
        <v>31</v>
      </c>
      <c r="WCY66" s="269" t="s">
        <v>31</v>
      </c>
      <c r="WCZ66" s="269" t="s">
        <v>31</v>
      </c>
      <c r="WDA66" s="269" t="s">
        <v>31</v>
      </c>
      <c r="WDB66" s="269" t="s">
        <v>31</v>
      </c>
      <c r="WDC66" s="269" t="s">
        <v>31</v>
      </c>
      <c r="WDD66" s="269" t="s">
        <v>31</v>
      </c>
      <c r="WDE66" s="269" t="s">
        <v>31</v>
      </c>
      <c r="WDF66" s="269" t="s">
        <v>31</v>
      </c>
      <c r="WDG66" s="269" t="s">
        <v>31</v>
      </c>
      <c r="WDH66" s="269" t="s">
        <v>31</v>
      </c>
      <c r="WDI66" s="269" t="s">
        <v>31</v>
      </c>
      <c r="WDJ66" s="269" t="s">
        <v>31</v>
      </c>
      <c r="WDK66" s="269" t="s">
        <v>31</v>
      </c>
      <c r="WDL66" s="269" t="s">
        <v>31</v>
      </c>
      <c r="WDM66" s="269" t="s">
        <v>31</v>
      </c>
      <c r="WDN66" s="269" t="s">
        <v>31</v>
      </c>
      <c r="WDO66" s="269" t="s">
        <v>31</v>
      </c>
      <c r="WDP66" s="269" t="s">
        <v>31</v>
      </c>
      <c r="WDQ66" s="269" t="s">
        <v>31</v>
      </c>
      <c r="WDR66" s="269" t="s">
        <v>31</v>
      </c>
      <c r="WDS66" s="269" t="s">
        <v>31</v>
      </c>
      <c r="WDT66" s="269" t="s">
        <v>31</v>
      </c>
      <c r="WDU66" s="269" t="s">
        <v>31</v>
      </c>
      <c r="WDV66" s="269" t="s">
        <v>31</v>
      </c>
      <c r="WDW66" s="269" t="s">
        <v>31</v>
      </c>
      <c r="WDX66" s="269" t="s">
        <v>31</v>
      </c>
      <c r="WDY66" s="269" t="s">
        <v>31</v>
      </c>
      <c r="WDZ66" s="269" t="s">
        <v>31</v>
      </c>
      <c r="WEA66" s="269" t="s">
        <v>31</v>
      </c>
      <c r="WEB66" s="269" t="s">
        <v>31</v>
      </c>
      <c r="WEC66" s="269" t="s">
        <v>31</v>
      </c>
      <c r="WED66" s="269" t="s">
        <v>31</v>
      </c>
      <c r="WEE66" s="269" t="s">
        <v>31</v>
      </c>
      <c r="WEF66" s="269" t="s">
        <v>31</v>
      </c>
      <c r="WEG66" s="269" t="s">
        <v>31</v>
      </c>
      <c r="WEH66" s="269" t="s">
        <v>31</v>
      </c>
      <c r="WEI66" s="269" t="s">
        <v>31</v>
      </c>
      <c r="WEJ66" s="269" t="s">
        <v>31</v>
      </c>
      <c r="WEK66" s="269" t="s">
        <v>31</v>
      </c>
      <c r="WEL66" s="269" t="s">
        <v>31</v>
      </c>
      <c r="WEM66" s="269" t="s">
        <v>31</v>
      </c>
      <c r="WEN66" s="269" t="s">
        <v>31</v>
      </c>
      <c r="WEO66" s="269" t="s">
        <v>31</v>
      </c>
      <c r="WEP66" s="269" t="s">
        <v>31</v>
      </c>
      <c r="WEQ66" s="269" t="s">
        <v>31</v>
      </c>
      <c r="WER66" s="269" t="s">
        <v>31</v>
      </c>
      <c r="WES66" s="269" t="s">
        <v>31</v>
      </c>
      <c r="WET66" s="269" t="s">
        <v>31</v>
      </c>
      <c r="WEU66" s="269" t="s">
        <v>31</v>
      </c>
      <c r="WEV66" s="269" t="s">
        <v>31</v>
      </c>
      <c r="WEW66" s="269" t="s">
        <v>31</v>
      </c>
      <c r="WEX66" s="269" t="s">
        <v>31</v>
      </c>
      <c r="WEY66" s="269" t="s">
        <v>31</v>
      </c>
      <c r="WEZ66" s="269" t="s">
        <v>31</v>
      </c>
      <c r="WFA66" s="269" t="s">
        <v>31</v>
      </c>
      <c r="WFB66" s="269" t="s">
        <v>31</v>
      </c>
      <c r="WFC66" s="269" t="s">
        <v>31</v>
      </c>
      <c r="WFD66" s="269" t="s">
        <v>31</v>
      </c>
      <c r="WFE66" s="269" t="s">
        <v>31</v>
      </c>
      <c r="WFF66" s="269" t="s">
        <v>31</v>
      </c>
      <c r="WFG66" s="269" t="s">
        <v>31</v>
      </c>
      <c r="WFH66" s="269" t="s">
        <v>31</v>
      </c>
      <c r="WFI66" s="269" t="s">
        <v>31</v>
      </c>
      <c r="WFJ66" s="269" t="s">
        <v>31</v>
      </c>
      <c r="WFK66" s="269" t="s">
        <v>31</v>
      </c>
      <c r="WFL66" s="269" t="s">
        <v>31</v>
      </c>
      <c r="WFM66" s="269" t="s">
        <v>31</v>
      </c>
      <c r="WFN66" s="269" t="s">
        <v>31</v>
      </c>
      <c r="WFO66" s="269" t="s">
        <v>31</v>
      </c>
      <c r="WFP66" s="269" t="s">
        <v>31</v>
      </c>
      <c r="WFQ66" s="269" t="s">
        <v>31</v>
      </c>
      <c r="WFR66" s="269" t="s">
        <v>31</v>
      </c>
      <c r="WFS66" s="269" t="s">
        <v>31</v>
      </c>
      <c r="WFT66" s="269" t="s">
        <v>31</v>
      </c>
      <c r="WFU66" s="269" t="s">
        <v>31</v>
      </c>
      <c r="WFV66" s="269" t="s">
        <v>31</v>
      </c>
      <c r="WFW66" s="269" t="s">
        <v>31</v>
      </c>
      <c r="WFX66" s="269" t="s">
        <v>31</v>
      </c>
      <c r="WFY66" s="269" t="s">
        <v>31</v>
      </c>
      <c r="WFZ66" s="269" t="s">
        <v>31</v>
      </c>
      <c r="WGA66" s="269" t="s">
        <v>31</v>
      </c>
      <c r="WGB66" s="269" t="s">
        <v>31</v>
      </c>
      <c r="WGC66" s="269" t="s">
        <v>31</v>
      </c>
      <c r="WGD66" s="269" t="s">
        <v>31</v>
      </c>
      <c r="WGE66" s="269" t="s">
        <v>31</v>
      </c>
      <c r="WGF66" s="269" t="s">
        <v>31</v>
      </c>
      <c r="WGG66" s="269" t="s">
        <v>31</v>
      </c>
      <c r="WGH66" s="269" t="s">
        <v>31</v>
      </c>
      <c r="WGI66" s="269" t="s">
        <v>31</v>
      </c>
      <c r="WGJ66" s="269" t="s">
        <v>31</v>
      </c>
      <c r="WGK66" s="269" t="s">
        <v>31</v>
      </c>
      <c r="WGL66" s="269" t="s">
        <v>31</v>
      </c>
      <c r="WGM66" s="269" t="s">
        <v>31</v>
      </c>
      <c r="WGN66" s="269" t="s">
        <v>31</v>
      </c>
      <c r="WGO66" s="269" t="s">
        <v>31</v>
      </c>
      <c r="WGP66" s="269" t="s">
        <v>31</v>
      </c>
      <c r="WGQ66" s="269" t="s">
        <v>31</v>
      </c>
      <c r="WGR66" s="269" t="s">
        <v>31</v>
      </c>
      <c r="WGS66" s="269" t="s">
        <v>31</v>
      </c>
      <c r="WGT66" s="269" t="s">
        <v>31</v>
      </c>
      <c r="WGU66" s="269" t="s">
        <v>31</v>
      </c>
      <c r="WGV66" s="269" t="s">
        <v>31</v>
      </c>
      <c r="WGW66" s="269" t="s">
        <v>31</v>
      </c>
      <c r="WGX66" s="269" t="s">
        <v>31</v>
      </c>
      <c r="WGY66" s="269" t="s">
        <v>31</v>
      </c>
      <c r="WGZ66" s="269" t="s">
        <v>31</v>
      </c>
      <c r="WHA66" s="269" t="s">
        <v>31</v>
      </c>
      <c r="WHB66" s="269" t="s">
        <v>31</v>
      </c>
      <c r="WHC66" s="269" t="s">
        <v>31</v>
      </c>
      <c r="WHD66" s="269" t="s">
        <v>31</v>
      </c>
      <c r="WHE66" s="269" t="s">
        <v>31</v>
      </c>
      <c r="WHF66" s="269" t="s">
        <v>31</v>
      </c>
      <c r="WHG66" s="269" t="s">
        <v>31</v>
      </c>
      <c r="WHH66" s="269" t="s">
        <v>31</v>
      </c>
      <c r="WHI66" s="269" t="s">
        <v>31</v>
      </c>
      <c r="WHJ66" s="269" t="s">
        <v>31</v>
      </c>
      <c r="WHK66" s="269" t="s">
        <v>31</v>
      </c>
      <c r="WHL66" s="269" t="s">
        <v>31</v>
      </c>
      <c r="WHM66" s="269" t="s">
        <v>31</v>
      </c>
      <c r="WHN66" s="269" t="s">
        <v>31</v>
      </c>
      <c r="WHO66" s="269" t="s">
        <v>31</v>
      </c>
      <c r="WHP66" s="269" t="s">
        <v>31</v>
      </c>
      <c r="WHQ66" s="269" t="s">
        <v>31</v>
      </c>
      <c r="WHR66" s="269" t="s">
        <v>31</v>
      </c>
      <c r="WHS66" s="269" t="s">
        <v>31</v>
      </c>
      <c r="WHT66" s="269" t="s">
        <v>31</v>
      </c>
      <c r="WHU66" s="269" t="s">
        <v>31</v>
      </c>
      <c r="WHV66" s="269" t="s">
        <v>31</v>
      </c>
      <c r="WHW66" s="269" t="s">
        <v>31</v>
      </c>
      <c r="WHX66" s="269" t="s">
        <v>31</v>
      </c>
      <c r="WHY66" s="269" t="s">
        <v>31</v>
      </c>
      <c r="WHZ66" s="269" t="s">
        <v>31</v>
      </c>
      <c r="WIA66" s="269" t="s">
        <v>31</v>
      </c>
      <c r="WIB66" s="269" t="s">
        <v>31</v>
      </c>
      <c r="WIC66" s="269" t="s">
        <v>31</v>
      </c>
      <c r="WID66" s="269" t="s">
        <v>31</v>
      </c>
      <c r="WIE66" s="269" t="s">
        <v>31</v>
      </c>
      <c r="WIF66" s="269" t="s">
        <v>31</v>
      </c>
      <c r="WIG66" s="269" t="s">
        <v>31</v>
      </c>
      <c r="WIH66" s="269" t="s">
        <v>31</v>
      </c>
      <c r="WII66" s="269" t="s">
        <v>31</v>
      </c>
      <c r="WIJ66" s="269" t="s">
        <v>31</v>
      </c>
      <c r="WIK66" s="269" t="s">
        <v>31</v>
      </c>
      <c r="WIL66" s="269" t="s">
        <v>31</v>
      </c>
      <c r="WIM66" s="269" t="s">
        <v>31</v>
      </c>
      <c r="WIN66" s="269" t="s">
        <v>31</v>
      </c>
      <c r="WIO66" s="269" t="s">
        <v>31</v>
      </c>
      <c r="WIP66" s="269" t="s">
        <v>31</v>
      </c>
      <c r="WIQ66" s="269" t="s">
        <v>31</v>
      </c>
      <c r="WIR66" s="269" t="s">
        <v>31</v>
      </c>
      <c r="WIS66" s="269" t="s">
        <v>31</v>
      </c>
      <c r="WIT66" s="269" t="s">
        <v>31</v>
      </c>
      <c r="WIU66" s="269" t="s">
        <v>31</v>
      </c>
      <c r="WIV66" s="269" t="s">
        <v>31</v>
      </c>
      <c r="WIW66" s="269" t="s">
        <v>31</v>
      </c>
      <c r="WIX66" s="269" t="s">
        <v>31</v>
      </c>
      <c r="WIY66" s="269" t="s">
        <v>31</v>
      </c>
      <c r="WIZ66" s="269" t="s">
        <v>31</v>
      </c>
      <c r="WJA66" s="269" t="s">
        <v>31</v>
      </c>
      <c r="WJB66" s="269" t="s">
        <v>31</v>
      </c>
      <c r="WJC66" s="269" t="s">
        <v>31</v>
      </c>
      <c r="WJD66" s="269" t="s">
        <v>31</v>
      </c>
      <c r="WJE66" s="269" t="s">
        <v>31</v>
      </c>
      <c r="WJF66" s="269" t="s">
        <v>31</v>
      </c>
      <c r="WJG66" s="269" t="s">
        <v>31</v>
      </c>
      <c r="WJH66" s="269" t="s">
        <v>31</v>
      </c>
      <c r="WJI66" s="269" t="s">
        <v>31</v>
      </c>
      <c r="WJJ66" s="269" t="s">
        <v>31</v>
      </c>
      <c r="WJK66" s="269" t="s">
        <v>31</v>
      </c>
      <c r="WJL66" s="269" t="s">
        <v>31</v>
      </c>
      <c r="WJM66" s="269" t="s">
        <v>31</v>
      </c>
      <c r="WJN66" s="269" t="s">
        <v>31</v>
      </c>
      <c r="WJO66" s="269" t="s">
        <v>31</v>
      </c>
      <c r="WJP66" s="269" t="s">
        <v>31</v>
      </c>
      <c r="WJQ66" s="269" t="s">
        <v>31</v>
      </c>
      <c r="WJR66" s="269" t="s">
        <v>31</v>
      </c>
      <c r="WJS66" s="269" t="s">
        <v>31</v>
      </c>
      <c r="WJT66" s="269" t="s">
        <v>31</v>
      </c>
      <c r="WJU66" s="269" t="s">
        <v>31</v>
      </c>
      <c r="WJV66" s="269" t="s">
        <v>31</v>
      </c>
      <c r="WJW66" s="269" t="s">
        <v>31</v>
      </c>
      <c r="WJX66" s="269" t="s">
        <v>31</v>
      </c>
      <c r="WJY66" s="269" t="s">
        <v>31</v>
      </c>
      <c r="WJZ66" s="269" t="s">
        <v>31</v>
      </c>
      <c r="WKA66" s="269" t="s">
        <v>31</v>
      </c>
      <c r="WKB66" s="269" t="s">
        <v>31</v>
      </c>
      <c r="WKC66" s="269" t="s">
        <v>31</v>
      </c>
      <c r="WKD66" s="269" t="s">
        <v>31</v>
      </c>
      <c r="WKE66" s="269" t="s">
        <v>31</v>
      </c>
      <c r="WKF66" s="269" t="s">
        <v>31</v>
      </c>
      <c r="WKG66" s="269" t="s">
        <v>31</v>
      </c>
      <c r="WKH66" s="269" t="s">
        <v>31</v>
      </c>
      <c r="WKI66" s="269" t="s">
        <v>31</v>
      </c>
      <c r="WKJ66" s="269" t="s">
        <v>31</v>
      </c>
      <c r="WKK66" s="269" t="s">
        <v>31</v>
      </c>
      <c r="WKL66" s="269" t="s">
        <v>31</v>
      </c>
      <c r="WKM66" s="269" t="s">
        <v>31</v>
      </c>
      <c r="WKN66" s="269" t="s">
        <v>31</v>
      </c>
      <c r="WKO66" s="269" t="s">
        <v>31</v>
      </c>
      <c r="WKP66" s="269" t="s">
        <v>31</v>
      </c>
      <c r="WKQ66" s="269" t="s">
        <v>31</v>
      </c>
      <c r="WKR66" s="269" t="s">
        <v>31</v>
      </c>
      <c r="WKS66" s="269" t="s">
        <v>31</v>
      </c>
      <c r="WKT66" s="269" t="s">
        <v>31</v>
      </c>
      <c r="WKU66" s="269" t="s">
        <v>31</v>
      </c>
      <c r="WKV66" s="269" t="s">
        <v>31</v>
      </c>
      <c r="WKW66" s="269" t="s">
        <v>31</v>
      </c>
      <c r="WKX66" s="269" t="s">
        <v>31</v>
      </c>
      <c r="WKY66" s="269" t="s">
        <v>31</v>
      </c>
      <c r="WKZ66" s="269" t="s">
        <v>31</v>
      </c>
      <c r="WLA66" s="269" t="s">
        <v>31</v>
      </c>
      <c r="WLB66" s="269" t="s">
        <v>31</v>
      </c>
      <c r="WLC66" s="269" t="s">
        <v>31</v>
      </c>
      <c r="WLD66" s="269" t="s">
        <v>31</v>
      </c>
      <c r="WLE66" s="269" t="s">
        <v>31</v>
      </c>
      <c r="WLF66" s="269" t="s">
        <v>31</v>
      </c>
      <c r="WLG66" s="269" t="s">
        <v>31</v>
      </c>
      <c r="WLH66" s="269" t="s">
        <v>31</v>
      </c>
      <c r="WLI66" s="269" t="s">
        <v>31</v>
      </c>
      <c r="WLJ66" s="269" t="s">
        <v>31</v>
      </c>
      <c r="WLK66" s="269" t="s">
        <v>31</v>
      </c>
      <c r="WLL66" s="269" t="s">
        <v>31</v>
      </c>
      <c r="WLM66" s="269" t="s">
        <v>31</v>
      </c>
      <c r="WLN66" s="269" t="s">
        <v>31</v>
      </c>
      <c r="WLO66" s="269" t="s">
        <v>31</v>
      </c>
      <c r="WLP66" s="269" t="s">
        <v>31</v>
      </c>
      <c r="WLQ66" s="269" t="s">
        <v>31</v>
      </c>
      <c r="WLR66" s="269" t="s">
        <v>31</v>
      </c>
      <c r="WLS66" s="269" t="s">
        <v>31</v>
      </c>
      <c r="WLT66" s="269" t="s">
        <v>31</v>
      </c>
      <c r="WLU66" s="269" t="s">
        <v>31</v>
      </c>
      <c r="WLV66" s="269" t="s">
        <v>31</v>
      </c>
      <c r="WLW66" s="269" t="s">
        <v>31</v>
      </c>
      <c r="WLX66" s="269" t="s">
        <v>31</v>
      </c>
      <c r="WLY66" s="269" t="s">
        <v>31</v>
      </c>
      <c r="WLZ66" s="269" t="s">
        <v>31</v>
      </c>
      <c r="WMA66" s="269" t="s">
        <v>31</v>
      </c>
      <c r="WMB66" s="269" t="s">
        <v>31</v>
      </c>
      <c r="WMC66" s="269" t="s">
        <v>31</v>
      </c>
      <c r="WMD66" s="269" t="s">
        <v>31</v>
      </c>
      <c r="WME66" s="269" t="s">
        <v>31</v>
      </c>
      <c r="WMF66" s="269" t="s">
        <v>31</v>
      </c>
      <c r="WMG66" s="269" t="s">
        <v>31</v>
      </c>
      <c r="WMH66" s="269" t="s">
        <v>31</v>
      </c>
      <c r="WMI66" s="269" t="s">
        <v>31</v>
      </c>
      <c r="WMJ66" s="269" t="s">
        <v>31</v>
      </c>
      <c r="WMK66" s="269" t="s">
        <v>31</v>
      </c>
      <c r="WML66" s="269" t="s">
        <v>31</v>
      </c>
      <c r="WMM66" s="269" t="s">
        <v>31</v>
      </c>
      <c r="WMN66" s="269" t="s">
        <v>31</v>
      </c>
      <c r="WMO66" s="269" t="s">
        <v>31</v>
      </c>
      <c r="WMP66" s="269" t="s">
        <v>31</v>
      </c>
      <c r="WMQ66" s="269" t="s">
        <v>31</v>
      </c>
      <c r="WMR66" s="269" t="s">
        <v>31</v>
      </c>
      <c r="WMS66" s="269" t="s">
        <v>31</v>
      </c>
      <c r="WMT66" s="269" t="s">
        <v>31</v>
      </c>
      <c r="WMU66" s="269" t="s">
        <v>31</v>
      </c>
      <c r="WMV66" s="269" t="s">
        <v>31</v>
      </c>
      <c r="WMW66" s="269" t="s">
        <v>31</v>
      </c>
      <c r="WMX66" s="269" t="s">
        <v>31</v>
      </c>
      <c r="WMY66" s="269" t="s">
        <v>31</v>
      </c>
      <c r="WMZ66" s="269" t="s">
        <v>31</v>
      </c>
      <c r="WNA66" s="269" t="s">
        <v>31</v>
      </c>
      <c r="WNB66" s="269" t="s">
        <v>31</v>
      </c>
      <c r="WNC66" s="269" t="s">
        <v>31</v>
      </c>
      <c r="WND66" s="269" t="s">
        <v>31</v>
      </c>
      <c r="WNE66" s="269" t="s">
        <v>31</v>
      </c>
      <c r="WNF66" s="269" t="s">
        <v>31</v>
      </c>
      <c r="WNG66" s="269" t="s">
        <v>31</v>
      </c>
      <c r="WNH66" s="269" t="s">
        <v>31</v>
      </c>
      <c r="WNI66" s="269" t="s">
        <v>31</v>
      </c>
      <c r="WNJ66" s="269" t="s">
        <v>31</v>
      </c>
      <c r="WNK66" s="269" t="s">
        <v>31</v>
      </c>
      <c r="WNL66" s="269" t="s">
        <v>31</v>
      </c>
      <c r="WNM66" s="269" t="s">
        <v>31</v>
      </c>
      <c r="WNN66" s="269" t="s">
        <v>31</v>
      </c>
      <c r="WNO66" s="269" t="s">
        <v>31</v>
      </c>
      <c r="WNP66" s="269" t="s">
        <v>31</v>
      </c>
      <c r="WNQ66" s="269" t="s">
        <v>31</v>
      </c>
      <c r="WNR66" s="269" t="s">
        <v>31</v>
      </c>
      <c r="WNS66" s="269" t="s">
        <v>31</v>
      </c>
      <c r="WNT66" s="269" t="s">
        <v>31</v>
      </c>
      <c r="WNU66" s="269" t="s">
        <v>31</v>
      </c>
      <c r="WNV66" s="269" t="s">
        <v>31</v>
      </c>
      <c r="WNW66" s="269" t="s">
        <v>31</v>
      </c>
      <c r="WNX66" s="269" t="s">
        <v>31</v>
      </c>
      <c r="WNY66" s="269" t="s">
        <v>31</v>
      </c>
      <c r="WNZ66" s="269" t="s">
        <v>31</v>
      </c>
      <c r="WOA66" s="269" t="s">
        <v>31</v>
      </c>
      <c r="WOB66" s="269" t="s">
        <v>31</v>
      </c>
      <c r="WOC66" s="269" t="s">
        <v>31</v>
      </c>
      <c r="WOD66" s="269" t="s">
        <v>31</v>
      </c>
      <c r="WOE66" s="269" t="s">
        <v>31</v>
      </c>
      <c r="WOF66" s="269" t="s">
        <v>31</v>
      </c>
      <c r="WOG66" s="269" t="s">
        <v>31</v>
      </c>
      <c r="WOH66" s="269" t="s">
        <v>31</v>
      </c>
      <c r="WOI66" s="269" t="s">
        <v>31</v>
      </c>
      <c r="WOJ66" s="269" t="s">
        <v>31</v>
      </c>
      <c r="WOK66" s="269" t="s">
        <v>31</v>
      </c>
      <c r="WOL66" s="269" t="s">
        <v>31</v>
      </c>
      <c r="WOM66" s="269" t="s">
        <v>31</v>
      </c>
      <c r="WON66" s="269" t="s">
        <v>31</v>
      </c>
      <c r="WOO66" s="269" t="s">
        <v>31</v>
      </c>
      <c r="WOP66" s="269" t="s">
        <v>31</v>
      </c>
      <c r="WOQ66" s="269" t="s">
        <v>31</v>
      </c>
      <c r="WOR66" s="269" t="s">
        <v>31</v>
      </c>
      <c r="WOS66" s="269" t="s">
        <v>31</v>
      </c>
      <c r="WOT66" s="269" t="s">
        <v>31</v>
      </c>
      <c r="WOU66" s="269" t="s">
        <v>31</v>
      </c>
      <c r="WOV66" s="269" t="s">
        <v>31</v>
      </c>
      <c r="WOW66" s="269" t="s">
        <v>31</v>
      </c>
      <c r="WOX66" s="269" t="s">
        <v>31</v>
      </c>
      <c r="WOY66" s="269" t="s">
        <v>31</v>
      </c>
      <c r="WOZ66" s="269" t="s">
        <v>31</v>
      </c>
      <c r="WPA66" s="269" t="s">
        <v>31</v>
      </c>
      <c r="WPB66" s="269" t="s">
        <v>31</v>
      </c>
      <c r="WPC66" s="269" t="s">
        <v>31</v>
      </c>
      <c r="WPD66" s="269" t="s">
        <v>31</v>
      </c>
      <c r="WPE66" s="269" t="s">
        <v>31</v>
      </c>
      <c r="WPF66" s="269" t="s">
        <v>31</v>
      </c>
      <c r="WPG66" s="269" t="s">
        <v>31</v>
      </c>
      <c r="WPH66" s="269" t="s">
        <v>31</v>
      </c>
      <c r="WPI66" s="269" t="s">
        <v>31</v>
      </c>
      <c r="WPJ66" s="269" t="s">
        <v>31</v>
      </c>
      <c r="WPK66" s="269" t="s">
        <v>31</v>
      </c>
      <c r="WPL66" s="269" t="s">
        <v>31</v>
      </c>
      <c r="WPM66" s="269" t="s">
        <v>31</v>
      </c>
      <c r="WPN66" s="269" t="s">
        <v>31</v>
      </c>
      <c r="WPO66" s="269" t="s">
        <v>31</v>
      </c>
      <c r="WPP66" s="269" t="s">
        <v>31</v>
      </c>
      <c r="WPQ66" s="269" t="s">
        <v>31</v>
      </c>
      <c r="WPR66" s="269" t="s">
        <v>31</v>
      </c>
      <c r="WPS66" s="269" t="s">
        <v>31</v>
      </c>
      <c r="WPT66" s="269" t="s">
        <v>31</v>
      </c>
      <c r="WPU66" s="269" t="s">
        <v>31</v>
      </c>
      <c r="WPV66" s="269" t="s">
        <v>31</v>
      </c>
      <c r="WPW66" s="269" t="s">
        <v>31</v>
      </c>
      <c r="WPX66" s="269" t="s">
        <v>31</v>
      </c>
      <c r="WPY66" s="269" t="s">
        <v>31</v>
      </c>
      <c r="WPZ66" s="269" t="s">
        <v>31</v>
      </c>
      <c r="WQA66" s="269" t="s">
        <v>31</v>
      </c>
      <c r="WQB66" s="269" t="s">
        <v>31</v>
      </c>
      <c r="WQC66" s="269" t="s">
        <v>31</v>
      </c>
      <c r="WQD66" s="269" t="s">
        <v>31</v>
      </c>
      <c r="WQE66" s="269" t="s">
        <v>31</v>
      </c>
      <c r="WQF66" s="269" t="s">
        <v>31</v>
      </c>
      <c r="WQG66" s="269" t="s">
        <v>31</v>
      </c>
      <c r="WQH66" s="269" t="s">
        <v>31</v>
      </c>
      <c r="WQI66" s="269" t="s">
        <v>31</v>
      </c>
      <c r="WQJ66" s="269" t="s">
        <v>31</v>
      </c>
      <c r="WQK66" s="269" t="s">
        <v>31</v>
      </c>
      <c r="WQL66" s="269" t="s">
        <v>31</v>
      </c>
      <c r="WQM66" s="269" t="s">
        <v>31</v>
      </c>
      <c r="WQN66" s="269" t="s">
        <v>31</v>
      </c>
      <c r="WQO66" s="269" t="s">
        <v>31</v>
      </c>
      <c r="WQP66" s="269" t="s">
        <v>31</v>
      </c>
      <c r="WQQ66" s="269" t="s">
        <v>31</v>
      </c>
      <c r="WQR66" s="269" t="s">
        <v>31</v>
      </c>
      <c r="WQS66" s="269" t="s">
        <v>31</v>
      </c>
      <c r="WQT66" s="269" t="s">
        <v>31</v>
      </c>
      <c r="WQU66" s="269" t="s">
        <v>31</v>
      </c>
      <c r="WQV66" s="269" t="s">
        <v>31</v>
      </c>
      <c r="WQW66" s="269" t="s">
        <v>31</v>
      </c>
      <c r="WQX66" s="269" t="s">
        <v>31</v>
      </c>
      <c r="WQY66" s="269" t="s">
        <v>31</v>
      </c>
      <c r="WQZ66" s="269" t="s">
        <v>31</v>
      </c>
      <c r="WRA66" s="269" t="s">
        <v>31</v>
      </c>
      <c r="WRB66" s="269" t="s">
        <v>31</v>
      </c>
      <c r="WRC66" s="269" t="s">
        <v>31</v>
      </c>
      <c r="WRD66" s="269" t="s">
        <v>31</v>
      </c>
      <c r="WRE66" s="269" t="s">
        <v>31</v>
      </c>
      <c r="WRF66" s="269" t="s">
        <v>31</v>
      </c>
      <c r="WRG66" s="269" t="s">
        <v>31</v>
      </c>
      <c r="WRH66" s="269" t="s">
        <v>31</v>
      </c>
      <c r="WRI66" s="269" t="s">
        <v>31</v>
      </c>
      <c r="WRJ66" s="269" t="s">
        <v>31</v>
      </c>
      <c r="WRK66" s="269" t="s">
        <v>31</v>
      </c>
      <c r="WRL66" s="269" t="s">
        <v>31</v>
      </c>
      <c r="WRM66" s="269" t="s">
        <v>31</v>
      </c>
      <c r="WRN66" s="269" t="s">
        <v>31</v>
      </c>
      <c r="WRO66" s="269" t="s">
        <v>31</v>
      </c>
      <c r="WRP66" s="269" t="s">
        <v>31</v>
      </c>
      <c r="WRQ66" s="269" t="s">
        <v>31</v>
      </c>
      <c r="WRR66" s="269" t="s">
        <v>31</v>
      </c>
      <c r="WRS66" s="269" t="s">
        <v>31</v>
      </c>
      <c r="WRT66" s="269" t="s">
        <v>31</v>
      </c>
      <c r="WRU66" s="269" t="s">
        <v>31</v>
      </c>
      <c r="WRV66" s="269" t="s">
        <v>31</v>
      </c>
      <c r="WRW66" s="269" t="s">
        <v>31</v>
      </c>
      <c r="WRX66" s="269" t="s">
        <v>31</v>
      </c>
      <c r="WRY66" s="269" t="s">
        <v>31</v>
      </c>
      <c r="WRZ66" s="269" t="s">
        <v>31</v>
      </c>
      <c r="WSA66" s="269" t="s">
        <v>31</v>
      </c>
      <c r="WSB66" s="269" t="s">
        <v>31</v>
      </c>
      <c r="WSC66" s="269" t="s">
        <v>31</v>
      </c>
      <c r="WSD66" s="269" t="s">
        <v>31</v>
      </c>
      <c r="WSE66" s="269" t="s">
        <v>31</v>
      </c>
      <c r="WSF66" s="269" t="s">
        <v>31</v>
      </c>
      <c r="WSG66" s="269" t="s">
        <v>31</v>
      </c>
      <c r="WSH66" s="269" t="s">
        <v>31</v>
      </c>
      <c r="WSI66" s="269" t="s">
        <v>31</v>
      </c>
      <c r="WSJ66" s="269" t="s">
        <v>31</v>
      </c>
      <c r="WSK66" s="269" t="s">
        <v>31</v>
      </c>
      <c r="WSL66" s="269" t="s">
        <v>31</v>
      </c>
      <c r="WSM66" s="269" t="s">
        <v>31</v>
      </c>
      <c r="WSN66" s="269" t="s">
        <v>31</v>
      </c>
      <c r="WSO66" s="269" t="s">
        <v>31</v>
      </c>
      <c r="WSP66" s="269" t="s">
        <v>31</v>
      </c>
      <c r="WSQ66" s="269" t="s">
        <v>31</v>
      </c>
      <c r="WSR66" s="269" t="s">
        <v>31</v>
      </c>
      <c r="WSS66" s="269" t="s">
        <v>31</v>
      </c>
      <c r="WST66" s="269" t="s">
        <v>31</v>
      </c>
      <c r="WSU66" s="269" t="s">
        <v>31</v>
      </c>
      <c r="WSV66" s="269" t="s">
        <v>31</v>
      </c>
      <c r="WSW66" s="269" t="s">
        <v>31</v>
      </c>
      <c r="WSX66" s="269" t="s">
        <v>31</v>
      </c>
      <c r="WSY66" s="269" t="s">
        <v>31</v>
      </c>
      <c r="WSZ66" s="269" t="s">
        <v>31</v>
      </c>
      <c r="WTA66" s="269" t="s">
        <v>31</v>
      </c>
      <c r="WTB66" s="269" t="s">
        <v>31</v>
      </c>
      <c r="WTC66" s="269" t="s">
        <v>31</v>
      </c>
      <c r="WTD66" s="269" t="s">
        <v>31</v>
      </c>
      <c r="WTE66" s="269" t="s">
        <v>31</v>
      </c>
      <c r="WTF66" s="269" t="s">
        <v>31</v>
      </c>
      <c r="WTG66" s="269" t="s">
        <v>31</v>
      </c>
      <c r="WTH66" s="269" t="s">
        <v>31</v>
      </c>
      <c r="WTI66" s="269" t="s">
        <v>31</v>
      </c>
      <c r="WTJ66" s="269" t="s">
        <v>31</v>
      </c>
      <c r="WTK66" s="269" t="s">
        <v>31</v>
      </c>
      <c r="WTL66" s="269" t="s">
        <v>31</v>
      </c>
      <c r="WTM66" s="269" t="s">
        <v>31</v>
      </c>
      <c r="WTN66" s="269" t="s">
        <v>31</v>
      </c>
      <c r="WTO66" s="269" t="s">
        <v>31</v>
      </c>
      <c r="WTP66" s="269" t="s">
        <v>31</v>
      </c>
      <c r="WTQ66" s="269" t="s">
        <v>31</v>
      </c>
      <c r="WTR66" s="269" t="s">
        <v>31</v>
      </c>
      <c r="WTS66" s="269" t="s">
        <v>31</v>
      </c>
      <c r="WTT66" s="269" t="s">
        <v>31</v>
      </c>
      <c r="WTU66" s="269" t="s">
        <v>31</v>
      </c>
      <c r="WTV66" s="269" t="s">
        <v>31</v>
      </c>
      <c r="WTW66" s="269" t="s">
        <v>31</v>
      </c>
      <c r="WTX66" s="269" t="s">
        <v>31</v>
      </c>
      <c r="WTY66" s="269" t="s">
        <v>31</v>
      </c>
      <c r="WTZ66" s="269" t="s">
        <v>31</v>
      </c>
      <c r="WUA66" s="269" t="s">
        <v>31</v>
      </c>
      <c r="WUB66" s="269" t="s">
        <v>31</v>
      </c>
      <c r="WUC66" s="269" t="s">
        <v>31</v>
      </c>
      <c r="WUD66" s="269" t="s">
        <v>31</v>
      </c>
      <c r="WUE66" s="269" t="s">
        <v>31</v>
      </c>
      <c r="WUF66" s="269" t="s">
        <v>31</v>
      </c>
      <c r="WUG66" s="269" t="s">
        <v>31</v>
      </c>
      <c r="WUH66" s="269" t="s">
        <v>31</v>
      </c>
      <c r="WUI66" s="269" t="s">
        <v>31</v>
      </c>
      <c r="WUJ66" s="269" t="s">
        <v>31</v>
      </c>
      <c r="WUK66" s="269" t="s">
        <v>31</v>
      </c>
      <c r="WUL66" s="269" t="s">
        <v>31</v>
      </c>
      <c r="WUM66" s="269" t="s">
        <v>31</v>
      </c>
      <c r="WUN66" s="269" t="s">
        <v>31</v>
      </c>
      <c r="WUO66" s="269" t="s">
        <v>31</v>
      </c>
      <c r="WUP66" s="269" t="s">
        <v>31</v>
      </c>
      <c r="WUQ66" s="269" t="s">
        <v>31</v>
      </c>
      <c r="WUR66" s="269" t="s">
        <v>31</v>
      </c>
      <c r="WUS66" s="269" t="s">
        <v>31</v>
      </c>
      <c r="WUT66" s="269" t="s">
        <v>31</v>
      </c>
      <c r="WUU66" s="269" t="s">
        <v>31</v>
      </c>
      <c r="WUV66" s="269" t="s">
        <v>31</v>
      </c>
      <c r="WUW66" s="269" t="s">
        <v>31</v>
      </c>
      <c r="WUX66" s="269" t="s">
        <v>31</v>
      </c>
      <c r="WUY66" s="269" t="s">
        <v>31</v>
      </c>
      <c r="WUZ66" s="269" t="s">
        <v>31</v>
      </c>
      <c r="WVA66" s="269" t="s">
        <v>31</v>
      </c>
      <c r="WVB66" s="269" t="s">
        <v>31</v>
      </c>
      <c r="WVC66" s="269" t="s">
        <v>31</v>
      </c>
      <c r="WVD66" s="269" t="s">
        <v>31</v>
      </c>
      <c r="WVE66" s="269" t="s">
        <v>31</v>
      </c>
      <c r="WVF66" s="269" t="s">
        <v>31</v>
      </c>
      <c r="WVG66" s="269" t="s">
        <v>31</v>
      </c>
      <c r="WVH66" s="269" t="s">
        <v>31</v>
      </c>
      <c r="WVI66" s="269" t="s">
        <v>31</v>
      </c>
      <c r="WVJ66" s="269" t="s">
        <v>31</v>
      </c>
      <c r="WVK66" s="269" t="s">
        <v>31</v>
      </c>
      <c r="WVL66" s="269" t="s">
        <v>31</v>
      </c>
      <c r="WVM66" s="269" t="s">
        <v>31</v>
      </c>
      <c r="WVN66" s="269" t="s">
        <v>31</v>
      </c>
      <c r="WVO66" s="269" t="s">
        <v>31</v>
      </c>
      <c r="WVP66" s="269" t="s">
        <v>31</v>
      </c>
      <c r="WVQ66" s="269" t="s">
        <v>31</v>
      </c>
      <c r="WVR66" s="269" t="s">
        <v>31</v>
      </c>
      <c r="WVS66" s="269" t="s">
        <v>31</v>
      </c>
      <c r="WVT66" s="269" t="s">
        <v>31</v>
      </c>
      <c r="WVU66" s="269" t="s">
        <v>31</v>
      </c>
      <c r="WVV66" s="269" t="s">
        <v>31</v>
      </c>
      <c r="WVW66" s="269" t="s">
        <v>31</v>
      </c>
      <c r="WVX66" s="269" t="s">
        <v>31</v>
      </c>
      <c r="WVY66" s="269" t="s">
        <v>31</v>
      </c>
      <c r="WVZ66" s="269" t="s">
        <v>31</v>
      </c>
      <c r="WWA66" s="269" t="s">
        <v>31</v>
      </c>
      <c r="WWB66" s="269" t="s">
        <v>31</v>
      </c>
      <c r="WWC66" s="269" t="s">
        <v>31</v>
      </c>
      <c r="WWD66" s="269" t="s">
        <v>31</v>
      </c>
      <c r="WWE66" s="269" t="s">
        <v>31</v>
      </c>
      <c r="WWF66" s="269" t="s">
        <v>31</v>
      </c>
      <c r="WWG66" s="269" t="s">
        <v>31</v>
      </c>
      <c r="WWH66" s="269" t="s">
        <v>31</v>
      </c>
      <c r="WWI66" s="269" t="s">
        <v>31</v>
      </c>
      <c r="WWJ66" s="269" t="s">
        <v>31</v>
      </c>
      <c r="WWK66" s="269" t="s">
        <v>31</v>
      </c>
      <c r="WWL66" s="269" t="s">
        <v>31</v>
      </c>
      <c r="WWM66" s="269" t="s">
        <v>31</v>
      </c>
      <c r="WWN66" s="269" t="s">
        <v>31</v>
      </c>
      <c r="WWO66" s="269" t="s">
        <v>31</v>
      </c>
      <c r="WWP66" s="269" t="s">
        <v>31</v>
      </c>
      <c r="WWQ66" s="269" t="s">
        <v>31</v>
      </c>
      <c r="WWR66" s="269" t="s">
        <v>31</v>
      </c>
      <c r="WWS66" s="269" t="s">
        <v>31</v>
      </c>
      <c r="WWT66" s="269" t="s">
        <v>31</v>
      </c>
      <c r="WWU66" s="269" t="s">
        <v>31</v>
      </c>
      <c r="WWV66" s="269" t="s">
        <v>31</v>
      </c>
      <c r="WWW66" s="269" t="s">
        <v>31</v>
      </c>
      <c r="WWX66" s="269" t="s">
        <v>31</v>
      </c>
      <c r="WWY66" s="269" t="s">
        <v>31</v>
      </c>
      <c r="WWZ66" s="269" t="s">
        <v>31</v>
      </c>
      <c r="WXA66" s="269" t="s">
        <v>31</v>
      </c>
      <c r="WXB66" s="269" t="s">
        <v>31</v>
      </c>
      <c r="WXC66" s="269" t="s">
        <v>31</v>
      </c>
      <c r="WXD66" s="269" t="s">
        <v>31</v>
      </c>
      <c r="WXE66" s="269" t="s">
        <v>31</v>
      </c>
      <c r="WXF66" s="269" t="s">
        <v>31</v>
      </c>
      <c r="WXG66" s="269" t="s">
        <v>31</v>
      </c>
      <c r="WXH66" s="269" t="s">
        <v>31</v>
      </c>
      <c r="WXI66" s="269" t="s">
        <v>31</v>
      </c>
      <c r="WXJ66" s="269" t="s">
        <v>31</v>
      </c>
      <c r="WXK66" s="269" t="s">
        <v>31</v>
      </c>
      <c r="WXL66" s="269" t="s">
        <v>31</v>
      </c>
      <c r="WXM66" s="269" t="s">
        <v>31</v>
      </c>
      <c r="WXN66" s="269" t="s">
        <v>31</v>
      </c>
      <c r="WXO66" s="269" t="s">
        <v>31</v>
      </c>
      <c r="WXP66" s="269" t="s">
        <v>31</v>
      </c>
      <c r="WXQ66" s="269" t="s">
        <v>31</v>
      </c>
      <c r="WXR66" s="269" t="s">
        <v>31</v>
      </c>
      <c r="WXS66" s="269" t="s">
        <v>31</v>
      </c>
      <c r="WXT66" s="269" t="s">
        <v>31</v>
      </c>
      <c r="WXU66" s="269" t="s">
        <v>31</v>
      </c>
      <c r="WXV66" s="269" t="s">
        <v>31</v>
      </c>
      <c r="WXW66" s="269" t="s">
        <v>31</v>
      </c>
      <c r="WXX66" s="269" t="s">
        <v>31</v>
      </c>
      <c r="WXY66" s="269" t="s">
        <v>31</v>
      </c>
      <c r="WXZ66" s="269" t="s">
        <v>31</v>
      </c>
      <c r="WYA66" s="269" t="s">
        <v>31</v>
      </c>
      <c r="WYB66" s="269" t="s">
        <v>31</v>
      </c>
      <c r="WYC66" s="269" t="s">
        <v>31</v>
      </c>
      <c r="WYD66" s="269" t="s">
        <v>31</v>
      </c>
      <c r="WYE66" s="269" t="s">
        <v>31</v>
      </c>
      <c r="WYF66" s="269" t="s">
        <v>31</v>
      </c>
      <c r="WYG66" s="269" t="s">
        <v>31</v>
      </c>
      <c r="WYH66" s="269" t="s">
        <v>31</v>
      </c>
      <c r="WYI66" s="269" t="s">
        <v>31</v>
      </c>
      <c r="WYJ66" s="269" t="s">
        <v>31</v>
      </c>
      <c r="WYK66" s="269" t="s">
        <v>31</v>
      </c>
      <c r="WYL66" s="269" t="s">
        <v>31</v>
      </c>
      <c r="WYM66" s="269" t="s">
        <v>31</v>
      </c>
      <c r="WYN66" s="269" t="s">
        <v>31</v>
      </c>
      <c r="WYO66" s="269" t="s">
        <v>31</v>
      </c>
      <c r="WYP66" s="269" t="s">
        <v>31</v>
      </c>
      <c r="WYQ66" s="269" t="s">
        <v>31</v>
      </c>
      <c r="WYR66" s="269" t="s">
        <v>31</v>
      </c>
      <c r="WYS66" s="269" t="s">
        <v>31</v>
      </c>
      <c r="WYT66" s="269" t="s">
        <v>31</v>
      </c>
      <c r="WYU66" s="269" t="s">
        <v>31</v>
      </c>
      <c r="WYV66" s="269" t="s">
        <v>31</v>
      </c>
      <c r="WYW66" s="269" t="s">
        <v>31</v>
      </c>
      <c r="WYX66" s="269" t="s">
        <v>31</v>
      </c>
      <c r="WYY66" s="269" t="s">
        <v>31</v>
      </c>
      <c r="WYZ66" s="269" t="s">
        <v>31</v>
      </c>
      <c r="WZA66" s="269" t="s">
        <v>31</v>
      </c>
      <c r="WZB66" s="269" t="s">
        <v>31</v>
      </c>
      <c r="WZC66" s="269" t="s">
        <v>31</v>
      </c>
      <c r="WZD66" s="269" t="s">
        <v>31</v>
      </c>
      <c r="WZE66" s="269" t="s">
        <v>31</v>
      </c>
      <c r="WZF66" s="269" t="s">
        <v>31</v>
      </c>
      <c r="WZG66" s="269" t="s">
        <v>31</v>
      </c>
      <c r="WZH66" s="269" t="s">
        <v>31</v>
      </c>
      <c r="WZI66" s="269" t="s">
        <v>31</v>
      </c>
      <c r="WZJ66" s="269" t="s">
        <v>31</v>
      </c>
      <c r="WZK66" s="269" t="s">
        <v>31</v>
      </c>
      <c r="WZL66" s="269" t="s">
        <v>31</v>
      </c>
      <c r="WZM66" s="269" t="s">
        <v>31</v>
      </c>
      <c r="WZN66" s="269" t="s">
        <v>31</v>
      </c>
      <c r="WZO66" s="269" t="s">
        <v>31</v>
      </c>
      <c r="WZP66" s="269" t="s">
        <v>31</v>
      </c>
      <c r="WZQ66" s="269" t="s">
        <v>31</v>
      </c>
      <c r="WZR66" s="269" t="s">
        <v>31</v>
      </c>
      <c r="WZS66" s="269" t="s">
        <v>31</v>
      </c>
      <c r="WZT66" s="269" t="s">
        <v>31</v>
      </c>
      <c r="WZU66" s="269" t="s">
        <v>31</v>
      </c>
      <c r="WZV66" s="269" t="s">
        <v>31</v>
      </c>
      <c r="WZW66" s="269" t="s">
        <v>31</v>
      </c>
      <c r="WZX66" s="269" t="s">
        <v>31</v>
      </c>
      <c r="WZY66" s="269" t="s">
        <v>31</v>
      </c>
      <c r="WZZ66" s="269" t="s">
        <v>31</v>
      </c>
      <c r="XAA66" s="269" t="s">
        <v>31</v>
      </c>
      <c r="XAB66" s="269" t="s">
        <v>31</v>
      </c>
      <c r="XAC66" s="269" t="s">
        <v>31</v>
      </c>
      <c r="XAD66" s="269" t="s">
        <v>31</v>
      </c>
      <c r="XAE66" s="269" t="s">
        <v>31</v>
      </c>
      <c r="XAF66" s="269" t="s">
        <v>31</v>
      </c>
      <c r="XAG66" s="269" t="s">
        <v>31</v>
      </c>
      <c r="XAH66" s="269" t="s">
        <v>31</v>
      </c>
      <c r="XAI66" s="269" t="s">
        <v>31</v>
      </c>
      <c r="XAJ66" s="269" t="s">
        <v>31</v>
      </c>
      <c r="XAK66" s="269" t="s">
        <v>31</v>
      </c>
      <c r="XAL66" s="269" t="s">
        <v>31</v>
      </c>
      <c r="XAM66" s="269" t="s">
        <v>31</v>
      </c>
      <c r="XAN66" s="269" t="s">
        <v>31</v>
      </c>
      <c r="XAO66" s="269" t="s">
        <v>31</v>
      </c>
      <c r="XAP66" s="269" t="s">
        <v>31</v>
      </c>
      <c r="XAQ66" s="269" t="s">
        <v>31</v>
      </c>
      <c r="XAR66" s="269" t="s">
        <v>31</v>
      </c>
      <c r="XAS66" s="269" t="s">
        <v>31</v>
      </c>
      <c r="XAT66" s="269" t="s">
        <v>31</v>
      </c>
      <c r="XAU66" s="269" t="s">
        <v>31</v>
      </c>
      <c r="XAV66" s="269" t="s">
        <v>31</v>
      </c>
      <c r="XAW66" s="269" t="s">
        <v>31</v>
      </c>
      <c r="XAX66" s="269" t="s">
        <v>31</v>
      </c>
      <c r="XAY66" s="269" t="s">
        <v>31</v>
      </c>
      <c r="XAZ66" s="269" t="s">
        <v>31</v>
      </c>
      <c r="XBA66" s="269" t="s">
        <v>31</v>
      </c>
      <c r="XBB66" s="269" t="s">
        <v>31</v>
      </c>
      <c r="XBC66" s="269" t="s">
        <v>31</v>
      </c>
      <c r="XBD66" s="269" t="s">
        <v>31</v>
      </c>
      <c r="XBE66" s="269" t="s">
        <v>31</v>
      </c>
      <c r="XBF66" s="269" t="s">
        <v>31</v>
      </c>
      <c r="XBG66" s="269" t="s">
        <v>31</v>
      </c>
      <c r="XBH66" s="269" t="s">
        <v>31</v>
      </c>
      <c r="XBI66" s="269" t="s">
        <v>31</v>
      </c>
      <c r="XBJ66" s="269" t="s">
        <v>31</v>
      </c>
      <c r="XBK66" s="269" t="s">
        <v>31</v>
      </c>
      <c r="XBL66" s="269" t="s">
        <v>31</v>
      </c>
      <c r="XBM66" s="269" t="s">
        <v>31</v>
      </c>
      <c r="XBN66" s="269" t="s">
        <v>31</v>
      </c>
      <c r="XBO66" s="269" t="s">
        <v>31</v>
      </c>
      <c r="XBP66" s="269" t="s">
        <v>31</v>
      </c>
      <c r="XBQ66" s="269" t="s">
        <v>31</v>
      </c>
      <c r="XBR66" s="269" t="s">
        <v>31</v>
      </c>
      <c r="XBS66" s="269" t="s">
        <v>31</v>
      </c>
      <c r="XBT66" s="269" t="s">
        <v>31</v>
      </c>
      <c r="XBU66" s="269" t="s">
        <v>31</v>
      </c>
      <c r="XBV66" s="269" t="s">
        <v>31</v>
      </c>
      <c r="XBW66" s="269" t="s">
        <v>31</v>
      </c>
      <c r="XBX66" s="269" t="s">
        <v>31</v>
      </c>
      <c r="XBY66" s="269" t="s">
        <v>31</v>
      </c>
      <c r="XBZ66" s="269" t="s">
        <v>31</v>
      </c>
      <c r="XCA66" s="269" t="s">
        <v>31</v>
      </c>
      <c r="XCB66" s="269" t="s">
        <v>31</v>
      </c>
      <c r="XCC66" s="269" t="s">
        <v>31</v>
      </c>
      <c r="XCD66" s="269" t="s">
        <v>31</v>
      </c>
      <c r="XCE66" s="269" t="s">
        <v>31</v>
      </c>
      <c r="XCF66" s="269" t="s">
        <v>31</v>
      </c>
      <c r="XCG66" s="269" t="s">
        <v>31</v>
      </c>
      <c r="XCH66" s="269" t="s">
        <v>31</v>
      </c>
      <c r="XCI66" s="269" t="s">
        <v>31</v>
      </c>
      <c r="XCJ66" s="269" t="s">
        <v>31</v>
      </c>
      <c r="XCK66" s="269" t="s">
        <v>31</v>
      </c>
    </row>
    <row r="67" spans="1:189 2384:16313" s="8" customFormat="1" ht="23.65" customHeight="1">
      <c r="A67" s="147"/>
      <c r="B67" s="144" t="s">
        <v>169</v>
      </c>
      <c r="C67" s="162">
        <f t="shared" ref="C67:I67" si="0">$C$13</f>
        <v>1.2</v>
      </c>
      <c r="D67" s="163">
        <f t="shared" si="0"/>
        <v>1.2</v>
      </c>
      <c r="E67" s="163">
        <f t="shared" si="0"/>
        <v>1.2</v>
      </c>
      <c r="F67" s="163"/>
      <c r="G67" s="163">
        <f t="shared" si="0"/>
        <v>1.2</v>
      </c>
      <c r="H67" s="163">
        <f t="shared" si="0"/>
        <v>1.2</v>
      </c>
      <c r="I67" s="163">
        <f t="shared" si="0"/>
        <v>1.2</v>
      </c>
      <c r="J67" s="163"/>
      <c r="K67" s="163"/>
      <c r="L67" s="163"/>
      <c r="M67" s="164"/>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c r="EO67" s="86"/>
      <c r="EP67" s="86"/>
      <c r="EQ67" s="86"/>
      <c r="ER67" s="86"/>
      <c r="ES67" s="86"/>
      <c r="ET67" s="86"/>
      <c r="EU67" s="86"/>
      <c r="EV67" s="86"/>
      <c r="EW67" s="86"/>
      <c r="EX67" s="86"/>
      <c r="EY67" s="86"/>
      <c r="EZ67" s="86"/>
      <c r="FA67" s="86"/>
      <c r="FB67" s="86"/>
      <c r="FC67" s="86"/>
      <c r="FD67" s="86"/>
      <c r="FE67" s="86"/>
      <c r="FF67" s="86"/>
      <c r="FG67" s="86"/>
      <c r="FH67" s="86"/>
      <c r="FI67" s="86"/>
      <c r="FJ67" s="86"/>
      <c r="FK67" s="86"/>
      <c r="FL67" s="86"/>
      <c r="FM67" s="86"/>
      <c r="FN67" s="86"/>
      <c r="FO67" s="86"/>
      <c r="FP67" s="86"/>
      <c r="FQ67" s="86"/>
      <c r="FR67" s="86"/>
      <c r="FS67" s="86"/>
      <c r="FT67" s="86"/>
      <c r="FU67" s="86"/>
      <c r="FV67" s="86"/>
      <c r="FW67" s="86"/>
      <c r="FX67" s="86"/>
      <c r="FY67" s="86"/>
      <c r="FZ67" s="86"/>
      <c r="GA67" s="86"/>
      <c r="GB67" s="86"/>
      <c r="GC67" s="86"/>
      <c r="GD67" s="86"/>
      <c r="GE67" s="86"/>
      <c r="GF67" s="86"/>
      <c r="GG67" s="86"/>
      <c r="CMR67" s="8" t="s">
        <v>38</v>
      </c>
      <c r="CMS67" s="8" t="s">
        <v>38</v>
      </c>
      <c r="CMT67" s="8" t="s">
        <v>38</v>
      </c>
      <c r="CMU67" s="8" t="s">
        <v>38</v>
      </c>
      <c r="CMV67" s="8" t="s">
        <v>38</v>
      </c>
      <c r="CMW67" s="8" t="s">
        <v>38</v>
      </c>
      <c r="CMX67" s="8" t="s">
        <v>38</v>
      </c>
      <c r="CMY67" s="8" t="s">
        <v>38</v>
      </c>
      <c r="CMZ67" s="8" t="s">
        <v>38</v>
      </c>
      <c r="CNA67" s="8" t="s">
        <v>38</v>
      </c>
      <c r="CNB67" s="8" t="s">
        <v>38</v>
      </c>
      <c r="CNC67" s="8" t="s">
        <v>38</v>
      </c>
      <c r="CND67" s="8" t="s">
        <v>38</v>
      </c>
      <c r="CNE67" s="8" t="s">
        <v>38</v>
      </c>
      <c r="CNF67" s="8" t="s">
        <v>38</v>
      </c>
      <c r="CNG67" s="8" t="s">
        <v>38</v>
      </c>
      <c r="CNH67" s="8" t="s">
        <v>38</v>
      </c>
      <c r="CNI67" s="8" t="s">
        <v>38</v>
      </c>
      <c r="CNJ67" s="8" t="s">
        <v>38</v>
      </c>
      <c r="CNK67" s="8" t="s">
        <v>38</v>
      </c>
      <c r="CNL67" s="8" t="s">
        <v>38</v>
      </c>
      <c r="CNM67" s="8" t="s">
        <v>38</v>
      </c>
      <c r="CNN67" s="8" t="s">
        <v>38</v>
      </c>
      <c r="CNO67" s="8" t="s">
        <v>38</v>
      </c>
      <c r="CNP67" s="8" t="s">
        <v>38</v>
      </c>
      <c r="CNQ67" s="8" t="s">
        <v>38</v>
      </c>
      <c r="CNR67" s="8" t="s">
        <v>38</v>
      </c>
      <c r="CNS67" s="8" t="s">
        <v>38</v>
      </c>
      <c r="CNT67" s="8" t="s">
        <v>38</v>
      </c>
      <c r="CNU67" s="8" t="s">
        <v>38</v>
      </c>
      <c r="CNV67" s="8" t="s">
        <v>38</v>
      </c>
      <c r="CNW67" s="8" t="s">
        <v>38</v>
      </c>
      <c r="CNX67" s="8" t="s">
        <v>38</v>
      </c>
      <c r="CNY67" s="8" t="s">
        <v>38</v>
      </c>
      <c r="CNZ67" s="8" t="s">
        <v>38</v>
      </c>
      <c r="COA67" s="8" t="s">
        <v>38</v>
      </c>
      <c r="COB67" s="8" t="s">
        <v>38</v>
      </c>
      <c r="COC67" s="8" t="s">
        <v>38</v>
      </c>
      <c r="COD67" s="8" t="s">
        <v>38</v>
      </c>
      <c r="COE67" s="8" t="s">
        <v>38</v>
      </c>
      <c r="COF67" s="8" t="s">
        <v>38</v>
      </c>
      <c r="COG67" s="8" t="s">
        <v>38</v>
      </c>
      <c r="COH67" s="8" t="s">
        <v>38</v>
      </c>
      <c r="COI67" s="8" t="s">
        <v>38</v>
      </c>
      <c r="COJ67" s="8" t="s">
        <v>38</v>
      </c>
      <c r="COK67" s="8" t="s">
        <v>38</v>
      </c>
      <c r="COL67" s="8" t="s">
        <v>38</v>
      </c>
      <c r="COM67" s="8" t="s">
        <v>38</v>
      </c>
      <c r="CON67" s="8" t="s">
        <v>38</v>
      </c>
      <c r="COO67" s="8" t="s">
        <v>38</v>
      </c>
      <c r="COP67" s="8" t="s">
        <v>38</v>
      </c>
      <c r="COQ67" s="8" t="s">
        <v>38</v>
      </c>
      <c r="COR67" s="8" t="s">
        <v>38</v>
      </c>
      <c r="COS67" s="8" t="s">
        <v>38</v>
      </c>
      <c r="COT67" s="8" t="s">
        <v>38</v>
      </c>
      <c r="COU67" s="8" t="s">
        <v>38</v>
      </c>
      <c r="COV67" s="8" t="s">
        <v>38</v>
      </c>
      <c r="COW67" s="8" t="s">
        <v>38</v>
      </c>
      <c r="COX67" s="8" t="s">
        <v>38</v>
      </c>
      <c r="COY67" s="8" t="s">
        <v>38</v>
      </c>
      <c r="COZ67" s="8" t="s">
        <v>38</v>
      </c>
      <c r="CPA67" s="8" t="s">
        <v>38</v>
      </c>
      <c r="CPB67" s="8" t="s">
        <v>38</v>
      </c>
      <c r="CPC67" s="8" t="s">
        <v>38</v>
      </c>
      <c r="CPD67" s="8" t="s">
        <v>38</v>
      </c>
      <c r="CPE67" s="8" t="s">
        <v>38</v>
      </c>
      <c r="CPF67" s="8" t="s">
        <v>38</v>
      </c>
      <c r="CPG67" s="8" t="s">
        <v>38</v>
      </c>
      <c r="CPH67" s="8" t="s">
        <v>38</v>
      </c>
      <c r="CPI67" s="8" t="s">
        <v>38</v>
      </c>
      <c r="CPJ67" s="8" t="s">
        <v>38</v>
      </c>
      <c r="CPK67" s="8" t="s">
        <v>38</v>
      </c>
      <c r="CPL67" s="8" t="s">
        <v>38</v>
      </c>
      <c r="CPM67" s="8" t="s">
        <v>38</v>
      </c>
      <c r="CPN67" s="8" t="s">
        <v>38</v>
      </c>
      <c r="CPO67" s="8" t="s">
        <v>38</v>
      </c>
      <c r="CPP67" s="8" t="s">
        <v>38</v>
      </c>
      <c r="CPQ67" s="8" t="s">
        <v>38</v>
      </c>
      <c r="CPR67" s="8" t="s">
        <v>38</v>
      </c>
      <c r="CPS67" s="8" t="s">
        <v>38</v>
      </c>
      <c r="CPT67" s="8" t="s">
        <v>38</v>
      </c>
      <c r="CPU67" s="8" t="s">
        <v>38</v>
      </c>
      <c r="CPV67" s="8" t="s">
        <v>38</v>
      </c>
      <c r="CPW67" s="8" t="s">
        <v>38</v>
      </c>
      <c r="CPX67" s="8" t="s">
        <v>38</v>
      </c>
      <c r="CPY67" s="8" t="s">
        <v>38</v>
      </c>
      <c r="CPZ67" s="8" t="s">
        <v>38</v>
      </c>
      <c r="CQA67" s="8" t="s">
        <v>38</v>
      </c>
      <c r="CQB67" s="8" t="s">
        <v>38</v>
      </c>
      <c r="CQC67" s="8" t="s">
        <v>38</v>
      </c>
      <c r="CQD67" s="8" t="s">
        <v>38</v>
      </c>
      <c r="CQE67" s="8" t="s">
        <v>38</v>
      </c>
      <c r="CQF67" s="8" t="s">
        <v>38</v>
      </c>
      <c r="CQG67" s="8" t="s">
        <v>38</v>
      </c>
      <c r="CQH67" s="8" t="s">
        <v>38</v>
      </c>
      <c r="CQI67" s="8" t="s">
        <v>38</v>
      </c>
      <c r="CQJ67" s="8" t="s">
        <v>38</v>
      </c>
      <c r="CQK67" s="8" t="s">
        <v>38</v>
      </c>
      <c r="CQL67" s="8" t="s">
        <v>38</v>
      </c>
      <c r="CQM67" s="8" t="s">
        <v>38</v>
      </c>
      <c r="CQN67" s="8" t="s">
        <v>38</v>
      </c>
      <c r="CQO67" s="8" t="s">
        <v>38</v>
      </c>
      <c r="CQP67" s="8" t="s">
        <v>38</v>
      </c>
      <c r="CQQ67" s="8" t="s">
        <v>38</v>
      </c>
      <c r="CQR67" s="8" t="s">
        <v>38</v>
      </c>
      <c r="CQS67" s="8" t="s">
        <v>38</v>
      </c>
      <c r="CQT67" s="8" t="s">
        <v>38</v>
      </c>
      <c r="CQU67" s="8" t="s">
        <v>38</v>
      </c>
      <c r="CQV67" s="8" t="s">
        <v>38</v>
      </c>
      <c r="CQW67" s="8" t="s">
        <v>38</v>
      </c>
      <c r="CQX67" s="8" t="s">
        <v>38</v>
      </c>
      <c r="CQY67" s="8" t="s">
        <v>38</v>
      </c>
      <c r="CQZ67" s="8" t="s">
        <v>38</v>
      </c>
      <c r="CRA67" s="8" t="s">
        <v>38</v>
      </c>
      <c r="CRB67" s="8" t="s">
        <v>38</v>
      </c>
      <c r="CRC67" s="8" t="s">
        <v>38</v>
      </c>
      <c r="CRD67" s="8" t="s">
        <v>38</v>
      </c>
      <c r="CRE67" s="8" t="s">
        <v>38</v>
      </c>
      <c r="CRF67" s="8" t="s">
        <v>38</v>
      </c>
      <c r="CRG67" s="8" t="s">
        <v>38</v>
      </c>
      <c r="CRH67" s="8" t="s">
        <v>38</v>
      </c>
      <c r="CRI67" s="8" t="s">
        <v>38</v>
      </c>
      <c r="CRJ67" s="8" t="s">
        <v>38</v>
      </c>
      <c r="CRK67" s="8" t="s">
        <v>38</v>
      </c>
      <c r="CRL67" s="8" t="s">
        <v>38</v>
      </c>
      <c r="CRM67" s="8" t="s">
        <v>38</v>
      </c>
      <c r="CRN67" s="8" t="s">
        <v>38</v>
      </c>
      <c r="CRO67" s="8" t="s">
        <v>38</v>
      </c>
      <c r="CRP67" s="8" t="s">
        <v>38</v>
      </c>
      <c r="CRQ67" s="8" t="s">
        <v>38</v>
      </c>
      <c r="CRR67" s="8" t="s">
        <v>38</v>
      </c>
      <c r="CRS67" s="8" t="s">
        <v>38</v>
      </c>
      <c r="CRT67" s="8" t="s">
        <v>38</v>
      </c>
      <c r="CRU67" s="8" t="s">
        <v>38</v>
      </c>
      <c r="CRV67" s="8" t="s">
        <v>38</v>
      </c>
      <c r="CRW67" s="8" t="s">
        <v>38</v>
      </c>
      <c r="CRX67" s="8" t="s">
        <v>38</v>
      </c>
      <c r="CRY67" s="8" t="s">
        <v>38</v>
      </c>
      <c r="CRZ67" s="8" t="s">
        <v>38</v>
      </c>
      <c r="CSA67" s="8" t="s">
        <v>38</v>
      </c>
      <c r="CSB67" s="8" t="s">
        <v>38</v>
      </c>
      <c r="CSC67" s="8" t="s">
        <v>38</v>
      </c>
      <c r="CSD67" s="8" t="s">
        <v>38</v>
      </c>
      <c r="CSE67" s="8" t="s">
        <v>38</v>
      </c>
      <c r="CSF67" s="8" t="s">
        <v>38</v>
      </c>
      <c r="CSG67" s="8" t="s">
        <v>38</v>
      </c>
      <c r="CSH67" s="8" t="s">
        <v>38</v>
      </c>
      <c r="CSI67" s="8" t="s">
        <v>38</v>
      </c>
      <c r="CSJ67" s="8" t="s">
        <v>38</v>
      </c>
      <c r="CSK67" s="8" t="s">
        <v>38</v>
      </c>
      <c r="CSL67" s="8" t="s">
        <v>38</v>
      </c>
      <c r="CSM67" s="8" t="s">
        <v>38</v>
      </c>
      <c r="CSN67" s="8" t="s">
        <v>38</v>
      </c>
      <c r="CSO67" s="8" t="s">
        <v>38</v>
      </c>
      <c r="CSP67" s="8" t="s">
        <v>38</v>
      </c>
      <c r="CSQ67" s="8" t="s">
        <v>38</v>
      </c>
      <c r="CSR67" s="8" t="s">
        <v>38</v>
      </c>
      <c r="CSS67" s="8" t="s">
        <v>38</v>
      </c>
      <c r="CST67" s="8" t="s">
        <v>38</v>
      </c>
      <c r="CSU67" s="8" t="s">
        <v>38</v>
      </c>
      <c r="CSV67" s="8" t="s">
        <v>38</v>
      </c>
      <c r="CSW67" s="8" t="s">
        <v>38</v>
      </c>
      <c r="CSX67" s="8" t="s">
        <v>38</v>
      </c>
      <c r="CSY67" s="8" t="s">
        <v>38</v>
      </c>
      <c r="CSZ67" s="8" t="s">
        <v>38</v>
      </c>
      <c r="CTA67" s="8" t="s">
        <v>38</v>
      </c>
      <c r="CTB67" s="8" t="s">
        <v>38</v>
      </c>
      <c r="CTC67" s="8" t="s">
        <v>38</v>
      </c>
      <c r="CTD67" s="8" t="s">
        <v>38</v>
      </c>
      <c r="CTE67" s="8" t="s">
        <v>38</v>
      </c>
      <c r="CTF67" s="8" t="s">
        <v>38</v>
      </c>
      <c r="CTG67" s="8" t="s">
        <v>38</v>
      </c>
      <c r="CTH67" s="8" t="s">
        <v>38</v>
      </c>
      <c r="CTI67" s="8" t="s">
        <v>38</v>
      </c>
      <c r="CTJ67" s="8" t="s">
        <v>38</v>
      </c>
      <c r="CTK67" s="8" t="s">
        <v>38</v>
      </c>
      <c r="CTL67" s="8" t="s">
        <v>38</v>
      </c>
      <c r="CTM67" s="8" t="s">
        <v>38</v>
      </c>
      <c r="CTN67" s="8" t="s">
        <v>38</v>
      </c>
      <c r="CTO67" s="8" t="s">
        <v>38</v>
      </c>
      <c r="CTP67" s="8" t="s">
        <v>38</v>
      </c>
      <c r="CTQ67" s="8" t="s">
        <v>38</v>
      </c>
      <c r="CTR67" s="8" t="s">
        <v>38</v>
      </c>
      <c r="CTS67" s="8" t="s">
        <v>38</v>
      </c>
      <c r="CTT67" s="8" t="s">
        <v>38</v>
      </c>
      <c r="CTU67" s="8" t="s">
        <v>38</v>
      </c>
      <c r="CTV67" s="8" t="s">
        <v>38</v>
      </c>
      <c r="CTW67" s="8" t="s">
        <v>38</v>
      </c>
      <c r="CTX67" s="8" t="s">
        <v>38</v>
      </c>
      <c r="CTY67" s="8" t="s">
        <v>38</v>
      </c>
      <c r="CTZ67" s="8" t="s">
        <v>38</v>
      </c>
      <c r="CUA67" s="8" t="s">
        <v>38</v>
      </c>
      <c r="CUB67" s="8" t="s">
        <v>38</v>
      </c>
      <c r="CUC67" s="8" t="s">
        <v>38</v>
      </c>
      <c r="CUD67" s="8" t="s">
        <v>38</v>
      </c>
      <c r="CUE67" s="8" t="s">
        <v>38</v>
      </c>
      <c r="CUF67" s="8" t="s">
        <v>38</v>
      </c>
      <c r="CUG67" s="8" t="s">
        <v>38</v>
      </c>
      <c r="CUH67" s="8" t="s">
        <v>38</v>
      </c>
      <c r="CUI67" s="8" t="s">
        <v>38</v>
      </c>
      <c r="CUJ67" s="8" t="s">
        <v>38</v>
      </c>
      <c r="CUK67" s="8" t="s">
        <v>38</v>
      </c>
      <c r="CUL67" s="8" t="s">
        <v>38</v>
      </c>
      <c r="CUM67" s="8" t="s">
        <v>38</v>
      </c>
      <c r="CUN67" s="8" t="s">
        <v>38</v>
      </c>
      <c r="CUO67" s="8" t="s">
        <v>38</v>
      </c>
      <c r="CUP67" s="8" t="s">
        <v>38</v>
      </c>
      <c r="CUQ67" s="8" t="s">
        <v>38</v>
      </c>
      <c r="CUR67" s="8" t="s">
        <v>38</v>
      </c>
      <c r="CUS67" s="8" t="s">
        <v>38</v>
      </c>
      <c r="CUT67" s="8" t="s">
        <v>38</v>
      </c>
      <c r="CUU67" s="8" t="s">
        <v>38</v>
      </c>
      <c r="CUV67" s="8" t="s">
        <v>38</v>
      </c>
      <c r="CUW67" s="8" t="s">
        <v>38</v>
      </c>
      <c r="CUX67" s="8" t="s">
        <v>38</v>
      </c>
      <c r="CUY67" s="8" t="s">
        <v>38</v>
      </c>
      <c r="CUZ67" s="8" t="s">
        <v>38</v>
      </c>
      <c r="CVA67" s="8" t="s">
        <v>38</v>
      </c>
      <c r="CVB67" s="8" t="s">
        <v>38</v>
      </c>
      <c r="CVC67" s="8" t="s">
        <v>38</v>
      </c>
      <c r="CVD67" s="8" t="s">
        <v>38</v>
      </c>
      <c r="CVE67" s="8" t="s">
        <v>38</v>
      </c>
      <c r="CVF67" s="8" t="s">
        <v>38</v>
      </c>
      <c r="CVG67" s="8" t="s">
        <v>38</v>
      </c>
      <c r="CVH67" s="8" t="s">
        <v>38</v>
      </c>
      <c r="CVI67" s="8" t="s">
        <v>38</v>
      </c>
      <c r="CVJ67" s="8" t="s">
        <v>38</v>
      </c>
      <c r="CVK67" s="8" t="s">
        <v>38</v>
      </c>
      <c r="CVL67" s="8" t="s">
        <v>38</v>
      </c>
      <c r="CVM67" s="8" t="s">
        <v>38</v>
      </c>
      <c r="CVN67" s="8" t="s">
        <v>38</v>
      </c>
      <c r="CVO67" s="8" t="s">
        <v>38</v>
      </c>
      <c r="CVP67" s="8" t="s">
        <v>38</v>
      </c>
      <c r="CVQ67" s="8" t="s">
        <v>38</v>
      </c>
      <c r="CVR67" s="8" t="s">
        <v>38</v>
      </c>
      <c r="CVS67" s="8" t="s">
        <v>38</v>
      </c>
      <c r="CVT67" s="8" t="s">
        <v>38</v>
      </c>
      <c r="CVU67" s="8" t="s">
        <v>38</v>
      </c>
      <c r="CVV67" s="8" t="s">
        <v>38</v>
      </c>
      <c r="CVW67" s="8" t="s">
        <v>38</v>
      </c>
      <c r="CVX67" s="8" t="s">
        <v>38</v>
      </c>
      <c r="CVY67" s="8" t="s">
        <v>38</v>
      </c>
      <c r="CVZ67" s="8" t="s">
        <v>38</v>
      </c>
      <c r="CWA67" s="8" t="s">
        <v>38</v>
      </c>
      <c r="CWB67" s="8" t="s">
        <v>38</v>
      </c>
      <c r="CWC67" s="8" t="s">
        <v>38</v>
      </c>
      <c r="CWD67" s="8" t="s">
        <v>38</v>
      </c>
      <c r="CWE67" s="8" t="s">
        <v>38</v>
      </c>
      <c r="CWF67" s="8" t="s">
        <v>38</v>
      </c>
      <c r="CWG67" s="8" t="s">
        <v>38</v>
      </c>
      <c r="CWH67" s="8" t="s">
        <v>38</v>
      </c>
      <c r="CWI67" s="8" t="s">
        <v>38</v>
      </c>
      <c r="CWJ67" s="8" t="s">
        <v>38</v>
      </c>
      <c r="CWK67" s="8" t="s">
        <v>38</v>
      </c>
      <c r="CWL67" s="8" t="s">
        <v>38</v>
      </c>
      <c r="CWM67" s="8" t="s">
        <v>38</v>
      </c>
      <c r="CWN67" s="8" t="s">
        <v>38</v>
      </c>
      <c r="CWO67" s="8" t="s">
        <v>38</v>
      </c>
      <c r="CWP67" s="8" t="s">
        <v>38</v>
      </c>
      <c r="CWQ67" s="8" t="s">
        <v>38</v>
      </c>
      <c r="CWR67" s="8" t="s">
        <v>38</v>
      </c>
      <c r="CWS67" s="8" t="s">
        <v>38</v>
      </c>
      <c r="CWT67" s="8" t="s">
        <v>38</v>
      </c>
      <c r="CWU67" s="8" t="s">
        <v>38</v>
      </c>
      <c r="CWV67" s="8" t="s">
        <v>38</v>
      </c>
      <c r="CWW67" s="8" t="s">
        <v>38</v>
      </c>
      <c r="CWX67" s="8" t="s">
        <v>38</v>
      </c>
      <c r="CWY67" s="8" t="s">
        <v>38</v>
      </c>
      <c r="CWZ67" s="8" t="s">
        <v>38</v>
      </c>
      <c r="CXA67" s="8" t="s">
        <v>38</v>
      </c>
      <c r="CXB67" s="8" t="s">
        <v>38</v>
      </c>
      <c r="CXC67" s="8" t="s">
        <v>38</v>
      </c>
      <c r="CXD67" s="8" t="s">
        <v>38</v>
      </c>
      <c r="CXE67" s="8" t="s">
        <v>38</v>
      </c>
      <c r="CXF67" s="8" t="s">
        <v>38</v>
      </c>
      <c r="CXG67" s="8" t="s">
        <v>38</v>
      </c>
      <c r="CXH67" s="8" t="s">
        <v>38</v>
      </c>
      <c r="CXI67" s="8" t="s">
        <v>38</v>
      </c>
      <c r="CXJ67" s="8" t="s">
        <v>38</v>
      </c>
      <c r="CXK67" s="8" t="s">
        <v>38</v>
      </c>
      <c r="CXL67" s="8" t="s">
        <v>38</v>
      </c>
      <c r="CXM67" s="8" t="s">
        <v>38</v>
      </c>
      <c r="CXN67" s="8" t="s">
        <v>38</v>
      </c>
      <c r="CXO67" s="8" t="s">
        <v>38</v>
      </c>
      <c r="CXP67" s="8" t="s">
        <v>38</v>
      </c>
      <c r="CXQ67" s="8" t="s">
        <v>38</v>
      </c>
      <c r="CXR67" s="8" t="s">
        <v>38</v>
      </c>
      <c r="CXS67" s="8" t="s">
        <v>38</v>
      </c>
      <c r="CXT67" s="8" t="s">
        <v>38</v>
      </c>
      <c r="CXU67" s="8" t="s">
        <v>38</v>
      </c>
      <c r="CXV67" s="8" t="s">
        <v>38</v>
      </c>
      <c r="CXW67" s="8" t="s">
        <v>38</v>
      </c>
      <c r="CXX67" s="8" t="s">
        <v>38</v>
      </c>
      <c r="CXY67" s="8" t="s">
        <v>38</v>
      </c>
      <c r="CXZ67" s="8" t="s">
        <v>38</v>
      </c>
      <c r="CYA67" s="8" t="s">
        <v>38</v>
      </c>
      <c r="CYB67" s="8" t="s">
        <v>38</v>
      </c>
      <c r="CYC67" s="8" t="s">
        <v>38</v>
      </c>
      <c r="CYD67" s="8" t="s">
        <v>38</v>
      </c>
      <c r="CYE67" s="8" t="s">
        <v>38</v>
      </c>
      <c r="CYF67" s="8" t="s">
        <v>38</v>
      </c>
      <c r="CYG67" s="8" t="s">
        <v>38</v>
      </c>
      <c r="CYH67" s="8" t="s">
        <v>38</v>
      </c>
      <c r="CYI67" s="8" t="s">
        <v>38</v>
      </c>
      <c r="CYJ67" s="8" t="s">
        <v>38</v>
      </c>
      <c r="CYK67" s="8" t="s">
        <v>38</v>
      </c>
      <c r="CYL67" s="8" t="s">
        <v>38</v>
      </c>
      <c r="CYM67" s="8" t="s">
        <v>38</v>
      </c>
      <c r="CYN67" s="8" t="s">
        <v>38</v>
      </c>
      <c r="CYO67" s="8" t="s">
        <v>38</v>
      </c>
      <c r="CYP67" s="8" t="s">
        <v>38</v>
      </c>
      <c r="CYQ67" s="8" t="s">
        <v>38</v>
      </c>
      <c r="CYR67" s="8" t="s">
        <v>38</v>
      </c>
      <c r="CYS67" s="8" t="s">
        <v>38</v>
      </c>
      <c r="CYT67" s="8" t="s">
        <v>38</v>
      </c>
      <c r="CYU67" s="8" t="s">
        <v>38</v>
      </c>
      <c r="CYV67" s="8" t="s">
        <v>38</v>
      </c>
      <c r="CYW67" s="8" t="s">
        <v>38</v>
      </c>
      <c r="CYX67" s="8" t="s">
        <v>38</v>
      </c>
      <c r="CYY67" s="8" t="s">
        <v>38</v>
      </c>
      <c r="CYZ67" s="8" t="s">
        <v>38</v>
      </c>
      <c r="CZA67" s="8" t="s">
        <v>38</v>
      </c>
      <c r="CZB67" s="8" t="s">
        <v>38</v>
      </c>
      <c r="CZC67" s="8" t="s">
        <v>38</v>
      </c>
      <c r="CZD67" s="8" t="s">
        <v>38</v>
      </c>
      <c r="CZE67" s="8" t="s">
        <v>38</v>
      </c>
      <c r="CZF67" s="8" t="s">
        <v>38</v>
      </c>
      <c r="CZG67" s="8" t="s">
        <v>38</v>
      </c>
      <c r="CZH67" s="8" t="s">
        <v>38</v>
      </c>
      <c r="CZI67" s="8" t="s">
        <v>38</v>
      </c>
      <c r="CZJ67" s="8" t="s">
        <v>38</v>
      </c>
      <c r="CZK67" s="8" t="s">
        <v>38</v>
      </c>
      <c r="CZL67" s="8" t="s">
        <v>38</v>
      </c>
      <c r="CZM67" s="8" t="s">
        <v>38</v>
      </c>
      <c r="CZN67" s="8" t="s">
        <v>38</v>
      </c>
      <c r="CZO67" s="8" t="s">
        <v>38</v>
      </c>
      <c r="CZP67" s="8" t="s">
        <v>38</v>
      </c>
      <c r="CZQ67" s="8" t="s">
        <v>38</v>
      </c>
      <c r="CZR67" s="8" t="s">
        <v>38</v>
      </c>
      <c r="CZS67" s="8" t="s">
        <v>38</v>
      </c>
      <c r="CZT67" s="8" t="s">
        <v>38</v>
      </c>
      <c r="CZU67" s="8" t="s">
        <v>38</v>
      </c>
      <c r="CZV67" s="8" t="s">
        <v>38</v>
      </c>
      <c r="CZW67" s="8" t="s">
        <v>38</v>
      </c>
      <c r="CZX67" s="8" t="s">
        <v>38</v>
      </c>
      <c r="CZY67" s="8" t="s">
        <v>38</v>
      </c>
      <c r="CZZ67" s="8" t="s">
        <v>38</v>
      </c>
      <c r="DAA67" s="8" t="s">
        <v>38</v>
      </c>
      <c r="DAB67" s="8" t="s">
        <v>38</v>
      </c>
      <c r="DAC67" s="8" t="s">
        <v>38</v>
      </c>
      <c r="DAD67" s="8" t="s">
        <v>38</v>
      </c>
      <c r="DAE67" s="8" t="s">
        <v>38</v>
      </c>
      <c r="DAF67" s="8" t="s">
        <v>38</v>
      </c>
      <c r="DAG67" s="8" t="s">
        <v>38</v>
      </c>
      <c r="DAH67" s="8" t="s">
        <v>38</v>
      </c>
      <c r="DAI67" s="8" t="s">
        <v>38</v>
      </c>
      <c r="DAJ67" s="8" t="s">
        <v>38</v>
      </c>
      <c r="DAK67" s="8" t="s">
        <v>38</v>
      </c>
      <c r="DAL67" s="8" t="s">
        <v>38</v>
      </c>
      <c r="DAM67" s="8" t="s">
        <v>38</v>
      </c>
      <c r="DAN67" s="8" t="s">
        <v>38</v>
      </c>
      <c r="DAO67" s="8" t="s">
        <v>38</v>
      </c>
      <c r="DAP67" s="8" t="s">
        <v>38</v>
      </c>
      <c r="DAQ67" s="8" t="s">
        <v>38</v>
      </c>
      <c r="DAR67" s="8" t="s">
        <v>38</v>
      </c>
      <c r="DAS67" s="8" t="s">
        <v>38</v>
      </c>
      <c r="DAT67" s="8" t="s">
        <v>38</v>
      </c>
      <c r="DAU67" s="8" t="s">
        <v>38</v>
      </c>
      <c r="DAV67" s="8" t="s">
        <v>38</v>
      </c>
      <c r="DAW67" s="8" t="s">
        <v>38</v>
      </c>
      <c r="DAX67" s="8" t="s">
        <v>38</v>
      </c>
      <c r="DAY67" s="8" t="s">
        <v>38</v>
      </c>
      <c r="DAZ67" s="8" t="s">
        <v>38</v>
      </c>
      <c r="DBA67" s="8" t="s">
        <v>38</v>
      </c>
      <c r="DBB67" s="8" t="s">
        <v>38</v>
      </c>
      <c r="DBC67" s="8" t="s">
        <v>38</v>
      </c>
      <c r="DBD67" s="8" t="s">
        <v>38</v>
      </c>
      <c r="DBE67" s="8" t="s">
        <v>38</v>
      </c>
      <c r="DBF67" s="8" t="s">
        <v>38</v>
      </c>
      <c r="DBG67" s="8" t="s">
        <v>38</v>
      </c>
      <c r="DBH67" s="8" t="s">
        <v>38</v>
      </c>
      <c r="DBI67" s="8" t="s">
        <v>38</v>
      </c>
      <c r="DBJ67" s="8" t="s">
        <v>38</v>
      </c>
      <c r="DBK67" s="8" t="s">
        <v>38</v>
      </c>
      <c r="DBL67" s="8" t="s">
        <v>38</v>
      </c>
      <c r="DBM67" s="8" t="s">
        <v>38</v>
      </c>
      <c r="DBN67" s="8" t="s">
        <v>38</v>
      </c>
      <c r="DBO67" s="8" t="s">
        <v>38</v>
      </c>
      <c r="DBP67" s="8" t="s">
        <v>38</v>
      </c>
      <c r="DBQ67" s="8" t="s">
        <v>38</v>
      </c>
      <c r="DBR67" s="8" t="s">
        <v>38</v>
      </c>
      <c r="DBS67" s="8" t="s">
        <v>38</v>
      </c>
      <c r="DBT67" s="8" t="s">
        <v>38</v>
      </c>
      <c r="DBU67" s="8" t="s">
        <v>38</v>
      </c>
      <c r="DBV67" s="8" t="s">
        <v>38</v>
      </c>
      <c r="DBW67" s="8" t="s">
        <v>38</v>
      </c>
      <c r="DBX67" s="8" t="s">
        <v>38</v>
      </c>
      <c r="DBY67" s="8" t="s">
        <v>38</v>
      </c>
      <c r="DBZ67" s="8" t="s">
        <v>38</v>
      </c>
      <c r="DCA67" s="8" t="s">
        <v>38</v>
      </c>
      <c r="DCB67" s="8" t="s">
        <v>38</v>
      </c>
      <c r="DCC67" s="8" t="s">
        <v>38</v>
      </c>
      <c r="DCD67" s="8" t="s">
        <v>38</v>
      </c>
      <c r="DCE67" s="8" t="s">
        <v>38</v>
      </c>
      <c r="DCF67" s="8" t="s">
        <v>38</v>
      </c>
      <c r="DCG67" s="8" t="s">
        <v>38</v>
      </c>
      <c r="DCH67" s="8" t="s">
        <v>38</v>
      </c>
      <c r="DCI67" s="8" t="s">
        <v>38</v>
      </c>
      <c r="DCJ67" s="8" t="s">
        <v>38</v>
      </c>
      <c r="DCK67" s="8" t="s">
        <v>38</v>
      </c>
      <c r="DCL67" s="8" t="s">
        <v>38</v>
      </c>
      <c r="DCM67" s="8" t="s">
        <v>38</v>
      </c>
      <c r="DCN67" s="8" t="s">
        <v>38</v>
      </c>
      <c r="DCO67" s="8" t="s">
        <v>38</v>
      </c>
      <c r="DCP67" s="8" t="s">
        <v>38</v>
      </c>
      <c r="DCQ67" s="8" t="s">
        <v>38</v>
      </c>
      <c r="DCR67" s="8" t="s">
        <v>38</v>
      </c>
      <c r="DCS67" s="8" t="s">
        <v>38</v>
      </c>
      <c r="DCT67" s="8" t="s">
        <v>38</v>
      </c>
      <c r="DCU67" s="8" t="s">
        <v>38</v>
      </c>
      <c r="DCV67" s="8" t="s">
        <v>38</v>
      </c>
      <c r="DCW67" s="8" t="s">
        <v>38</v>
      </c>
      <c r="DCX67" s="8" t="s">
        <v>38</v>
      </c>
      <c r="DCY67" s="8" t="s">
        <v>38</v>
      </c>
      <c r="DCZ67" s="8" t="s">
        <v>38</v>
      </c>
      <c r="DDA67" s="8" t="s">
        <v>38</v>
      </c>
      <c r="DDB67" s="8" t="s">
        <v>38</v>
      </c>
      <c r="DDC67" s="8" t="s">
        <v>38</v>
      </c>
      <c r="DDD67" s="8" t="s">
        <v>38</v>
      </c>
      <c r="DDE67" s="8" t="s">
        <v>38</v>
      </c>
      <c r="DDF67" s="8" t="s">
        <v>38</v>
      </c>
      <c r="DDG67" s="8" t="s">
        <v>38</v>
      </c>
      <c r="DDH67" s="8" t="s">
        <v>38</v>
      </c>
      <c r="DDI67" s="8" t="s">
        <v>38</v>
      </c>
      <c r="DDJ67" s="8" t="s">
        <v>38</v>
      </c>
      <c r="DDK67" s="8" t="s">
        <v>38</v>
      </c>
      <c r="DDL67" s="8" t="s">
        <v>38</v>
      </c>
      <c r="DDM67" s="8" t="s">
        <v>38</v>
      </c>
      <c r="DDN67" s="8" t="s">
        <v>38</v>
      </c>
      <c r="DDO67" s="8" t="s">
        <v>38</v>
      </c>
      <c r="DDP67" s="8" t="s">
        <v>38</v>
      </c>
      <c r="DDQ67" s="8" t="s">
        <v>38</v>
      </c>
      <c r="DDR67" s="8" t="s">
        <v>38</v>
      </c>
      <c r="DDS67" s="8" t="s">
        <v>38</v>
      </c>
      <c r="DDT67" s="8" t="s">
        <v>38</v>
      </c>
      <c r="DDU67" s="8" t="s">
        <v>38</v>
      </c>
      <c r="DDV67" s="8" t="s">
        <v>38</v>
      </c>
      <c r="DDW67" s="8" t="s">
        <v>38</v>
      </c>
      <c r="DDX67" s="8" t="s">
        <v>38</v>
      </c>
      <c r="DDY67" s="8" t="s">
        <v>38</v>
      </c>
      <c r="DDZ67" s="8" t="s">
        <v>38</v>
      </c>
      <c r="DEA67" s="8" t="s">
        <v>38</v>
      </c>
      <c r="DEB67" s="8" t="s">
        <v>38</v>
      </c>
      <c r="DEC67" s="8" t="s">
        <v>38</v>
      </c>
      <c r="DED67" s="8" t="s">
        <v>38</v>
      </c>
      <c r="DEE67" s="8" t="s">
        <v>38</v>
      </c>
      <c r="DEF67" s="8" t="s">
        <v>38</v>
      </c>
      <c r="DEG67" s="8" t="s">
        <v>38</v>
      </c>
      <c r="DEH67" s="8" t="s">
        <v>38</v>
      </c>
      <c r="DEI67" s="8" t="s">
        <v>38</v>
      </c>
      <c r="DEJ67" s="8" t="s">
        <v>38</v>
      </c>
      <c r="DEK67" s="8" t="s">
        <v>38</v>
      </c>
      <c r="DEL67" s="8" t="s">
        <v>38</v>
      </c>
      <c r="DEM67" s="8" t="s">
        <v>38</v>
      </c>
      <c r="DEN67" s="8" t="s">
        <v>38</v>
      </c>
      <c r="DEO67" s="8" t="s">
        <v>38</v>
      </c>
      <c r="DEP67" s="8" t="s">
        <v>38</v>
      </c>
      <c r="DEQ67" s="8" t="s">
        <v>38</v>
      </c>
      <c r="DER67" s="8" t="s">
        <v>38</v>
      </c>
      <c r="DES67" s="8" t="s">
        <v>38</v>
      </c>
      <c r="DET67" s="8" t="s">
        <v>38</v>
      </c>
      <c r="DEU67" s="8" t="s">
        <v>38</v>
      </c>
      <c r="DEV67" s="8" t="s">
        <v>38</v>
      </c>
      <c r="DEW67" s="8" t="s">
        <v>38</v>
      </c>
      <c r="DEX67" s="8" t="s">
        <v>38</v>
      </c>
      <c r="DEY67" s="8" t="s">
        <v>38</v>
      </c>
      <c r="DEZ67" s="8" t="s">
        <v>38</v>
      </c>
      <c r="DFA67" s="8" t="s">
        <v>38</v>
      </c>
      <c r="DFB67" s="8" t="s">
        <v>38</v>
      </c>
      <c r="DFC67" s="8" t="s">
        <v>38</v>
      </c>
      <c r="DFD67" s="8" t="s">
        <v>38</v>
      </c>
      <c r="DFE67" s="8" t="s">
        <v>38</v>
      </c>
      <c r="DFF67" s="8" t="s">
        <v>38</v>
      </c>
      <c r="DFG67" s="8" t="s">
        <v>38</v>
      </c>
      <c r="DFH67" s="8" t="s">
        <v>38</v>
      </c>
      <c r="DFI67" s="8" t="s">
        <v>38</v>
      </c>
      <c r="DFJ67" s="8" t="s">
        <v>38</v>
      </c>
      <c r="DFK67" s="8" t="s">
        <v>38</v>
      </c>
      <c r="DFL67" s="8" t="s">
        <v>38</v>
      </c>
      <c r="DFM67" s="8" t="s">
        <v>38</v>
      </c>
      <c r="DFN67" s="8" t="s">
        <v>38</v>
      </c>
      <c r="DFO67" s="8" t="s">
        <v>38</v>
      </c>
      <c r="DFP67" s="8" t="s">
        <v>38</v>
      </c>
      <c r="DFQ67" s="8" t="s">
        <v>38</v>
      </c>
      <c r="DFR67" s="8" t="s">
        <v>38</v>
      </c>
      <c r="DFS67" s="8" t="s">
        <v>38</v>
      </c>
      <c r="DFT67" s="8" t="s">
        <v>38</v>
      </c>
      <c r="DFU67" s="8" t="s">
        <v>38</v>
      </c>
      <c r="DFV67" s="8" t="s">
        <v>38</v>
      </c>
      <c r="DFW67" s="8" t="s">
        <v>38</v>
      </c>
      <c r="DFX67" s="8" t="s">
        <v>38</v>
      </c>
      <c r="DFY67" s="8" t="s">
        <v>38</v>
      </c>
      <c r="DFZ67" s="8" t="s">
        <v>38</v>
      </c>
      <c r="DGA67" s="8" t="s">
        <v>38</v>
      </c>
      <c r="DGB67" s="8" t="s">
        <v>38</v>
      </c>
      <c r="DGC67" s="8" t="s">
        <v>38</v>
      </c>
      <c r="DGD67" s="8" t="s">
        <v>38</v>
      </c>
      <c r="DGE67" s="8" t="s">
        <v>38</v>
      </c>
      <c r="DGF67" s="8" t="s">
        <v>38</v>
      </c>
      <c r="DGG67" s="8" t="s">
        <v>38</v>
      </c>
      <c r="DGH67" s="8" t="s">
        <v>38</v>
      </c>
      <c r="DGI67" s="8" t="s">
        <v>38</v>
      </c>
      <c r="DGJ67" s="8" t="s">
        <v>38</v>
      </c>
      <c r="DGK67" s="8" t="s">
        <v>38</v>
      </c>
      <c r="DGL67" s="8" t="s">
        <v>38</v>
      </c>
      <c r="DGM67" s="8" t="s">
        <v>38</v>
      </c>
      <c r="DGN67" s="8" t="s">
        <v>38</v>
      </c>
      <c r="DGO67" s="8" t="s">
        <v>38</v>
      </c>
      <c r="DGP67" s="8" t="s">
        <v>38</v>
      </c>
      <c r="DGQ67" s="8" t="s">
        <v>38</v>
      </c>
      <c r="DGR67" s="8" t="s">
        <v>38</v>
      </c>
      <c r="DGS67" s="8" t="s">
        <v>38</v>
      </c>
      <c r="DGT67" s="8" t="s">
        <v>38</v>
      </c>
      <c r="DGU67" s="8" t="s">
        <v>38</v>
      </c>
      <c r="DGV67" s="8" t="s">
        <v>38</v>
      </c>
      <c r="DGW67" s="8" t="s">
        <v>38</v>
      </c>
      <c r="DGX67" s="8" t="s">
        <v>38</v>
      </c>
      <c r="DGY67" s="8" t="s">
        <v>38</v>
      </c>
      <c r="DGZ67" s="8" t="s">
        <v>38</v>
      </c>
      <c r="DHA67" s="8" t="s">
        <v>38</v>
      </c>
      <c r="DHB67" s="8" t="s">
        <v>38</v>
      </c>
      <c r="DHC67" s="8" t="s">
        <v>38</v>
      </c>
      <c r="DHD67" s="8" t="s">
        <v>38</v>
      </c>
      <c r="DHE67" s="8" t="s">
        <v>38</v>
      </c>
      <c r="DHF67" s="8" t="s">
        <v>38</v>
      </c>
      <c r="DHG67" s="8" t="s">
        <v>38</v>
      </c>
      <c r="DHH67" s="8" t="s">
        <v>38</v>
      </c>
      <c r="DHI67" s="8" t="s">
        <v>38</v>
      </c>
      <c r="DHJ67" s="8" t="s">
        <v>38</v>
      </c>
      <c r="DHK67" s="8" t="s">
        <v>38</v>
      </c>
      <c r="DHL67" s="8" t="s">
        <v>38</v>
      </c>
      <c r="DHM67" s="8" t="s">
        <v>38</v>
      </c>
      <c r="DHN67" s="8" t="s">
        <v>38</v>
      </c>
      <c r="DHO67" s="8" t="s">
        <v>38</v>
      </c>
      <c r="DHP67" s="8" t="s">
        <v>38</v>
      </c>
      <c r="DHQ67" s="8" t="s">
        <v>38</v>
      </c>
      <c r="DHR67" s="8" t="s">
        <v>38</v>
      </c>
      <c r="DHS67" s="8" t="s">
        <v>38</v>
      </c>
      <c r="DHT67" s="8" t="s">
        <v>38</v>
      </c>
      <c r="DHU67" s="8" t="s">
        <v>38</v>
      </c>
      <c r="DHV67" s="8" t="s">
        <v>38</v>
      </c>
      <c r="DHW67" s="8" t="s">
        <v>38</v>
      </c>
      <c r="DHX67" s="8" t="s">
        <v>38</v>
      </c>
      <c r="DHY67" s="8" t="s">
        <v>38</v>
      </c>
      <c r="DHZ67" s="8" t="s">
        <v>38</v>
      </c>
      <c r="DIA67" s="8" t="s">
        <v>38</v>
      </c>
      <c r="DIB67" s="8" t="s">
        <v>38</v>
      </c>
      <c r="DIC67" s="8" t="s">
        <v>38</v>
      </c>
      <c r="DID67" s="8" t="s">
        <v>38</v>
      </c>
      <c r="DIE67" s="8" t="s">
        <v>38</v>
      </c>
      <c r="DIF67" s="8" t="s">
        <v>38</v>
      </c>
      <c r="DIG67" s="8" t="s">
        <v>38</v>
      </c>
      <c r="DIH67" s="8" t="s">
        <v>38</v>
      </c>
      <c r="DII67" s="8" t="s">
        <v>38</v>
      </c>
      <c r="DIJ67" s="8" t="s">
        <v>38</v>
      </c>
      <c r="DIK67" s="8" t="s">
        <v>38</v>
      </c>
      <c r="DIL67" s="8" t="s">
        <v>38</v>
      </c>
      <c r="DIM67" s="8" t="s">
        <v>38</v>
      </c>
      <c r="DIN67" s="8" t="s">
        <v>38</v>
      </c>
      <c r="DIO67" s="8" t="s">
        <v>38</v>
      </c>
      <c r="DIP67" s="8" t="s">
        <v>38</v>
      </c>
      <c r="DIQ67" s="8" t="s">
        <v>38</v>
      </c>
      <c r="DIR67" s="8" t="s">
        <v>38</v>
      </c>
      <c r="DIS67" s="8" t="s">
        <v>38</v>
      </c>
      <c r="DIT67" s="8" t="s">
        <v>38</v>
      </c>
      <c r="DIU67" s="8" t="s">
        <v>38</v>
      </c>
      <c r="DIV67" s="8" t="s">
        <v>38</v>
      </c>
      <c r="DIW67" s="8" t="s">
        <v>38</v>
      </c>
      <c r="DIX67" s="8" t="s">
        <v>38</v>
      </c>
      <c r="DIY67" s="8" t="s">
        <v>38</v>
      </c>
      <c r="DIZ67" s="8" t="s">
        <v>38</v>
      </c>
      <c r="DJA67" s="8" t="s">
        <v>38</v>
      </c>
      <c r="DJB67" s="8" t="s">
        <v>38</v>
      </c>
      <c r="DJC67" s="8" t="s">
        <v>38</v>
      </c>
      <c r="DJD67" s="8" t="s">
        <v>38</v>
      </c>
      <c r="DJE67" s="8" t="s">
        <v>38</v>
      </c>
      <c r="DJF67" s="8" t="s">
        <v>38</v>
      </c>
      <c r="DJG67" s="8" t="s">
        <v>38</v>
      </c>
      <c r="DJH67" s="8" t="s">
        <v>38</v>
      </c>
      <c r="DJI67" s="8" t="s">
        <v>38</v>
      </c>
      <c r="DJJ67" s="8" t="s">
        <v>38</v>
      </c>
      <c r="DJK67" s="8" t="s">
        <v>38</v>
      </c>
      <c r="DJL67" s="8" t="s">
        <v>38</v>
      </c>
      <c r="DJM67" s="8" t="s">
        <v>38</v>
      </c>
      <c r="DJN67" s="8" t="s">
        <v>38</v>
      </c>
      <c r="DJO67" s="8" t="s">
        <v>38</v>
      </c>
      <c r="DJP67" s="8" t="s">
        <v>38</v>
      </c>
      <c r="DJQ67" s="8" t="s">
        <v>38</v>
      </c>
      <c r="DJR67" s="8" t="s">
        <v>38</v>
      </c>
      <c r="DJS67" s="8" t="s">
        <v>38</v>
      </c>
      <c r="DJT67" s="8" t="s">
        <v>38</v>
      </c>
      <c r="DJU67" s="8" t="s">
        <v>38</v>
      </c>
      <c r="DJV67" s="8" t="s">
        <v>38</v>
      </c>
      <c r="DJW67" s="8" t="s">
        <v>38</v>
      </c>
      <c r="DJX67" s="8" t="s">
        <v>38</v>
      </c>
      <c r="DJY67" s="8" t="s">
        <v>38</v>
      </c>
      <c r="DJZ67" s="8" t="s">
        <v>38</v>
      </c>
      <c r="DKA67" s="8" t="s">
        <v>38</v>
      </c>
      <c r="DKB67" s="8" t="s">
        <v>38</v>
      </c>
      <c r="DKC67" s="8" t="s">
        <v>38</v>
      </c>
      <c r="DKD67" s="8" t="s">
        <v>38</v>
      </c>
      <c r="DKE67" s="8" t="s">
        <v>38</v>
      </c>
      <c r="DKF67" s="8" t="s">
        <v>38</v>
      </c>
      <c r="DKG67" s="8" t="s">
        <v>38</v>
      </c>
      <c r="DKH67" s="8" t="s">
        <v>38</v>
      </c>
      <c r="DKI67" s="8" t="s">
        <v>38</v>
      </c>
      <c r="DKJ67" s="8" t="s">
        <v>38</v>
      </c>
      <c r="DKK67" s="8" t="s">
        <v>38</v>
      </c>
      <c r="DKL67" s="8" t="s">
        <v>38</v>
      </c>
      <c r="DKM67" s="8" t="s">
        <v>38</v>
      </c>
      <c r="DKN67" s="8" t="s">
        <v>38</v>
      </c>
      <c r="DKO67" s="8" t="s">
        <v>38</v>
      </c>
      <c r="DKP67" s="8" t="s">
        <v>38</v>
      </c>
      <c r="DKQ67" s="8" t="s">
        <v>38</v>
      </c>
      <c r="DKR67" s="8" t="s">
        <v>38</v>
      </c>
      <c r="DKS67" s="8" t="s">
        <v>38</v>
      </c>
      <c r="DKT67" s="8" t="s">
        <v>38</v>
      </c>
      <c r="DKU67" s="8" t="s">
        <v>38</v>
      </c>
      <c r="DKV67" s="8" t="s">
        <v>38</v>
      </c>
      <c r="DKW67" s="8" t="s">
        <v>38</v>
      </c>
      <c r="DKX67" s="8" t="s">
        <v>38</v>
      </c>
      <c r="DKY67" s="8" t="s">
        <v>38</v>
      </c>
      <c r="DKZ67" s="8" t="s">
        <v>38</v>
      </c>
      <c r="DLA67" s="8" t="s">
        <v>38</v>
      </c>
      <c r="DLB67" s="8" t="s">
        <v>38</v>
      </c>
      <c r="DLC67" s="8" t="s">
        <v>38</v>
      </c>
      <c r="DLD67" s="8" t="s">
        <v>38</v>
      </c>
      <c r="DLE67" s="8" t="s">
        <v>38</v>
      </c>
      <c r="DLF67" s="8" t="s">
        <v>38</v>
      </c>
      <c r="DLG67" s="8" t="s">
        <v>38</v>
      </c>
      <c r="DLH67" s="8" t="s">
        <v>38</v>
      </c>
      <c r="DLI67" s="8" t="s">
        <v>38</v>
      </c>
      <c r="DLJ67" s="8" t="s">
        <v>38</v>
      </c>
      <c r="DLK67" s="8" t="s">
        <v>38</v>
      </c>
      <c r="DLL67" s="8" t="s">
        <v>38</v>
      </c>
      <c r="DLM67" s="8" t="s">
        <v>38</v>
      </c>
      <c r="DLN67" s="8" t="s">
        <v>38</v>
      </c>
      <c r="DLO67" s="8" t="s">
        <v>38</v>
      </c>
      <c r="DLP67" s="8" t="s">
        <v>38</v>
      </c>
      <c r="DLQ67" s="8" t="s">
        <v>38</v>
      </c>
      <c r="DLR67" s="8" t="s">
        <v>38</v>
      </c>
      <c r="DLS67" s="8" t="s">
        <v>38</v>
      </c>
      <c r="DLT67" s="8" t="s">
        <v>38</v>
      </c>
      <c r="DLU67" s="8" t="s">
        <v>38</v>
      </c>
      <c r="DLV67" s="8" t="s">
        <v>38</v>
      </c>
      <c r="DLW67" s="8" t="s">
        <v>38</v>
      </c>
      <c r="DLX67" s="8" t="s">
        <v>38</v>
      </c>
      <c r="DLY67" s="8" t="s">
        <v>38</v>
      </c>
      <c r="DLZ67" s="8" t="s">
        <v>38</v>
      </c>
      <c r="DMA67" s="8" t="s">
        <v>38</v>
      </c>
      <c r="DMB67" s="8" t="s">
        <v>38</v>
      </c>
      <c r="DMC67" s="8" t="s">
        <v>38</v>
      </c>
      <c r="DMD67" s="8" t="s">
        <v>38</v>
      </c>
      <c r="DME67" s="8" t="s">
        <v>38</v>
      </c>
      <c r="DMF67" s="8" t="s">
        <v>38</v>
      </c>
      <c r="DMG67" s="8" t="s">
        <v>38</v>
      </c>
      <c r="DMH67" s="8" t="s">
        <v>38</v>
      </c>
      <c r="DMI67" s="8" t="s">
        <v>38</v>
      </c>
      <c r="DMJ67" s="8" t="s">
        <v>38</v>
      </c>
      <c r="DMK67" s="8" t="s">
        <v>38</v>
      </c>
      <c r="DML67" s="8" t="s">
        <v>38</v>
      </c>
      <c r="DMM67" s="8" t="s">
        <v>38</v>
      </c>
      <c r="DMN67" s="8" t="s">
        <v>38</v>
      </c>
      <c r="DMO67" s="8" t="s">
        <v>38</v>
      </c>
      <c r="DMP67" s="8" t="s">
        <v>38</v>
      </c>
      <c r="DMQ67" s="8" t="s">
        <v>38</v>
      </c>
      <c r="DMR67" s="8" t="s">
        <v>38</v>
      </c>
      <c r="DMS67" s="8" t="s">
        <v>38</v>
      </c>
      <c r="DMT67" s="8" t="s">
        <v>38</v>
      </c>
      <c r="DMU67" s="8" t="s">
        <v>38</v>
      </c>
      <c r="DMV67" s="8" t="s">
        <v>38</v>
      </c>
      <c r="DMW67" s="8" t="s">
        <v>38</v>
      </c>
      <c r="DMX67" s="8" t="s">
        <v>38</v>
      </c>
      <c r="DMY67" s="8" t="s">
        <v>38</v>
      </c>
      <c r="DMZ67" s="8" t="s">
        <v>38</v>
      </c>
      <c r="DNA67" s="8" t="s">
        <v>38</v>
      </c>
      <c r="DNB67" s="8" t="s">
        <v>38</v>
      </c>
      <c r="DNC67" s="8" t="s">
        <v>38</v>
      </c>
      <c r="DND67" s="8" t="s">
        <v>38</v>
      </c>
      <c r="DNE67" s="8" t="s">
        <v>38</v>
      </c>
      <c r="DNF67" s="8" t="s">
        <v>38</v>
      </c>
      <c r="DNG67" s="8" t="s">
        <v>38</v>
      </c>
      <c r="DNH67" s="8" t="s">
        <v>38</v>
      </c>
      <c r="DNI67" s="8" t="s">
        <v>38</v>
      </c>
      <c r="DNJ67" s="8" t="s">
        <v>38</v>
      </c>
      <c r="DNK67" s="8" t="s">
        <v>38</v>
      </c>
      <c r="DNL67" s="8" t="s">
        <v>38</v>
      </c>
      <c r="DNM67" s="8" t="s">
        <v>38</v>
      </c>
      <c r="DNN67" s="8" t="s">
        <v>38</v>
      </c>
      <c r="DNO67" s="8" t="s">
        <v>38</v>
      </c>
      <c r="DNP67" s="8" t="s">
        <v>38</v>
      </c>
      <c r="DNQ67" s="8" t="s">
        <v>38</v>
      </c>
      <c r="DNR67" s="8" t="s">
        <v>38</v>
      </c>
      <c r="DNS67" s="8" t="s">
        <v>38</v>
      </c>
      <c r="DNT67" s="8" t="s">
        <v>38</v>
      </c>
      <c r="DNU67" s="8" t="s">
        <v>38</v>
      </c>
      <c r="DNV67" s="8" t="s">
        <v>38</v>
      </c>
      <c r="DNW67" s="8" t="s">
        <v>38</v>
      </c>
      <c r="DNX67" s="8" t="s">
        <v>38</v>
      </c>
      <c r="DNY67" s="8" t="s">
        <v>38</v>
      </c>
      <c r="DNZ67" s="8" t="s">
        <v>38</v>
      </c>
      <c r="DOA67" s="8" t="s">
        <v>38</v>
      </c>
      <c r="DOB67" s="8" t="s">
        <v>38</v>
      </c>
      <c r="DOC67" s="8" t="s">
        <v>38</v>
      </c>
      <c r="DOD67" s="8" t="s">
        <v>38</v>
      </c>
      <c r="DOE67" s="8" t="s">
        <v>38</v>
      </c>
      <c r="DOF67" s="8" t="s">
        <v>38</v>
      </c>
      <c r="DOG67" s="8" t="s">
        <v>38</v>
      </c>
      <c r="DOH67" s="8" t="s">
        <v>38</v>
      </c>
      <c r="DOI67" s="8" t="s">
        <v>38</v>
      </c>
      <c r="DOJ67" s="8" t="s">
        <v>38</v>
      </c>
      <c r="DOK67" s="8" t="s">
        <v>38</v>
      </c>
      <c r="DOL67" s="8" t="s">
        <v>38</v>
      </c>
      <c r="DOM67" s="8" t="s">
        <v>38</v>
      </c>
      <c r="DON67" s="8" t="s">
        <v>38</v>
      </c>
      <c r="DOO67" s="8" t="s">
        <v>38</v>
      </c>
      <c r="DOP67" s="8" t="s">
        <v>38</v>
      </c>
      <c r="DOQ67" s="8" t="s">
        <v>38</v>
      </c>
      <c r="DOR67" s="8" t="s">
        <v>38</v>
      </c>
      <c r="DOS67" s="8" t="s">
        <v>38</v>
      </c>
      <c r="DOT67" s="8" t="s">
        <v>38</v>
      </c>
      <c r="DOU67" s="8" t="s">
        <v>38</v>
      </c>
      <c r="DOV67" s="8" t="s">
        <v>38</v>
      </c>
      <c r="DOW67" s="8" t="s">
        <v>38</v>
      </c>
      <c r="DOX67" s="8" t="s">
        <v>38</v>
      </c>
      <c r="DOY67" s="8" t="s">
        <v>38</v>
      </c>
      <c r="DOZ67" s="8" t="s">
        <v>38</v>
      </c>
      <c r="DPA67" s="8" t="s">
        <v>38</v>
      </c>
      <c r="DPB67" s="8" t="s">
        <v>38</v>
      </c>
      <c r="DPC67" s="8" t="s">
        <v>38</v>
      </c>
      <c r="DPD67" s="8" t="s">
        <v>38</v>
      </c>
      <c r="DPE67" s="8" t="s">
        <v>38</v>
      </c>
      <c r="DPF67" s="8" t="s">
        <v>38</v>
      </c>
      <c r="DPG67" s="8" t="s">
        <v>38</v>
      </c>
      <c r="DPH67" s="8" t="s">
        <v>38</v>
      </c>
      <c r="DPI67" s="8" t="s">
        <v>38</v>
      </c>
      <c r="DPJ67" s="8" t="s">
        <v>38</v>
      </c>
      <c r="DPK67" s="8" t="s">
        <v>38</v>
      </c>
      <c r="DPL67" s="8" t="s">
        <v>38</v>
      </c>
      <c r="DPM67" s="8" t="s">
        <v>38</v>
      </c>
      <c r="DPN67" s="8" t="s">
        <v>38</v>
      </c>
      <c r="DPO67" s="8" t="s">
        <v>38</v>
      </c>
      <c r="DPP67" s="8" t="s">
        <v>38</v>
      </c>
      <c r="DPQ67" s="8" t="s">
        <v>38</v>
      </c>
      <c r="DPR67" s="8" t="s">
        <v>38</v>
      </c>
      <c r="DPS67" s="8" t="s">
        <v>38</v>
      </c>
      <c r="DPT67" s="8" t="s">
        <v>38</v>
      </c>
      <c r="DPU67" s="8" t="s">
        <v>38</v>
      </c>
      <c r="DPV67" s="8" t="s">
        <v>38</v>
      </c>
      <c r="DPW67" s="8" t="s">
        <v>38</v>
      </c>
      <c r="DPX67" s="8" t="s">
        <v>38</v>
      </c>
      <c r="DPY67" s="8" t="s">
        <v>38</v>
      </c>
      <c r="DPZ67" s="8" t="s">
        <v>38</v>
      </c>
      <c r="DQA67" s="8" t="s">
        <v>38</v>
      </c>
      <c r="DQB67" s="8" t="s">
        <v>38</v>
      </c>
      <c r="DQC67" s="8" t="s">
        <v>38</v>
      </c>
      <c r="DQD67" s="8" t="s">
        <v>38</v>
      </c>
      <c r="DQE67" s="8" t="s">
        <v>38</v>
      </c>
      <c r="DQF67" s="8" t="s">
        <v>38</v>
      </c>
      <c r="DQG67" s="8" t="s">
        <v>38</v>
      </c>
      <c r="DQH67" s="8" t="s">
        <v>38</v>
      </c>
      <c r="DQI67" s="8" t="s">
        <v>38</v>
      </c>
      <c r="DQJ67" s="8" t="s">
        <v>38</v>
      </c>
      <c r="DQK67" s="8" t="s">
        <v>38</v>
      </c>
      <c r="DQL67" s="8" t="s">
        <v>38</v>
      </c>
      <c r="DQM67" s="8" t="s">
        <v>38</v>
      </c>
      <c r="DQN67" s="8" t="s">
        <v>38</v>
      </c>
      <c r="DQO67" s="8" t="s">
        <v>38</v>
      </c>
      <c r="DQP67" s="8" t="s">
        <v>38</v>
      </c>
      <c r="DQQ67" s="8" t="s">
        <v>38</v>
      </c>
      <c r="DQR67" s="8" t="s">
        <v>38</v>
      </c>
      <c r="DQS67" s="8" t="s">
        <v>38</v>
      </c>
      <c r="DQT67" s="8" t="s">
        <v>38</v>
      </c>
      <c r="DQU67" s="8" t="s">
        <v>38</v>
      </c>
      <c r="DQV67" s="8" t="s">
        <v>38</v>
      </c>
      <c r="DQW67" s="8" t="s">
        <v>38</v>
      </c>
      <c r="DQX67" s="8" t="s">
        <v>38</v>
      </c>
      <c r="DQY67" s="8" t="s">
        <v>38</v>
      </c>
      <c r="DQZ67" s="8" t="s">
        <v>38</v>
      </c>
      <c r="DRA67" s="8" t="s">
        <v>38</v>
      </c>
      <c r="DRB67" s="8" t="s">
        <v>38</v>
      </c>
      <c r="DRC67" s="8" t="s">
        <v>38</v>
      </c>
      <c r="DRD67" s="8" t="s">
        <v>38</v>
      </c>
      <c r="DRE67" s="8" t="s">
        <v>38</v>
      </c>
      <c r="DRF67" s="8" t="s">
        <v>38</v>
      </c>
      <c r="DRG67" s="8" t="s">
        <v>38</v>
      </c>
      <c r="DRH67" s="8" t="s">
        <v>38</v>
      </c>
      <c r="DRI67" s="8" t="s">
        <v>38</v>
      </c>
      <c r="DRJ67" s="8" t="s">
        <v>38</v>
      </c>
      <c r="DRK67" s="8" t="s">
        <v>38</v>
      </c>
      <c r="DRL67" s="8" t="s">
        <v>38</v>
      </c>
      <c r="DRM67" s="8" t="s">
        <v>38</v>
      </c>
      <c r="DRN67" s="8" t="s">
        <v>38</v>
      </c>
      <c r="DRO67" s="8" t="s">
        <v>38</v>
      </c>
      <c r="DRP67" s="8" t="s">
        <v>38</v>
      </c>
      <c r="DRQ67" s="8" t="s">
        <v>38</v>
      </c>
      <c r="DRR67" s="8" t="s">
        <v>38</v>
      </c>
      <c r="DRS67" s="8" t="s">
        <v>38</v>
      </c>
      <c r="DRT67" s="8" t="s">
        <v>38</v>
      </c>
      <c r="DRU67" s="8" t="s">
        <v>38</v>
      </c>
      <c r="DRV67" s="8" t="s">
        <v>38</v>
      </c>
      <c r="DRW67" s="8" t="s">
        <v>38</v>
      </c>
      <c r="DRX67" s="8" t="s">
        <v>38</v>
      </c>
      <c r="DRY67" s="8" t="s">
        <v>38</v>
      </c>
      <c r="DRZ67" s="8" t="s">
        <v>38</v>
      </c>
      <c r="DSA67" s="8" t="s">
        <v>38</v>
      </c>
      <c r="DSB67" s="8" t="s">
        <v>38</v>
      </c>
      <c r="DSC67" s="8" t="s">
        <v>38</v>
      </c>
      <c r="DSD67" s="8" t="s">
        <v>38</v>
      </c>
      <c r="DSE67" s="8" t="s">
        <v>38</v>
      </c>
      <c r="DSF67" s="8" t="s">
        <v>38</v>
      </c>
      <c r="DSG67" s="8" t="s">
        <v>38</v>
      </c>
      <c r="DSH67" s="8" t="s">
        <v>38</v>
      </c>
      <c r="DSI67" s="8" t="s">
        <v>38</v>
      </c>
      <c r="DSJ67" s="8" t="s">
        <v>38</v>
      </c>
      <c r="DSK67" s="8" t="s">
        <v>38</v>
      </c>
      <c r="DSL67" s="8" t="s">
        <v>38</v>
      </c>
      <c r="DSM67" s="8" t="s">
        <v>38</v>
      </c>
      <c r="DSN67" s="8" t="s">
        <v>38</v>
      </c>
      <c r="DSO67" s="8" t="s">
        <v>38</v>
      </c>
      <c r="DSP67" s="8" t="s">
        <v>38</v>
      </c>
      <c r="DSQ67" s="8" t="s">
        <v>38</v>
      </c>
      <c r="DSR67" s="8" t="s">
        <v>38</v>
      </c>
      <c r="DSS67" s="8" t="s">
        <v>38</v>
      </c>
      <c r="DST67" s="8" t="s">
        <v>38</v>
      </c>
      <c r="DSU67" s="8" t="s">
        <v>38</v>
      </c>
      <c r="DSV67" s="8" t="s">
        <v>38</v>
      </c>
      <c r="DSW67" s="8" t="s">
        <v>38</v>
      </c>
      <c r="DSX67" s="8" t="s">
        <v>38</v>
      </c>
      <c r="DSY67" s="8" t="s">
        <v>38</v>
      </c>
      <c r="DSZ67" s="8" t="s">
        <v>38</v>
      </c>
      <c r="DTA67" s="8" t="s">
        <v>38</v>
      </c>
      <c r="DTB67" s="8" t="s">
        <v>38</v>
      </c>
      <c r="DTC67" s="8" t="s">
        <v>38</v>
      </c>
      <c r="DTD67" s="8" t="s">
        <v>38</v>
      </c>
      <c r="DTE67" s="8" t="s">
        <v>38</v>
      </c>
      <c r="DTF67" s="8" t="s">
        <v>38</v>
      </c>
      <c r="DTG67" s="8" t="s">
        <v>38</v>
      </c>
      <c r="DTH67" s="8" t="s">
        <v>38</v>
      </c>
      <c r="DTI67" s="8" t="s">
        <v>38</v>
      </c>
      <c r="DTJ67" s="8" t="s">
        <v>38</v>
      </c>
      <c r="DTK67" s="8" t="s">
        <v>38</v>
      </c>
      <c r="DTL67" s="8" t="s">
        <v>38</v>
      </c>
      <c r="DTM67" s="8" t="s">
        <v>38</v>
      </c>
      <c r="DTN67" s="8" t="s">
        <v>38</v>
      </c>
      <c r="DTO67" s="8" t="s">
        <v>38</v>
      </c>
      <c r="DTP67" s="8" t="s">
        <v>38</v>
      </c>
      <c r="DTQ67" s="8" t="s">
        <v>38</v>
      </c>
      <c r="DTR67" s="8" t="s">
        <v>38</v>
      </c>
      <c r="DTS67" s="8" t="s">
        <v>38</v>
      </c>
      <c r="DTT67" s="8" t="s">
        <v>38</v>
      </c>
      <c r="DTU67" s="8" t="s">
        <v>38</v>
      </c>
      <c r="DTV67" s="8" t="s">
        <v>38</v>
      </c>
      <c r="DTW67" s="8" t="s">
        <v>38</v>
      </c>
      <c r="DTX67" s="8" t="s">
        <v>38</v>
      </c>
      <c r="DTY67" s="8" t="s">
        <v>38</v>
      </c>
      <c r="DTZ67" s="8" t="s">
        <v>38</v>
      </c>
      <c r="DUA67" s="8" t="s">
        <v>38</v>
      </c>
      <c r="DUB67" s="8" t="s">
        <v>38</v>
      </c>
      <c r="DUC67" s="8" t="s">
        <v>38</v>
      </c>
      <c r="DUD67" s="8" t="s">
        <v>38</v>
      </c>
      <c r="DUE67" s="8" t="s">
        <v>38</v>
      </c>
      <c r="DUF67" s="8" t="s">
        <v>38</v>
      </c>
      <c r="DUG67" s="8" t="s">
        <v>38</v>
      </c>
      <c r="DUH67" s="8" t="s">
        <v>38</v>
      </c>
      <c r="DUI67" s="8" t="s">
        <v>38</v>
      </c>
      <c r="DUJ67" s="8" t="s">
        <v>38</v>
      </c>
      <c r="DUK67" s="8" t="s">
        <v>38</v>
      </c>
      <c r="DUL67" s="8" t="s">
        <v>38</v>
      </c>
      <c r="DUM67" s="8" t="s">
        <v>38</v>
      </c>
      <c r="DUN67" s="8" t="s">
        <v>38</v>
      </c>
      <c r="DUO67" s="8" t="s">
        <v>38</v>
      </c>
      <c r="DUP67" s="8" t="s">
        <v>38</v>
      </c>
      <c r="DUQ67" s="8" t="s">
        <v>38</v>
      </c>
      <c r="DUR67" s="8" t="s">
        <v>38</v>
      </c>
      <c r="DUS67" s="8" t="s">
        <v>38</v>
      </c>
      <c r="DUT67" s="8" t="s">
        <v>38</v>
      </c>
      <c r="DUU67" s="8" t="s">
        <v>38</v>
      </c>
      <c r="DUV67" s="8" t="s">
        <v>38</v>
      </c>
      <c r="DUW67" s="8" t="s">
        <v>38</v>
      </c>
      <c r="DUX67" s="8" t="s">
        <v>38</v>
      </c>
      <c r="DUY67" s="8" t="s">
        <v>38</v>
      </c>
      <c r="DUZ67" s="8" t="s">
        <v>38</v>
      </c>
      <c r="DVA67" s="8" t="s">
        <v>38</v>
      </c>
      <c r="DVB67" s="8" t="s">
        <v>38</v>
      </c>
      <c r="DVC67" s="8" t="s">
        <v>38</v>
      </c>
      <c r="DVD67" s="8" t="s">
        <v>38</v>
      </c>
      <c r="DVE67" s="8" t="s">
        <v>38</v>
      </c>
      <c r="DVF67" s="8" t="s">
        <v>38</v>
      </c>
      <c r="DVG67" s="8" t="s">
        <v>38</v>
      </c>
      <c r="DVH67" s="8" t="s">
        <v>38</v>
      </c>
      <c r="DVI67" s="8" t="s">
        <v>38</v>
      </c>
      <c r="DVJ67" s="8" t="s">
        <v>38</v>
      </c>
      <c r="DVK67" s="8" t="s">
        <v>38</v>
      </c>
      <c r="DVL67" s="8" t="s">
        <v>38</v>
      </c>
      <c r="DVM67" s="8" t="s">
        <v>38</v>
      </c>
      <c r="DVN67" s="8" t="s">
        <v>38</v>
      </c>
      <c r="DVO67" s="8" t="s">
        <v>38</v>
      </c>
      <c r="DVP67" s="8" t="s">
        <v>38</v>
      </c>
      <c r="DVQ67" s="8" t="s">
        <v>38</v>
      </c>
      <c r="DVR67" s="8" t="s">
        <v>38</v>
      </c>
      <c r="DVS67" s="8" t="s">
        <v>38</v>
      </c>
      <c r="DVT67" s="8" t="s">
        <v>38</v>
      </c>
      <c r="DVU67" s="8" t="s">
        <v>38</v>
      </c>
      <c r="DVV67" s="8" t="s">
        <v>38</v>
      </c>
      <c r="DVW67" s="8" t="s">
        <v>38</v>
      </c>
      <c r="DVX67" s="8" t="s">
        <v>38</v>
      </c>
      <c r="DVY67" s="8" t="s">
        <v>38</v>
      </c>
      <c r="DVZ67" s="8" t="s">
        <v>38</v>
      </c>
      <c r="DWA67" s="8" t="s">
        <v>38</v>
      </c>
      <c r="DWB67" s="8" t="s">
        <v>38</v>
      </c>
      <c r="DWC67" s="8" t="s">
        <v>38</v>
      </c>
      <c r="DWD67" s="8" t="s">
        <v>38</v>
      </c>
      <c r="DWE67" s="8" t="s">
        <v>38</v>
      </c>
      <c r="DWF67" s="8" t="s">
        <v>38</v>
      </c>
      <c r="DWG67" s="8" t="s">
        <v>38</v>
      </c>
      <c r="DWH67" s="8" t="s">
        <v>38</v>
      </c>
      <c r="DWI67" s="8" t="s">
        <v>38</v>
      </c>
      <c r="DWJ67" s="8" t="s">
        <v>38</v>
      </c>
      <c r="DWK67" s="8" t="s">
        <v>38</v>
      </c>
      <c r="DWL67" s="8" t="s">
        <v>38</v>
      </c>
      <c r="DWM67" s="8" t="s">
        <v>38</v>
      </c>
      <c r="DWN67" s="8" t="s">
        <v>38</v>
      </c>
      <c r="DWO67" s="8" t="s">
        <v>38</v>
      </c>
      <c r="DWP67" s="8" t="s">
        <v>38</v>
      </c>
      <c r="DWQ67" s="8" t="s">
        <v>38</v>
      </c>
      <c r="DWR67" s="8" t="s">
        <v>38</v>
      </c>
      <c r="DWS67" s="8" t="s">
        <v>38</v>
      </c>
      <c r="DWT67" s="8" t="s">
        <v>38</v>
      </c>
      <c r="DWU67" s="8" t="s">
        <v>38</v>
      </c>
      <c r="DWV67" s="8" t="s">
        <v>38</v>
      </c>
      <c r="DWW67" s="8" t="s">
        <v>38</v>
      </c>
      <c r="DWX67" s="8" t="s">
        <v>38</v>
      </c>
      <c r="DWY67" s="8" t="s">
        <v>38</v>
      </c>
      <c r="DWZ67" s="8" t="s">
        <v>38</v>
      </c>
      <c r="DXA67" s="8" t="s">
        <v>38</v>
      </c>
      <c r="DXB67" s="8" t="s">
        <v>38</v>
      </c>
      <c r="DXC67" s="8" t="s">
        <v>38</v>
      </c>
      <c r="DXD67" s="8" t="s">
        <v>38</v>
      </c>
      <c r="DXE67" s="8" t="s">
        <v>38</v>
      </c>
      <c r="DXF67" s="8" t="s">
        <v>38</v>
      </c>
      <c r="DXG67" s="8" t="s">
        <v>38</v>
      </c>
      <c r="DXH67" s="8" t="s">
        <v>38</v>
      </c>
      <c r="DXI67" s="8" t="s">
        <v>38</v>
      </c>
      <c r="DXJ67" s="8" t="s">
        <v>38</v>
      </c>
      <c r="DXK67" s="8" t="s">
        <v>38</v>
      </c>
      <c r="DXL67" s="8" t="s">
        <v>38</v>
      </c>
      <c r="DXM67" s="8" t="s">
        <v>38</v>
      </c>
      <c r="DXN67" s="8" t="s">
        <v>38</v>
      </c>
      <c r="DXO67" s="8" t="s">
        <v>38</v>
      </c>
      <c r="DXP67" s="8" t="s">
        <v>38</v>
      </c>
      <c r="DXQ67" s="8" t="s">
        <v>38</v>
      </c>
      <c r="DXR67" s="8" t="s">
        <v>38</v>
      </c>
      <c r="DXS67" s="8" t="s">
        <v>38</v>
      </c>
      <c r="DXT67" s="8" t="s">
        <v>38</v>
      </c>
      <c r="DXU67" s="8" t="s">
        <v>38</v>
      </c>
      <c r="DXV67" s="8" t="s">
        <v>38</v>
      </c>
      <c r="DXW67" s="8" t="s">
        <v>38</v>
      </c>
      <c r="DXX67" s="8" t="s">
        <v>38</v>
      </c>
      <c r="DXY67" s="8" t="s">
        <v>38</v>
      </c>
      <c r="DXZ67" s="8" t="s">
        <v>38</v>
      </c>
      <c r="DYA67" s="8" t="s">
        <v>38</v>
      </c>
      <c r="DYB67" s="8" t="s">
        <v>38</v>
      </c>
      <c r="DYC67" s="8" t="s">
        <v>38</v>
      </c>
      <c r="DYD67" s="8" t="s">
        <v>38</v>
      </c>
      <c r="DYE67" s="8" t="s">
        <v>38</v>
      </c>
      <c r="DYF67" s="8" t="s">
        <v>38</v>
      </c>
      <c r="DYG67" s="8" t="s">
        <v>38</v>
      </c>
      <c r="DYH67" s="8" t="s">
        <v>38</v>
      </c>
      <c r="DYI67" s="8" t="s">
        <v>38</v>
      </c>
      <c r="DYJ67" s="8" t="s">
        <v>38</v>
      </c>
      <c r="DYK67" s="8" t="s">
        <v>38</v>
      </c>
      <c r="DYL67" s="8" t="s">
        <v>38</v>
      </c>
      <c r="DYM67" s="8" t="s">
        <v>38</v>
      </c>
      <c r="DYN67" s="8" t="s">
        <v>38</v>
      </c>
      <c r="DYO67" s="8" t="s">
        <v>38</v>
      </c>
      <c r="DYP67" s="8" t="s">
        <v>38</v>
      </c>
      <c r="DYQ67" s="8" t="s">
        <v>38</v>
      </c>
      <c r="DYR67" s="8" t="s">
        <v>38</v>
      </c>
      <c r="DYS67" s="8" t="s">
        <v>38</v>
      </c>
      <c r="DYT67" s="8" t="s">
        <v>38</v>
      </c>
      <c r="DYU67" s="8" t="s">
        <v>38</v>
      </c>
      <c r="DYV67" s="8" t="s">
        <v>38</v>
      </c>
      <c r="DYW67" s="8" t="s">
        <v>38</v>
      </c>
      <c r="DYX67" s="8" t="s">
        <v>38</v>
      </c>
      <c r="DYY67" s="8" t="s">
        <v>38</v>
      </c>
      <c r="DYZ67" s="8" t="s">
        <v>38</v>
      </c>
      <c r="DZA67" s="8" t="s">
        <v>38</v>
      </c>
      <c r="DZB67" s="8" t="s">
        <v>38</v>
      </c>
      <c r="DZC67" s="8" t="s">
        <v>38</v>
      </c>
      <c r="DZD67" s="8" t="s">
        <v>38</v>
      </c>
      <c r="DZE67" s="8" t="s">
        <v>38</v>
      </c>
      <c r="DZF67" s="8" t="s">
        <v>38</v>
      </c>
      <c r="DZG67" s="8" t="s">
        <v>38</v>
      </c>
      <c r="DZH67" s="8" t="s">
        <v>38</v>
      </c>
      <c r="DZI67" s="8" t="s">
        <v>38</v>
      </c>
      <c r="DZJ67" s="8" t="s">
        <v>38</v>
      </c>
      <c r="DZK67" s="8" t="s">
        <v>38</v>
      </c>
      <c r="DZL67" s="8" t="s">
        <v>38</v>
      </c>
      <c r="DZM67" s="8" t="s">
        <v>38</v>
      </c>
      <c r="DZN67" s="8" t="s">
        <v>38</v>
      </c>
      <c r="DZO67" s="8" t="s">
        <v>38</v>
      </c>
      <c r="DZP67" s="8" t="s">
        <v>38</v>
      </c>
      <c r="DZQ67" s="8" t="s">
        <v>38</v>
      </c>
      <c r="DZR67" s="8" t="s">
        <v>38</v>
      </c>
      <c r="DZS67" s="8" t="s">
        <v>38</v>
      </c>
      <c r="DZT67" s="8" t="s">
        <v>38</v>
      </c>
      <c r="DZU67" s="8" t="s">
        <v>38</v>
      </c>
      <c r="DZV67" s="8" t="s">
        <v>38</v>
      </c>
      <c r="DZW67" s="8" t="s">
        <v>38</v>
      </c>
      <c r="DZX67" s="8" t="s">
        <v>38</v>
      </c>
      <c r="DZY67" s="8" t="s">
        <v>38</v>
      </c>
      <c r="DZZ67" s="8" t="s">
        <v>38</v>
      </c>
      <c r="EAA67" s="8" t="s">
        <v>38</v>
      </c>
      <c r="EAB67" s="8" t="s">
        <v>38</v>
      </c>
      <c r="EAC67" s="8" t="s">
        <v>38</v>
      </c>
      <c r="EAD67" s="8" t="s">
        <v>38</v>
      </c>
      <c r="EAE67" s="8" t="s">
        <v>38</v>
      </c>
      <c r="EAF67" s="8" t="s">
        <v>38</v>
      </c>
      <c r="EAG67" s="8" t="s">
        <v>38</v>
      </c>
      <c r="EAH67" s="8" t="s">
        <v>38</v>
      </c>
      <c r="EAI67" s="8" t="s">
        <v>38</v>
      </c>
      <c r="EAJ67" s="8" t="s">
        <v>38</v>
      </c>
      <c r="EAK67" s="8" t="s">
        <v>38</v>
      </c>
      <c r="EAL67" s="8" t="s">
        <v>38</v>
      </c>
      <c r="EAM67" s="8" t="s">
        <v>38</v>
      </c>
      <c r="EAN67" s="8" t="s">
        <v>38</v>
      </c>
      <c r="EAO67" s="8" t="s">
        <v>38</v>
      </c>
      <c r="EAP67" s="8" t="s">
        <v>38</v>
      </c>
      <c r="EAQ67" s="8" t="s">
        <v>38</v>
      </c>
      <c r="EAR67" s="8" t="s">
        <v>38</v>
      </c>
      <c r="EAS67" s="8" t="s">
        <v>38</v>
      </c>
      <c r="EAT67" s="8" t="s">
        <v>38</v>
      </c>
      <c r="EAU67" s="8" t="s">
        <v>38</v>
      </c>
      <c r="EAV67" s="8" t="s">
        <v>38</v>
      </c>
      <c r="EAW67" s="8" t="s">
        <v>38</v>
      </c>
      <c r="EAX67" s="8" t="s">
        <v>38</v>
      </c>
      <c r="EAY67" s="8" t="s">
        <v>38</v>
      </c>
      <c r="EAZ67" s="8" t="s">
        <v>38</v>
      </c>
      <c r="EBA67" s="8" t="s">
        <v>38</v>
      </c>
      <c r="EBB67" s="8" t="s">
        <v>38</v>
      </c>
      <c r="EBC67" s="8" t="s">
        <v>38</v>
      </c>
      <c r="EBD67" s="8" t="s">
        <v>38</v>
      </c>
      <c r="EBE67" s="8" t="s">
        <v>38</v>
      </c>
      <c r="EBF67" s="8" t="s">
        <v>38</v>
      </c>
      <c r="EBG67" s="8" t="s">
        <v>38</v>
      </c>
      <c r="EBH67" s="8" t="s">
        <v>38</v>
      </c>
      <c r="EBI67" s="8" t="s">
        <v>38</v>
      </c>
      <c r="EBJ67" s="8" t="s">
        <v>38</v>
      </c>
      <c r="EBK67" s="8" t="s">
        <v>38</v>
      </c>
      <c r="EBL67" s="8" t="s">
        <v>38</v>
      </c>
      <c r="EBM67" s="8" t="s">
        <v>38</v>
      </c>
      <c r="EBN67" s="8" t="s">
        <v>38</v>
      </c>
      <c r="EBO67" s="8" t="s">
        <v>38</v>
      </c>
      <c r="EBP67" s="8" t="s">
        <v>38</v>
      </c>
      <c r="EBQ67" s="8" t="s">
        <v>38</v>
      </c>
      <c r="EBR67" s="8" t="s">
        <v>38</v>
      </c>
      <c r="EBS67" s="8" t="s">
        <v>38</v>
      </c>
      <c r="EBT67" s="8" t="s">
        <v>38</v>
      </c>
      <c r="EBU67" s="8" t="s">
        <v>38</v>
      </c>
      <c r="EBV67" s="8" t="s">
        <v>38</v>
      </c>
      <c r="EBW67" s="8" t="s">
        <v>38</v>
      </c>
      <c r="EBX67" s="8" t="s">
        <v>38</v>
      </c>
      <c r="EBY67" s="8" t="s">
        <v>38</v>
      </c>
      <c r="EBZ67" s="8" t="s">
        <v>38</v>
      </c>
      <c r="ECA67" s="8" t="s">
        <v>38</v>
      </c>
      <c r="ECB67" s="8" t="s">
        <v>38</v>
      </c>
      <c r="ECC67" s="8" t="s">
        <v>38</v>
      </c>
      <c r="ECD67" s="8" t="s">
        <v>38</v>
      </c>
      <c r="ECE67" s="8" t="s">
        <v>38</v>
      </c>
      <c r="ECF67" s="8" t="s">
        <v>38</v>
      </c>
      <c r="ECG67" s="8" t="s">
        <v>38</v>
      </c>
      <c r="ECH67" s="8" t="s">
        <v>38</v>
      </c>
      <c r="ECI67" s="8" t="s">
        <v>38</v>
      </c>
      <c r="ECJ67" s="8" t="s">
        <v>38</v>
      </c>
      <c r="ECK67" s="8" t="s">
        <v>38</v>
      </c>
      <c r="ECL67" s="8" t="s">
        <v>38</v>
      </c>
      <c r="ECM67" s="8" t="s">
        <v>38</v>
      </c>
      <c r="ECN67" s="8" t="s">
        <v>38</v>
      </c>
      <c r="ECO67" s="8" t="s">
        <v>38</v>
      </c>
      <c r="ECP67" s="8" t="s">
        <v>38</v>
      </c>
      <c r="ECQ67" s="8" t="s">
        <v>38</v>
      </c>
      <c r="ECR67" s="8" t="s">
        <v>38</v>
      </c>
      <c r="ECS67" s="8" t="s">
        <v>38</v>
      </c>
      <c r="ECT67" s="8" t="s">
        <v>38</v>
      </c>
      <c r="ECU67" s="8" t="s">
        <v>38</v>
      </c>
      <c r="ECV67" s="8" t="s">
        <v>38</v>
      </c>
      <c r="ECW67" s="8" t="s">
        <v>38</v>
      </c>
      <c r="ECX67" s="8" t="s">
        <v>38</v>
      </c>
      <c r="ECY67" s="8" t="s">
        <v>38</v>
      </c>
      <c r="ECZ67" s="8" t="s">
        <v>38</v>
      </c>
      <c r="EDA67" s="8" t="s">
        <v>38</v>
      </c>
      <c r="EDB67" s="8" t="s">
        <v>38</v>
      </c>
      <c r="EDC67" s="8" t="s">
        <v>38</v>
      </c>
      <c r="EDD67" s="8" t="s">
        <v>38</v>
      </c>
      <c r="EDE67" s="8" t="s">
        <v>38</v>
      </c>
      <c r="EDF67" s="8" t="s">
        <v>38</v>
      </c>
      <c r="EDG67" s="8" t="s">
        <v>38</v>
      </c>
      <c r="EDH67" s="8" t="s">
        <v>38</v>
      </c>
      <c r="EDI67" s="8" t="s">
        <v>38</v>
      </c>
      <c r="EDJ67" s="8" t="s">
        <v>38</v>
      </c>
      <c r="EDK67" s="8" t="s">
        <v>38</v>
      </c>
      <c r="EDL67" s="8" t="s">
        <v>38</v>
      </c>
      <c r="EDM67" s="8" t="s">
        <v>38</v>
      </c>
      <c r="EDN67" s="8" t="s">
        <v>38</v>
      </c>
      <c r="EDO67" s="8" t="s">
        <v>38</v>
      </c>
      <c r="EDP67" s="8" t="s">
        <v>38</v>
      </c>
      <c r="EDQ67" s="8" t="s">
        <v>38</v>
      </c>
      <c r="EDR67" s="8" t="s">
        <v>38</v>
      </c>
      <c r="EDS67" s="8" t="s">
        <v>38</v>
      </c>
      <c r="EDT67" s="8" t="s">
        <v>38</v>
      </c>
      <c r="EDU67" s="8" t="s">
        <v>38</v>
      </c>
      <c r="EDV67" s="8" t="s">
        <v>38</v>
      </c>
      <c r="EDW67" s="8" t="s">
        <v>38</v>
      </c>
      <c r="EDX67" s="8" t="s">
        <v>38</v>
      </c>
      <c r="EDY67" s="8" t="s">
        <v>38</v>
      </c>
      <c r="EDZ67" s="8" t="s">
        <v>38</v>
      </c>
      <c r="EEA67" s="8" t="s">
        <v>38</v>
      </c>
      <c r="EEB67" s="8" t="s">
        <v>38</v>
      </c>
      <c r="EEC67" s="8" t="s">
        <v>38</v>
      </c>
      <c r="EED67" s="8" t="s">
        <v>38</v>
      </c>
      <c r="EEE67" s="8" t="s">
        <v>38</v>
      </c>
      <c r="EEF67" s="8" t="s">
        <v>38</v>
      </c>
      <c r="EEG67" s="8" t="s">
        <v>38</v>
      </c>
      <c r="EEH67" s="8" t="s">
        <v>38</v>
      </c>
      <c r="EEI67" s="8" t="s">
        <v>38</v>
      </c>
      <c r="EEJ67" s="8" t="s">
        <v>38</v>
      </c>
      <c r="EEK67" s="8" t="s">
        <v>38</v>
      </c>
      <c r="EEL67" s="8" t="s">
        <v>38</v>
      </c>
      <c r="EEM67" s="8" t="s">
        <v>38</v>
      </c>
      <c r="EEN67" s="8" t="s">
        <v>38</v>
      </c>
      <c r="EEO67" s="8" t="s">
        <v>38</v>
      </c>
      <c r="EEP67" s="8" t="s">
        <v>38</v>
      </c>
      <c r="EEQ67" s="8" t="s">
        <v>38</v>
      </c>
      <c r="EER67" s="8" t="s">
        <v>38</v>
      </c>
      <c r="EES67" s="8" t="s">
        <v>38</v>
      </c>
      <c r="EET67" s="8" t="s">
        <v>38</v>
      </c>
      <c r="EEU67" s="8" t="s">
        <v>38</v>
      </c>
      <c r="EEV67" s="8" t="s">
        <v>38</v>
      </c>
      <c r="EEW67" s="8" t="s">
        <v>38</v>
      </c>
      <c r="EEX67" s="8" t="s">
        <v>38</v>
      </c>
      <c r="EEY67" s="8" t="s">
        <v>38</v>
      </c>
      <c r="EEZ67" s="8" t="s">
        <v>38</v>
      </c>
      <c r="EFA67" s="8" t="s">
        <v>38</v>
      </c>
      <c r="EFB67" s="8" t="s">
        <v>38</v>
      </c>
      <c r="EFC67" s="8" t="s">
        <v>38</v>
      </c>
      <c r="EFD67" s="8" t="s">
        <v>38</v>
      </c>
      <c r="EFE67" s="8" t="s">
        <v>38</v>
      </c>
      <c r="EFF67" s="8" t="s">
        <v>38</v>
      </c>
      <c r="EFG67" s="8" t="s">
        <v>38</v>
      </c>
      <c r="EFH67" s="8" t="s">
        <v>38</v>
      </c>
      <c r="EFI67" s="8" t="s">
        <v>38</v>
      </c>
      <c r="EFJ67" s="8" t="s">
        <v>38</v>
      </c>
      <c r="EFK67" s="8" t="s">
        <v>38</v>
      </c>
      <c r="EFL67" s="8" t="s">
        <v>38</v>
      </c>
      <c r="EFM67" s="8" t="s">
        <v>38</v>
      </c>
      <c r="EFN67" s="8" t="s">
        <v>38</v>
      </c>
      <c r="EFO67" s="8" t="s">
        <v>38</v>
      </c>
      <c r="EFP67" s="8" t="s">
        <v>38</v>
      </c>
      <c r="EFQ67" s="8" t="s">
        <v>38</v>
      </c>
      <c r="EFR67" s="8" t="s">
        <v>38</v>
      </c>
      <c r="EFS67" s="8" t="s">
        <v>38</v>
      </c>
      <c r="EFT67" s="8" t="s">
        <v>38</v>
      </c>
      <c r="EFU67" s="8" t="s">
        <v>38</v>
      </c>
      <c r="EFV67" s="8" t="s">
        <v>38</v>
      </c>
      <c r="EFW67" s="8" t="s">
        <v>38</v>
      </c>
      <c r="EFX67" s="8" t="s">
        <v>38</v>
      </c>
      <c r="EFY67" s="8" t="s">
        <v>38</v>
      </c>
      <c r="EFZ67" s="8" t="s">
        <v>38</v>
      </c>
      <c r="EGA67" s="8" t="s">
        <v>38</v>
      </c>
      <c r="EGB67" s="8" t="s">
        <v>38</v>
      </c>
      <c r="EGC67" s="8" t="s">
        <v>38</v>
      </c>
      <c r="EGD67" s="8" t="s">
        <v>38</v>
      </c>
      <c r="EGE67" s="8" t="s">
        <v>38</v>
      </c>
      <c r="EGF67" s="8" t="s">
        <v>38</v>
      </c>
      <c r="EGG67" s="8" t="s">
        <v>38</v>
      </c>
      <c r="EGH67" s="8" t="s">
        <v>38</v>
      </c>
      <c r="EGI67" s="8" t="s">
        <v>38</v>
      </c>
      <c r="EGJ67" s="8" t="s">
        <v>38</v>
      </c>
      <c r="EGK67" s="8" t="s">
        <v>38</v>
      </c>
      <c r="EGL67" s="8" t="s">
        <v>38</v>
      </c>
      <c r="EGM67" s="8" t="s">
        <v>38</v>
      </c>
      <c r="EGN67" s="8" t="s">
        <v>38</v>
      </c>
      <c r="EGO67" s="8" t="s">
        <v>38</v>
      </c>
      <c r="EGP67" s="8" t="s">
        <v>38</v>
      </c>
      <c r="EGQ67" s="8" t="s">
        <v>38</v>
      </c>
      <c r="EGR67" s="8" t="s">
        <v>38</v>
      </c>
      <c r="EGS67" s="8" t="s">
        <v>38</v>
      </c>
      <c r="EGT67" s="8" t="s">
        <v>38</v>
      </c>
      <c r="EGU67" s="8" t="s">
        <v>38</v>
      </c>
      <c r="EGV67" s="8" t="s">
        <v>38</v>
      </c>
      <c r="EGW67" s="8" t="s">
        <v>38</v>
      </c>
      <c r="EGX67" s="8" t="s">
        <v>38</v>
      </c>
      <c r="EGY67" s="8" t="s">
        <v>38</v>
      </c>
      <c r="EGZ67" s="8" t="s">
        <v>38</v>
      </c>
      <c r="EHA67" s="8" t="s">
        <v>38</v>
      </c>
      <c r="EHB67" s="8" t="s">
        <v>38</v>
      </c>
      <c r="EHC67" s="8" t="s">
        <v>38</v>
      </c>
      <c r="EHD67" s="8" t="s">
        <v>38</v>
      </c>
      <c r="EHE67" s="8" t="s">
        <v>38</v>
      </c>
      <c r="EHF67" s="8" t="s">
        <v>38</v>
      </c>
      <c r="EHG67" s="8" t="s">
        <v>38</v>
      </c>
      <c r="EHH67" s="8" t="s">
        <v>38</v>
      </c>
      <c r="EHI67" s="8" t="s">
        <v>38</v>
      </c>
      <c r="EHJ67" s="8" t="s">
        <v>38</v>
      </c>
      <c r="EHK67" s="8" t="s">
        <v>38</v>
      </c>
      <c r="EHL67" s="8" t="s">
        <v>38</v>
      </c>
      <c r="EHM67" s="8" t="s">
        <v>38</v>
      </c>
      <c r="EHN67" s="8" t="s">
        <v>38</v>
      </c>
      <c r="EHO67" s="8" t="s">
        <v>38</v>
      </c>
      <c r="EHP67" s="8" t="s">
        <v>38</v>
      </c>
      <c r="EHQ67" s="8" t="s">
        <v>38</v>
      </c>
      <c r="EHR67" s="8" t="s">
        <v>38</v>
      </c>
      <c r="EHS67" s="8" t="s">
        <v>38</v>
      </c>
      <c r="EHT67" s="8" t="s">
        <v>38</v>
      </c>
      <c r="EHU67" s="8" t="s">
        <v>38</v>
      </c>
      <c r="EHV67" s="8" t="s">
        <v>38</v>
      </c>
      <c r="EHW67" s="8" t="s">
        <v>38</v>
      </c>
      <c r="EHX67" s="8" t="s">
        <v>38</v>
      </c>
      <c r="EHY67" s="8" t="s">
        <v>38</v>
      </c>
      <c r="EHZ67" s="8" t="s">
        <v>38</v>
      </c>
      <c r="EIA67" s="8" t="s">
        <v>38</v>
      </c>
      <c r="EIB67" s="8" t="s">
        <v>38</v>
      </c>
      <c r="EIC67" s="8" t="s">
        <v>38</v>
      </c>
      <c r="EID67" s="8" t="s">
        <v>38</v>
      </c>
      <c r="EIE67" s="8" t="s">
        <v>38</v>
      </c>
      <c r="EIF67" s="8" t="s">
        <v>38</v>
      </c>
      <c r="EIG67" s="8" t="s">
        <v>38</v>
      </c>
      <c r="EIH67" s="8" t="s">
        <v>38</v>
      </c>
      <c r="EII67" s="8" t="s">
        <v>38</v>
      </c>
      <c r="EIJ67" s="8" t="s">
        <v>38</v>
      </c>
      <c r="EIK67" s="8" t="s">
        <v>38</v>
      </c>
      <c r="EIL67" s="8" t="s">
        <v>38</v>
      </c>
      <c r="EIM67" s="8" t="s">
        <v>38</v>
      </c>
      <c r="EIN67" s="8" t="s">
        <v>38</v>
      </c>
      <c r="EIO67" s="8" t="s">
        <v>38</v>
      </c>
      <c r="EIP67" s="8" t="s">
        <v>38</v>
      </c>
      <c r="EIQ67" s="8" t="s">
        <v>38</v>
      </c>
      <c r="EIR67" s="8" t="s">
        <v>38</v>
      </c>
      <c r="EIS67" s="8" t="s">
        <v>38</v>
      </c>
      <c r="EIT67" s="8" t="s">
        <v>38</v>
      </c>
      <c r="EIU67" s="8" t="s">
        <v>38</v>
      </c>
      <c r="EIV67" s="8" t="s">
        <v>38</v>
      </c>
      <c r="EIW67" s="8" t="s">
        <v>38</v>
      </c>
      <c r="EIX67" s="8" t="s">
        <v>38</v>
      </c>
      <c r="EIY67" s="8" t="s">
        <v>38</v>
      </c>
      <c r="EIZ67" s="8" t="s">
        <v>38</v>
      </c>
      <c r="EJA67" s="8" t="s">
        <v>38</v>
      </c>
      <c r="EJB67" s="8" t="s">
        <v>38</v>
      </c>
      <c r="EJC67" s="8" t="s">
        <v>38</v>
      </c>
      <c r="EJD67" s="8" t="s">
        <v>38</v>
      </c>
      <c r="EJE67" s="8" t="s">
        <v>38</v>
      </c>
      <c r="EJF67" s="8" t="s">
        <v>38</v>
      </c>
      <c r="EJG67" s="8" t="s">
        <v>38</v>
      </c>
      <c r="EJH67" s="8" t="s">
        <v>38</v>
      </c>
      <c r="EJI67" s="8" t="s">
        <v>38</v>
      </c>
      <c r="EJJ67" s="8" t="s">
        <v>38</v>
      </c>
      <c r="EJK67" s="8" t="s">
        <v>38</v>
      </c>
      <c r="EJL67" s="8" t="s">
        <v>38</v>
      </c>
      <c r="EJM67" s="8" t="s">
        <v>38</v>
      </c>
      <c r="EJN67" s="8" t="s">
        <v>38</v>
      </c>
      <c r="EJO67" s="8" t="s">
        <v>38</v>
      </c>
      <c r="EJP67" s="8" t="s">
        <v>38</v>
      </c>
      <c r="EJQ67" s="8" t="s">
        <v>38</v>
      </c>
      <c r="EJR67" s="8" t="s">
        <v>38</v>
      </c>
      <c r="EJS67" s="8" t="s">
        <v>38</v>
      </c>
      <c r="EJT67" s="8" t="s">
        <v>38</v>
      </c>
      <c r="EJU67" s="8" t="s">
        <v>38</v>
      </c>
      <c r="EJV67" s="8" t="s">
        <v>38</v>
      </c>
      <c r="EJW67" s="8" t="s">
        <v>38</v>
      </c>
      <c r="EJX67" s="8" t="s">
        <v>38</v>
      </c>
      <c r="EJY67" s="8" t="s">
        <v>38</v>
      </c>
      <c r="EJZ67" s="8" t="s">
        <v>38</v>
      </c>
      <c r="EKA67" s="8" t="s">
        <v>38</v>
      </c>
      <c r="EKB67" s="8" t="s">
        <v>38</v>
      </c>
      <c r="EKC67" s="8" t="s">
        <v>38</v>
      </c>
      <c r="EKD67" s="8" t="s">
        <v>38</v>
      </c>
      <c r="EKE67" s="8" t="s">
        <v>38</v>
      </c>
      <c r="EKF67" s="8" t="s">
        <v>38</v>
      </c>
      <c r="EKG67" s="8" t="s">
        <v>38</v>
      </c>
      <c r="EKH67" s="8" t="s">
        <v>38</v>
      </c>
      <c r="EKI67" s="8" t="s">
        <v>38</v>
      </c>
      <c r="EKJ67" s="8" t="s">
        <v>38</v>
      </c>
      <c r="EKK67" s="8" t="s">
        <v>38</v>
      </c>
      <c r="EKL67" s="8" t="s">
        <v>38</v>
      </c>
      <c r="EKM67" s="8" t="s">
        <v>38</v>
      </c>
      <c r="EKN67" s="8" t="s">
        <v>38</v>
      </c>
      <c r="EKO67" s="8" t="s">
        <v>38</v>
      </c>
      <c r="EKP67" s="8" t="s">
        <v>38</v>
      </c>
      <c r="EKQ67" s="8" t="s">
        <v>38</v>
      </c>
      <c r="EKR67" s="8" t="s">
        <v>38</v>
      </c>
      <c r="EKS67" s="8" t="s">
        <v>38</v>
      </c>
      <c r="EKT67" s="8" t="s">
        <v>38</v>
      </c>
      <c r="EKU67" s="8" t="s">
        <v>38</v>
      </c>
      <c r="EKV67" s="8" t="s">
        <v>38</v>
      </c>
      <c r="EKW67" s="8" t="s">
        <v>38</v>
      </c>
      <c r="EKX67" s="8" t="s">
        <v>38</v>
      </c>
      <c r="EKY67" s="8" t="s">
        <v>38</v>
      </c>
      <c r="EKZ67" s="8" t="s">
        <v>38</v>
      </c>
      <c r="ELA67" s="8" t="s">
        <v>38</v>
      </c>
      <c r="ELB67" s="8" t="s">
        <v>38</v>
      </c>
      <c r="ELC67" s="8" t="s">
        <v>38</v>
      </c>
      <c r="ELD67" s="8" t="s">
        <v>38</v>
      </c>
      <c r="ELE67" s="8" t="s">
        <v>38</v>
      </c>
      <c r="ELF67" s="8" t="s">
        <v>38</v>
      </c>
      <c r="ELG67" s="8" t="s">
        <v>38</v>
      </c>
      <c r="ELH67" s="8" t="s">
        <v>38</v>
      </c>
      <c r="ELI67" s="8" t="s">
        <v>38</v>
      </c>
      <c r="ELJ67" s="8" t="s">
        <v>38</v>
      </c>
      <c r="ELK67" s="8" t="s">
        <v>38</v>
      </c>
      <c r="ELL67" s="8" t="s">
        <v>38</v>
      </c>
      <c r="ELM67" s="8" t="s">
        <v>38</v>
      </c>
      <c r="ELN67" s="8" t="s">
        <v>38</v>
      </c>
      <c r="ELO67" s="8" t="s">
        <v>38</v>
      </c>
      <c r="ELP67" s="8" t="s">
        <v>38</v>
      </c>
      <c r="ELQ67" s="8" t="s">
        <v>38</v>
      </c>
      <c r="ELR67" s="8" t="s">
        <v>38</v>
      </c>
      <c r="ELS67" s="8" t="s">
        <v>38</v>
      </c>
      <c r="ELT67" s="8" t="s">
        <v>38</v>
      </c>
      <c r="ELU67" s="8" t="s">
        <v>38</v>
      </c>
      <c r="ELV67" s="8" t="s">
        <v>38</v>
      </c>
      <c r="ELW67" s="8" t="s">
        <v>38</v>
      </c>
      <c r="ELX67" s="8" t="s">
        <v>38</v>
      </c>
      <c r="ELY67" s="8" t="s">
        <v>38</v>
      </c>
      <c r="ELZ67" s="8" t="s">
        <v>38</v>
      </c>
      <c r="EMA67" s="8" t="s">
        <v>38</v>
      </c>
      <c r="EMB67" s="8" t="s">
        <v>38</v>
      </c>
      <c r="EMC67" s="8" t="s">
        <v>38</v>
      </c>
      <c r="EMD67" s="8" t="s">
        <v>38</v>
      </c>
      <c r="EME67" s="8" t="s">
        <v>38</v>
      </c>
      <c r="EMF67" s="8" t="s">
        <v>38</v>
      </c>
      <c r="EMG67" s="8" t="s">
        <v>38</v>
      </c>
      <c r="EMH67" s="8" t="s">
        <v>38</v>
      </c>
      <c r="EMI67" s="8" t="s">
        <v>38</v>
      </c>
      <c r="EMJ67" s="8" t="s">
        <v>38</v>
      </c>
      <c r="EMK67" s="8" t="s">
        <v>38</v>
      </c>
      <c r="EML67" s="8" t="s">
        <v>38</v>
      </c>
      <c r="EMM67" s="8" t="s">
        <v>38</v>
      </c>
      <c r="EMN67" s="8" t="s">
        <v>38</v>
      </c>
      <c r="EMO67" s="8" t="s">
        <v>38</v>
      </c>
      <c r="EMP67" s="8" t="s">
        <v>38</v>
      </c>
      <c r="EMQ67" s="8" t="s">
        <v>38</v>
      </c>
      <c r="EMR67" s="8" t="s">
        <v>38</v>
      </c>
      <c r="EMS67" s="8" t="s">
        <v>38</v>
      </c>
      <c r="EMT67" s="8" t="s">
        <v>38</v>
      </c>
      <c r="EMU67" s="8" t="s">
        <v>38</v>
      </c>
      <c r="EMV67" s="8" t="s">
        <v>38</v>
      </c>
      <c r="EMW67" s="8" t="s">
        <v>38</v>
      </c>
      <c r="EMX67" s="8" t="s">
        <v>38</v>
      </c>
      <c r="EMY67" s="8" t="s">
        <v>38</v>
      </c>
      <c r="EMZ67" s="8" t="s">
        <v>38</v>
      </c>
      <c r="ENA67" s="8" t="s">
        <v>38</v>
      </c>
      <c r="ENB67" s="8" t="s">
        <v>38</v>
      </c>
      <c r="ENC67" s="8" t="s">
        <v>38</v>
      </c>
      <c r="END67" s="8" t="s">
        <v>38</v>
      </c>
      <c r="ENE67" s="8" t="s">
        <v>38</v>
      </c>
      <c r="ENF67" s="8" t="s">
        <v>38</v>
      </c>
      <c r="ENG67" s="8" t="s">
        <v>38</v>
      </c>
      <c r="ENH67" s="8" t="s">
        <v>38</v>
      </c>
      <c r="ENI67" s="8" t="s">
        <v>38</v>
      </c>
      <c r="ENJ67" s="8" t="s">
        <v>38</v>
      </c>
      <c r="ENK67" s="8" t="s">
        <v>38</v>
      </c>
      <c r="ENL67" s="8" t="s">
        <v>38</v>
      </c>
      <c r="ENM67" s="8" t="s">
        <v>38</v>
      </c>
      <c r="ENN67" s="8" t="s">
        <v>38</v>
      </c>
      <c r="ENO67" s="8" t="s">
        <v>38</v>
      </c>
      <c r="ENP67" s="8" t="s">
        <v>38</v>
      </c>
      <c r="ENQ67" s="8" t="s">
        <v>38</v>
      </c>
      <c r="ENR67" s="8" t="s">
        <v>38</v>
      </c>
      <c r="ENS67" s="8" t="s">
        <v>38</v>
      </c>
      <c r="ENT67" s="8" t="s">
        <v>38</v>
      </c>
      <c r="ENU67" s="8" t="s">
        <v>38</v>
      </c>
      <c r="ENV67" s="8" t="s">
        <v>38</v>
      </c>
      <c r="ENW67" s="8" t="s">
        <v>38</v>
      </c>
      <c r="ENX67" s="8" t="s">
        <v>38</v>
      </c>
      <c r="ENY67" s="8" t="s">
        <v>38</v>
      </c>
      <c r="ENZ67" s="8" t="s">
        <v>38</v>
      </c>
      <c r="EOA67" s="8" t="s">
        <v>38</v>
      </c>
      <c r="EOB67" s="8" t="s">
        <v>38</v>
      </c>
      <c r="EOC67" s="8" t="s">
        <v>38</v>
      </c>
      <c r="EOD67" s="8" t="s">
        <v>38</v>
      </c>
      <c r="EOE67" s="8" t="s">
        <v>38</v>
      </c>
      <c r="EOF67" s="8" t="s">
        <v>38</v>
      </c>
      <c r="EOG67" s="8" t="s">
        <v>38</v>
      </c>
      <c r="EOH67" s="8" t="s">
        <v>38</v>
      </c>
      <c r="EOI67" s="8" t="s">
        <v>38</v>
      </c>
      <c r="EOJ67" s="8" t="s">
        <v>38</v>
      </c>
      <c r="EOK67" s="8" t="s">
        <v>38</v>
      </c>
      <c r="EOL67" s="8" t="s">
        <v>38</v>
      </c>
      <c r="EOM67" s="8" t="s">
        <v>38</v>
      </c>
      <c r="EON67" s="8" t="s">
        <v>38</v>
      </c>
      <c r="EOO67" s="8" t="s">
        <v>38</v>
      </c>
      <c r="EOP67" s="8" t="s">
        <v>38</v>
      </c>
      <c r="EOQ67" s="8" t="s">
        <v>38</v>
      </c>
      <c r="EOR67" s="8" t="s">
        <v>38</v>
      </c>
      <c r="EOS67" s="8" t="s">
        <v>38</v>
      </c>
      <c r="EOT67" s="8" t="s">
        <v>38</v>
      </c>
      <c r="EOU67" s="8" t="s">
        <v>38</v>
      </c>
      <c r="EOV67" s="8" t="s">
        <v>38</v>
      </c>
      <c r="EOW67" s="8" t="s">
        <v>38</v>
      </c>
      <c r="EOX67" s="8" t="s">
        <v>38</v>
      </c>
      <c r="EOY67" s="8" t="s">
        <v>38</v>
      </c>
      <c r="EOZ67" s="8" t="s">
        <v>38</v>
      </c>
      <c r="EPA67" s="8" t="s">
        <v>38</v>
      </c>
      <c r="EPB67" s="8" t="s">
        <v>38</v>
      </c>
      <c r="EPC67" s="8" t="s">
        <v>38</v>
      </c>
      <c r="EPD67" s="8" t="s">
        <v>38</v>
      </c>
      <c r="EPE67" s="8" t="s">
        <v>38</v>
      </c>
      <c r="EPF67" s="8" t="s">
        <v>38</v>
      </c>
      <c r="EPG67" s="8" t="s">
        <v>38</v>
      </c>
      <c r="EPH67" s="8" t="s">
        <v>38</v>
      </c>
      <c r="EPI67" s="8" t="s">
        <v>38</v>
      </c>
      <c r="EPJ67" s="8" t="s">
        <v>38</v>
      </c>
      <c r="EPK67" s="8" t="s">
        <v>38</v>
      </c>
      <c r="EPL67" s="8" t="s">
        <v>38</v>
      </c>
      <c r="EPM67" s="8" t="s">
        <v>38</v>
      </c>
      <c r="EPN67" s="8" t="s">
        <v>38</v>
      </c>
      <c r="EPO67" s="8" t="s">
        <v>38</v>
      </c>
      <c r="EPP67" s="8" t="s">
        <v>38</v>
      </c>
      <c r="EPQ67" s="8" t="s">
        <v>38</v>
      </c>
      <c r="EPR67" s="8" t="s">
        <v>38</v>
      </c>
      <c r="EPS67" s="8" t="s">
        <v>38</v>
      </c>
      <c r="EPT67" s="8" t="s">
        <v>38</v>
      </c>
      <c r="EPU67" s="8" t="s">
        <v>38</v>
      </c>
      <c r="EPV67" s="8" t="s">
        <v>38</v>
      </c>
      <c r="EPW67" s="8" t="s">
        <v>38</v>
      </c>
      <c r="EPX67" s="8" t="s">
        <v>38</v>
      </c>
      <c r="EPY67" s="8" t="s">
        <v>38</v>
      </c>
      <c r="EPZ67" s="8" t="s">
        <v>38</v>
      </c>
      <c r="EQA67" s="8" t="s">
        <v>38</v>
      </c>
      <c r="EQB67" s="8" t="s">
        <v>38</v>
      </c>
      <c r="EQC67" s="8" t="s">
        <v>38</v>
      </c>
      <c r="EQD67" s="8" t="s">
        <v>38</v>
      </c>
      <c r="EQE67" s="8" t="s">
        <v>38</v>
      </c>
      <c r="EQF67" s="8" t="s">
        <v>38</v>
      </c>
      <c r="EQG67" s="8" t="s">
        <v>38</v>
      </c>
      <c r="EQH67" s="8" t="s">
        <v>38</v>
      </c>
      <c r="EQI67" s="8" t="s">
        <v>38</v>
      </c>
      <c r="EQJ67" s="8" t="s">
        <v>38</v>
      </c>
      <c r="EQK67" s="8" t="s">
        <v>38</v>
      </c>
      <c r="EQL67" s="8" t="s">
        <v>38</v>
      </c>
      <c r="EQM67" s="8" t="s">
        <v>38</v>
      </c>
      <c r="EQN67" s="8" t="s">
        <v>38</v>
      </c>
      <c r="EQO67" s="8" t="s">
        <v>38</v>
      </c>
      <c r="EQP67" s="8" t="s">
        <v>38</v>
      </c>
      <c r="EQQ67" s="8" t="s">
        <v>38</v>
      </c>
      <c r="EQR67" s="8" t="s">
        <v>38</v>
      </c>
      <c r="EQS67" s="8" t="s">
        <v>38</v>
      </c>
      <c r="EQT67" s="8" t="s">
        <v>38</v>
      </c>
      <c r="EQU67" s="8" t="s">
        <v>38</v>
      </c>
      <c r="EQV67" s="8" t="s">
        <v>38</v>
      </c>
      <c r="EQW67" s="8" t="s">
        <v>38</v>
      </c>
      <c r="EQX67" s="8" t="s">
        <v>38</v>
      </c>
      <c r="EQY67" s="8" t="s">
        <v>38</v>
      </c>
      <c r="EQZ67" s="8" t="s">
        <v>38</v>
      </c>
      <c r="ERA67" s="8" t="s">
        <v>38</v>
      </c>
      <c r="ERB67" s="8" t="s">
        <v>38</v>
      </c>
      <c r="ERC67" s="8" t="s">
        <v>38</v>
      </c>
      <c r="ERD67" s="8" t="s">
        <v>38</v>
      </c>
      <c r="ERE67" s="8" t="s">
        <v>38</v>
      </c>
      <c r="ERF67" s="8" t="s">
        <v>38</v>
      </c>
      <c r="ERG67" s="8" t="s">
        <v>38</v>
      </c>
      <c r="ERH67" s="8" t="s">
        <v>38</v>
      </c>
      <c r="ERI67" s="8" t="s">
        <v>38</v>
      </c>
      <c r="ERJ67" s="8" t="s">
        <v>38</v>
      </c>
      <c r="ERK67" s="8" t="s">
        <v>38</v>
      </c>
      <c r="ERL67" s="8" t="s">
        <v>38</v>
      </c>
      <c r="ERM67" s="8" t="s">
        <v>38</v>
      </c>
      <c r="ERN67" s="8" t="s">
        <v>38</v>
      </c>
      <c r="ERO67" s="8" t="s">
        <v>38</v>
      </c>
      <c r="ERP67" s="8" t="s">
        <v>38</v>
      </c>
      <c r="ERQ67" s="8" t="s">
        <v>38</v>
      </c>
      <c r="ERR67" s="8" t="s">
        <v>38</v>
      </c>
      <c r="ERS67" s="8" t="s">
        <v>38</v>
      </c>
      <c r="ERT67" s="8" t="s">
        <v>38</v>
      </c>
      <c r="ERU67" s="8" t="s">
        <v>38</v>
      </c>
      <c r="ERV67" s="8" t="s">
        <v>38</v>
      </c>
      <c r="ERW67" s="8" t="s">
        <v>38</v>
      </c>
      <c r="ERX67" s="8" t="s">
        <v>38</v>
      </c>
      <c r="ERY67" s="8" t="s">
        <v>38</v>
      </c>
      <c r="ERZ67" s="8" t="s">
        <v>38</v>
      </c>
      <c r="ESA67" s="8" t="s">
        <v>38</v>
      </c>
      <c r="ESB67" s="8" t="s">
        <v>38</v>
      </c>
      <c r="ESC67" s="8" t="s">
        <v>38</v>
      </c>
      <c r="ESD67" s="8" t="s">
        <v>38</v>
      </c>
      <c r="ESE67" s="8" t="s">
        <v>38</v>
      </c>
      <c r="ESF67" s="8" t="s">
        <v>38</v>
      </c>
      <c r="ESG67" s="8" t="s">
        <v>38</v>
      </c>
      <c r="ESH67" s="8" t="s">
        <v>38</v>
      </c>
      <c r="ESI67" s="8" t="s">
        <v>38</v>
      </c>
      <c r="ESJ67" s="8" t="s">
        <v>38</v>
      </c>
      <c r="ESK67" s="8" t="s">
        <v>38</v>
      </c>
      <c r="ESL67" s="8" t="s">
        <v>38</v>
      </c>
      <c r="ESM67" s="8" t="s">
        <v>38</v>
      </c>
      <c r="ESN67" s="8" t="s">
        <v>38</v>
      </c>
      <c r="ESO67" s="8" t="s">
        <v>38</v>
      </c>
      <c r="ESP67" s="8" t="s">
        <v>38</v>
      </c>
      <c r="ESQ67" s="8" t="s">
        <v>38</v>
      </c>
      <c r="ESR67" s="8" t="s">
        <v>38</v>
      </c>
      <c r="ESS67" s="8" t="s">
        <v>38</v>
      </c>
      <c r="EST67" s="8" t="s">
        <v>38</v>
      </c>
      <c r="ESU67" s="8" t="s">
        <v>38</v>
      </c>
      <c r="ESV67" s="8" t="s">
        <v>38</v>
      </c>
      <c r="ESW67" s="8" t="s">
        <v>38</v>
      </c>
      <c r="ESX67" s="8" t="s">
        <v>38</v>
      </c>
      <c r="ESY67" s="8" t="s">
        <v>38</v>
      </c>
      <c r="ESZ67" s="8" t="s">
        <v>38</v>
      </c>
      <c r="ETA67" s="8" t="s">
        <v>38</v>
      </c>
      <c r="ETB67" s="8" t="s">
        <v>38</v>
      </c>
      <c r="ETC67" s="8" t="s">
        <v>38</v>
      </c>
      <c r="ETD67" s="8" t="s">
        <v>38</v>
      </c>
      <c r="ETE67" s="8" t="s">
        <v>38</v>
      </c>
      <c r="ETF67" s="8" t="s">
        <v>38</v>
      </c>
      <c r="ETG67" s="8" t="s">
        <v>38</v>
      </c>
      <c r="ETH67" s="8" t="s">
        <v>38</v>
      </c>
      <c r="ETI67" s="8" t="s">
        <v>38</v>
      </c>
      <c r="ETJ67" s="8" t="s">
        <v>38</v>
      </c>
      <c r="ETK67" s="8" t="s">
        <v>38</v>
      </c>
      <c r="ETL67" s="8" t="s">
        <v>38</v>
      </c>
      <c r="ETM67" s="8" t="s">
        <v>38</v>
      </c>
      <c r="ETN67" s="8" t="s">
        <v>38</v>
      </c>
      <c r="ETO67" s="8" t="s">
        <v>38</v>
      </c>
      <c r="ETP67" s="8" t="s">
        <v>38</v>
      </c>
      <c r="ETQ67" s="8" t="s">
        <v>38</v>
      </c>
      <c r="ETR67" s="8" t="s">
        <v>38</v>
      </c>
      <c r="ETS67" s="8" t="s">
        <v>38</v>
      </c>
      <c r="ETT67" s="8" t="s">
        <v>38</v>
      </c>
      <c r="ETU67" s="8" t="s">
        <v>38</v>
      </c>
      <c r="ETV67" s="8" t="s">
        <v>38</v>
      </c>
      <c r="ETW67" s="8" t="s">
        <v>38</v>
      </c>
      <c r="ETX67" s="8" t="s">
        <v>38</v>
      </c>
      <c r="ETY67" s="8" t="s">
        <v>38</v>
      </c>
      <c r="ETZ67" s="8" t="s">
        <v>38</v>
      </c>
      <c r="EUA67" s="8" t="s">
        <v>38</v>
      </c>
      <c r="EUB67" s="8" t="s">
        <v>38</v>
      </c>
      <c r="EUC67" s="8" t="s">
        <v>38</v>
      </c>
      <c r="EUD67" s="8" t="s">
        <v>38</v>
      </c>
      <c r="EUE67" s="8" t="s">
        <v>38</v>
      </c>
      <c r="EUF67" s="8" t="s">
        <v>38</v>
      </c>
      <c r="EUG67" s="8" t="s">
        <v>38</v>
      </c>
      <c r="EUH67" s="8" t="s">
        <v>38</v>
      </c>
      <c r="EUI67" s="8" t="s">
        <v>38</v>
      </c>
      <c r="EUJ67" s="8" t="s">
        <v>38</v>
      </c>
      <c r="EUK67" s="8" t="s">
        <v>38</v>
      </c>
      <c r="EUL67" s="8" t="s">
        <v>38</v>
      </c>
      <c r="EUM67" s="8" t="s">
        <v>38</v>
      </c>
      <c r="EUN67" s="8" t="s">
        <v>38</v>
      </c>
      <c r="EUO67" s="8" t="s">
        <v>38</v>
      </c>
      <c r="EUP67" s="8" t="s">
        <v>38</v>
      </c>
      <c r="EUQ67" s="8" t="s">
        <v>38</v>
      </c>
      <c r="EUR67" s="8" t="s">
        <v>38</v>
      </c>
      <c r="EUS67" s="8" t="s">
        <v>38</v>
      </c>
      <c r="EUT67" s="8" t="s">
        <v>38</v>
      </c>
      <c r="EUU67" s="8" t="s">
        <v>38</v>
      </c>
      <c r="EUV67" s="8" t="s">
        <v>38</v>
      </c>
      <c r="EUW67" s="8" t="s">
        <v>38</v>
      </c>
      <c r="EUX67" s="8" t="s">
        <v>38</v>
      </c>
      <c r="EUY67" s="8" t="s">
        <v>38</v>
      </c>
      <c r="EUZ67" s="8" t="s">
        <v>38</v>
      </c>
      <c r="EVA67" s="8" t="s">
        <v>38</v>
      </c>
      <c r="EVB67" s="8" t="s">
        <v>38</v>
      </c>
      <c r="EVC67" s="8" t="s">
        <v>38</v>
      </c>
      <c r="EVD67" s="8" t="s">
        <v>38</v>
      </c>
      <c r="EVE67" s="8" t="s">
        <v>38</v>
      </c>
      <c r="EVF67" s="8" t="s">
        <v>38</v>
      </c>
      <c r="EVG67" s="8" t="s">
        <v>38</v>
      </c>
      <c r="EVH67" s="8" t="s">
        <v>38</v>
      </c>
      <c r="EVI67" s="8" t="s">
        <v>38</v>
      </c>
      <c r="EVJ67" s="8" t="s">
        <v>38</v>
      </c>
      <c r="EVK67" s="8" t="s">
        <v>38</v>
      </c>
      <c r="EVL67" s="8" t="s">
        <v>38</v>
      </c>
      <c r="EVM67" s="8" t="s">
        <v>38</v>
      </c>
      <c r="EVN67" s="8" t="s">
        <v>38</v>
      </c>
      <c r="EVO67" s="8" t="s">
        <v>38</v>
      </c>
      <c r="EVP67" s="8" t="s">
        <v>38</v>
      </c>
      <c r="EVQ67" s="8" t="s">
        <v>38</v>
      </c>
      <c r="EVR67" s="8" t="s">
        <v>38</v>
      </c>
      <c r="EVS67" s="8" t="s">
        <v>38</v>
      </c>
      <c r="EVT67" s="8" t="s">
        <v>38</v>
      </c>
      <c r="EVU67" s="8" t="s">
        <v>38</v>
      </c>
      <c r="EVV67" s="8" t="s">
        <v>38</v>
      </c>
      <c r="EVW67" s="8" t="s">
        <v>38</v>
      </c>
      <c r="EVX67" s="8" t="s">
        <v>38</v>
      </c>
      <c r="EVY67" s="8" t="s">
        <v>38</v>
      </c>
      <c r="EVZ67" s="8" t="s">
        <v>38</v>
      </c>
      <c r="EWA67" s="8" t="s">
        <v>38</v>
      </c>
      <c r="EWB67" s="8" t="s">
        <v>38</v>
      </c>
      <c r="EWC67" s="8" t="s">
        <v>38</v>
      </c>
      <c r="EWD67" s="8" t="s">
        <v>38</v>
      </c>
      <c r="EWE67" s="8" t="s">
        <v>38</v>
      </c>
      <c r="EWF67" s="8" t="s">
        <v>38</v>
      </c>
      <c r="EWG67" s="8" t="s">
        <v>38</v>
      </c>
      <c r="EWH67" s="8" t="s">
        <v>38</v>
      </c>
      <c r="EWI67" s="8" t="s">
        <v>38</v>
      </c>
      <c r="EWJ67" s="8" t="s">
        <v>38</v>
      </c>
      <c r="EWK67" s="8" t="s">
        <v>38</v>
      </c>
      <c r="EWL67" s="8" t="s">
        <v>38</v>
      </c>
      <c r="EWM67" s="8" t="s">
        <v>38</v>
      </c>
      <c r="EWN67" s="8" t="s">
        <v>38</v>
      </c>
      <c r="EWO67" s="8" t="s">
        <v>38</v>
      </c>
      <c r="EWP67" s="8" t="s">
        <v>38</v>
      </c>
      <c r="EWQ67" s="8" t="s">
        <v>38</v>
      </c>
      <c r="EWR67" s="8" t="s">
        <v>38</v>
      </c>
      <c r="EWS67" s="8" t="s">
        <v>38</v>
      </c>
      <c r="EWT67" s="8" t="s">
        <v>38</v>
      </c>
      <c r="EWU67" s="8" t="s">
        <v>38</v>
      </c>
      <c r="EWV67" s="8" t="s">
        <v>38</v>
      </c>
      <c r="EWW67" s="8" t="s">
        <v>38</v>
      </c>
      <c r="EWX67" s="8" t="s">
        <v>38</v>
      </c>
      <c r="EWY67" s="8" t="s">
        <v>38</v>
      </c>
      <c r="EWZ67" s="8" t="s">
        <v>38</v>
      </c>
      <c r="EXA67" s="8" t="s">
        <v>38</v>
      </c>
      <c r="EXB67" s="8" t="s">
        <v>38</v>
      </c>
      <c r="EXC67" s="8" t="s">
        <v>38</v>
      </c>
      <c r="EXD67" s="8" t="s">
        <v>38</v>
      </c>
      <c r="EXE67" s="8" t="s">
        <v>38</v>
      </c>
      <c r="EXF67" s="8" t="s">
        <v>38</v>
      </c>
      <c r="EXG67" s="8" t="s">
        <v>38</v>
      </c>
      <c r="EXH67" s="8" t="s">
        <v>38</v>
      </c>
      <c r="EXI67" s="8" t="s">
        <v>38</v>
      </c>
      <c r="EXJ67" s="8" t="s">
        <v>38</v>
      </c>
      <c r="EXK67" s="8" t="s">
        <v>38</v>
      </c>
      <c r="EXL67" s="8" t="s">
        <v>38</v>
      </c>
      <c r="EXM67" s="8" t="s">
        <v>38</v>
      </c>
      <c r="EXN67" s="8" t="s">
        <v>38</v>
      </c>
      <c r="EXO67" s="8" t="s">
        <v>38</v>
      </c>
      <c r="EXP67" s="8" t="s">
        <v>38</v>
      </c>
      <c r="EXQ67" s="8" t="s">
        <v>38</v>
      </c>
      <c r="EXR67" s="8" t="s">
        <v>38</v>
      </c>
      <c r="EXS67" s="8" t="s">
        <v>38</v>
      </c>
      <c r="EXT67" s="8" t="s">
        <v>38</v>
      </c>
      <c r="EXU67" s="8" t="s">
        <v>38</v>
      </c>
      <c r="EXV67" s="8" t="s">
        <v>38</v>
      </c>
      <c r="EXW67" s="8" t="s">
        <v>38</v>
      </c>
      <c r="EXX67" s="8" t="s">
        <v>38</v>
      </c>
      <c r="EXY67" s="8" t="s">
        <v>38</v>
      </c>
      <c r="EXZ67" s="8" t="s">
        <v>38</v>
      </c>
      <c r="EYA67" s="8" t="s">
        <v>38</v>
      </c>
      <c r="EYB67" s="8" t="s">
        <v>38</v>
      </c>
      <c r="EYC67" s="8" t="s">
        <v>38</v>
      </c>
      <c r="EYD67" s="8" t="s">
        <v>38</v>
      </c>
      <c r="EYE67" s="8" t="s">
        <v>38</v>
      </c>
      <c r="EYF67" s="8" t="s">
        <v>38</v>
      </c>
      <c r="EYG67" s="8" t="s">
        <v>38</v>
      </c>
      <c r="EYH67" s="8" t="s">
        <v>38</v>
      </c>
      <c r="EYI67" s="8" t="s">
        <v>38</v>
      </c>
      <c r="EYJ67" s="8" t="s">
        <v>38</v>
      </c>
      <c r="EYK67" s="8" t="s">
        <v>38</v>
      </c>
      <c r="EYL67" s="8" t="s">
        <v>38</v>
      </c>
      <c r="EYM67" s="8" t="s">
        <v>38</v>
      </c>
      <c r="EYN67" s="8" t="s">
        <v>38</v>
      </c>
      <c r="EYO67" s="8" t="s">
        <v>38</v>
      </c>
      <c r="EYP67" s="8" t="s">
        <v>38</v>
      </c>
      <c r="EYQ67" s="8" t="s">
        <v>38</v>
      </c>
      <c r="EYR67" s="8" t="s">
        <v>38</v>
      </c>
      <c r="EYS67" s="8" t="s">
        <v>38</v>
      </c>
      <c r="EYT67" s="8" t="s">
        <v>38</v>
      </c>
      <c r="EYU67" s="8" t="s">
        <v>38</v>
      </c>
      <c r="EYV67" s="8" t="s">
        <v>38</v>
      </c>
      <c r="EYW67" s="8" t="s">
        <v>38</v>
      </c>
      <c r="EYX67" s="8" t="s">
        <v>38</v>
      </c>
      <c r="EYY67" s="8" t="s">
        <v>38</v>
      </c>
      <c r="EYZ67" s="8" t="s">
        <v>38</v>
      </c>
      <c r="EZA67" s="8" t="s">
        <v>38</v>
      </c>
      <c r="EZB67" s="8" t="s">
        <v>38</v>
      </c>
      <c r="EZC67" s="8" t="s">
        <v>38</v>
      </c>
      <c r="EZD67" s="8" t="s">
        <v>38</v>
      </c>
      <c r="EZE67" s="8" t="s">
        <v>38</v>
      </c>
      <c r="EZF67" s="8" t="s">
        <v>38</v>
      </c>
      <c r="EZG67" s="8" t="s">
        <v>38</v>
      </c>
      <c r="EZH67" s="8" t="s">
        <v>38</v>
      </c>
      <c r="EZI67" s="8" t="s">
        <v>38</v>
      </c>
      <c r="EZJ67" s="8" t="s">
        <v>38</v>
      </c>
      <c r="EZK67" s="8" t="s">
        <v>38</v>
      </c>
      <c r="EZL67" s="8" t="s">
        <v>38</v>
      </c>
      <c r="EZM67" s="8" t="s">
        <v>38</v>
      </c>
      <c r="EZN67" s="8" t="s">
        <v>38</v>
      </c>
      <c r="EZO67" s="8" t="s">
        <v>38</v>
      </c>
      <c r="EZP67" s="8" t="s">
        <v>38</v>
      </c>
      <c r="EZQ67" s="8" t="s">
        <v>38</v>
      </c>
      <c r="EZR67" s="8" t="s">
        <v>38</v>
      </c>
      <c r="EZS67" s="8" t="s">
        <v>38</v>
      </c>
      <c r="EZT67" s="8" t="s">
        <v>38</v>
      </c>
      <c r="EZU67" s="8" t="s">
        <v>38</v>
      </c>
      <c r="EZV67" s="8" t="s">
        <v>38</v>
      </c>
      <c r="EZW67" s="8" t="s">
        <v>38</v>
      </c>
      <c r="EZX67" s="8" t="s">
        <v>38</v>
      </c>
      <c r="EZY67" s="8" t="s">
        <v>38</v>
      </c>
      <c r="EZZ67" s="8" t="s">
        <v>38</v>
      </c>
      <c r="FAA67" s="8" t="s">
        <v>38</v>
      </c>
      <c r="FAB67" s="8" t="s">
        <v>38</v>
      </c>
      <c r="FAC67" s="8" t="s">
        <v>38</v>
      </c>
      <c r="FAD67" s="8" t="s">
        <v>38</v>
      </c>
      <c r="FAE67" s="8" t="s">
        <v>38</v>
      </c>
      <c r="FAF67" s="8" t="s">
        <v>38</v>
      </c>
      <c r="FAG67" s="8" t="s">
        <v>38</v>
      </c>
      <c r="FAH67" s="8" t="s">
        <v>38</v>
      </c>
      <c r="FAI67" s="8" t="s">
        <v>38</v>
      </c>
      <c r="FAJ67" s="8" t="s">
        <v>38</v>
      </c>
      <c r="FAK67" s="8" t="s">
        <v>38</v>
      </c>
      <c r="FAL67" s="8" t="s">
        <v>38</v>
      </c>
      <c r="FAM67" s="8" t="s">
        <v>38</v>
      </c>
      <c r="FAN67" s="8" t="s">
        <v>38</v>
      </c>
      <c r="FAO67" s="8" t="s">
        <v>38</v>
      </c>
      <c r="FAP67" s="8" t="s">
        <v>38</v>
      </c>
      <c r="FAQ67" s="8" t="s">
        <v>38</v>
      </c>
      <c r="FAR67" s="8" t="s">
        <v>38</v>
      </c>
      <c r="FAS67" s="8" t="s">
        <v>38</v>
      </c>
      <c r="FAT67" s="8" t="s">
        <v>38</v>
      </c>
      <c r="FAU67" s="8" t="s">
        <v>38</v>
      </c>
      <c r="FAV67" s="8" t="s">
        <v>38</v>
      </c>
      <c r="FAW67" s="8" t="s">
        <v>38</v>
      </c>
      <c r="FAX67" s="8" t="s">
        <v>38</v>
      </c>
      <c r="FAY67" s="8" t="s">
        <v>38</v>
      </c>
      <c r="FAZ67" s="8" t="s">
        <v>38</v>
      </c>
      <c r="FBA67" s="8" t="s">
        <v>38</v>
      </c>
      <c r="FBB67" s="8" t="s">
        <v>38</v>
      </c>
      <c r="FBC67" s="8" t="s">
        <v>38</v>
      </c>
      <c r="FBD67" s="8" t="s">
        <v>38</v>
      </c>
      <c r="FBE67" s="8" t="s">
        <v>38</v>
      </c>
      <c r="FBF67" s="8" t="s">
        <v>38</v>
      </c>
      <c r="FBG67" s="8" t="s">
        <v>38</v>
      </c>
      <c r="FBH67" s="8" t="s">
        <v>38</v>
      </c>
      <c r="FBI67" s="8" t="s">
        <v>38</v>
      </c>
      <c r="FBJ67" s="8" t="s">
        <v>38</v>
      </c>
      <c r="FBK67" s="8" t="s">
        <v>38</v>
      </c>
      <c r="FBL67" s="8" t="s">
        <v>38</v>
      </c>
      <c r="FBM67" s="8" t="s">
        <v>38</v>
      </c>
      <c r="FBN67" s="8" t="s">
        <v>38</v>
      </c>
      <c r="FBO67" s="8" t="s">
        <v>38</v>
      </c>
      <c r="FBP67" s="8" t="s">
        <v>38</v>
      </c>
      <c r="FBQ67" s="8" t="s">
        <v>38</v>
      </c>
      <c r="FBR67" s="8" t="s">
        <v>38</v>
      </c>
      <c r="FBS67" s="8" t="s">
        <v>38</v>
      </c>
      <c r="FBT67" s="8" t="s">
        <v>38</v>
      </c>
      <c r="FBU67" s="8" t="s">
        <v>38</v>
      </c>
      <c r="FBV67" s="8" t="s">
        <v>38</v>
      </c>
      <c r="FBW67" s="8" t="s">
        <v>38</v>
      </c>
      <c r="FBX67" s="8" t="s">
        <v>38</v>
      </c>
      <c r="FBY67" s="8" t="s">
        <v>38</v>
      </c>
      <c r="FBZ67" s="8" t="s">
        <v>38</v>
      </c>
      <c r="FCA67" s="8" t="s">
        <v>38</v>
      </c>
      <c r="FCB67" s="8" t="s">
        <v>38</v>
      </c>
      <c r="FCC67" s="8" t="s">
        <v>38</v>
      </c>
      <c r="FCD67" s="8" t="s">
        <v>38</v>
      </c>
      <c r="FCE67" s="8" t="s">
        <v>38</v>
      </c>
      <c r="FCF67" s="8" t="s">
        <v>38</v>
      </c>
      <c r="FCG67" s="8" t="s">
        <v>38</v>
      </c>
      <c r="FCH67" s="8" t="s">
        <v>38</v>
      </c>
      <c r="FCI67" s="8" t="s">
        <v>38</v>
      </c>
      <c r="FCJ67" s="8" t="s">
        <v>38</v>
      </c>
      <c r="FCK67" s="8" t="s">
        <v>38</v>
      </c>
      <c r="FCL67" s="8" t="s">
        <v>38</v>
      </c>
      <c r="FCM67" s="8" t="s">
        <v>38</v>
      </c>
      <c r="FCN67" s="8" t="s">
        <v>38</v>
      </c>
      <c r="FCO67" s="8" t="s">
        <v>38</v>
      </c>
      <c r="FCP67" s="8" t="s">
        <v>38</v>
      </c>
      <c r="FCQ67" s="8" t="s">
        <v>38</v>
      </c>
      <c r="FCR67" s="8" t="s">
        <v>38</v>
      </c>
      <c r="FCS67" s="8" t="s">
        <v>38</v>
      </c>
      <c r="FCT67" s="8" t="s">
        <v>38</v>
      </c>
      <c r="FCU67" s="8" t="s">
        <v>38</v>
      </c>
      <c r="FCV67" s="8" t="s">
        <v>38</v>
      </c>
      <c r="FCW67" s="8" t="s">
        <v>38</v>
      </c>
      <c r="FCX67" s="8" t="s">
        <v>38</v>
      </c>
      <c r="FCY67" s="8" t="s">
        <v>38</v>
      </c>
      <c r="FCZ67" s="8" t="s">
        <v>38</v>
      </c>
      <c r="FDA67" s="8" t="s">
        <v>38</v>
      </c>
      <c r="FDB67" s="8" t="s">
        <v>38</v>
      </c>
      <c r="FDC67" s="8" t="s">
        <v>38</v>
      </c>
      <c r="FDD67" s="8" t="s">
        <v>38</v>
      </c>
      <c r="FDE67" s="8" t="s">
        <v>38</v>
      </c>
      <c r="FDF67" s="8" t="s">
        <v>38</v>
      </c>
      <c r="FDG67" s="8" t="s">
        <v>38</v>
      </c>
      <c r="FDH67" s="8" t="s">
        <v>38</v>
      </c>
      <c r="FDI67" s="8" t="s">
        <v>38</v>
      </c>
      <c r="FDJ67" s="8" t="s">
        <v>38</v>
      </c>
      <c r="FDK67" s="8" t="s">
        <v>38</v>
      </c>
      <c r="FDL67" s="8" t="s">
        <v>38</v>
      </c>
      <c r="FDM67" s="8" t="s">
        <v>38</v>
      </c>
      <c r="FDN67" s="8" t="s">
        <v>38</v>
      </c>
      <c r="FDO67" s="8" t="s">
        <v>38</v>
      </c>
      <c r="FDP67" s="8" t="s">
        <v>38</v>
      </c>
      <c r="FDQ67" s="8" t="s">
        <v>38</v>
      </c>
      <c r="FDR67" s="8" t="s">
        <v>38</v>
      </c>
      <c r="FDS67" s="8" t="s">
        <v>38</v>
      </c>
      <c r="FDT67" s="8" t="s">
        <v>38</v>
      </c>
      <c r="FDU67" s="8" t="s">
        <v>38</v>
      </c>
      <c r="FDV67" s="8" t="s">
        <v>38</v>
      </c>
      <c r="FDW67" s="8" t="s">
        <v>38</v>
      </c>
      <c r="FDX67" s="8" t="s">
        <v>38</v>
      </c>
      <c r="FDY67" s="8" t="s">
        <v>38</v>
      </c>
      <c r="FDZ67" s="8" t="s">
        <v>38</v>
      </c>
      <c r="FEA67" s="8" t="s">
        <v>38</v>
      </c>
      <c r="FEB67" s="8" t="s">
        <v>38</v>
      </c>
      <c r="FEC67" s="8" t="s">
        <v>38</v>
      </c>
      <c r="FED67" s="8" t="s">
        <v>38</v>
      </c>
      <c r="FEE67" s="8" t="s">
        <v>38</v>
      </c>
      <c r="FEF67" s="8" t="s">
        <v>38</v>
      </c>
      <c r="FEG67" s="8" t="s">
        <v>38</v>
      </c>
      <c r="FEH67" s="8" t="s">
        <v>38</v>
      </c>
      <c r="FEI67" s="8" t="s">
        <v>38</v>
      </c>
      <c r="FEJ67" s="8" t="s">
        <v>38</v>
      </c>
      <c r="FEK67" s="8" t="s">
        <v>38</v>
      </c>
      <c r="FEL67" s="8" t="s">
        <v>38</v>
      </c>
      <c r="FEM67" s="8" t="s">
        <v>38</v>
      </c>
      <c r="FEN67" s="8" t="s">
        <v>38</v>
      </c>
      <c r="FEO67" s="8" t="s">
        <v>38</v>
      </c>
      <c r="FEP67" s="8" t="s">
        <v>38</v>
      </c>
      <c r="FEQ67" s="8" t="s">
        <v>38</v>
      </c>
      <c r="FER67" s="8" t="s">
        <v>38</v>
      </c>
      <c r="FES67" s="8" t="s">
        <v>38</v>
      </c>
      <c r="FET67" s="8" t="s">
        <v>38</v>
      </c>
      <c r="FEU67" s="8" t="s">
        <v>38</v>
      </c>
      <c r="FEV67" s="8" t="s">
        <v>38</v>
      </c>
      <c r="FEW67" s="8" t="s">
        <v>38</v>
      </c>
      <c r="FEX67" s="8" t="s">
        <v>38</v>
      </c>
      <c r="FEY67" s="8" t="s">
        <v>38</v>
      </c>
      <c r="FEZ67" s="8" t="s">
        <v>38</v>
      </c>
      <c r="FFA67" s="8" t="s">
        <v>38</v>
      </c>
      <c r="FFB67" s="8" t="s">
        <v>38</v>
      </c>
      <c r="FFC67" s="8" t="s">
        <v>38</v>
      </c>
      <c r="FFD67" s="8" t="s">
        <v>38</v>
      </c>
      <c r="FFE67" s="8" t="s">
        <v>38</v>
      </c>
      <c r="FFF67" s="8" t="s">
        <v>38</v>
      </c>
      <c r="FFG67" s="8" t="s">
        <v>38</v>
      </c>
      <c r="FFH67" s="8" t="s">
        <v>38</v>
      </c>
      <c r="FFI67" s="8" t="s">
        <v>38</v>
      </c>
      <c r="FFJ67" s="8" t="s">
        <v>38</v>
      </c>
      <c r="FFK67" s="8" t="s">
        <v>38</v>
      </c>
      <c r="FFL67" s="8" t="s">
        <v>38</v>
      </c>
      <c r="FFM67" s="8" t="s">
        <v>38</v>
      </c>
      <c r="FFN67" s="8" t="s">
        <v>38</v>
      </c>
      <c r="FFO67" s="8" t="s">
        <v>38</v>
      </c>
      <c r="FFP67" s="8" t="s">
        <v>38</v>
      </c>
      <c r="FFQ67" s="8" t="s">
        <v>38</v>
      </c>
      <c r="FFR67" s="8" t="s">
        <v>38</v>
      </c>
      <c r="FFS67" s="8" t="s">
        <v>38</v>
      </c>
      <c r="FFT67" s="8" t="s">
        <v>38</v>
      </c>
      <c r="FFU67" s="8" t="s">
        <v>38</v>
      </c>
      <c r="FFV67" s="8" t="s">
        <v>38</v>
      </c>
      <c r="FFW67" s="8" t="s">
        <v>38</v>
      </c>
      <c r="FFX67" s="8" t="s">
        <v>38</v>
      </c>
      <c r="FFY67" s="8" t="s">
        <v>38</v>
      </c>
      <c r="FFZ67" s="8" t="s">
        <v>38</v>
      </c>
      <c r="FGA67" s="8" t="s">
        <v>38</v>
      </c>
      <c r="FGB67" s="8" t="s">
        <v>38</v>
      </c>
      <c r="FGC67" s="8" t="s">
        <v>38</v>
      </c>
      <c r="FGD67" s="8" t="s">
        <v>38</v>
      </c>
      <c r="FGE67" s="8" t="s">
        <v>38</v>
      </c>
      <c r="FGF67" s="8" t="s">
        <v>38</v>
      </c>
      <c r="FGG67" s="8" t="s">
        <v>38</v>
      </c>
      <c r="FGH67" s="8" t="s">
        <v>38</v>
      </c>
      <c r="FGI67" s="8" t="s">
        <v>38</v>
      </c>
      <c r="FGJ67" s="8" t="s">
        <v>38</v>
      </c>
      <c r="FGK67" s="8" t="s">
        <v>38</v>
      </c>
      <c r="FGL67" s="8" t="s">
        <v>38</v>
      </c>
      <c r="FGM67" s="8" t="s">
        <v>38</v>
      </c>
      <c r="FGN67" s="8" t="s">
        <v>38</v>
      </c>
      <c r="FGO67" s="8" t="s">
        <v>38</v>
      </c>
      <c r="FGP67" s="8" t="s">
        <v>38</v>
      </c>
      <c r="FGQ67" s="8" t="s">
        <v>38</v>
      </c>
      <c r="FGR67" s="8" t="s">
        <v>38</v>
      </c>
      <c r="FGS67" s="8" t="s">
        <v>38</v>
      </c>
      <c r="FGT67" s="8" t="s">
        <v>38</v>
      </c>
      <c r="FGU67" s="8" t="s">
        <v>38</v>
      </c>
      <c r="FGV67" s="8" t="s">
        <v>38</v>
      </c>
      <c r="FGW67" s="8" t="s">
        <v>38</v>
      </c>
      <c r="FGX67" s="8" t="s">
        <v>38</v>
      </c>
      <c r="FGY67" s="8" t="s">
        <v>38</v>
      </c>
      <c r="FGZ67" s="8" t="s">
        <v>38</v>
      </c>
      <c r="FHA67" s="8" t="s">
        <v>38</v>
      </c>
      <c r="FHB67" s="8" t="s">
        <v>38</v>
      </c>
      <c r="FHC67" s="8" t="s">
        <v>38</v>
      </c>
      <c r="FHD67" s="8" t="s">
        <v>38</v>
      </c>
      <c r="FHE67" s="8" t="s">
        <v>38</v>
      </c>
      <c r="FHF67" s="8" t="s">
        <v>38</v>
      </c>
      <c r="FHG67" s="8" t="s">
        <v>38</v>
      </c>
      <c r="FHH67" s="8" t="s">
        <v>38</v>
      </c>
      <c r="FHI67" s="8" t="s">
        <v>38</v>
      </c>
      <c r="FHJ67" s="8" t="s">
        <v>38</v>
      </c>
      <c r="FHK67" s="8" t="s">
        <v>38</v>
      </c>
      <c r="FHL67" s="8" t="s">
        <v>38</v>
      </c>
      <c r="FHM67" s="8" t="s">
        <v>38</v>
      </c>
      <c r="FHN67" s="8" t="s">
        <v>38</v>
      </c>
      <c r="FHO67" s="8" t="s">
        <v>38</v>
      </c>
      <c r="FHP67" s="8" t="s">
        <v>38</v>
      </c>
      <c r="FHQ67" s="8" t="s">
        <v>38</v>
      </c>
      <c r="FHR67" s="8" t="s">
        <v>38</v>
      </c>
      <c r="FHS67" s="8" t="s">
        <v>38</v>
      </c>
      <c r="FHT67" s="8" t="s">
        <v>38</v>
      </c>
      <c r="FHU67" s="8" t="s">
        <v>38</v>
      </c>
      <c r="FHV67" s="8" t="s">
        <v>38</v>
      </c>
      <c r="FHW67" s="8" t="s">
        <v>38</v>
      </c>
      <c r="FHX67" s="8" t="s">
        <v>38</v>
      </c>
      <c r="FHY67" s="8" t="s">
        <v>38</v>
      </c>
      <c r="FHZ67" s="8" t="s">
        <v>38</v>
      </c>
      <c r="FIA67" s="8" t="s">
        <v>38</v>
      </c>
      <c r="FIB67" s="8" t="s">
        <v>38</v>
      </c>
      <c r="FIC67" s="8" t="s">
        <v>38</v>
      </c>
      <c r="FID67" s="8" t="s">
        <v>38</v>
      </c>
      <c r="FIE67" s="8" t="s">
        <v>38</v>
      </c>
      <c r="FIF67" s="8" t="s">
        <v>38</v>
      </c>
      <c r="FIG67" s="8" t="s">
        <v>38</v>
      </c>
      <c r="FIH67" s="8" t="s">
        <v>38</v>
      </c>
      <c r="FII67" s="8" t="s">
        <v>38</v>
      </c>
      <c r="FIJ67" s="8" t="s">
        <v>38</v>
      </c>
      <c r="FIK67" s="8" t="s">
        <v>38</v>
      </c>
      <c r="FIL67" s="8" t="s">
        <v>38</v>
      </c>
      <c r="FIM67" s="8" t="s">
        <v>38</v>
      </c>
      <c r="FIN67" s="8" t="s">
        <v>38</v>
      </c>
      <c r="FIO67" s="8" t="s">
        <v>38</v>
      </c>
      <c r="FIP67" s="8" t="s">
        <v>38</v>
      </c>
      <c r="FIQ67" s="8" t="s">
        <v>38</v>
      </c>
      <c r="FIR67" s="8" t="s">
        <v>38</v>
      </c>
      <c r="FIS67" s="8" t="s">
        <v>38</v>
      </c>
      <c r="FIT67" s="8" t="s">
        <v>38</v>
      </c>
      <c r="FIU67" s="8" t="s">
        <v>38</v>
      </c>
      <c r="FIV67" s="8" t="s">
        <v>38</v>
      </c>
      <c r="FIW67" s="8" t="s">
        <v>38</v>
      </c>
      <c r="FIX67" s="8" t="s">
        <v>38</v>
      </c>
      <c r="FIY67" s="8" t="s">
        <v>38</v>
      </c>
      <c r="FIZ67" s="8" t="s">
        <v>38</v>
      </c>
      <c r="FJA67" s="8" t="s">
        <v>38</v>
      </c>
      <c r="FJB67" s="8" t="s">
        <v>38</v>
      </c>
      <c r="FJC67" s="8" t="s">
        <v>38</v>
      </c>
      <c r="FJD67" s="8" t="s">
        <v>38</v>
      </c>
      <c r="FJE67" s="8" t="s">
        <v>38</v>
      </c>
      <c r="FJF67" s="8" t="s">
        <v>38</v>
      </c>
      <c r="FJG67" s="8" t="s">
        <v>38</v>
      </c>
      <c r="FJH67" s="8" t="s">
        <v>38</v>
      </c>
      <c r="FJI67" s="8" t="s">
        <v>38</v>
      </c>
      <c r="FJJ67" s="8" t="s">
        <v>38</v>
      </c>
      <c r="FJK67" s="8" t="s">
        <v>38</v>
      </c>
      <c r="FJL67" s="8" t="s">
        <v>38</v>
      </c>
      <c r="FJM67" s="8" t="s">
        <v>38</v>
      </c>
      <c r="FJN67" s="8" t="s">
        <v>38</v>
      </c>
      <c r="FJO67" s="8" t="s">
        <v>38</v>
      </c>
      <c r="FJP67" s="8" t="s">
        <v>38</v>
      </c>
      <c r="FJQ67" s="8" t="s">
        <v>38</v>
      </c>
      <c r="FJR67" s="8" t="s">
        <v>38</v>
      </c>
      <c r="FJS67" s="8" t="s">
        <v>38</v>
      </c>
      <c r="FJT67" s="8" t="s">
        <v>38</v>
      </c>
      <c r="FJU67" s="8" t="s">
        <v>38</v>
      </c>
      <c r="FJV67" s="8" t="s">
        <v>38</v>
      </c>
      <c r="FJW67" s="8" t="s">
        <v>38</v>
      </c>
      <c r="FJX67" s="8" t="s">
        <v>38</v>
      </c>
      <c r="FJY67" s="8" t="s">
        <v>38</v>
      </c>
      <c r="FJZ67" s="8" t="s">
        <v>38</v>
      </c>
      <c r="FKA67" s="8" t="s">
        <v>38</v>
      </c>
      <c r="FKB67" s="8" t="s">
        <v>38</v>
      </c>
      <c r="FKC67" s="8" t="s">
        <v>38</v>
      </c>
      <c r="FKD67" s="8" t="s">
        <v>38</v>
      </c>
      <c r="FKE67" s="8" t="s">
        <v>38</v>
      </c>
      <c r="FKF67" s="8" t="s">
        <v>38</v>
      </c>
      <c r="FKG67" s="8" t="s">
        <v>38</v>
      </c>
      <c r="FKH67" s="8" t="s">
        <v>38</v>
      </c>
      <c r="FKI67" s="8" t="s">
        <v>38</v>
      </c>
      <c r="FKJ67" s="8" t="s">
        <v>38</v>
      </c>
      <c r="FKK67" s="8" t="s">
        <v>38</v>
      </c>
      <c r="FKL67" s="8" t="s">
        <v>38</v>
      </c>
      <c r="FKM67" s="8" t="s">
        <v>38</v>
      </c>
      <c r="FKN67" s="8" t="s">
        <v>38</v>
      </c>
      <c r="FKO67" s="8" t="s">
        <v>38</v>
      </c>
      <c r="FKP67" s="8" t="s">
        <v>38</v>
      </c>
      <c r="FKQ67" s="8" t="s">
        <v>38</v>
      </c>
      <c r="FKR67" s="8" t="s">
        <v>38</v>
      </c>
      <c r="FKS67" s="8" t="s">
        <v>38</v>
      </c>
      <c r="FKT67" s="8" t="s">
        <v>38</v>
      </c>
      <c r="FKU67" s="8" t="s">
        <v>38</v>
      </c>
      <c r="FKV67" s="8" t="s">
        <v>38</v>
      </c>
      <c r="FKW67" s="8" t="s">
        <v>38</v>
      </c>
      <c r="FKX67" s="8" t="s">
        <v>38</v>
      </c>
      <c r="FKY67" s="8" t="s">
        <v>38</v>
      </c>
      <c r="FKZ67" s="8" t="s">
        <v>38</v>
      </c>
      <c r="FLA67" s="8" t="s">
        <v>38</v>
      </c>
      <c r="FLB67" s="8" t="s">
        <v>38</v>
      </c>
      <c r="FLC67" s="8" t="s">
        <v>38</v>
      </c>
      <c r="FLD67" s="8" t="s">
        <v>38</v>
      </c>
      <c r="FLE67" s="8" t="s">
        <v>38</v>
      </c>
      <c r="FLF67" s="8" t="s">
        <v>38</v>
      </c>
      <c r="FLG67" s="8" t="s">
        <v>38</v>
      </c>
      <c r="FLH67" s="8" t="s">
        <v>38</v>
      </c>
      <c r="FLI67" s="8" t="s">
        <v>38</v>
      </c>
      <c r="FLJ67" s="8" t="s">
        <v>38</v>
      </c>
      <c r="FLK67" s="8" t="s">
        <v>38</v>
      </c>
      <c r="FLL67" s="8" t="s">
        <v>38</v>
      </c>
      <c r="FLM67" s="8" t="s">
        <v>38</v>
      </c>
      <c r="FLN67" s="8" t="s">
        <v>38</v>
      </c>
      <c r="FLO67" s="8" t="s">
        <v>38</v>
      </c>
      <c r="FLP67" s="8" t="s">
        <v>38</v>
      </c>
      <c r="FLQ67" s="8" t="s">
        <v>38</v>
      </c>
      <c r="FLR67" s="8" t="s">
        <v>38</v>
      </c>
      <c r="FLS67" s="8" t="s">
        <v>38</v>
      </c>
      <c r="FLT67" s="8" t="s">
        <v>38</v>
      </c>
      <c r="FLU67" s="8" t="s">
        <v>38</v>
      </c>
      <c r="FLV67" s="8" t="s">
        <v>38</v>
      </c>
      <c r="FLW67" s="8" t="s">
        <v>38</v>
      </c>
      <c r="FLX67" s="8" t="s">
        <v>38</v>
      </c>
      <c r="FLY67" s="8" t="s">
        <v>38</v>
      </c>
      <c r="FLZ67" s="8" t="s">
        <v>38</v>
      </c>
      <c r="FMA67" s="8" t="s">
        <v>38</v>
      </c>
      <c r="FMB67" s="8" t="s">
        <v>38</v>
      </c>
      <c r="FMC67" s="8" t="s">
        <v>38</v>
      </c>
      <c r="FMD67" s="8" t="s">
        <v>38</v>
      </c>
      <c r="FME67" s="8" t="s">
        <v>38</v>
      </c>
      <c r="FMF67" s="8" t="s">
        <v>38</v>
      </c>
      <c r="FMG67" s="8" t="s">
        <v>38</v>
      </c>
      <c r="FMH67" s="8" t="s">
        <v>38</v>
      </c>
      <c r="FMI67" s="8" t="s">
        <v>38</v>
      </c>
      <c r="FMJ67" s="8" t="s">
        <v>38</v>
      </c>
      <c r="FMK67" s="8" t="s">
        <v>38</v>
      </c>
      <c r="FML67" s="8" t="s">
        <v>38</v>
      </c>
      <c r="FMM67" s="8" t="s">
        <v>38</v>
      </c>
      <c r="FMN67" s="8" t="s">
        <v>38</v>
      </c>
      <c r="FMO67" s="8" t="s">
        <v>38</v>
      </c>
      <c r="FMP67" s="8" t="s">
        <v>38</v>
      </c>
      <c r="FMQ67" s="8" t="s">
        <v>38</v>
      </c>
      <c r="FMR67" s="8" t="s">
        <v>38</v>
      </c>
      <c r="FMS67" s="8" t="s">
        <v>38</v>
      </c>
      <c r="FMT67" s="8" t="s">
        <v>38</v>
      </c>
      <c r="FMU67" s="8" t="s">
        <v>38</v>
      </c>
      <c r="FMV67" s="8" t="s">
        <v>38</v>
      </c>
      <c r="FMW67" s="8" t="s">
        <v>38</v>
      </c>
      <c r="FMX67" s="8" t="s">
        <v>38</v>
      </c>
      <c r="FMY67" s="8" t="s">
        <v>38</v>
      </c>
      <c r="FMZ67" s="8" t="s">
        <v>38</v>
      </c>
      <c r="FNA67" s="8" t="s">
        <v>38</v>
      </c>
      <c r="FNB67" s="8" t="s">
        <v>38</v>
      </c>
      <c r="FNC67" s="8" t="s">
        <v>38</v>
      </c>
      <c r="FND67" s="8" t="s">
        <v>38</v>
      </c>
      <c r="FNE67" s="8" t="s">
        <v>38</v>
      </c>
      <c r="FNF67" s="8" t="s">
        <v>38</v>
      </c>
      <c r="FNG67" s="8" t="s">
        <v>38</v>
      </c>
      <c r="FNH67" s="8" t="s">
        <v>38</v>
      </c>
      <c r="FNI67" s="8" t="s">
        <v>38</v>
      </c>
      <c r="FNJ67" s="8" t="s">
        <v>38</v>
      </c>
      <c r="FNK67" s="8" t="s">
        <v>38</v>
      </c>
      <c r="FNL67" s="8" t="s">
        <v>38</v>
      </c>
      <c r="FNM67" s="8" t="s">
        <v>38</v>
      </c>
      <c r="FNN67" s="8" t="s">
        <v>38</v>
      </c>
      <c r="FNO67" s="8" t="s">
        <v>38</v>
      </c>
      <c r="FNP67" s="8" t="s">
        <v>38</v>
      </c>
      <c r="FNQ67" s="8" t="s">
        <v>38</v>
      </c>
      <c r="FNR67" s="8" t="s">
        <v>38</v>
      </c>
      <c r="FNS67" s="8" t="s">
        <v>38</v>
      </c>
      <c r="FNT67" s="8" t="s">
        <v>38</v>
      </c>
      <c r="FNU67" s="8" t="s">
        <v>38</v>
      </c>
      <c r="FNV67" s="8" t="s">
        <v>38</v>
      </c>
      <c r="FNW67" s="8" t="s">
        <v>38</v>
      </c>
      <c r="FNX67" s="8" t="s">
        <v>38</v>
      </c>
      <c r="FNY67" s="8" t="s">
        <v>38</v>
      </c>
      <c r="FNZ67" s="8" t="s">
        <v>38</v>
      </c>
      <c r="FOA67" s="8" t="s">
        <v>38</v>
      </c>
      <c r="FOB67" s="8" t="s">
        <v>38</v>
      </c>
      <c r="FOC67" s="8" t="s">
        <v>38</v>
      </c>
      <c r="FOD67" s="8" t="s">
        <v>38</v>
      </c>
      <c r="FOE67" s="8" t="s">
        <v>38</v>
      </c>
      <c r="FOF67" s="8" t="s">
        <v>38</v>
      </c>
      <c r="FOG67" s="8" t="s">
        <v>38</v>
      </c>
      <c r="FOH67" s="8" t="s">
        <v>38</v>
      </c>
      <c r="FOI67" s="8" t="s">
        <v>38</v>
      </c>
      <c r="FOJ67" s="8" t="s">
        <v>38</v>
      </c>
      <c r="FOK67" s="8" t="s">
        <v>38</v>
      </c>
      <c r="FOL67" s="8" t="s">
        <v>38</v>
      </c>
      <c r="FOM67" s="8" t="s">
        <v>38</v>
      </c>
      <c r="FON67" s="8" t="s">
        <v>38</v>
      </c>
      <c r="FOO67" s="8" t="s">
        <v>38</v>
      </c>
      <c r="FOP67" s="8" t="s">
        <v>38</v>
      </c>
      <c r="FOQ67" s="8" t="s">
        <v>38</v>
      </c>
      <c r="FOR67" s="8" t="s">
        <v>38</v>
      </c>
      <c r="FOS67" s="8" t="s">
        <v>38</v>
      </c>
      <c r="FOT67" s="8" t="s">
        <v>38</v>
      </c>
      <c r="FOU67" s="8" t="s">
        <v>38</v>
      </c>
      <c r="FOV67" s="8" t="s">
        <v>38</v>
      </c>
      <c r="FOW67" s="8" t="s">
        <v>38</v>
      </c>
      <c r="FOX67" s="8" t="s">
        <v>38</v>
      </c>
      <c r="FOY67" s="8" t="s">
        <v>38</v>
      </c>
      <c r="FOZ67" s="8" t="s">
        <v>38</v>
      </c>
      <c r="FPA67" s="8" t="s">
        <v>38</v>
      </c>
      <c r="FPB67" s="8" t="s">
        <v>38</v>
      </c>
      <c r="FPC67" s="8" t="s">
        <v>38</v>
      </c>
      <c r="FPD67" s="8" t="s">
        <v>38</v>
      </c>
      <c r="FPE67" s="8" t="s">
        <v>38</v>
      </c>
      <c r="FPF67" s="8" t="s">
        <v>38</v>
      </c>
      <c r="FPG67" s="8" t="s">
        <v>38</v>
      </c>
      <c r="FPH67" s="8" t="s">
        <v>38</v>
      </c>
      <c r="FPI67" s="8" t="s">
        <v>38</v>
      </c>
      <c r="FPJ67" s="8" t="s">
        <v>38</v>
      </c>
      <c r="FPK67" s="8" t="s">
        <v>38</v>
      </c>
      <c r="FPL67" s="8" t="s">
        <v>38</v>
      </c>
      <c r="FPM67" s="8" t="s">
        <v>38</v>
      </c>
      <c r="FPN67" s="8" t="s">
        <v>38</v>
      </c>
      <c r="FPO67" s="8" t="s">
        <v>38</v>
      </c>
      <c r="FPP67" s="8" t="s">
        <v>38</v>
      </c>
      <c r="FPQ67" s="8" t="s">
        <v>38</v>
      </c>
      <c r="FPR67" s="8" t="s">
        <v>38</v>
      </c>
      <c r="FPS67" s="8" t="s">
        <v>38</v>
      </c>
      <c r="FPT67" s="8" t="s">
        <v>38</v>
      </c>
      <c r="FPU67" s="8" t="s">
        <v>38</v>
      </c>
      <c r="FPV67" s="8" t="s">
        <v>38</v>
      </c>
      <c r="FPW67" s="8" t="s">
        <v>38</v>
      </c>
      <c r="FPX67" s="8" t="s">
        <v>38</v>
      </c>
      <c r="FPY67" s="8" t="s">
        <v>38</v>
      </c>
      <c r="FPZ67" s="8" t="s">
        <v>38</v>
      </c>
      <c r="FQA67" s="8" t="s">
        <v>38</v>
      </c>
      <c r="FQB67" s="8" t="s">
        <v>38</v>
      </c>
      <c r="FQC67" s="8" t="s">
        <v>38</v>
      </c>
      <c r="FQD67" s="8" t="s">
        <v>38</v>
      </c>
      <c r="FQE67" s="8" t="s">
        <v>38</v>
      </c>
      <c r="FQF67" s="8" t="s">
        <v>38</v>
      </c>
      <c r="FQG67" s="8" t="s">
        <v>38</v>
      </c>
      <c r="FQH67" s="8" t="s">
        <v>38</v>
      </c>
      <c r="FQI67" s="8" t="s">
        <v>38</v>
      </c>
      <c r="FQJ67" s="8" t="s">
        <v>38</v>
      </c>
      <c r="FQK67" s="8" t="s">
        <v>38</v>
      </c>
      <c r="FQL67" s="8" t="s">
        <v>38</v>
      </c>
      <c r="FQM67" s="8" t="s">
        <v>38</v>
      </c>
      <c r="FQN67" s="8" t="s">
        <v>38</v>
      </c>
      <c r="FQO67" s="8" t="s">
        <v>38</v>
      </c>
      <c r="FQP67" s="8" t="s">
        <v>38</v>
      </c>
      <c r="FQQ67" s="8" t="s">
        <v>38</v>
      </c>
      <c r="FQR67" s="8" t="s">
        <v>38</v>
      </c>
      <c r="FQS67" s="8" t="s">
        <v>38</v>
      </c>
      <c r="FQT67" s="8" t="s">
        <v>38</v>
      </c>
      <c r="FQU67" s="8" t="s">
        <v>38</v>
      </c>
      <c r="FQV67" s="8" t="s">
        <v>38</v>
      </c>
      <c r="FQW67" s="8" t="s">
        <v>38</v>
      </c>
      <c r="FQX67" s="8" t="s">
        <v>38</v>
      </c>
      <c r="FQY67" s="8" t="s">
        <v>38</v>
      </c>
      <c r="FQZ67" s="8" t="s">
        <v>38</v>
      </c>
      <c r="FRA67" s="8" t="s">
        <v>38</v>
      </c>
      <c r="FRB67" s="8" t="s">
        <v>38</v>
      </c>
      <c r="FRC67" s="8" t="s">
        <v>38</v>
      </c>
      <c r="FRD67" s="8" t="s">
        <v>38</v>
      </c>
      <c r="FRE67" s="8" t="s">
        <v>38</v>
      </c>
      <c r="FRF67" s="8" t="s">
        <v>38</v>
      </c>
      <c r="FRG67" s="8" t="s">
        <v>38</v>
      </c>
      <c r="FRH67" s="8" t="s">
        <v>38</v>
      </c>
      <c r="FRI67" s="8" t="s">
        <v>38</v>
      </c>
      <c r="FRJ67" s="8" t="s">
        <v>38</v>
      </c>
      <c r="FRK67" s="8" t="s">
        <v>38</v>
      </c>
      <c r="FRL67" s="8" t="s">
        <v>38</v>
      </c>
      <c r="FRM67" s="8" t="s">
        <v>38</v>
      </c>
      <c r="FRN67" s="8" t="s">
        <v>38</v>
      </c>
      <c r="FRO67" s="8" t="s">
        <v>38</v>
      </c>
      <c r="FRP67" s="8" t="s">
        <v>38</v>
      </c>
      <c r="FRQ67" s="8" t="s">
        <v>38</v>
      </c>
      <c r="FRR67" s="8" t="s">
        <v>38</v>
      </c>
      <c r="FRS67" s="8" t="s">
        <v>38</v>
      </c>
      <c r="FRT67" s="8" t="s">
        <v>38</v>
      </c>
      <c r="FRU67" s="8" t="s">
        <v>38</v>
      </c>
      <c r="FRV67" s="8" t="s">
        <v>38</v>
      </c>
      <c r="FRW67" s="8" t="s">
        <v>38</v>
      </c>
      <c r="FRX67" s="8" t="s">
        <v>38</v>
      </c>
      <c r="FRY67" s="8" t="s">
        <v>38</v>
      </c>
      <c r="FRZ67" s="8" t="s">
        <v>38</v>
      </c>
      <c r="FSA67" s="8" t="s">
        <v>38</v>
      </c>
      <c r="FSB67" s="8" t="s">
        <v>38</v>
      </c>
      <c r="FSC67" s="8" t="s">
        <v>38</v>
      </c>
      <c r="FSD67" s="8" t="s">
        <v>38</v>
      </c>
      <c r="FSE67" s="8" t="s">
        <v>38</v>
      </c>
      <c r="FSF67" s="8" t="s">
        <v>38</v>
      </c>
      <c r="FSG67" s="8" t="s">
        <v>38</v>
      </c>
      <c r="FSH67" s="8" t="s">
        <v>38</v>
      </c>
      <c r="FSI67" s="8" t="s">
        <v>38</v>
      </c>
      <c r="FSJ67" s="8" t="s">
        <v>38</v>
      </c>
      <c r="FSK67" s="8" t="s">
        <v>38</v>
      </c>
      <c r="FSL67" s="8" t="s">
        <v>38</v>
      </c>
      <c r="FSM67" s="8" t="s">
        <v>38</v>
      </c>
      <c r="FSN67" s="8" t="s">
        <v>38</v>
      </c>
      <c r="FSO67" s="8" t="s">
        <v>38</v>
      </c>
      <c r="FSP67" s="8" t="s">
        <v>38</v>
      </c>
      <c r="FSQ67" s="8" t="s">
        <v>38</v>
      </c>
      <c r="FSR67" s="8" t="s">
        <v>38</v>
      </c>
      <c r="FSS67" s="8" t="s">
        <v>38</v>
      </c>
      <c r="FST67" s="8" t="s">
        <v>38</v>
      </c>
      <c r="FSU67" s="8" t="s">
        <v>38</v>
      </c>
      <c r="FSV67" s="8" t="s">
        <v>38</v>
      </c>
      <c r="FSW67" s="8" t="s">
        <v>38</v>
      </c>
      <c r="FSX67" s="8" t="s">
        <v>38</v>
      </c>
      <c r="FSY67" s="8" t="s">
        <v>38</v>
      </c>
      <c r="FSZ67" s="8" t="s">
        <v>38</v>
      </c>
      <c r="FTA67" s="8" t="s">
        <v>38</v>
      </c>
      <c r="FTB67" s="8" t="s">
        <v>38</v>
      </c>
      <c r="FTC67" s="8" t="s">
        <v>38</v>
      </c>
      <c r="FTD67" s="8" t="s">
        <v>38</v>
      </c>
      <c r="FTE67" s="8" t="s">
        <v>38</v>
      </c>
      <c r="FTF67" s="8" t="s">
        <v>38</v>
      </c>
      <c r="FTG67" s="8" t="s">
        <v>38</v>
      </c>
      <c r="FTH67" s="8" t="s">
        <v>38</v>
      </c>
      <c r="FTI67" s="8" t="s">
        <v>38</v>
      </c>
      <c r="FTJ67" s="8" t="s">
        <v>38</v>
      </c>
      <c r="FTK67" s="8" t="s">
        <v>38</v>
      </c>
      <c r="FTL67" s="8" t="s">
        <v>38</v>
      </c>
      <c r="FTM67" s="8" t="s">
        <v>38</v>
      </c>
      <c r="FTN67" s="8" t="s">
        <v>38</v>
      </c>
      <c r="FTO67" s="8" t="s">
        <v>38</v>
      </c>
      <c r="FTP67" s="8" t="s">
        <v>38</v>
      </c>
      <c r="FTQ67" s="8" t="s">
        <v>38</v>
      </c>
      <c r="FTR67" s="8" t="s">
        <v>38</v>
      </c>
      <c r="FTS67" s="8" t="s">
        <v>38</v>
      </c>
      <c r="FTT67" s="8" t="s">
        <v>38</v>
      </c>
      <c r="FTU67" s="8" t="s">
        <v>38</v>
      </c>
      <c r="FTV67" s="8" t="s">
        <v>38</v>
      </c>
      <c r="FTW67" s="8" t="s">
        <v>38</v>
      </c>
      <c r="FTX67" s="8" t="s">
        <v>38</v>
      </c>
      <c r="FTY67" s="8" t="s">
        <v>38</v>
      </c>
      <c r="FTZ67" s="8" t="s">
        <v>38</v>
      </c>
      <c r="FUA67" s="8" t="s">
        <v>38</v>
      </c>
      <c r="FUB67" s="8" t="s">
        <v>38</v>
      </c>
      <c r="FUC67" s="8" t="s">
        <v>38</v>
      </c>
      <c r="FUD67" s="8" t="s">
        <v>38</v>
      </c>
      <c r="FUE67" s="8" t="s">
        <v>38</v>
      </c>
      <c r="FUF67" s="8" t="s">
        <v>38</v>
      </c>
      <c r="FUG67" s="8" t="s">
        <v>38</v>
      </c>
      <c r="FUH67" s="8" t="s">
        <v>38</v>
      </c>
      <c r="FUI67" s="8" t="s">
        <v>38</v>
      </c>
      <c r="FUJ67" s="8" t="s">
        <v>38</v>
      </c>
      <c r="FUK67" s="8" t="s">
        <v>38</v>
      </c>
      <c r="FUL67" s="8" t="s">
        <v>38</v>
      </c>
      <c r="FUM67" s="8" t="s">
        <v>38</v>
      </c>
      <c r="FUN67" s="8" t="s">
        <v>38</v>
      </c>
      <c r="FUO67" s="8" t="s">
        <v>38</v>
      </c>
      <c r="FUP67" s="8" t="s">
        <v>38</v>
      </c>
      <c r="FUQ67" s="8" t="s">
        <v>38</v>
      </c>
      <c r="FUR67" s="8" t="s">
        <v>38</v>
      </c>
      <c r="FUS67" s="8" t="s">
        <v>38</v>
      </c>
      <c r="FUT67" s="8" t="s">
        <v>38</v>
      </c>
      <c r="FUU67" s="8" t="s">
        <v>38</v>
      </c>
      <c r="FUV67" s="8" t="s">
        <v>38</v>
      </c>
      <c r="FUW67" s="8" t="s">
        <v>38</v>
      </c>
      <c r="FUX67" s="8" t="s">
        <v>38</v>
      </c>
      <c r="FUY67" s="8" t="s">
        <v>38</v>
      </c>
      <c r="FUZ67" s="8" t="s">
        <v>38</v>
      </c>
      <c r="FVA67" s="8" t="s">
        <v>38</v>
      </c>
      <c r="FVB67" s="8" t="s">
        <v>38</v>
      </c>
      <c r="FVC67" s="8" t="s">
        <v>38</v>
      </c>
      <c r="FVD67" s="8" t="s">
        <v>38</v>
      </c>
      <c r="FVE67" s="8" t="s">
        <v>38</v>
      </c>
      <c r="FVF67" s="8" t="s">
        <v>38</v>
      </c>
      <c r="FVG67" s="8" t="s">
        <v>38</v>
      </c>
      <c r="FVH67" s="8" t="s">
        <v>38</v>
      </c>
      <c r="FVI67" s="8" t="s">
        <v>38</v>
      </c>
      <c r="FVJ67" s="8" t="s">
        <v>38</v>
      </c>
      <c r="FVK67" s="8" t="s">
        <v>38</v>
      </c>
      <c r="FVL67" s="8" t="s">
        <v>38</v>
      </c>
      <c r="FVM67" s="8" t="s">
        <v>38</v>
      </c>
      <c r="FVN67" s="8" t="s">
        <v>38</v>
      </c>
      <c r="FVO67" s="8" t="s">
        <v>38</v>
      </c>
      <c r="FVP67" s="8" t="s">
        <v>38</v>
      </c>
      <c r="FVQ67" s="8" t="s">
        <v>38</v>
      </c>
      <c r="FVR67" s="8" t="s">
        <v>38</v>
      </c>
      <c r="FVS67" s="8" t="s">
        <v>38</v>
      </c>
      <c r="FVT67" s="8" t="s">
        <v>38</v>
      </c>
      <c r="FVU67" s="8" t="s">
        <v>38</v>
      </c>
      <c r="FVV67" s="8" t="s">
        <v>38</v>
      </c>
      <c r="FVW67" s="8" t="s">
        <v>38</v>
      </c>
      <c r="FVX67" s="8" t="s">
        <v>38</v>
      </c>
      <c r="FVY67" s="8" t="s">
        <v>38</v>
      </c>
      <c r="FVZ67" s="8" t="s">
        <v>38</v>
      </c>
      <c r="FWA67" s="8" t="s">
        <v>38</v>
      </c>
      <c r="FWB67" s="8" t="s">
        <v>38</v>
      </c>
      <c r="FWC67" s="8" t="s">
        <v>38</v>
      </c>
      <c r="FWD67" s="8" t="s">
        <v>38</v>
      </c>
      <c r="FWE67" s="8" t="s">
        <v>38</v>
      </c>
      <c r="FWF67" s="8" t="s">
        <v>38</v>
      </c>
      <c r="FWG67" s="8" t="s">
        <v>38</v>
      </c>
      <c r="FWH67" s="8" t="s">
        <v>38</v>
      </c>
      <c r="FWI67" s="8" t="s">
        <v>38</v>
      </c>
      <c r="FWJ67" s="8" t="s">
        <v>38</v>
      </c>
      <c r="FWK67" s="8" t="s">
        <v>38</v>
      </c>
      <c r="FWL67" s="8" t="s">
        <v>38</v>
      </c>
      <c r="FWM67" s="8" t="s">
        <v>38</v>
      </c>
      <c r="FWN67" s="8" t="s">
        <v>38</v>
      </c>
      <c r="FWO67" s="8" t="s">
        <v>38</v>
      </c>
      <c r="FWP67" s="8" t="s">
        <v>38</v>
      </c>
      <c r="FWQ67" s="8" t="s">
        <v>38</v>
      </c>
      <c r="FWR67" s="8" t="s">
        <v>38</v>
      </c>
      <c r="FWS67" s="8" t="s">
        <v>38</v>
      </c>
      <c r="FWT67" s="8" t="s">
        <v>38</v>
      </c>
      <c r="FWU67" s="8" t="s">
        <v>38</v>
      </c>
      <c r="FWV67" s="8" t="s">
        <v>38</v>
      </c>
      <c r="FWW67" s="8" t="s">
        <v>38</v>
      </c>
      <c r="FWX67" s="8" t="s">
        <v>38</v>
      </c>
      <c r="FWY67" s="8" t="s">
        <v>38</v>
      </c>
      <c r="FWZ67" s="8" t="s">
        <v>38</v>
      </c>
      <c r="FXA67" s="8" t="s">
        <v>38</v>
      </c>
      <c r="FXB67" s="8" t="s">
        <v>38</v>
      </c>
      <c r="FXC67" s="8" t="s">
        <v>38</v>
      </c>
      <c r="FXD67" s="8" t="s">
        <v>38</v>
      </c>
      <c r="FXE67" s="8" t="s">
        <v>38</v>
      </c>
      <c r="FXF67" s="8" t="s">
        <v>38</v>
      </c>
      <c r="FXG67" s="8" t="s">
        <v>38</v>
      </c>
      <c r="FXH67" s="8" t="s">
        <v>38</v>
      </c>
      <c r="FXI67" s="8" t="s">
        <v>38</v>
      </c>
      <c r="FXJ67" s="8" t="s">
        <v>38</v>
      </c>
      <c r="FXK67" s="8" t="s">
        <v>38</v>
      </c>
      <c r="FXL67" s="8" t="s">
        <v>38</v>
      </c>
      <c r="FXM67" s="8" t="s">
        <v>38</v>
      </c>
      <c r="FXN67" s="8" t="s">
        <v>38</v>
      </c>
      <c r="FXO67" s="8" t="s">
        <v>38</v>
      </c>
      <c r="FXP67" s="8" t="s">
        <v>38</v>
      </c>
      <c r="FXQ67" s="8" t="s">
        <v>38</v>
      </c>
      <c r="FXR67" s="8" t="s">
        <v>38</v>
      </c>
      <c r="FXS67" s="8" t="s">
        <v>38</v>
      </c>
      <c r="FXT67" s="8" t="s">
        <v>38</v>
      </c>
      <c r="FXU67" s="8" t="s">
        <v>38</v>
      </c>
      <c r="FXV67" s="8" t="s">
        <v>38</v>
      </c>
      <c r="FXW67" s="8" t="s">
        <v>38</v>
      </c>
      <c r="FXX67" s="8" t="s">
        <v>38</v>
      </c>
      <c r="FXY67" s="8" t="s">
        <v>38</v>
      </c>
      <c r="FXZ67" s="8" t="s">
        <v>38</v>
      </c>
      <c r="FYA67" s="8" t="s">
        <v>38</v>
      </c>
      <c r="FYB67" s="8" t="s">
        <v>38</v>
      </c>
      <c r="FYC67" s="8" t="s">
        <v>38</v>
      </c>
      <c r="FYD67" s="8" t="s">
        <v>38</v>
      </c>
      <c r="FYE67" s="8" t="s">
        <v>38</v>
      </c>
      <c r="FYF67" s="8" t="s">
        <v>38</v>
      </c>
      <c r="FYG67" s="8" t="s">
        <v>38</v>
      </c>
      <c r="FYH67" s="8" t="s">
        <v>38</v>
      </c>
      <c r="FYI67" s="8" t="s">
        <v>38</v>
      </c>
      <c r="FYJ67" s="8" t="s">
        <v>38</v>
      </c>
      <c r="FYK67" s="8" t="s">
        <v>38</v>
      </c>
      <c r="FYL67" s="8" t="s">
        <v>38</v>
      </c>
      <c r="FYM67" s="8" t="s">
        <v>38</v>
      </c>
      <c r="FYN67" s="8" t="s">
        <v>38</v>
      </c>
      <c r="FYO67" s="8" t="s">
        <v>38</v>
      </c>
      <c r="FYP67" s="8" t="s">
        <v>38</v>
      </c>
      <c r="FYQ67" s="8" t="s">
        <v>38</v>
      </c>
      <c r="FYR67" s="8" t="s">
        <v>38</v>
      </c>
      <c r="FYS67" s="8" t="s">
        <v>38</v>
      </c>
      <c r="FYT67" s="8" t="s">
        <v>38</v>
      </c>
      <c r="FYU67" s="8" t="s">
        <v>38</v>
      </c>
      <c r="FYV67" s="8" t="s">
        <v>38</v>
      </c>
      <c r="FYW67" s="8" t="s">
        <v>38</v>
      </c>
      <c r="FYX67" s="8" t="s">
        <v>38</v>
      </c>
      <c r="FYY67" s="8" t="s">
        <v>38</v>
      </c>
      <c r="FYZ67" s="8" t="s">
        <v>38</v>
      </c>
      <c r="FZA67" s="8" t="s">
        <v>38</v>
      </c>
      <c r="FZB67" s="8" t="s">
        <v>38</v>
      </c>
      <c r="FZC67" s="8" t="s">
        <v>38</v>
      </c>
      <c r="FZD67" s="8" t="s">
        <v>38</v>
      </c>
      <c r="FZE67" s="8" t="s">
        <v>38</v>
      </c>
      <c r="FZF67" s="8" t="s">
        <v>38</v>
      </c>
      <c r="FZG67" s="8" t="s">
        <v>38</v>
      </c>
      <c r="FZH67" s="8" t="s">
        <v>38</v>
      </c>
      <c r="FZI67" s="8" t="s">
        <v>38</v>
      </c>
      <c r="FZJ67" s="8" t="s">
        <v>38</v>
      </c>
      <c r="FZK67" s="8" t="s">
        <v>38</v>
      </c>
      <c r="FZL67" s="8" t="s">
        <v>38</v>
      </c>
      <c r="FZM67" s="8" t="s">
        <v>38</v>
      </c>
      <c r="FZN67" s="8" t="s">
        <v>38</v>
      </c>
      <c r="FZO67" s="8" t="s">
        <v>38</v>
      </c>
      <c r="FZP67" s="8" t="s">
        <v>38</v>
      </c>
      <c r="FZQ67" s="8" t="s">
        <v>38</v>
      </c>
      <c r="FZR67" s="8" t="s">
        <v>38</v>
      </c>
      <c r="FZS67" s="8" t="s">
        <v>38</v>
      </c>
      <c r="FZT67" s="8" t="s">
        <v>38</v>
      </c>
      <c r="FZU67" s="8" t="s">
        <v>38</v>
      </c>
      <c r="FZV67" s="8" t="s">
        <v>38</v>
      </c>
      <c r="FZW67" s="8" t="s">
        <v>38</v>
      </c>
      <c r="FZX67" s="8" t="s">
        <v>38</v>
      </c>
      <c r="FZY67" s="8" t="s">
        <v>38</v>
      </c>
      <c r="FZZ67" s="8" t="s">
        <v>38</v>
      </c>
      <c r="GAA67" s="8" t="s">
        <v>38</v>
      </c>
      <c r="GAB67" s="8" t="s">
        <v>38</v>
      </c>
      <c r="GAC67" s="8" t="s">
        <v>38</v>
      </c>
      <c r="GAD67" s="8" t="s">
        <v>38</v>
      </c>
      <c r="GAE67" s="8" t="s">
        <v>38</v>
      </c>
      <c r="GAF67" s="8" t="s">
        <v>38</v>
      </c>
      <c r="GAG67" s="8" t="s">
        <v>38</v>
      </c>
      <c r="GAH67" s="8" t="s">
        <v>38</v>
      </c>
      <c r="GAI67" s="8" t="s">
        <v>38</v>
      </c>
      <c r="GAJ67" s="8" t="s">
        <v>38</v>
      </c>
      <c r="GAK67" s="8" t="s">
        <v>38</v>
      </c>
      <c r="GAL67" s="8" t="s">
        <v>38</v>
      </c>
      <c r="GAM67" s="8" t="s">
        <v>38</v>
      </c>
      <c r="GAN67" s="8" t="s">
        <v>38</v>
      </c>
      <c r="GAO67" s="8" t="s">
        <v>38</v>
      </c>
      <c r="GAP67" s="8" t="s">
        <v>38</v>
      </c>
      <c r="GAQ67" s="8" t="s">
        <v>38</v>
      </c>
      <c r="GAR67" s="8" t="s">
        <v>38</v>
      </c>
      <c r="GAS67" s="8" t="s">
        <v>38</v>
      </c>
      <c r="GAT67" s="8" t="s">
        <v>38</v>
      </c>
      <c r="GAU67" s="8" t="s">
        <v>38</v>
      </c>
      <c r="GAV67" s="8" t="s">
        <v>38</v>
      </c>
      <c r="GAW67" s="8" t="s">
        <v>38</v>
      </c>
      <c r="GAX67" s="8" t="s">
        <v>38</v>
      </c>
      <c r="GAY67" s="8" t="s">
        <v>38</v>
      </c>
      <c r="GAZ67" s="8" t="s">
        <v>38</v>
      </c>
      <c r="GBA67" s="8" t="s">
        <v>38</v>
      </c>
      <c r="GBB67" s="8" t="s">
        <v>38</v>
      </c>
      <c r="GBC67" s="8" t="s">
        <v>38</v>
      </c>
      <c r="GBD67" s="8" t="s">
        <v>38</v>
      </c>
      <c r="GBE67" s="8" t="s">
        <v>38</v>
      </c>
      <c r="GBF67" s="8" t="s">
        <v>38</v>
      </c>
      <c r="GBG67" s="8" t="s">
        <v>38</v>
      </c>
      <c r="GBH67" s="8" t="s">
        <v>38</v>
      </c>
      <c r="GBI67" s="8" t="s">
        <v>38</v>
      </c>
      <c r="GBJ67" s="8" t="s">
        <v>38</v>
      </c>
      <c r="GBK67" s="8" t="s">
        <v>38</v>
      </c>
      <c r="GBL67" s="8" t="s">
        <v>38</v>
      </c>
      <c r="GBM67" s="8" t="s">
        <v>38</v>
      </c>
      <c r="GBN67" s="8" t="s">
        <v>38</v>
      </c>
      <c r="GBO67" s="8" t="s">
        <v>38</v>
      </c>
      <c r="GBP67" s="8" t="s">
        <v>38</v>
      </c>
      <c r="GBQ67" s="8" t="s">
        <v>38</v>
      </c>
      <c r="GBR67" s="8" t="s">
        <v>38</v>
      </c>
      <c r="GBS67" s="8" t="s">
        <v>38</v>
      </c>
      <c r="GBT67" s="8" t="s">
        <v>38</v>
      </c>
      <c r="GBU67" s="8" t="s">
        <v>38</v>
      </c>
      <c r="GBV67" s="8" t="s">
        <v>38</v>
      </c>
      <c r="GBW67" s="8" t="s">
        <v>38</v>
      </c>
      <c r="GBX67" s="8" t="s">
        <v>38</v>
      </c>
      <c r="GBY67" s="8" t="s">
        <v>38</v>
      </c>
      <c r="GBZ67" s="8" t="s">
        <v>38</v>
      </c>
      <c r="GCA67" s="8" t="s">
        <v>38</v>
      </c>
      <c r="GCB67" s="8" t="s">
        <v>38</v>
      </c>
      <c r="GCC67" s="8" t="s">
        <v>38</v>
      </c>
      <c r="GCD67" s="8" t="s">
        <v>38</v>
      </c>
      <c r="GCE67" s="8" t="s">
        <v>38</v>
      </c>
      <c r="GCF67" s="8" t="s">
        <v>38</v>
      </c>
      <c r="GCG67" s="8" t="s">
        <v>38</v>
      </c>
      <c r="GCH67" s="8" t="s">
        <v>38</v>
      </c>
      <c r="GCI67" s="8" t="s">
        <v>38</v>
      </c>
      <c r="GCJ67" s="8" t="s">
        <v>38</v>
      </c>
      <c r="GCK67" s="8" t="s">
        <v>38</v>
      </c>
      <c r="GCL67" s="8" t="s">
        <v>38</v>
      </c>
      <c r="GCM67" s="8" t="s">
        <v>38</v>
      </c>
      <c r="GCN67" s="8" t="s">
        <v>38</v>
      </c>
      <c r="GCO67" s="8" t="s">
        <v>38</v>
      </c>
      <c r="GCP67" s="8" t="s">
        <v>38</v>
      </c>
      <c r="GCQ67" s="8" t="s">
        <v>38</v>
      </c>
      <c r="GCR67" s="8" t="s">
        <v>38</v>
      </c>
      <c r="GCS67" s="8" t="s">
        <v>38</v>
      </c>
      <c r="GCT67" s="8" t="s">
        <v>38</v>
      </c>
      <c r="GCU67" s="8" t="s">
        <v>38</v>
      </c>
      <c r="GCV67" s="8" t="s">
        <v>38</v>
      </c>
      <c r="GCW67" s="8" t="s">
        <v>38</v>
      </c>
      <c r="GCX67" s="8" t="s">
        <v>38</v>
      </c>
      <c r="GCY67" s="8" t="s">
        <v>38</v>
      </c>
      <c r="GCZ67" s="8" t="s">
        <v>38</v>
      </c>
      <c r="GDA67" s="8" t="s">
        <v>38</v>
      </c>
      <c r="GDB67" s="8" t="s">
        <v>38</v>
      </c>
      <c r="GDC67" s="8" t="s">
        <v>38</v>
      </c>
      <c r="GDD67" s="8" t="s">
        <v>38</v>
      </c>
      <c r="GDE67" s="8" t="s">
        <v>38</v>
      </c>
      <c r="GDF67" s="8" t="s">
        <v>38</v>
      </c>
      <c r="GDG67" s="8" t="s">
        <v>38</v>
      </c>
      <c r="GDH67" s="8" t="s">
        <v>38</v>
      </c>
      <c r="GDI67" s="8" t="s">
        <v>38</v>
      </c>
      <c r="GDJ67" s="8" t="s">
        <v>38</v>
      </c>
      <c r="GDK67" s="8" t="s">
        <v>38</v>
      </c>
      <c r="GDL67" s="8" t="s">
        <v>38</v>
      </c>
      <c r="GDM67" s="8" t="s">
        <v>38</v>
      </c>
      <c r="GDN67" s="8" t="s">
        <v>38</v>
      </c>
      <c r="GDO67" s="8" t="s">
        <v>38</v>
      </c>
      <c r="GDP67" s="8" t="s">
        <v>38</v>
      </c>
      <c r="GDQ67" s="8" t="s">
        <v>38</v>
      </c>
      <c r="GDR67" s="8" t="s">
        <v>38</v>
      </c>
      <c r="GDS67" s="8" t="s">
        <v>38</v>
      </c>
      <c r="GDT67" s="8" t="s">
        <v>38</v>
      </c>
      <c r="GDU67" s="8" t="s">
        <v>38</v>
      </c>
      <c r="GDV67" s="8" t="s">
        <v>38</v>
      </c>
      <c r="GDW67" s="8" t="s">
        <v>38</v>
      </c>
      <c r="GDX67" s="8" t="s">
        <v>38</v>
      </c>
      <c r="GDY67" s="8" t="s">
        <v>38</v>
      </c>
      <c r="GDZ67" s="8" t="s">
        <v>38</v>
      </c>
      <c r="GEA67" s="8" t="s">
        <v>38</v>
      </c>
      <c r="GEB67" s="8" t="s">
        <v>38</v>
      </c>
      <c r="GEC67" s="8" t="s">
        <v>38</v>
      </c>
      <c r="GED67" s="8" t="s">
        <v>38</v>
      </c>
      <c r="GEE67" s="8" t="s">
        <v>38</v>
      </c>
      <c r="GEF67" s="8" t="s">
        <v>38</v>
      </c>
      <c r="GEG67" s="8" t="s">
        <v>38</v>
      </c>
      <c r="GEH67" s="8" t="s">
        <v>38</v>
      </c>
      <c r="GEI67" s="8" t="s">
        <v>38</v>
      </c>
      <c r="GEJ67" s="8" t="s">
        <v>38</v>
      </c>
      <c r="GEK67" s="8" t="s">
        <v>38</v>
      </c>
      <c r="GEL67" s="8" t="s">
        <v>38</v>
      </c>
      <c r="GEM67" s="8" t="s">
        <v>38</v>
      </c>
      <c r="GEN67" s="8" t="s">
        <v>38</v>
      </c>
      <c r="GEO67" s="8" t="s">
        <v>38</v>
      </c>
      <c r="GEP67" s="8" t="s">
        <v>38</v>
      </c>
      <c r="GEQ67" s="8" t="s">
        <v>38</v>
      </c>
      <c r="GER67" s="8" t="s">
        <v>38</v>
      </c>
      <c r="GES67" s="8" t="s">
        <v>38</v>
      </c>
      <c r="GET67" s="8" t="s">
        <v>38</v>
      </c>
      <c r="GEU67" s="8" t="s">
        <v>38</v>
      </c>
      <c r="GEV67" s="8" t="s">
        <v>38</v>
      </c>
      <c r="GEW67" s="8" t="s">
        <v>38</v>
      </c>
      <c r="GEX67" s="8" t="s">
        <v>38</v>
      </c>
      <c r="GEY67" s="8" t="s">
        <v>38</v>
      </c>
      <c r="GEZ67" s="8" t="s">
        <v>38</v>
      </c>
      <c r="GFA67" s="8" t="s">
        <v>38</v>
      </c>
      <c r="GFB67" s="8" t="s">
        <v>38</v>
      </c>
      <c r="GFC67" s="8" t="s">
        <v>38</v>
      </c>
      <c r="GFD67" s="8" t="s">
        <v>38</v>
      </c>
      <c r="GFE67" s="8" t="s">
        <v>38</v>
      </c>
      <c r="GFF67" s="8" t="s">
        <v>38</v>
      </c>
      <c r="GFG67" s="8" t="s">
        <v>38</v>
      </c>
      <c r="GFH67" s="8" t="s">
        <v>38</v>
      </c>
      <c r="GFI67" s="8" t="s">
        <v>38</v>
      </c>
      <c r="GFJ67" s="8" t="s">
        <v>38</v>
      </c>
      <c r="GFK67" s="8" t="s">
        <v>38</v>
      </c>
      <c r="GFL67" s="8" t="s">
        <v>38</v>
      </c>
      <c r="GFM67" s="8" t="s">
        <v>38</v>
      </c>
      <c r="GFN67" s="8" t="s">
        <v>38</v>
      </c>
      <c r="GFO67" s="8" t="s">
        <v>38</v>
      </c>
      <c r="GFP67" s="8" t="s">
        <v>38</v>
      </c>
      <c r="GFQ67" s="8" t="s">
        <v>38</v>
      </c>
      <c r="GFR67" s="8" t="s">
        <v>38</v>
      </c>
      <c r="GFS67" s="8" t="s">
        <v>38</v>
      </c>
      <c r="GFT67" s="8" t="s">
        <v>38</v>
      </c>
      <c r="GFU67" s="8" t="s">
        <v>38</v>
      </c>
      <c r="GFV67" s="8" t="s">
        <v>38</v>
      </c>
      <c r="GFW67" s="8" t="s">
        <v>38</v>
      </c>
      <c r="GFX67" s="8" t="s">
        <v>38</v>
      </c>
      <c r="GFY67" s="8" t="s">
        <v>38</v>
      </c>
      <c r="GFZ67" s="8" t="s">
        <v>38</v>
      </c>
      <c r="GGA67" s="8" t="s">
        <v>38</v>
      </c>
      <c r="GGB67" s="8" t="s">
        <v>38</v>
      </c>
      <c r="GGC67" s="8" t="s">
        <v>38</v>
      </c>
      <c r="GGD67" s="8" t="s">
        <v>38</v>
      </c>
      <c r="GGE67" s="8" t="s">
        <v>38</v>
      </c>
      <c r="GGF67" s="8" t="s">
        <v>38</v>
      </c>
      <c r="GGG67" s="8" t="s">
        <v>38</v>
      </c>
      <c r="GGH67" s="8" t="s">
        <v>38</v>
      </c>
      <c r="GGI67" s="8" t="s">
        <v>38</v>
      </c>
      <c r="GGJ67" s="8" t="s">
        <v>38</v>
      </c>
      <c r="GGK67" s="8" t="s">
        <v>38</v>
      </c>
      <c r="GGL67" s="8" t="s">
        <v>38</v>
      </c>
      <c r="GGM67" s="8" t="s">
        <v>38</v>
      </c>
      <c r="GGN67" s="8" t="s">
        <v>38</v>
      </c>
      <c r="GGO67" s="8" t="s">
        <v>38</v>
      </c>
      <c r="GGP67" s="8" t="s">
        <v>38</v>
      </c>
      <c r="GGQ67" s="8" t="s">
        <v>38</v>
      </c>
      <c r="GGR67" s="8" t="s">
        <v>38</v>
      </c>
      <c r="GGS67" s="8" t="s">
        <v>38</v>
      </c>
      <c r="GGT67" s="8" t="s">
        <v>38</v>
      </c>
      <c r="GGU67" s="8" t="s">
        <v>38</v>
      </c>
      <c r="GGV67" s="8" t="s">
        <v>38</v>
      </c>
      <c r="GGW67" s="8" t="s">
        <v>38</v>
      </c>
      <c r="GGX67" s="8" t="s">
        <v>38</v>
      </c>
      <c r="GGY67" s="8" t="s">
        <v>38</v>
      </c>
      <c r="GGZ67" s="8" t="s">
        <v>38</v>
      </c>
      <c r="GHA67" s="8" t="s">
        <v>38</v>
      </c>
      <c r="GHB67" s="8" t="s">
        <v>38</v>
      </c>
      <c r="GHC67" s="8" t="s">
        <v>38</v>
      </c>
      <c r="GHD67" s="8" t="s">
        <v>38</v>
      </c>
      <c r="GHE67" s="8" t="s">
        <v>38</v>
      </c>
      <c r="GHF67" s="8" t="s">
        <v>38</v>
      </c>
      <c r="GHG67" s="8" t="s">
        <v>38</v>
      </c>
      <c r="GHH67" s="8" t="s">
        <v>38</v>
      </c>
      <c r="GHI67" s="8" t="s">
        <v>38</v>
      </c>
      <c r="GHJ67" s="8" t="s">
        <v>38</v>
      </c>
      <c r="GHK67" s="8" t="s">
        <v>38</v>
      </c>
      <c r="GHL67" s="8" t="s">
        <v>38</v>
      </c>
      <c r="GHM67" s="8" t="s">
        <v>38</v>
      </c>
      <c r="GHN67" s="8" t="s">
        <v>38</v>
      </c>
      <c r="GHO67" s="8" t="s">
        <v>38</v>
      </c>
      <c r="GHP67" s="8" t="s">
        <v>38</v>
      </c>
      <c r="GHQ67" s="8" t="s">
        <v>38</v>
      </c>
      <c r="GHR67" s="8" t="s">
        <v>38</v>
      </c>
      <c r="GHS67" s="8" t="s">
        <v>38</v>
      </c>
      <c r="GHT67" s="8" t="s">
        <v>38</v>
      </c>
      <c r="GHU67" s="8" t="s">
        <v>38</v>
      </c>
      <c r="GHV67" s="8" t="s">
        <v>38</v>
      </c>
      <c r="GHW67" s="8" t="s">
        <v>38</v>
      </c>
      <c r="GHX67" s="8" t="s">
        <v>38</v>
      </c>
      <c r="GHY67" s="8" t="s">
        <v>38</v>
      </c>
      <c r="GHZ67" s="8" t="s">
        <v>38</v>
      </c>
      <c r="GIA67" s="8" t="s">
        <v>38</v>
      </c>
      <c r="GIB67" s="8" t="s">
        <v>38</v>
      </c>
      <c r="GIC67" s="8" t="s">
        <v>38</v>
      </c>
      <c r="GID67" s="8" t="s">
        <v>38</v>
      </c>
      <c r="GIE67" s="8" t="s">
        <v>38</v>
      </c>
      <c r="GIF67" s="8" t="s">
        <v>38</v>
      </c>
      <c r="GIG67" s="8" t="s">
        <v>38</v>
      </c>
      <c r="GIH67" s="8" t="s">
        <v>38</v>
      </c>
      <c r="GII67" s="8" t="s">
        <v>38</v>
      </c>
      <c r="GIJ67" s="8" t="s">
        <v>38</v>
      </c>
      <c r="GIK67" s="8" t="s">
        <v>38</v>
      </c>
      <c r="GIL67" s="8" t="s">
        <v>38</v>
      </c>
      <c r="GIM67" s="8" t="s">
        <v>38</v>
      </c>
      <c r="GIN67" s="8" t="s">
        <v>38</v>
      </c>
      <c r="GIO67" s="8" t="s">
        <v>38</v>
      </c>
      <c r="GIP67" s="8" t="s">
        <v>38</v>
      </c>
      <c r="GIQ67" s="8" t="s">
        <v>38</v>
      </c>
      <c r="GIR67" s="8" t="s">
        <v>38</v>
      </c>
      <c r="GIS67" s="8" t="s">
        <v>38</v>
      </c>
      <c r="GIT67" s="8" t="s">
        <v>38</v>
      </c>
      <c r="GIU67" s="8" t="s">
        <v>38</v>
      </c>
      <c r="GIV67" s="8" t="s">
        <v>38</v>
      </c>
      <c r="GIW67" s="8" t="s">
        <v>38</v>
      </c>
      <c r="GIX67" s="8" t="s">
        <v>38</v>
      </c>
      <c r="GIY67" s="8" t="s">
        <v>38</v>
      </c>
      <c r="GIZ67" s="8" t="s">
        <v>38</v>
      </c>
      <c r="GJA67" s="8" t="s">
        <v>38</v>
      </c>
      <c r="GJB67" s="8" t="s">
        <v>38</v>
      </c>
      <c r="GJC67" s="8" t="s">
        <v>38</v>
      </c>
      <c r="GJD67" s="8" t="s">
        <v>38</v>
      </c>
      <c r="GJE67" s="8" t="s">
        <v>38</v>
      </c>
      <c r="GJF67" s="8" t="s">
        <v>38</v>
      </c>
      <c r="GJG67" s="8" t="s">
        <v>38</v>
      </c>
      <c r="GJH67" s="8" t="s">
        <v>38</v>
      </c>
      <c r="GJI67" s="8" t="s">
        <v>38</v>
      </c>
      <c r="GJJ67" s="8" t="s">
        <v>38</v>
      </c>
      <c r="GJK67" s="8" t="s">
        <v>38</v>
      </c>
      <c r="GJL67" s="8" t="s">
        <v>38</v>
      </c>
      <c r="GJM67" s="8" t="s">
        <v>38</v>
      </c>
      <c r="GJN67" s="8" t="s">
        <v>38</v>
      </c>
      <c r="GJO67" s="8" t="s">
        <v>38</v>
      </c>
      <c r="GJP67" s="8" t="s">
        <v>38</v>
      </c>
      <c r="GJQ67" s="8" t="s">
        <v>38</v>
      </c>
      <c r="GJR67" s="8" t="s">
        <v>38</v>
      </c>
      <c r="GJS67" s="8" t="s">
        <v>38</v>
      </c>
      <c r="GJT67" s="8" t="s">
        <v>38</v>
      </c>
      <c r="GJU67" s="8" t="s">
        <v>38</v>
      </c>
      <c r="GJV67" s="8" t="s">
        <v>38</v>
      </c>
      <c r="GJW67" s="8" t="s">
        <v>38</v>
      </c>
      <c r="GJX67" s="8" t="s">
        <v>38</v>
      </c>
      <c r="GJY67" s="8" t="s">
        <v>38</v>
      </c>
      <c r="GJZ67" s="8" t="s">
        <v>38</v>
      </c>
      <c r="GKA67" s="8" t="s">
        <v>38</v>
      </c>
      <c r="GKB67" s="8" t="s">
        <v>38</v>
      </c>
      <c r="GKC67" s="8" t="s">
        <v>38</v>
      </c>
      <c r="GKD67" s="8" t="s">
        <v>38</v>
      </c>
      <c r="GKE67" s="8" t="s">
        <v>38</v>
      </c>
      <c r="GKF67" s="8" t="s">
        <v>38</v>
      </c>
      <c r="GKG67" s="8" t="s">
        <v>38</v>
      </c>
      <c r="GKH67" s="8" t="s">
        <v>38</v>
      </c>
      <c r="GKI67" s="8" t="s">
        <v>38</v>
      </c>
      <c r="GKJ67" s="8" t="s">
        <v>38</v>
      </c>
      <c r="GKK67" s="8" t="s">
        <v>38</v>
      </c>
      <c r="GKL67" s="8" t="s">
        <v>38</v>
      </c>
      <c r="GKM67" s="8" t="s">
        <v>38</v>
      </c>
      <c r="GKN67" s="8" t="s">
        <v>38</v>
      </c>
      <c r="GKO67" s="8" t="s">
        <v>38</v>
      </c>
      <c r="GKP67" s="8" t="s">
        <v>38</v>
      </c>
      <c r="GKQ67" s="8" t="s">
        <v>38</v>
      </c>
      <c r="GKR67" s="8" t="s">
        <v>38</v>
      </c>
      <c r="GKS67" s="8" t="s">
        <v>38</v>
      </c>
      <c r="GKT67" s="8" t="s">
        <v>38</v>
      </c>
      <c r="GKU67" s="8" t="s">
        <v>38</v>
      </c>
      <c r="GKV67" s="8" t="s">
        <v>38</v>
      </c>
      <c r="GKW67" s="8" t="s">
        <v>38</v>
      </c>
      <c r="GKX67" s="8" t="s">
        <v>38</v>
      </c>
      <c r="GKY67" s="8" t="s">
        <v>38</v>
      </c>
      <c r="GKZ67" s="8" t="s">
        <v>38</v>
      </c>
      <c r="GLA67" s="8" t="s">
        <v>38</v>
      </c>
      <c r="GLB67" s="8" t="s">
        <v>38</v>
      </c>
      <c r="GLC67" s="8" t="s">
        <v>38</v>
      </c>
      <c r="GLD67" s="8" t="s">
        <v>38</v>
      </c>
      <c r="GLE67" s="8" t="s">
        <v>38</v>
      </c>
      <c r="GLF67" s="8" t="s">
        <v>38</v>
      </c>
      <c r="GLG67" s="8" t="s">
        <v>38</v>
      </c>
      <c r="GLH67" s="8" t="s">
        <v>38</v>
      </c>
      <c r="GLI67" s="8" t="s">
        <v>38</v>
      </c>
      <c r="GLJ67" s="8" t="s">
        <v>38</v>
      </c>
      <c r="GLK67" s="8" t="s">
        <v>38</v>
      </c>
      <c r="GLL67" s="8" t="s">
        <v>38</v>
      </c>
      <c r="GLM67" s="8" t="s">
        <v>38</v>
      </c>
      <c r="GLN67" s="8" t="s">
        <v>38</v>
      </c>
      <c r="GLO67" s="8" t="s">
        <v>38</v>
      </c>
      <c r="GLP67" s="8" t="s">
        <v>38</v>
      </c>
      <c r="GLQ67" s="8" t="s">
        <v>38</v>
      </c>
      <c r="GLR67" s="8" t="s">
        <v>38</v>
      </c>
      <c r="GLS67" s="8" t="s">
        <v>38</v>
      </c>
      <c r="GLT67" s="8" t="s">
        <v>38</v>
      </c>
      <c r="GLU67" s="8" t="s">
        <v>38</v>
      </c>
      <c r="GLV67" s="8" t="s">
        <v>38</v>
      </c>
      <c r="GLW67" s="8" t="s">
        <v>38</v>
      </c>
      <c r="GLX67" s="8" t="s">
        <v>38</v>
      </c>
      <c r="GLY67" s="8" t="s">
        <v>38</v>
      </c>
      <c r="GLZ67" s="8" t="s">
        <v>38</v>
      </c>
      <c r="GMA67" s="8" t="s">
        <v>38</v>
      </c>
      <c r="GMB67" s="8" t="s">
        <v>38</v>
      </c>
      <c r="GMC67" s="8" t="s">
        <v>38</v>
      </c>
      <c r="GMD67" s="8" t="s">
        <v>38</v>
      </c>
      <c r="GME67" s="8" t="s">
        <v>38</v>
      </c>
      <c r="GMF67" s="8" t="s">
        <v>38</v>
      </c>
      <c r="GMG67" s="8" t="s">
        <v>38</v>
      </c>
      <c r="GMH67" s="8" t="s">
        <v>38</v>
      </c>
      <c r="GMI67" s="8" t="s">
        <v>38</v>
      </c>
      <c r="GMJ67" s="8" t="s">
        <v>38</v>
      </c>
      <c r="GMK67" s="8" t="s">
        <v>38</v>
      </c>
      <c r="GML67" s="8" t="s">
        <v>38</v>
      </c>
      <c r="GMM67" s="8" t="s">
        <v>38</v>
      </c>
      <c r="GMN67" s="8" t="s">
        <v>38</v>
      </c>
      <c r="GMO67" s="8" t="s">
        <v>38</v>
      </c>
      <c r="GMP67" s="8" t="s">
        <v>38</v>
      </c>
      <c r="GMQ67" s="8" t="s">
        <v>38</v>
      </c>
      <c r="GMR67" s="8" t="s">
        <v>38</v>
      </c>
      <c r="GMS67" s="8" t="s">
        <v>38</v>
      </c>
      <c r="GMT67" s="8" t="s">
        <v>38</v>
      </c>
      <c r="GMU67" s="8" t="s">
        <v>38</v>
      </c>
      <c r="GMV67" s="8" t="s">
        <v>38</v>
      </c>
      <c r="GMW67" s="8" t="s">
        <v>38</v>
      </c>
      <c r="GMX67" s="8" t="s">
        <v>38</v>
      </c>
      <c r="GMY67" s="8" t="s">
        <v>38</v>
      </c>
      <c r="GMZ67" s="8" t="s">
        <v>38</v>
      </c>
      <c r="GNA67" s="8" t="s">
        <v>38</v>
      </c>
      <c r="GNB67" s="8" t="s">
        <v>38</v>
      </c>
      <c r="GNC67" s="8" t="s">
        <v>38</v>
      </c>
      <c r="GND67" s="8" t="s">
        <v>38</v>
      </c>
      <c r="GNE67" s="8" t="s">
        <v>38</v>
      </c>
      <c r="GNF67" s="8" t="s">
        <v>38</v>
      </c>
      <c r="GNG67" s="8" t="s">
        <v>38</v>
      </c>
      <c r="GNH67" s="8" t="s">
        <v>38</v>
      </c>
      <c r="GNI67" s="8" t="s">
        <v>38</v>
      </c>
      <c r="GNJ67" s="8" t="s">
        <v>38</v>
      </c>
      <c r="GNK67" s="8" t="s">
        <v>38</v>
      </c>
      <c r="GNL67" s="8" t="s">
        <v>38</v>
      </c>
      <c r="GNM67" s="8" t="s">
        <v>38</v>
      </c>
      <c r="GNN67" s="8" t="s">
        <v>38</v>
      </c>
      <c r="GNO67" s="8" t="s">
        <v>38</v>
      </c>
      <c r="GNP67" s="8" t="s">
        <v>38</v>
      </c>
      <c r="GNQ67" s="8" t="s">
        <v>38</v>
      </c>
      <c r="GNR67" s="8" t="s">
        <v>38</v>
      </c>
      <c r="GNS67" s="8" t="s">
        <v>38</v>
      </c>
      <c r="GNT67" s="8" t="s">
        <v>38</v>
      </c>
      <c r="GNU67" s="8" t="s">
        <v>38</v>
      </c>
      <c r="GNV67" s="8" t="s">
        <v>38</v>
      </c>
      <c r="GNW67" s="8" t="s">
        <v>38</v>
      </c>
      <c r="GNX67" s="8" t="s">
        <v>38</v>
      </c>
      <c r="GNY67" s="8" t="s">
        <v>38</v>
      </c>
      <c r="GNZ67" s="8" t="s">
        <v>38</v>
      </c>
      <c r="GOA67" s="8" t="s">
        <v>38</v>
      </c>
      <c r="GOB67" s="8" t="s">
        <v>38</v>
      </c>
      <c r="GOC67" s="8" t="s">
        <v>38</v>
      </c>
      <c r="GOD67" s="8" t="s">
        <v>38</v>
      </c>
      <c r="GOE67" s="8" t="s">
        <v>38</v>
      </c>
      <c r="GOF67" s="8" t="s">
        <v>38</v>
      </c>
      <c r="GOG67" s="8" t="s">
        <v>38</v>
      </c>
      <c r="GOH67" s="8" t="s">
        <v>38</v>
      </c>
      <c r="GOI67" s="8" t="s">
        <v>38</v>
      </c>
      <c r="GOJ67" s="8" t="s">
        <v>38</v>
      </c>
      <c r="GOK67" s="8" t="s">
        <v>38</v>
      </c>
      <c r="GOL67" s="8" t="s">
        <v>38</v>
      </c>
      <c r="GOM67" s="8" t="s">
        <v>38</v>
      </c>
      <c r="GON67" s="8" t="s">
        <v>38</v>
      </c>
      <c r="GOO67" s="8" t="s">
        <v>38</v>
      </c>
      <c r="GOP67" s="8" t="s">
        <v>38</v>
      </c>
      <c r="GOQ67" s="8" t="s">
        <v>38</v>
      </c>
      <c r="GOR67" s="8" t="s">
        <v>38</v>
      </c>
      <c r="GOS67" s="8" t="s">
        <v>38</v>
      </c>
      <c r="GOT67" s="8" t="s">
        <v>38</v>
      </c>
      <c r="GOU67" s="8" t="s">
        <v>38</v>
      </c>
      <c r="GOV67" s="8" t="s">
        <v>38</v>
      </c>
      <c r="GOW67" s="8" t="s">
        <v>38</v>
      </c>
      <c r="GOX67" s="8" t="s">
        <v>38</v>
      </c>
      <c r="GOY67" s="8" t="s">
        <v>38</v>
      </c>
      <c r="GOZ67" s="8" t="s">
        <v>38</v>
      </c>
      <c r="GPA67" s="8" t="s">
        <v>38</v>
      </c>
      <c r="GPB67" s="8" t="s">
        <v>38</v>
      </c>
      <c r="GPC67" s="8" t="s">
        <v>38</v>
      </c>
      <c r="GPD67" s="8" t="s">
        <v>38</v>
      </c>
      <c r="GPE67" s="8" t="s">
        <v>38</v>
      </c>
      <c r="GPF67" s="8" t="s">
        <v>38</v>
      </c>
      <c r="GPG67" s="8" t="s">
        <v>38</v>
      </c>
      <c r="GPH67" s="8" t="s">
        <v>38</v>
      </c>
      <c r="GPI67" s="8" t="s">
        <v>38</v>
      </c>
      <c r="GPJ67" s="8" t="s">
        <v>38</v>
      </c>
      <c r="GPK67" s="8" t="s">
        <v>38</v>
      </c>
      <c r="GPL67" s="8" t="s">
        <v>38</v>
      </c>
      <c r="GPM67" s="8" t="s">
        <v>38</v>
      </c>
      <c r="GPN67" s="8" t="s">
        <v>38</v>
      </c>
      <c r="GPO67" s="8" t="s">
        <v>38</v>
      </c>
      <c r="GPP67" s="8" t="s">
        <v>38</v>
      </c>
      <c r="GPQ67" s="8" t="s">
        <v>38</v>
      </c>
      <c r="GPR67" s="8" t="s">
        <v>38</v>
      </c>
      <c r="GPS67" s="8" t="s">
        <v>38</v>
      </c>
      <c r="GPT67" s="8" t="s">
        <v>38</v>
      </c>
      <c r="GPU67" s="8" t="s">
        <v>38</v>
      </c>
      <c r="GPV67" s="8" t="s">
        <v>38</v>
      </c>
      <c r="GPW67" s="8" t="s">
        <v>38</v>
      </c>
      <c r="GPX67" s="8" t="s">
        <v>38</v>
      </c>
      <c r="GPY67" s="8" t="s">
        <v>38</v>
      </c>
      <c r="GPZ67" s="8" t="s">
        <v>38</v>
      </c>
      <c r="GQA67" s="8" t="s">
        <v>38</v>
      </c>
      <c r="GQB67" s="8" t="s">
        <v>38</v>
      </c>
      <c r="GQC67" s="8" t="s">
        <v>38</v>
      </c>
      <c r="GQD67" s="8" t="s">
        <v>38</v>
      </c>
      <c r="GQE67" s="8" t="s">
        <v>38</v>
      </c>
      <c r="GQF67" s="8" t="s">
        <v>38</v>
      </c>
      <c r="GQG67" s="8" t="s">
        <v>38</v>
      </c>
      <c r="GQH67" s="8" t="s">
        <v>38</v>
      </c>
      <c r="GQI67" s="8" t="s">
        <v>38</v>
      </c>
      <c r="GQJ67" s="8" t="s">
        <v>38</v>
      </c>
      <c r="GQK67" s="8" t="s">
        <v>38</v>
      </c>
      <c r="GQL67" s="8" t="s">
        <v>38</v>
      </c>
      <c r="GQM67" s="8" t="s">
        <v>38</v>
      </c>
      <c r="GQN67" s="8" t="s">
        <v>38</v>
      </c>
      <c r="GQO67" s="8" t="s">
        <v>38</v>
      </c>
      <c r="GQP67" s="8" t="s">
        <v>38</v>
      </c>
      <c r="GQQ67" s="8" t="s">
        <v>38</v>
      </c>
      <c r="GQR67" s="8" t="s">
        <v>38</v>
      </c>
      <c r="GQS67" s="8" t="s">
        <v>38</v>
      </c>
      <c r="GQT67" s="8" t="s">
        <v>38</v>
      </c>
      <c r="GQU67" s="8" t="s">
        <v>38</v>
      </c>
      <c r="GQV67" s="8" t="s">
        <v>38</v>
      </c>
      <c r="GQW67" s="8" t="s">
        <v>38</v>
      </c>
      <c r="GQX67" s="8" t="s">
        <v>38</v>
      </c>
      <c r="GQY67" s="8" t="s">
        <v>38</v>
      </c>
      <c r="GQZ67" s="8" t="s">
        <v>38</v>
      </c>
      <c r="GRA67" s="8" t="s">
        <v>38</v>
      </c>
      <c r="GRB67" s="8" t="s">
        <v>38</v>
      </c>
      <c r="GRC67" s="8" t="s">
        <v>38</v>
      </c>
      <c r="GRD67" s="8" t="s">
        <v>38</v>
      </c>
      <c r="GRE67" s="8" t="s">
        <v>38</v>
      </c>
      <c r="GRF67" s="8" t="s">
        <v>38</v>
      </c>
      <c r="GRG67" s="8" t="s">
        <v>38</v>
      </c>
      <c r="GRH67" s="8" t="s">
        <v>38</v>
      </c>
      <c r="GRI67" s="8" t="s">
        <v>38</v>
      </c>
      <c r="GRJ67" s="8" t="s">
        <v>38</v>
      </c>
      <c r="GRK67" s="8" t="s">
        <v>38</v>
      </c>
      <c r="GRL67" s="8" t="s">
        <v>38</v>
      </c>
      <c r="GRM67" s="8" t="s">
        <v>38</v>
      </c>
      <c r="GRN67" s="8" t="s">
        <v>38</v>
      </c>
      <c r="GRO67" s="8" t="s">
        <v>38</v>
      </c>
      <c r="GRP67" s="8" t="s">
        <v>38</v>
      </c>
      <c r="GRQ67" s="8" t="s">
        <v>38</v>
      </c>
      <c r="GRR67" s="8" t="s">
        <v>38</v>
      </c>
      <c r="GRS67" s="8" t="s">
        <v>38</v>
      </c>
      <c r="GRT67" s="8" t="s">
        <v>38</v>
      </c>
      <c r="GRU67" s="8" t="s">
        <v>38</v>
      </c>
      <c r="GRV67" s="8" t="s">
        <v>38</v>
      </c>
      <c r="GRW67" s="8" t="s">
        <v>38</v>
      </c>
      <c r="GRX67" s="8" t="s">
        <v>38</v>
      </c>
      <c r="GRY67" s="8" t="s">
        <v>38</v>
      </c>
      <c r="GRZ67" s="8" t="s">
        <v>38</v>
      </c>
      <c r="GSA67" s="8" t="s">
        <v>38</v>
      </c>
      <c r="GSB67" s="8" t="s">
        <v>38</v>
      </c>
      <c r="GSC67" s="8" t="s">
        <v>38</v>
      </c>
      <c r="GSD67" s="8" t="s">
        <v>38</v>
      </c>
      <c r="GSE67" s="8" t="s">
        <v>38</v>
      </c>
      <c r="GSF67" s="8" t="s">
        <v>38</v>
      </c>
      <c r="GSG67" s="8" t="s">
        <v>38</v>
      </c>
      <c r="GSH67" s="8" t="s">
        <v>38</v>
      </c>
      <c r="GSI67" s="8" t="s">
        <v>38</v>
      </c>
      <c r="GSJ67" s="8" t="s">
        <v>38</v>
      </c>
      <c r="GSK67" s="8" t="s">
        <v>38</v>
      </c>
      <c r="GSL67" s="8" t="s">
        <v>38</v>
      </c>
      <c r="GSM67" s="8" t="s">
        <v>38</v>
      </c>
      <c r="GSN67" s="8" t="s">
        <v>38</v>
      </c>
      <c r="GSO67" s="8" t="s">
        <v>38</v>
      </c>
      <c r="GSP67" s="8" t="s">
        <v>38</v>
      </c>
      <c r="GSQ67" s="8" t="s">
        <v>38</v>
      </c>
      <c r="GSR67" s="8" t="s">
        <v>38</v>
      </c>
      <c r="GSS67" s="8" t="s">
        <v>38</v>
      </c>
      <c r="GST67" s="8" t="s">
        <v>38</v>
      </c>
      <c r="GSU67" s="8" t="s">
        <v>38</v>
      </c>
      <c r="GSV67" s="8" t="s">
        <v>38</v>
      </c>
      <c r="GSW67" s="8" t="s">
        <v>38</v>
      </c>
      <c r="GSX67" s="8" t="s">
        <v>38</v>
      </c>
      <c r="GSY67" s="8" t="s">
        <v>38</v>
      </c>
      <c r="GSZ67" s="8" t="s">
        <v>38</v>
      </c>
      <c r="GTA67" s="8" t="s">
        <v>38</v>
      </c>
      <c r="GTB67" s="8" t="s">
        <v>38</v>
      </c>
      <c r="GTC67" s="8" t="s">
        <v>38</v>
      </c>
      <c r="GTD67" s="8" t="s">
        <v>38</v>
      </c>
      <c r="GTE67" s="8" t="s">
        <v>38</v>
      </c>
      <c r="GTF67" s="8" t="s">
        <v>38</v>
      </c>
      <c r="GTG67" s="8" t="s">
        <v>38</v>
      </c>
      <c r="GTH67" s="8" t="s">
        <v>38</v>
      </c>
      <c r="GTI67" s="8" t="s">
        <v>38</v>
      </c>
      <c r="GTJ67" s="8" t="s">
        <v>38</v>
      </c>
      <c r="GTK67" s="8" t="s">
        <v>38</v>
      </c>
      <c r="GTL67" s="8" t="s">
        <v>38</v>
      </c>
      <c r="GTM67" s="8" t="s">
        <v>38</v>
      </c>
      <c r="GTN67" s="8" t="s">
        <v>38</v>
      </c>
      <c r="GTO67" s="8" t="s">
        <v>38</v>
      </c>
      <c r="GTP67" s="8" t="s">
        <v>38</v>
      </c>
      <c r="GTQ67" s="8" t="s">
        <v>38</v>
      </c>
      <c r="GTR67" s="8" t="s">
        <v>38</v>
      </c>
      <c r="GTS67" s="8" t="s">
        <v>38</v>
      </c>
      <c r="GTT67" s="8" t="s">
        <v>38</v>
      </c>
      <c r="GTU67" s="8" t="s">
        <v>38</v>
      </c>
      <c r="GTV67" s="8" t="s">
        <v>38</v>
      </c>
      <c r="GTW67" s="8" t="s">
        <v>38</v>
      </c>
      <c r="GTX67" s="8" t="s">
        <v>38</v>
      </c>
      <c r="GTY67" s="8" t="s">
        <v>38</v>
      </c>
      <c r="GTZ67" s="8" t="s">
        <v>38</v>
      </c>
      <c r="GUA67" s="8" t="s">
        <v>38</v>
      </c>
      <c r="GUB67" s="8" t="s">
        <v>38</v>
      </c>
      <c r="GUC67" s="8" t="s">
        <v>38</v>
      </c>
      <c r="GUD67" s="8" t="s">
        <v>38</v>
      </c>
      <c r="GUE67" s="8" t="s">
        <v>38</v>
      </c>
      <c r="GUF67" s="8" t="s">
        <v>38</v>
      </c>
      <c r="GUG67" s="8" t="s">
        <v>38</v>
      </c>
      <c r="GUH67" s="8" t="s">
        <v>38</v>
      </c>
      <c r="GUI67" s="8" t="s">
        <v>38</v>
      </c>
      <c r="GUJ67" s="8" t="s">
        <v>38</v>
      </c>
      <c r="GUK67" s="8" t="s">
        <v>38</v>
      </c>
      <c r="GUL67" s="8" t="s">
        <v>38</v>
      </c>
      <c r="GUM67" s="8" t="s">
        <v>38</v>
      </c>
      <c r="GUN67" s="8" t="s">
        <v>38</v>
      </c>
      <c r="GUO67" s="8" t="s">
        <v>38</v>
      </c>
      <c r="GUP67" s="8" t="s">
        <v>38</v>
      </c>
      <c r="GUQ67" s="8" t="s">
        <v>38</v>
      </c>
      <c r="GUR67" s="8" t="s">
        <v>38</v>
      </c>
      <c r="GUS67" s="8" t="s">
        <v>38</v>
      </c>
      <c r="GUT67" s="8" t="s">
        <v>38</v>
      </c>
      <c r="GUU67" s="8" t="s">
        <v>38</v>
      </c>
      <c r="GUV67" s="8" t="s">
        <v>38</v>
      </c>
      <c r="GUW67" s="8" t="s">
        <v>38</v>
      </c>
      <c r="GUX67" s="8" t="s">
        <v>38</v>
      </c>
      <c r="GUY67" s="8" t="s">
        <v>38</v>
      </c>
      <c r="GUZ67" s="8" t="s">
        <v>38</v>
      </c>
      <c r="GVA67" s="8" t="s">
        <v>38</v>
      </c>
      <c r="GVB67" s="8" t="s">
        <v>38</v>
      </c>
      <c r="GVC67" s="8" t="s">
        <v>38</v>
      </c>
      <c r="GVD67" s="8" t="s">
        <v>38</v>
      </c>
      <c r="GVE67" s="8" t="s">
        <v>38</v>
      </c>
      <c r="GVF67" s="8" t="s">
        <v>38</v>
      </c>
      <c r="GVG67" s="8" t="s">
        <v>38</v>
      </c>
      <c r="GVH67" s="8" t="s">
        <v>38</v>
      </c>
      <c r="GVI67" s="8" t="s">
        <v>38</v>
      </c>
      <c r="GVJ67" s="8" t="s">
        <v>38</v>
      </c>
      <c r="GVK67" s="8" t="s">
        <v>38</v>
      </c>
      <c r="GVL67" s="8" t="s">
        <v>38</v>
      </c>
      <c r="GVM67" s="8" t="s">
        <v>38</v>
      </c>
      <c r="GVN67" s="8" t="s">
        <v>38</v>
      </c>
      <c r="GVO67" s="8" t="s">
        <v>38</v>
      </c>
      <c r="GVP67" s="8" t="s">
        <v>38</v>
      </c>
      <c r="GVQ67" s="8" t="s">
        <v>38</v>
      </c>
      <c r="GVR67" s="8" t="s">
        <v>38</v>
      </c>
      <c r="GVS67" s="8" t="s">
        <v>38</v>
      </c>
      <c r="GVT67" s="8" t="s">
        <v>38</v>
      </c>
      <c r="GVU67" s="8" t="s">
        <v>38</v>
      </c>
      <c r="GVV67" s="8" t="s">
        <v>38</v>
      </c>
      <c r="GVW67" s="8" t="s">
        <v>38</v>
      </c>
      <c r="GVX67" s="8" t="s">
        <v>38</v>
      </c>
      <c r="GVY67" s="8" t="s">
        <v>38</v>
      </c>
      <c r="GVZ67" s="8" t="s">
        <v>38</v>
      </c>
      <c r="GWA67" s="8" t="s">
        <v>38</v>
      </c>
      <c r="GWB67" s="8" t="s">
        <v>38</v>
      </c>
      <c r="GWC67" s="8" t="s">
        <v>38</v>
      </c>
      <c r="GWD67" s="8" t="s">
        <v>38</v>
      </c>
      <c r="GWE67" s="8" t="s">
        <v>38</v>
      </c>
      <c r="GWF67" s="8" t="s">
        <v>38</v>
      </c>
      <c r="GWG67" s="8" t="s">
        <v>38</v>
      </c>
      <c r="GWH67" s="8" t="s">
        <v>38</v>
      </c>
      <c r="GWI67" s="8" t="s">
        <v>38</v>
      </c>
      <c r="GWJ67" s="8" t="s">
        <v>38</v>
      </c>
      <c r="GWK67" s="8" t="s">
        <v>38</v>
      </c>
      <c r="GWL67" s="8" t="s">
        <v>38</v>
      </c>
      <c r="GWM67" s="8" t="s">
        <v>38</v>
      </c>
      <c r="GWN67" s="8" t="s">
        <v>38</v>
      </c>
      <c r="GWO67" s="8" t="s">
        <v>38</v>
      </c>
      <c r="GWP67" s="8" t="s">
        <v>38</v>
      </c>
      <c r="GWQ67" s="8" t="s">
        <v>38</v>
      </c>
      <c r="GWR67" s="8" t="s">
        <v>38</v>
      </c>
      <c r="GWS67" s="8" t="s">
        <v>38</v>
      </c>
      <c r="GWT67" s="8" t="s">
        <v>38</v>
      </c>
      <c r="GWU67" s="8" t="s">
        <v>38</v>
      </c>
      <c r="GWV67" s="8" t="s">
        <v>38</v>
      </c>
      <c r="GWW67" s="8" t="s">
        <v>38</v>
      </c>
      <c r="GWX67" s="8" t="s">
        <v>38</v>
      </c>
      <c r="GWY67" s="8" t="s">
        <v>38</v>
      </c>
      <c r="GWZ67" s="8" t="s">
        <v>38</v>
      </c>
      <c r="GXA67" s="8" t="s">
        <v>38</v>
      </c>
      <c r="GXB67" s="8" t="s">
        <v>38</v>
      </c>
      <c r="GXC67" s="8" t="s">
        <v>38</v>
      </c>
      <c r="GXD67" s="8" t="s">
        <v>38</v>
      </c>
      <c r="GXE67" s="8" t="s">
        <v>38</v>
      </c>
      <c r="GXF67" s="8" t="s">
        <v>38</v>
      </c>
      <c r="GXG67" s="8" t="s">
        <v>38</v>
      </c>
      <c r="GXH67" s="8" t="s">
        <v>38</v>
      </c>
      <c r="GXI67" s="8" t="s">
        <v>38</v>
      </c>
      <c r="GXJ67" s="8" t="s">
        <v>38</v>
      </c>
      <c r="GXK67" s="8" t="s">
        <v>38</v>
      </c>
      <c r="GXL67" s="8" t="s">
        <v>38</v>
      </c>
      <c r="GXM67" s="8" t="s">
        <v>38</v>
      </c>
      <c r="GXN67" s="8" t="s">
        <v>38</v>
      </c>
      <c r="GXO67" s="8" t="s">
        <v>38</v>
      </c>
      <c r="GXP67" s="8" t="s">
        <v>38</v>
      </c>
      <c r="GXQ67" s="8" t="s">
        <v>38</v>
      </c>
      <c r="GXR67" s="8" t="s">
        <v>38</v>
      </c>
      <c r="GXS67" s="8" t="s">
        <v>38</v>
      </c>
      <c r="GXT67" s="8" t="s">
        <v>38</v>
      </c>
      <c r="GXU67" s="8" t="s">
        <v>38</v>
      </c>
      <c r="GXV67" s="8" t="s">
        <v>38</v>
      </c>
      <c r="GXW67" s="8" t="s">
        <v>38</v>
      </c>
      <c r="GXX67" s="8" t="s">
        <v>38</v>
      </c>
      <c r="GXY67" s="8" t="s">
        <v>38</v>
      </c>
      <c r="GXZ67" s="8" t="s">
        <v>38</v>
      </c>
      <c r="GYA67" s="8" t="s">
        <v>38</v>
      </c>
      <c r="GYB67" s="8" t="s">
        <v>38</v>
      </c>
      <c r="GYC67" s="8" t="s">
        <v>38</v>
      </c>
      <c r="GYD67" s="8" t="s">
        <v>38</v>
      </c>
      <c r="GYE67" s="8" t="s">
        <v>38</v>
      </c>
      <c r="GYF67" s="8" t="s">
        <v>38</v>
      </c>
      <c r="GYG67" s="8" t="s">
        <v>38</v>
      </c>
      <c r="GYH67" s="8" t="s">
        <v>38</v>
      </c>
      <c r="GYI67" s="8" t="s">
        <v>38</v>
      </c>
      <c r="GYJ67" s="8" t="s">
        <v>38</v>
      </c>
      <c r="GYK67" s="8" t="s">
        <v>38</v>
      </c>
      <c r="GYL67" s="8" t="s">
        <v>38</v>
      </c>
      <c r="GYM67" s="8" t="s">
        <v>38</v>
      </c>
      <c r="GYN67" s="8" t="s">
        <v>38</v>
      </c>
      <c r="GYO67" s="8" t="s">
        <v>38</v>
      </c>
      <c r="GYP67" s="8" t="s">
        <v>38</v>
      </c>
      <c r="GYQ67" s="8" t="s">
        <v>38</v>
      </c>
      <c r="GYR67" s="8" t="s">
        <v>38</v>
      </c>
      <c r="GYS67" s="8" t="s">
        <v>38</v>
      </c>
      <c r="GYT67" s="8" t="s">
        <v>38</v>
      </c>
      <c r="GYU67" s="8" t="s">
        <v>38</v>
      </c>
      <c r="GYV67" s="8" t="s">
        <v>38</v>
      </c>
      <c r="GYW67" s="8" t="s">
        <v>38</v>
      </c>
      <c r="GYX67" s="8" t="s">
        <v>38</v>
      </c>
      <c r="GYY67" s="8" t="s">
        <v>38</v>
      </c>
      <c r="GYZ67" s="8" t="s">
        <v>38</v>
      </c>
      <c r="GZA67" s="8" t="s">
        <v>38</v>
      </c>
      <c r="GZB67" s="8" t="s">
        <v>38</v>
      </c>
      <c r="GZC67" s="8" t="s">
        <v>38</v>
      </c>
      <c r="GZD67" s="8" t="s">
        <v>38</v>
      </c>
      <c r="GZE67" s="8" t="s">
        <v>38</v>
      </c>
      <c r="GZF67" s="8" t="s">
        <v>38</v>
      </c>
      <c r="GZG67" s="8" t="s">
        <v>38</v>
      </c>
      <c r="GZH67" s="8" t="s">
        <v>38</v>
      </c>
      <c r="GZI67" s="8" t="s">
        <v>38</v>
      </c>
      <c r="GZJ67" s="8" t="s">
        <v>38</v>
      </c>
      <c r="GZK67" s="8" t="s">
        <v>38</v>
      </c>
      <c r="GZL67" s="8" t="s">
        <v>38</v>
      </c>
      <c r="GZM67" s="8" t="s">
        <v>38</v>
      </c>
      <c r="GZN67" s="8" t="s">
        <v>38</v>
      </c>
      <c r="GZO67" s="8" t="s">
        <v>38</v>
      </c>
      <c r="GZP67" s="8" t="s">
        <v>38</v>
      </c>
      <c r="GZQ67" s="8" t="s">
        <v>38</v>
      </c>
      <c r="GZR67" s="8" t="s">
        <v>38</v>
      </c>
      <c r="GZS67" s="8" t="s">
        <v>38</v>
      </c>
      <c r="GZT67" s="8" t="s">
        <v>38</v>
      </c>
      <c r="GZU67" s="8" t="s">
        <v>38</v>
      </c>
      <c r="GZV67" s="8" t="s">
        <v>38</v>
      </c>
      <c r="GZW67" s="8" t="s">
        <v>38</v>
      </c>
      <c r="GZX67" s="8" t="s">
        <v>38</v>
      </c>
      <c r="GZY67" s="8" t="s">
        <v>38</v>
      </c>
      <c r="GZZ67" s="8" t="s">
        <v>38</v>
      </c>
      <c r="HAA67" s="8" t="s">
        <v>38</v>
      </c>
      <c r="HAB67" s="8" t="s">
        <v>38</v>
      </c>
      <c r="HAC67" s="8" t="s">
        <v>38</v>
      </c>
      <c r="HAD67" s="8" t="s">
        <v>38</v>
      </c>
      <c r="HAE67" s="8" t="s">
        <v>38</v>
      </c>
      <c r="HAF67" s="8" t="s">
        <v>38</v>
      </c>
      <c r="HAG67" s="8" t="s">
        <v>38</v>
      </c>
      <c r="HAH67" s="8" t="s">
        <v>38</v>
      </c>
      <c r="HAI67" s="8" t="s">
        <v>38</v>
      </c>
      <c r="HAJ67" s="8" t="s">
        <v>38</v>
      </c>
      <c r="HAK67" s="8" t="s">
        <v>38</v>
      </c>
      <c r="HAL67" s="8" t="s">
        <v>38</v>
      </c>
      <c r="HAM67" s="8" t="s">
        <v>38</v>
      </c>
      <c r="HAN67" s="8" t="s">
        <v>38</v>
      </c>
      <c r="HAO67" s="8" t="s">
        <v>38</v>
      </c>
      <c r="HAP67" s="8" t="s">
        <v>38</v>
      </c>
      <c r="HAQ67" s="8" t="s">
        <v>38</v>
      </c>
      <c r="HAR67" s="8" t="s">
        <v>38</v>
      </c>
      <c r="HAS67" s="8" t="s">
        <v>38</v>
      </c>
      <c r="HAT67" s="8" t="s">
        <v>38</v>
      </c>
      <c r="HAU67" s="8" t="s">
        <v>38</v>
      </c>
      <c r="HAV67" s="8" t="s">
        <v>38</v>
      </c>
      <c r="HAW67" s="8" t="s">
        <v>38</v>
      </c>
      <c r="HAX67" s="8" t="s">
        <v>38</v>
      </c>
      <c r="HAY67" s="8" t="s">
        <v>38</v>
      </c>
      <c r="HAZ67" s="8" t="s">
        <v>38</v>
      </c>
      <c r="HBA67" s="8" t="s">
        <v>38</v>
      </c>
      <c r="HBB67" s="8" t="s">
        <v>38</v>
      </c>
      <c r="HBC67" s="8" t="s">
        <v>38</v>
      </c>
      <c r="HBD67" s="8" t="s">
        <v>38</v>
      </c>
      <c r="HBE67" s="8" t="s">
        <v>38</v>
      </c>
      <c r="HBF67" s="8" t="s">
        <v>38</v>
      </c>
      <c r="HBG67" s="8" t="s">
        <v>38</v>
      </c>
      <c r="HBH67" s="8" t="s">
        <v>38</v>
      </c>
      <c r="HBI67" s="8" t="s">
        <v>38</v>
      </c>
      <c r="HBJ67" s="8" t="s">
        <v>38</v>
      </c>
      <c r="HBK67" s="8" t="s">
        <v>38</v>
      </c>
      <c r="HBL67" s="8" t="s">
        <v>38</v>
      </c>
      <c r="HBM67" s="8" t="s">
        <v>38</v>
      </c>
      <c r="HBN67" s="8" t="s">
        <v>38</v>
      </c>
      <c r="HBO67" s="8" t="s">
        <v>38</v>
      </c>
      <c r="HBP67" s="8" t="s">
        <v>38</v>
      </c>
      <c r="HBQ67" s="8" t="s">
        <v>38</v>
      </c>
      <c r="HBR67" s="8" t="s">
        <v>38</v>
      </c>
      <c r="HBS67" s="8" t="s">
        <v>38</v>
      </c>
      <c r="HBT67" s="8" t="s">
        <v>38</v>
      </c>
      <c r="HBU67" s="8" t="s">
        <v>38</v>
      </c>
      <c r="HBV67" s="8" t="s">
        <v>38</v>
      </c>
      <c r="HBW67" s="8" t="s">
        <v>38</v>
      </c>
      <c r="HBX67" s="8" t="s">
        <v>38</v>
      </c>
      <c r="HBY67" s="8" t="s">
        <v>38</v>
      </c>
      <c r="HBZ67" s="8" t="s">
        <v>38</v>
      </c>
      <c r="HCA67" s="8" t="s">
        <v>38</v>
      </c>
      <c r="HCB67" s="8" t="s">
        <v>38</v>
      </c>
      <c r="HCC67" s="8" t="s">
        <v>38</v>
      </c>
      <c r="HCD67" s="8" t="s">
        <v>38</v>
      </c>
      <c r="HCE67" s="8" t="s">
        <v>38</v>
      </c>
      <c r="HCF67" s="8" t="s">
        <v>38</v>
      </c>
      <c r="HCG67" s="8" t="s">
        <v>38</v>
      </c>
      <c r="HCH67" s="8" t="s">
        <v>38</v>
      </c>
      <c r="HCI67" s="8" t="s">
        <v>38</v>
      </c>
      <c r="HCJ67" s="8" t="s">
        <v>38</v>
      </c>
      <c r="HCK67" s="8" t="s">
        <v>38</v>
      </c>
      <c r="HCL67" s="8" t="s">
        <v>38</v>
      </c>
      <c r="HCM67" s="8" t="s">
        <v>38</v>
      </c>
      <c r="HCN67" s="8" t="s">
        <v>38</v>
      </c>
      <c r="HCO67" s="8" t="s">
        <v>38</v>
      </c>
      <c r="HCP67" s="8" t="s">
        <v>38</v>
      </c>
      <c r="HCQ67" s="8" t="s">
        <v>38</v>
      </c>
      <c r="HCR67" s="8" t="s">
        <v>38</v>
      </c>
      <c r="HCS67" s="8" t="s">
        <v>38</v>
      </c>
      <c r="HCT67" s="8" t="s">
        <v>38</v>
      </c>
      <c r="HCU67" s="8" t="s">
        <v>38</v>
      </c>
      <c r="HCV67" s="8" t="s">
        <v>38</v>
      </c>
      <c r="HCW67" s="8" t="s">
        <v>38</v>
      </c>
      <c r="HCX67" s="8" t="s">
        <v>38</v>
      </c>
      <c r="HCY67" s="8" t="s">
        <v>38</v>
      </c>
      <c r="HCZ67" s="8" t="s">
        <v>38</v>
      </c>
      <c r="HDA67" s="8" t="s">
        <v>38</v>
      </c>
      <c r="HDB67" s="8" t="s">
        <v>38</v>
      </c>
      <c r="HDC67" s="8" t="s">
        <v>38</v>
      </c>
      <c r="HDD67" s="8" t="s">
        <v>38</v>
      </c>
      <c r="HDE67" s="8" t="s">
        <v>38</v>
      </c>
      <c r="HDF67" s="8" t="s">
        <v>38</v>
      </c>
      <c r="HDG67" s="8" t="s">
        <v>38</v>
      </c>
      <c r="HDH67" s="8" t="s">
        <v>38</v>
      </c>
      <c r="HDI67" s="8" t="s">
        <v>38</v>
      </c>
      <c r="HDJ67" s="8" t="s">
        <v>38</v>
      </c>
      <c r="HDK67" s="8" t="s">
        <v>38</v>
      </c>
      <c r="HDL67" s="8" t="s">
        <v>38</v>
      </c>
      <c r="HDM67" s="8" t="s">
        <v>38</v>
      </c>
      <c r="HDN67" s="8" t="s">
        <v>38</v>
      </c>
      <c r="HDO67" s="8" t="s">
        <v>38</v>
      </c>
      <c r="HDP67" s="8" t="s">
        <v>38</v>
      </c>
      <c r="HDQ67" s="8" t="s">
        <v>38</v>
      </c>
      <c r="HDR67" s="8" t="s">
        <v>38</v>
      </c>
      <c r="HDS67" s="8" t="s">
        <v>38</v>
      </c>
      <c r="HDT67" s="8" t="s">
        <v>38</v>
      </c>
      <c r="HDU67" s="8" t="s">
        <v>38</v>
      </c>
      <c r="HDV67" s="8" t="s">
        <v>38</v>
      </c>
      <c r="HDW67" s="8" t="s">
        <v>38</v>
      </c>
      <c r="HDX67" s="8" t="s">
        <v>38</v>
      </c>
      <c r="HDY67" s="8" t="s">
        <v>38</v>
      </c>
      <c r="HDZ67" s="8" t="s">
        <v>38</v>
      </c>
      <c r="HEA67" s="8" t="s">
        <v>38</v>
      </c>
      <c r="HEB67" s="8" t="s">
        <v>38</v>
      </c>
      <c r="HEC67" s="8" t="s">
        <v>38</v>
      </c>
      <c r="HED67" s="8" t="s">
        <v>38</v>
      </c>
      <c r="HEE67" s="8" t="s">
        <v>38</v>
      </c>
      <c r="HEF67" s="8" t="s">
        <v>38</v>
      </c>
      <c r="HEG67" s="8" t="s">
        <v>38</v>
      </c>
      <c r="HEH67" s="8" t="s">
        <v>38</v>
      </c>
      <c r="HEI67" s="8" t="s">
        <v>38</v>
      </c>
      <c r="HEJ67" s="8" t="s">
        <v>38</v>
      </c>
      <c r="HEK67" s="8" t="s">
        <v>38</v>
      </c>
      <c r="HEL67" s="8" t="s">
        <v>38</v>
      </c>
      <c r="HEM67" s="8" t="s">
        <v>38</v>
      </c>
      <c r="HEN67" s="8" t="s">
        <v>38</v>
      </c>
      <c r="HEO67" s="8" t="s">
        <v>38</v>
      </c>
      <c r="HEP67" s="8" t="s">
        <v>38</v>
      </c>
      <c r="HEQ67" s="8" t="s">
        <v>38</v>
      </c>
      <c r="HER67" s="8" t="s">
        <v>38</v>
      </c>
      <c r="HES67" s="8" t="s">
        <v>38</v>
      </c>
      <c r="HET67" s="8" t="s">
        <v>38</v>
      </c>
      <c r="HEU67" s="8" t="s">
        <v>38</v>
      </c>
      <c r="HEV67" s="8" t="s">
        <v>38</v>
      </c>
      <c r="HEW67" s="8" t="s">
        <v>38</v>
      </c>
      <c r="HEX67" s="8" t="s">
        <v>38</v>
      </c>
      <c r="HEY67" s="8" t="s">
        <v>38</v>
      </c>
      <c r="HEZ67" s="8" t="s">
        <v>38</v>
      </c>
      <c r="HFA67" s="8" t="s">
        <v>38</v>
      </c>
      <c r="HFB67" s="8" t="s">
        <v>38</v>
      </c>
      <c r="HFC67" s="8" t="s">
        <v>38</v>
      </c>
      <c r="HFD67" s="8" t="s">
        <v>38</v>
      </c>
      <c r="HFE67" s="8" t="s">
        <v>38</v>
      </c>
      <c r="HFF67" s="8" t="s">
        <v>38</v>
      </c>
      <c r="HFG67" s="8" t="s">
        <v>38</v>
      </c>
      <c r="HFH67" s="8" t="s">
        <v>38</v>
      </c>
      <c r="HFI67" s="8" t="s">
        <v>38</v>
      </c>
      <c r="HFJ67" s="8" t="s">
        <v>38</v>
      </c>
      <c r="HFK67" s="8" t="s">
        <v>38</v>
      </c>
      <c r="HFL67" s="8" t="s">
        <v>38</v>
      </c>
      <c r="HFM67" s="8" t="s">
        <v>38</v>
      </c>
      <c r="HFN67" s="8" t="s">
        <v>38</v>
      </c>
      <c r="HFO67" s="8" t="s">
        <v>38</v>
      </c>
      <c r="HFP67" s="8" t="s">
        <v>38</v>
      </c>
      <c r="HFQ67" s="8" t="s">
        <v>38</v>
      </c>
      <c r="HFR67" s="8" t="s">
        <v>38</v>
      </c>
      <c r="HFS67" s="8" t="s">
        <v>38</v>
      </c>
      <c r="HFT67" s="8" t="s">
        <v>38</v>
      </c>
      <c r="HFU67" s="8" t="s">
        <v>38</v>
      </c>
      <c r="HFV67" s="8" t="s">
        <v>38</v>
      </c>
      <c r="HFW67" s="8" t="s">
        <v>38</v>
      </c>
      <c r="HFX67" s="8" t="s">
        <v>38</v>
      </c>
      <c r="HFY67" s="8" t="s">
        <v>38</v>
      </c>
      <c r="HFZ67" s="8" t="s">
        <v>38</v>
      </c>
      <c r="HGA67" s="8" t="s">
        <v>38</v>
      </c>
      <c r="HGB67" s="8" t="s">
        <v>38</v>
      </c>
      <c r="HGC67" s="8" t="s">
        <v>38</v>
      </c>
      <c r="HGD67" s="8" t="s">
        <v>38</v>
      </c>
      <c r="HGE67" s="8" t="s">
        <v>38</v>
      </c>
      <c r="HGF67" s="8" t="s">
        <v>38</v>
      </c>
      <c r="HGG67" s="8" t="s">
        <v>38</v>
      </c>
      <c r="HGH67" s="8" t="s">
        <v>38</v>
      </c>
      <c r="HGI67" s="8" t="s">
        <v>38</v>
      </c>
      <c r="HGJ67" s="8" t="s">
        <v>38</v>
      </c>
      <c r="HGK67" s="8" t="s">
        <v>38</v>
      </c>
      <c r="HGL67" s="8" t="s">
        <v>38</v>
      </c>
      <c r="HGM67" s="8" t="s">
        <v>38</v>
      </c>
      <c r="HGN67" s="8" t="s">
        <v>38</v>
      </c>
      <c r="HGO67" s="8" t="s">
        <v>38</v>
      </c>
      <c r="HGP67" s="8" t="s">
        <v>38</v>
      </c>
      <c r="HGQ67" s="8" t="s">
        <v>38</v>
      </c>
      <c r="HGR67" s="8" t="s">
        <v>38</v>
      </c>
      <c r="HGS67" s="8" t="s">
        <v>38</v>
      </c>
      <c r="HGT67" s="8" t="s">
        <v>38</v>
      </c>
      <c r="HGU67" s="8" t="s">
        <v>38</v>
      </c>
      <c r="HGV67" s="8" t="s">
        <v>38</v>
      </c>
      <c r="HGW67" s="8" t="s">
        <v>38</v>
      </c>
      <c r="HGX67" s="8" t="s">
        <v>38</v>
      </c>
      <c r="HGY67" s="8" t="s">
        <v>38</v>
      </c>
      <c r="HGZ67" s="8" t="s">
        <v>38</v>
      </c>
      <c r="HHA67" s="8" t="s">
        <v>38</v>
      </c>
      <c r="HHB67" s="8" t="s">
        <v>38</v>
      </c>
      <c r="HHC67" s="8" t="s">
        <v>38</v>
      </c>
      <c r="HHD67" s="8" t="s">
        <v>38</v>
      </c>
      <c r="HHE67" s="8" t="s">
        <v>38</v>
      </c>
      <c r="HHF67" s="8" t="s">
        <v>38</v>
      </c>
      <c r="HHG67" s="8" t="s">
        <v>38</v>
      </c>
      <c r="HHH67" s="8" t="s">
        <v>38</v>
      </c>
      <c r="HHI67" s="8" t="s">
        <v>38</v>
      </c>
      <c r="HHJ67" s="8" t="s">
        <v>38</v>
      </c>
      <c r="HHK67" s="8" t="s">
        <v>38</v>
      </c>
      <c r="HHL67" s="8" t="s">
        <v>38</v>
      </c>
      <c r="HHM67" s="8" t="s">
        <v>38</v>
      </c>
      <c r="HHN67" s="8" t="s">
        <v>38</v>
      </c>
      <c r="HHO67" s="8" t="s">
        <v>38</v>
      </c>
      <c r="HHP67" s="8" t="s">
        <v>38</v>
      </c>
      <c r="HHQ67" s="8" t="s">
        <v>38</v>
      </c>
      <c r="HHR67" s="8" t="s">
        <v>38</v>
      </c>
      <c r="HHS67" s="8" t="s">
        <v>38</v>
      </c>
      <c r="HHT67" s="8" t="s">
        <v>38</v>
      </c>
      <c r="HHU67" s="8" t="s">
        <v>38</v>
      </c>
      <c r="HHV67" s="8" t="s">
        <v>38</v>
      </c>
      <c r="HHW67" s="8" t="s">
        <v>38</v>
      </c>
      <c r="HHX67" s="8" t="s">
        <v>38</v>
      </c>
      <c r="HHY67" s="8" t="s">
        <v>38</v>
      </c>
      <c r="HHZ67" s="8" t="s">
        <v>38</v>
      </c>
      <c r="HIA67" s="8" t="s">
        <v>38</v>
      </c>
      <c r="HIB67" s="8" t="s">
        <v>38</v>
      </c>
      <c r="HIC67" s="8" t="s">
        <v>38</v>
      </c>
      <c r="HID67" s="8" t="s">
        <v>38</v>
      </c>
      <c r="HIE67" s="8" t="s">
        <v>38</v>
      </c>
      <c r="HIF67" s="8" t="s">
        <v>38</v>
      </c>
      <c r="HIG67" s="8" t="s">
        <v>38</v>
      </c>
      <c r="HIH67" s="8" t="s">
        <v>38</v>
      </c>
      <c r="HII67" s="8" t="s">
        <v>38</v>
      </c>
      <c r="HIJ67" s="8" t="s">
        <v>38</v>
      </c>
      <c r="HIK67" s="8" t="s">
        <v>38</v>
      </c>
      <c r="HIL67" s="8" t="s">
        <v>38</v>
      </c>
      <c r="HIM67" s="8" t="s">
        <v>38</v>
      </c>
      <c r="HIN67" s="8" t="s">
        <v>38</v>
      </c>
      <c r="HIO67" s="8" t="s">
        <v>38</v>
      </c>
      <c r="HIP67" s="8" t="s">
        <v>38</v>
      </c>
      <c r="HIQ67" s="8" t="s">
        <v>38</v>
      </c>
      <c r="HIR67" s="8" t="s">
        <v>38</v>
      </c>
      <c r="HIS67" s="8" t="s">
        <v>38</v>
      </c>
      <c r="HIT67" s="8" t="s">
        <v>38</v>
      </c>
      <c r="HIU67" s="8" t="s">
        <v>38</v>
      </c>
      <c r="HIV67" s="8" t="s">
        <v>38</v>
      </c>
      <c r="HIW67" s="8" t="s">
        <v>38</v>
      </c>
      <c r="HIX67" s="8" t="s">
        <v>38</v>
      </c>
      <c r="HIY67" s="8" t="s">
        <v>38</v>
      </c>
      <c r="HIZ67" s="8" t="s">
        <v>38</v>
      </c>
      <c r="HJA67" s="8" t="s">
        <v>38</v>
      </c>
      <c r="HJB67" s="8" t="s">
        <v>38</v>
      </c>
      <c r="HJC67" s="8" t="s">
        <v>38</v>
      </c>
      <c r="HJD67" s="8" t="s">
        <v>38</v>
      </c>
      <c r="HJE67" s="8" t="s">
        <v>38</v>
      </c>
      <c r="HJF67" s="8" t="s">
        <v>38</v>
      </c>
      <c r="HJG67" s="8" t="s">
        <v>38</v>
      </c>
      <c r="HJH67" s="8" t="s">
        <v>38</v>
      </c>
      <c r="HJI67" s="8" t="s">
        <v>38</v>
      </c>
      <c r="HJJ67" s="8" t="s">
        <v>38</v>
      </c>
      <c r="HJK67" s="8" t="s">
        <v>38</v>
      </c>
      <c r="HJL67" s="8" t="s">
        <v>38</v>
      </c>
      <c r="HJM67" s="8" t="s">
        <v>38</v>
      </c>
      <c r="HJN67" s="8" t="s">
        <v>38</v>
      </c>
      <c r="HJO67" s="8" t="s">
        <v>38</v>
      </c>
      <c r="HJP67" s="8" t="s">
        <v>38</v>
      </c>
      <c r="HJQ67" s="8" t="s">
        <v>38</v>
      </c>
      <c r="HJR67" s="8" t="s">
        <v>38</v>
      </c>
      <c r="HJS67" s="8" t="s">
        <v>38</v>
      </c>
      <c r="HJT67" s="8" t="s">
        <v>38</v>
      </c>
      <c r="HJU67" s="8" t="s">
        <v>38</v>
      </c>
      <c r="HJV67" s="8" t="s">
        <v>38</v>
      </c>
      <c r="HJW67" s="8" t="s">
        <v>38</v>
      </c>
      <c r="HJX67" s="8" t="s">
        <v>38</v>
      </c>
      <c r="HJY67" s="8" t="s">
        <v>38</v>
      </c>
      <c r="HJZ67" s="8" t="s">
        <v>38</v>
      </c>
      <c r="HKA67" s="8" t="s">
        <v>38</v>
      </c>
      <c r="HKB67" s="8" t="s">
        <v>38</v>
      </c>
      <c r="HKC67" s="8" t="s">
        <v>38</v>
      </c>
      <c r="HKD67" s="8" t="s">
        <v>38</v>
      </c>
      <c r="HKE67" s="8" t="s">
        <v>38</v>
      </c>
      <c r="HKF67" s="8" t="s">
        <v>38</v>
      </c>
      <c r="HKG67" s="8" t="s">
        <v>38</v>
      </c>
      <c r="HKH67" s="8" t="s">
        <v>38</v>
      </c>
      <c r="HKI67" s="8" t="s">
        <v>38</v>
      </c>
      <c r="HKJ67" s="8" t="s">
        <v>38</v>
      </c>
      <c r="HKK67" s="8" t="s">
        <v>38</v>
      </c>
      <c r="HKL67" s="8" t="s">
        <v>38</v>
      </c>
      <c r="HKM67" s="8" t="s">
        <v>38</v>
      </c>
      <c r="HKN67" s="8" t="s">
        <v>38</v>
      </c>
      <c r="HKO67" s="8" t="s">
        <v>38</v>
      </c>
      <c r="HKP67" s="8" t="s">
        <v>38</v>
      </c>
      <c r="HKQ67" s="8" t="s">
        <v>38</v>
      </c>
      <c r="HKR67" s="8" t="s">
        <v>38</v>
      </c>
      <c r="HKS67" s="8" t="s">
        <v>38</v>
      </c>
      <c r="HKT67" s="8" t="s">
        <v>38</v>
      </c>
      <c r="HKU67" s="8" t="s">
        <v>38</v>
      </c>
      <c r="HKV67" s="8" t="s">
        <v>38</v>
      </c>
      <c r="HKW67" s="8" t="s">
        <v>38</v>
      </c>
      <c r="HKX67" s="8" t="s">
        <v>38</v>
      </c>
      <c r="HKY67" s="8" t="s">
        <v>38</v>
      </c>
      <c r="HKZ67" s="8" t="s">
        <v>38</v>
      </c>
      <c r="HLA67" s="8" t="s">
        <v>38</v>
      </c>
      <c r="HLB67" s="8" t="s">
        <v>38</v>
      </c>
      <c r="HLC67" s="8" t="s">
        <v>38</v>
      </c>
      <c r="HLD67" s="8" t="s">
        <v>38</v>
      </c>
      <c r="HLE67" s="8" t="s">
        <v>38</v>
      </c>
      <c r="HLF67" s="8" t="s">
        <v>38</v>
      </c>
      <c r="HLG67" s="8" t="s">
        <v>38</v>
      </c>
      <c r="HLH67" s="8" t="s">
        <v>38</v>
      </c>
      <c r="HLI67" s="8" t="s">
        <v>38</v>
      </c>
      <c r="HLJ67" s="8" t="s">
        <v>38</v>
      </c>
      <c r="HLK67" s="8" t="s">
        <v>38</v>
      </c>
      <c r="HLL67" s="8" t="s">
        <v>38</v>
      </c>
      <c r="HLM67" s="8" t="s">
        <v>38</v>
      </c>
      <c r="HLN67" s="8" t="s">
        <v>38</v>
      </c>
      <c r="HLO67" s="8" t="s">
        <v>38</v>
      </c>
      <c r="HLP67" s="8" t="s">
        <v>38</v>
      </c>
      <c r="HLQ67" s="8" t="s">
        <v>38</v>
      </c>
      <c r="HLR67" s="8" t="s">
        <v>38</v>
      </c>
      <c r="HLS67" s="8" t="s">
        <v>38</v>
      </c>
      <c r="HLT67" s="8" t="s">
        <v>38</v>
      </c>
      <c r="HLU67" s="8" t="s">
        <v>38</v>
      </c>
      <c r="HLV67" s="8" t="s">
        <v>38</v>
      </c>
      <c r="HLW67" s="8" t="s">
        <v>38</v>
      </c>
      <c r="HLX67" s="8" t="s">
        <v>38</v>
      </c>
      <c r="HLY67" s="8" t="s">
        <v>38</v>
      </c>
      <c r="HLZ67" s="8" t="s">
        <v>38</v>
      </c>
      <c r="HMA67" s="8" t="s">
        <v>38</v>
      </c>
      <c r="HMB67" s="8" t="s">
        <v>38</v>
      </c>
      <c r="HMC67" s="8" t="s">
        <v>38</v>
      </c>
      <c r="HMD67" s="8" t="s">
        <v>38</v>
      </c>
      <c r="HME67" s="8" t="s">
        <v>38</v>
      </c>
      <c r="HMF67" s="8" t="s">
        <v>38</v>
      </c>
      <c r="HMG67" s="8" t="s">
        <v>38</v>
      </c>
      <c r="HMH67" s="8" t="s">
        <v>38</v>
      </c>
      <c r="HMI67" s="8" t="s">
        <v>38</v>
      </c>
      <c r="HMJ67" s="8" t="s">
        <v>38</v>
      </c>
      <c r="HMK67" s="8" t="s">
        <v>38</v>
      </c>
      <c r="HML67" s="8" t="s">
        <v>38</v>
      </c>
      <c r="HMM67" s="8" t="s">
        <v>38</v>
      </c>
      <c r="HMN67" s="8" t="s">
        <v>38</v>
      </c>
      <c r="HMO67" s="8" t="s">
        <v>38</v>
      </c>
      <c r="HMP67" s="8" t="s">
        <v>38</v>
      </c>
      <c r="HMQ67" s="8" t="s">
        <v>38</v>
      </c>
      <c r="HMR67" s="8" t="s">
        <v>38</v>
      </c>
      <c r="HMS67" s="8" t="s">
        <v>38</v>
      </c>
      <c r="HMT67" s="8" t="s">
        <v>38</v>
      </c>
      <c r="HMU67" s="8" t="s">
        <v>38</v>
      </c>
      <c r="HMV67" s="8" t="s">
        <v>38</v>
      </c>
      <c r="HMW67" s="8" t="s">
        <v>38</v>
      </c>
      <c r="HMX67" s="8" t="s">
        <v>38</v>
      </c>
      <c r="HMY67" s="8" t="s">
        <v>38</v>
      </c>
      <c r="HMZ67" s="8" t="s">
        <v>38</v>
      </c>
      <c r="HNA67" s="8" t="s">
        <v>38</v>
      </c>
      <c r="HNB67" s="8" t="s">
        <v>38</v>
      </c>
      <c r="HNC67" s="8" t="s">
        <v>38</v>
      </c>
      <c r="HND67" s="8" t="s">
        <v>38</v>
      </c>
      <c r="HNE67" s="8" t="s">
        <v>38</v>
      </c>
      <c r="HNF67" s="8" t="s">
        <v>38</v>
      </c>
      <c r="HNG67" s="8" t="s">
        <v>38</v>
      </c>
      <c r="HNH67" s="8" t="s">
        <v>38</v>
      </c>
      <c r="HNI67" s="8" t="s">
        <v>38</v>
      </c>
      <c r="HNJ67" s="8" t="s">
        <v>38</v>
      </c>
      <c r="HNK67" s="8" t="s">
        <v>38</v>
      </c>
      <c r="HNL67" s="8" t="s">
        <v>38</v>
      </c>
      <c r="HNM67" s="8" t="s">
        <v>38</v>
      </c>
      <c r="HNN67" s="8" t="s">
        <v>38</v>
      </c>
      <c r="HNO67" s="8" t="s">
        <v>38</v>
      </c>
      <c r="HNP67" s="8" t="s">
        <v>38</v>
      </c>
      <c r="HNQ67" s="8" t="s">
        <v>38</v>
      </c>
      <c r="HNR67" s="8" t="s">
        <v>38</v>
      </c>
      <c r="HNS67" s="8" t="s">
        <v>38</v>
      </c>
      <c r="HNT67" s="8" t="s">
        <v>38</v>
      </c>
      <c r="HNU67" s="8" t="s">
        <v>38</v>
      </c>
      <c r="HNV67" s="8" t="s">
        <v>38</v>
      </c>
      <c r="HNW67" s="8" t="s">
        <v>38</v>
      </c>
      <c r="HNX67" s="8" t="s">
        <v>38</v>
      </c>
      <c r="HNY67" s="8" t="s">
        <v>38</v>
      </c>
      <c r="HNZ67" s="8" t="s">
        <v>38</v>
      </c>
      <c r="HOA67" s="8" t="s">
        <v>38</v>
      </c>
      <c r="HOB67" s="8" t="s">
        <v>38</v>
      </c>
      <c r="HOC67" s="8" t="s">
        <v>38</v>
      </c>
      <c r="HOD67" s="8" t="s">
        <v>38</v>
      </c>
      <c r="HOE67" s="8" t="s">
        <v>38</v>
      </c>
      <c r="HOF67" s="8" t="s">
        <v>38</v>
      </c>
      <c r="HOG67" s="8" t="s">
        <v>38</v>
      </c>
      <c r="HOH67" s="8" t="s">
        <v>38</v>
      </c>
      <c r="HOI67" s="8" t="s">
        <v>38</v>
      </c>
      <c r="HOJ67" s="8" t="s">
        <v>38</v>
      </c>
      <c r="HOK67" s="8" t="s">
        <v>38</v>
      </c>
      <c r="HOL67" s="8" t="s">
        <v>38</v>
      </c>
      <c r="HOM67" s="8" t="s">
        <v>38</v>
      </c>
      <c r="HON67" s="8" t="s">
        <v>38</v>
      </c>
      <c r="HOO67" s="8" t="s">
        <v>38</v>
      </c>
      <c r="HOP67" s="8" t="s">
        <v>38</v>
      </c>
      <c r="HOQ67" s="8" t="s">
        <v>38</v>
      </c>
      <c r="HOR67" s="8" t="s">
        <v>38</v>
      </c>
      <c r="HOS67" s="8" t="s">
        <v>38</v>
      </c>
      <c r="HOT67" s="8" t="s">
        <v>38</v>
      </c>
      <c r="HOU67" s="8" t="s">
        <v>38</v>
      </c>
      <c r="HOV67" s="8" t="s">
        <v>38</v>
      </c>
      <c r="HOW67" s="8" t="s">
        <v>38</v>
      </c>
      <c r="HOX67" s="8" t="s">
        <v>38</v>
      </c>
      <c r="HOY67" s="8" t="s">
        <v>38</v>
      </c>
      <c r="HOZ67" s="8" t="s">
        <v>38</v>
      </c>
      <c r="HPA67" s="8" t="s">
        <v>38</v>
      </c>
      <c r="HPB67" s="8" t="s">
        <v>38</v>
      </c>
      <c r="HPC67" s="8" t="s">
        <v>38</v>
      </c>
      <c r="HPD67" s="8" t="s">
        <v>38</v>
      </c>
      <c r="HPE67" s="8" t="s">
        <v>38</v>
      </c>
      <c r="HPF67" s="8" t="s">
        <v>38</v>
      </c>
      <c r="HPG67" s="8" t="s">
        <v>38</v>
      </c>
      <c r="HPH67" s="8" t="s">
        <v>38</v>
      </c>
      <c r="HPI67" s="8" t="s">
        <v>38</v>
      </c>
      <c r="HPJ67" s="8" t="s">
        <v>38</v>
      </c>
      <c r="HPK67" s="8" t="s">
        <v>38</v>
      </c>
      <c r="HPL67" s="8" t="s">
        <v>38</v>
      </c>
      <c r="HPM67" s="8" t="s">
        <v>38</v>
      </c>
      <c r="HPN67" s="8" t="s">
        <v>38</v>
      </c>
      <c r="HPO67" s="8" t="s">
        <v>38</v>
      </c>
      <c r="HPP67" s="8" t="s">
        <v>38</v>
      </c>
      <c r="HPQ67" s="8" t="s">
        <v>38</v>
      </c>
      <c r="HPR67" s="8" t="s">
        <v>38</v>
      </c>
      <c r="HPS67" s="8" t="s">
        <v>38</v>
      </c>
      <c r="HPT67" s="8" t="s">
        <v>38</v>
      </c>
      <c r="HPU67" s="8" t="s">
        <v>38</v>
      </c>
      <c r="HPV67" s="8" t="s">
        <v>38</v>
      </c>
      <c r="HPW67" s="8" t="s">
        <v>38</v>
      </c>
      <c r="HPX67" s="8" t="s">
        <v>38</v>
      </c>
      <c r="HPY67" s="8" t="s">
        <v>38</v>
      </c>
      <c r="HPZ67" s="8" t="s">
        <v>38</v>
      </c>
      <c r="HQA67" s="8" t="s">
        <v>38</v>
      </c>
      <c r="HQB67" s="8" t="s">
        <v>38</v>
      </c>
      <c r="HQC67" s="8" t="s">
        <v>38</v>
      </c>
      <c r="HQD67" s="8" t="s">
        <v>38</v>
      </c>
      <c r="HQE67" s="8" t="s">
        <v>38</v>
      </c>
      <c r="HQF67" s="8" t="s">
        <v>38</v>
      </c>
      <c r="HQG67" s="8" t="s">
        <v>38</v>
      </c>
      <c r="HQH67" s="8" t="s">
        <v>38</v>
      </c>
      <c r="HQI67" s="8" t="s">
        <v>38</v>
      </c>
      <c r="HQJ67" s="8" t="s">
        <v>38</v>
      </c>
      <c r="HQK67" s="8" t="s">
        <v>38</v>
      </c>
      <c r="HQL67" s="8" t="s">
        <v>38</v>
      </c>
      <c r="HQM67" s="8" t="s">
        <v>38</v>
      </c>
      <c r="HQN67" s="8" t="s">
        <v>38</v>
      </c>
      <c r="HQO67" s="8" t="s">
        <v>38</v>
      </c>
      <c r="HQP67" s="8" t="s">
        <v>38</v>
      </c>
      <c r="HQQ67" s="8" t="s">
        <v>38</v>
      </c>
      <c r="HQR67" s="8" t="s">
        <v>38</v>
      </c>
      <c r="HQS67" s="8" t="s">
        <v>38</v>
      </c>
      <c r="HQT67" s="8" t="s">
        <v>38</v>
      </c>
      <c r="HQU67" s="8" t="s">
        <v>38</v>
      </c>
      <c r="HQV67" s="8" t="s">
        <v>38</v>
      </c>
      <c r="HQW67" s="8" t="s">
        <v>38</v>
      </c>
      <c r="HQX67" s="8" t="s">
        <v>38</v>
      </c>
      <c r="HQY67" s="8" t="s">
        <v>38</v>
      </c>
      <c r="HQZ67" s="8" t="s">
        <v>38</v>
      </c>
      <c r="HRA67" s="8" t="s">
        <v>38</v>
      </c>
      <c r="HRB67" s="8" t="s">
        <v>38</v>
      </c>
      <c r="HRC67" s="8" t="s">
        <v>38</v>
      </c>
      <c r="HRD67" s="8" t="s">
        <v>38</v>
      </c>
      <c r="HRE67" s="8" t="s">
        <v>38</v>
      </c>
      <c r="HRF67" s="8" t="s">
        <v>38</v>
      </c>
      <c r="HRG67" s="8" t="s">
        <v>38</v>
      </c>
      <c r="HRH67" s="8" t="s">
        <v>38</v>
      </c>
      <c r="HRI67" s="8" t="s">
        <v>38</v>
      </c>
      <c r="HRJ67" s="8" t="s">
        <v>38</v>
      </c>
      <c r="HRK67" s="8" t="s">
        <v>38</v>
      </c>
      <c r="HRL67" s="8" t="s">
        <v>38</v>
      </c>
      <c r="HRM67" s="8" t="s">
        <v>38</v>
      </c>
      <c r="HRN67" s="8" t="s">
        <v>38</v>
      </c>
      <c r="HRO67" s="8" t="s">
        <v>38</v>
      </c>
      <c r="HRP67" s="8" t="s">
        <v>38</v>
      </c>
      <c r="HRQ67" s="8" t="s">
        <v>38</v>
      </c>
      <c r="HRR67" s="8" t="s">
        <v>38</v>
      </c>
      <c r="HRS67" s="8" t="s">
        <v>38</v>
      </c>
      <c r="HRT67" s="8" t="s">
        <v>38</v>
      </c>
      <c r="HRU67" s="8" t="s">
        <v>38</v>
      </c>
      <c r="HRV67" s="8" t="s">
        <v>38</v>
      </c>
      <c r="HRW67" s="8" t="s">
        <v>38</v>
      </c>
      <c r="HRX67" s="8" t="s">
        <v>38</v>
      </c>
      <c r="HRY67" s="8" t="s">
        <v>38</v>
      </c>
      <c r="HRZ67" s="8" t="s">
        <v>38</v>
      </c>
      <c r="HSA67" s="8" t="s">
        <v>38</v>
      </c>
      <c r="HSB67" s="8" t="s">
        <v>38</v>
      </c>
      <c r="HSC67" s="8" t="s">
        <v>38</v>
      </c>
      <c r="HSD67" s="8" t="s">
        <v>38</v>
      </c>
      <c r="HSE67" s="8" t="s">
        <v>38</v>
      </c>
      <c r="HSF67" s="8" t="s">
        <v>38</v>
      </c>
      <c r="HSG67" s="8" t="s">
        <v>38</v>
      </c>
      <c r="HSH67" s="8" t="s">
        <v>38</v>
      </c>
      <c r="HSI67" s="8" t="s">
        <v>38</v>
      </c>
      <c r="HSJ67" s="8" t="s">
        <v>38</v>
      </c>
      <c r="HSK67" s="8" t="s">
        <v>38</v>
      </c>
      <c r="HSL67" s="8" t="s">
        <v>38</v>
      </c>
      <c r="HSM67" s="8" t="s">
        <v>38</v>
      </c>
      <c r="HSN67" s="8" t="s">
        <v>38</v>
      </c>
      <c r="HSO67" s="8" t="s">
        <v>38</v>
      </c>
      <c r="HSP67" s="8" t="s">
        <v>38</v>
      </c>
      <c r="HSQ67" s="8" t="s">
        <v>38</v>
      </c>
      <c r="HSR67" s="8" t="s">
        <v>38</v>
      </c>
      <c r="HSS67" s="8" t="s">
        <v>38</v>
      </c>
      <c r="HST67" s="8" t="s">
        <v>38</v>
      </c>
      <c r="HSU67" s="8" t="s">
        <v>38</v>
      </c>
      <c r="HSV67" s="8" t="s">
        <v>38</v>
      </c>
      <c r="HSW67" s="8" t="s">
        <v>38</v>
      </c>
      <c r="HSX67" s="8" t="s">
        <v>38</v>
      </c>
      <c r="HSY67" s="8" t="s">
        <v>38</v>
      </c>
      <c r="HSZ67" s="8" t="s">
        <v>38</v>
      </c>
      <c r="HTA67" s="8" t="s">
        <v>38</v>
      </c>
      <c r="HTB67" s="8" t="s">
        <v>38</v>
      </c>
      <c r="HTC67" s="8" t="s">
        <v>38</v>
      </c>
      <c r="HTD67" s="8" t="s">
        <v>38</v>
      </c>
      <c r="HTE67" s="8" t="s">
        <v>38</v>
      </c>
      <c r="HTF67" s="8" t="s">
        <v>38</v>
      </c>
      <c r="HTG67" s="8" t="s">
        <v>38</v>
      </c>
      <c r="HTH67" s="8" t="s">
        <v>38</v>
      </c>
      <c r="HTI67" s="8" t="s">
        <v>38</v>
      </c>
      <c r="HTJ67" s="8" t="s">
        <v>38</v>
      </c>
      <c r="HTK67" s="8" t="s">
        <v>38</v>
      </c>
      <c r="HTL67" s="8" t="s">
        <v>38</v>
      </c>
      <c r="HTM67" s="8" t="s">
        <v>38</v>
      </c>
      <c r="HTN67" s="8" t="s">
        <v>38</v>
      </c>
      <c r="HTO67" s="8" t="s">
        <v>38</v>
      </c>
      <c r="HTP67" s="8" t="s">
        <v>38</v>
      </c>
      <c r="HTQ67" s="8" t="s">
        <v>38</v>
      </c>
      <c r="HTR67" s="8" t="s">
        <v>38</v>
      </c>
      <c r="HTS67" s="8" t="s">
        <v>38</v>
      </c>
      <c r="HTT67" s="8" t="s">
        <v>38</v>
      </c>
      <c r="HTU67" s="8" t="s">
        <v>38</v>
      </c>
      <c r="HTV67" s="8" t="s">
        <v>38</v>
      </c>
      <c r="HTW67" s="8" t="s">
        <v>38</v>
      </c>
      <c r="HTX67" s="8" t="s">
        <v>38</v>
      </c>
      <c r="HTY67" s="8" t="s">
        <v>38</v>
      </c>
      <c r="HTZ67" s="8" t="s">
        <v>38</v>
      </c>
      <c r="HUA67" s="8" t="s">
        <v>38</v>
      </c>
      <c r="HUB67" s="8" t="s">
        <v>38</v>
      </c>
      <c r="HUC67" s="8" t="s">
        <v>38</v>
      </c>
      <c r="HUD67" s="8" t="s">
        <v>38</v>
      </c>
      <c r="HUE67" s="8" t="s">
        <v>38</v>
      </c>
      <c r="HUF67" s="8" t="s">
        <v>38</v>
      </c>
      <c r="HUG67" s="8" t="s">
        <v>38</v>
      </c>
      <c r="HUH67" s="8" t="s">
        <v>38</v>
      </c>
      <c r="HUI67" s="8" t="s">
        <v>38</v>
      </c>
      <c r="HUJ67" s="8" t="s">
        <v>38</v>
      </c>
      <c r="HUK67" s="8" t="s">
        <v>38</v>
      </c>
      <c r="HUL67" s="8" t="s">
        <v>38</v>
      </c>
      <c r="HUM67" s="8" t="s">
        <v>38</v>
      </c>
      <c r="HUN67" s="8" t="s">
        <v>38</v>
      </c>
      <c r="HUO67" s="8" t="s">
        <v>38</v>
      </c>
      <c r="HUP67" s="8" t="s">
        <v>38</v>
      </c>
      <c r="HUQ67" s="8" t="s">
        <v>38</v>
      </c>
      <c r="HUR67" s="8" t="s">
        <v>38</v>
      </c>
      <c r="HUS67" s="8" t="s">
        <v>38</v>
      </c>
      <c r="HUT67" s="8" t="s">
        <v>38</v>
      </c>
      <c r="HUU67" s="8" t="s">
        <v>38</v>
      </c>
      <c r="HUV67" s="8" t="s">
        <v>38</v>
      </c>
      <c r="HUW67" s="8" t="s">
        <v>38</v>
      </c>
      <c r="HUX67" s="8" t="s">
        <v>38</v>
      </c>
      <c r="HUY67" s="8" t="s">
        <v>38</v>
      </c>
      <c r="HUZ67" s="8" t="s">
        <v>38</v>
      </c>
      <c r="HVA67" s="8" t="s">
        <v>38</v>
      </c>
      <c r="HVB67" s="8" t="s">
        <v>38</v>
      </c>
      <c r="HVC67" s="8" t="s">
        <v>38</v>
      </c>
      <c r="HVD67" s="8" t="s">
        <v>38</v>
      </c>
      <c r="HVE67" s="8" t="s">
        <v>38</v>
      </c>
      <c r="HVF67" s="8" t="s">
        <v>38</v>
      </c>
      <c r="HVG67" s="8" t="s">
        <v>38</v>
      </c>
      <c r="HVH67" s="8" t="s">
        <v>38</v>
      </c>
      <c r="HVI67" s="8" t="s">
        <v>38</v>
      </c>
      <c r="HVJ67" s="8" t="s">
        <v>38</v>
      </c>
      <c r="HVK67" s="8" t="s">
        <v>38</v>
      </c>
      <c r="HVL67" s="8" t="s">
        <v>38</v>
      </c>
      <c r="HVM67" s="8" t="s">
        <v>38</v>
      </c>
      <c r="HVN67" s="8" t="s">
        <v>38</v>
      </c>
      <c r="HVO67" s="8" t="s">
        <v>38</v>
      </c>
      <c r="HVP67" s="8" t="s">
        <v>38</v>
      </c>
      <c r="HVQ67" s="8" t="s">
        <v>38</v>
      </c>
      <c r="HVR67" s="8" t="s">
        <v>38</v>
      </c>
      <c r="HVS67" s="8" t="s">
        <v>38</v>
      </c>
      <c r="HVT67" s="8" t="s">
        <v>38</v>
      </c>
      <c r="HVU67" s="8" t="s">
        <v>38</v>
      </c>
      <c r="HVV67" s="8" t="s">
        <v>38</v>
      </c>
      <c r="HVW67" s="8" t="s">
        <v>38</v>
      </c>
      <c r="HVX67" s="8" t="s">
        <v>38</v>
      </c>
      <c r="HVY67" s="8" t="s">
        <v>38</v>
      </c>
      <c r="HVZ67" s="8" t="s">
        <v>38</v>
      </c>
      <c r="HWA67" s="8" t="s">
        <v>38</v>
      </c>
      <c r="HWB67" s="8" t="s">
        <v>38</v>
      </c>
      <c r="HWC67" s="8" t="s">
        <v>38</v>
      </c>
      <c r="HWD67" s="8" t="s">
        <v>38</v>
      </c>
      <c r="HWE67" s="8" t="s">
        <v>38</v>
      </c>
      <c r="HWF67" s="8" t="s">
        <v>38</v>
      </c>
      <c r="HWG67" s="8" t="s">
        <v>38</v>
      </c>
      <c r="HWH67" s="8" t="s">
        <v>38</v>
      </c>
      <c r="HWI67" s="8" t="s">
        <v>38</v>
      </c>
      <c r="HWJ67" s="8" t="s">
        <v>38</v>
      </c>
      <c r="HWK67" s="8" t="s">
        <v>38</v>
      </c>
      <c r="HWL67" s="8" t="s">
        <v>38</v>
      </c>
      <c r="HWM67" s="8" t="s">
        <v>38</v>
      </c>
      <c r="HWN67" s="8" t="s">
        <v>38</v>
      </c>
      <c r="HWO67" s="8" t="s">
        <v>38</v>
      </c>
      <c r="HWP67" s="8" t="s">
        <v>38</v>
      </c>
      <c r="HWQ67" s="8" t="s">
        <v>38</v>
      </c>
      <c r="HWR67" s="8" t="s">
        <v>38</v>
      </c>
      <c r="HWS67" s="8" t="s">
        <v>38</v>
      </c>
      <c r="HWT67" s="8" t="s">
        <v>38</v>
      </c>
      <c r="HWU67" s="8" t="s">
        <v>38</v>
      </c>
      <c r="HWV67" s="8" t="s">
        <v>38</v>
      </c>
      <c r="HWW67" s="8" t="s">
        <v>38</v>
      </c>
      <c r="HWX67" s="8" t="s">
        <v>38</v>
      </c>
      <c r="HWY67" s="8" t="s">
        <v>38</v>
      </c>
      <c r="HWZ67" s="8" t="s">
        <v>38</v>
      </c>
      <c r="HXA67" s="8" t="s">
        <v>38</v>
      </c>
      <c r="HXB67" s="8" t="s">
        <v>38</v>
      </c>
      <c r="HXC67" s="8" t="s">
        <v>38</v>
      </c>
      <c r="HXD67" s="8" t="s">
        <v>38</v>
      </c>
      <c r="HXE67" s="8" t="s">
        <v>38</v>
      </c>
      <c r="HXF67" s="8" t="s">
        <v>38</v>
      </c>
      <c r="HXG67" s="8" t="s">
        <v>38</v>
      </c>
      <c r="HXH67" s="8" t="s">
        <v>38</v>
      </c>
      <c r="HXI67" s="8" t="s">
        <v>38</v>
      </c>
      <c r="HXJ67" s="8" t="s">
        <v>38</v>
      </c>
      <c r="HXK67" s="8" t="s">
        <v>38</v>
      </c>
      <c r="HXL67" s="8" t="s">
        <v>38</v>
      </c>
      <c r="HXM67" s="8" t="s">
        <v>38</v>
      </c>
      <c r="HXN67" s="8" t="s">
        <v>38</v>
      </c>
      <c r="HXO67" s="8" t="s">
        <v>38</v>
      </c>
      <c r="HXP67" s="8" t="s">
        <v>38</v>
      </c>
      <c r="HXQ67" s="8" t="s">
        <v>38</v>
      </c>
      <c r="HXR67" s="8" t="s">
        <v>38</v>
      </c>
      <c r="HXS67" s="8" t="s">
        <v>38</v>
      </c>
      <c r="HXT67" s="8" t="s">
        <v>38</v>
      </c>
      <c r="HXU67" s="8" t="s">
        <v>38</v>
      </c>
      <c r="HXV67" s="8" t="s">
        <v>38</v>
      </c>
      <c r="HXW67" s="8" t="s">
        <v>38</v>
      </c>
      <c r="HXX67" s="8" t="s">
        <v>38</v>
      </c>
      <c r="HXY67" s="8" t="s">
        <v>38</v>
      </c>
      <c r="HXZ67" s="8" t="s">
        <v>38</v>
      </c>
      <c r="HYA67" s="8" t="s">
        <v>38</v>
      </c>
      <c r="HYB67" s="8" t="s">
        <v>38</v>
      </c>
      <c r="HYC67" s="8" t="s">
        <v>38</v>
      </c>
      <c r="HYD67" s="8" t="s">
        <v>38</v>
      </c>
      <c r="HYE67" s="8" t="s">
        <v>38</v>
      </c>
      <c r="HYF67" s="8" t="s">
        <v>38</v>
      </c>
      <c r="HYG67" s="8" t="s">
        <v>38</v>
      </c>
      <c r="HYH67" s="8" t="s">
        <v>38</v>
      </c>
      <c r="HYI67" s="8" t="s">
        <v>38</v>
      </c>
      <c r="HYJ67" s="8" t="s">
        <v>38</v>
      </c>
      <c r="HYK67" s="8" t="s">
        <v>38</v>
      </c>
      <c r="HYL67" s="8" t="s">
        <v>38</v>
      </c>
      <c r="HYM67" s="8" t="s">
        <v>38</v>
      </c>
      <c r="HYN67" s="8" t="s">
        <v>38</v>
      </c>
      <c r="HYO67" s="8" t="s">
        <v>38</v>
      </c>
      <c r="HYP67" s="8" t="s">
        <v>38</v>
      </c>
      <c r="HYQ67" s="8" t="s">
        <v>38</v>
      </c>
      <c r="HYR67" s="8" t="s">
        <v>38</v>
      </c>
      <c r="HYS67" s="8" t="s">
        <v>38</v>
      </c>
      <c r="HYT67" s="8" t="s">
        <v>38</v>
      </c>
      <c r="HYU67" s="8" t="s">
        <v>38</v>
      </c>
      <c r="HYV67" s="8" t="s">
        <v>38</v>
      </c>
      <c r="HYW67" s="8" t="s">
        <v>38</v>
      </c>
      <c r="HYX67" s="8" t="s">
        <v>38</v>
      </c>
      <c r="HYY67" s="8" t="s">
        <v>38</v>
      </c>
      <c r="HYZ67" s="8" t="s">
        <v>38</v>
      </c>
      <c r="HZA67" s="8" t="s">
        <v>38</v>
      </c>
      <c r="HZB67" s="8" t="s">
        <v>38</v>
      </c>
      <c r="HZC67" s="8" t="s">
        <v>38</v>
      </c>
      <c r="HZD67" s="8" t="s">
        <v>38</v>
      </c>
      <c r="HZE67" s="8" t="s">
        <v>38</v>
      </c>
      <c r="HZF67" s="8" t="s">
        <v>38</v>
      </c>
      <c r="HZG67" s="8" t="s">
        <v>38</v>
      </c>
      <c r="HZH67" s="8" t="s">
        <v>38</v>
      </c>
      <c r="HZI67" s="8" t="s">
        <v>38</v>
      </c>
      <c r="HZJ67" s="8" t="s">
        <v>38</v>
      </c>
      <c r="HZK67" s="8" t="s">
        <v>38</v>
      </c>
      <c r="HZL67" s="8" t="s">
        <v>38</v>
      </c>
      <c r="HZM67" s="8" t="s">
        <v>38</v>
      </c>
      <c r="HZN67" s="8" t="s">
        <v>38</v>
      </c>
      <c r="HZO67" s="8" t="s">
        <v>38</v>
      </c>
      <c r="HZP67" s="8" t="s">
        <v>38</v>
      </c>
      <c r="HZQ67" s="8" t="s">
        <v>38</v>
      </c>
      <c r="HZR67" s="8" t="s">
        <v>38</v>
      </c>
      <c r="HZS67" s="8" t="s">
        <v>38</v>
      </c>
      <c r="HZT67" s="8" t="s">
        <v>38</v>
      </c>
      <c r="HZU67" s="8" t="s">
        <v>38</v>
      </c>
      <c r="HZV67" s="8" t="s">
        <v>38</v>
      </c>
      <c r="HZW67" s="8" t="s">
        <v>38</v>
      </c>
      <c r="HZX67" s="8" t="s">
        <v>38</v>
      </c>
      <c r="HZY67" s="8" t="s">
        <v>38</v>
      </c>
      <c r="HZZ67" s="8" t="s">
        <v>38</v>
      </c>
      <c r="IAA67" s="8" t="s">
        <v>38</v>
      </c>
      <c r="IAB67" s="8" t="s">
        <v>38</v>
      </c>
      <c r="IAC67" s="8" t="s">
        <v>38</v>
      </c>
      <c r="IAD67" s="8" t="s">
        <v>38</v>
      </c>
      <c r="IAE67" s="8" t="s">
        <v>38</v>
      </c>
      <c r="IAF67" s="8" t="s">
        <v>38</v>
      </c>
      <c r="IAG67" s="8" t="s">
        <v>38</v>
      </c>
      <c r="IAH67" s="8" t="s">
        <v>38</v>
      </c>
      <c r="IAI67" s="8" t="s">
        <v>38</v>
      </c>
      <c r="IAJ67" s="8" t="s">
        <v>38</v>
      </c>
      <c r="IAK67" s="8" t="s">
        <v>38</v>
      </c>
      <c r="IAL67" s="8" t="s">
        <v>38</v>
      </c>
      <c r="IAM67" s="8" t="s">
        <v>38</v>
      </c>
      <c r="IAN67" s="8" t="s">
        <v>38</v>
      </c>
      <c r="IAO67" s="8" t="s">
        <v>38</v>
      </c>
      <c r="IAP67" s="8" t="s">
        <v>38</v>
      </c>
      <c r="IAQ67" s="8" t="s">
        <v>38</v>
      </c>
      <c r="IAR67" s="8" t="s">
        <v>38</v>
      </c>
      <c r="IAS67" s="8" t="s">
        <v>38</v>
      </c>
      <c r="IAT67" s="8" t="s">
        <v>38</v>
      </c>
      <c r="IAU67" s="8" t="s">
        <v>38</v>
      </c>
      <c r="IAV67" s="8" t="s">
        <v>38</v>
      </c>
      <c r="IAW67" s="8" t="s">
        <v>38</v>
      </c>
      <c r="IAX67" s="8" t="s">
        <v>38</v>
      </c>
      <c r="IAY67" s="8" t="s">
        <v>38</v>
      </c>
      <c r="IAZ67" s="8" t="s">
        <v>38</v>
      </c>
      <c r="IBA67" s="8" t="s">
        <v>38</v>
      </c>
      <c r="IBB67" s="8" t="s">
        <v>38</v>
      </c>
      <c r="IBC67" s="8" t="s">
        <v>38</v>
      </c>
      <c r="IBD67" s="8" t="s">
        <v>38</v>
      </c>
      <c r="IBE67" s="8" t="s">
        <v>38</v>
      </c>
      <c r="IBF67" s="8" t="s">
        <v>38</v>
      </c>
      <c r="IBG67" s="8" t="s">
        <v>38</v>
      </c>
      <c r="IBH67" s="8" t="s">
        <v>38</v>
      </c>
      <c r="IBI67" s="8" t="s">
        <v>38</v>
      </c>
      <c r="IBJ67" s="8" t="s">
        <v>38</v>
      </c>
      <c r="IBK67" s="8" t="s">
        <v>38</v>
      </c>
      <c r="IBL67" s="8" t="s">
        <v>38</v>
      </c>
      <c r="IBM67" s="8" t="s">
        <v>38</v>
      </c>
      <c r="IBN67" s="8" t="s">
        <v>38</v>
      </c>
      <c r="IBO67" s="8" t="s">
        <v>38</v>
      </c>
      <c r="IBP67" s="8" t="s">
        <v>38</v>
      </c>
      <c r="IBQ67" s="8" t="s">
        <v>38</v>
      </c>
      <c r="IBR67" s="8" t="s">
        <v>38</v>
      </c>
      <c r="IBS67" s="8" t="s">
        <v>38</v>
      </c>
      <c r="IBT67" s="8" t="s">
        <v>38</v>
      </c>
      <c r="IBU67" s="8" t="s">
        <v>38</v>
      </c>
      <c r="IBV67" s="8" t="s">
        <v>38</v>
      </c>
      <c r="IBW67" s="8" t="s">
        <v>38</v>
      </c>
      <c r="IBX67" s="8" t="s">
        <v>38</v>
      </c>
      <c r="IBY67" s="8" t="s">
        <v>38</v>
      </c>
      <c r="IBZ67" s="8" t="s">
        <v>38</v>
      </c>
      <c r="ICA67" s="8" t="s">
        <v>38</v>
      </c>
      <c r="ICB67" s="8" t="s">
        <v>38</v>
      </c>
      <c r="ICC67" s="8" t="s">
        <v>38</v>
      </c>
      <c r="ICD67" s="8" t="s">
        <v>38</v>
      </c>
      <c r="ICE67" s="8" t="s">
        <v>38</v>
      </c>
      <c r="ICF67" s="8" t="s">
        <v>38</v>
      </c>
      <c r="ICG67" s="8" t="s">
        <v>38</v>
      </c>
      <c r="ICH67" s="8" t="s">
        <v>38</v>
      </c>
      <c r="ICI67" s="8" t="s">
        <v>38</v>
      </c>
      <c r="ICJ67" s="8" t="s">
        <v>38</v>
      </c>
      <c r="ICK67" s="8" t="s">
        <v>38</v>
      </c>
      <c r="ICL67" s="8" t="s">
        <v>38</v>
      </c>
      <c r="ICM67" s="8" t="s">
        <v>38</v>
      </c>
      <c r="ICN67" s="8" t="s">
        <v>38</v>
      </c>
      <c r="ICO67" s="8" t="s">
        <v>38</v>
      </c>
      <c r="ICP67" s="8" t="s">
        <v>38</v>
      </c>
      <c r="ICQ67" s="8" t="s">
        <v>38</v>
      </c>
      <c r="ICR67" s="8" t="s">
        <v>38</v>
      </c>
      <c r="ICS67" s="8" t="s">
        <v>38</v>
      </c>
      <c r="ICT67" s="8" t="s">
        <v>38</v>
      </c>
      <c r="ICU67" s="8" t="s">
        <v>38</v>
      </c>
      <c r="ICV67" s="8" t="s">
        <v>38</v>
      </c>
      <c r="ICW67" s="8" t="s">
        <v>38</v>
      </c>
      <c r="ICX67" s="8" t="s">
        <v>38</v>
      </c>
      <c r="ICY67" s="8" t="s">
        <v>38</v>
      </c>
      <c r="ICZ67" s="8" t="s">
        <v>38</v>
      </c>
      <c r="IDA67" s="8" t="s">
        <v>38</v>
      </c>
      <c r="IDB67" s="8" t="s">
        <v>38</v>
      </c>
      <c r="IDC67" s="8" t="s">
        <v>38</v>
      </c>
      <c r="IDD67" s="8" t="s">
        <v>38</v>
      </c>
      <c r="IDE67" s="8" t="s">
        <v>38</v>
      </c>
      <c r="IDF67" s="8" t="s">
        <v>38</v>
      </c>
      <c r="IDG67" s="8" t="s">
        <v>38</v>
      </c>
      <c r="IDH67" s="8" t="s">
        <v>38</v>
      </c>
      <c r="IDI67" s="8" t="s">
        <v>38</v>
      </c>
      <c r="IDJ67" s="8" t="s">
        <v>38</v>
      </c>
      <c r="IDK67" s="8" t="s">
        <v>38</v>
      </c>
      <c r="IDL67" s="8" t="s">
        <v>38</v>
      </c>
      <c r="IDM67" s="8" t="s">
        <v>38</v>
      </c>
      <c r="IDN67" s="8" t="s">
        <v>38</v>
      </c>
      <c r="IDO67" s="8" t="s">
        <v>38</v>
      </c>
      <c r="IDP67" s="8" t="s">
        <v>38</v>
      </c>
      <c r="IDQ67" s="8" t="s">
        <v>38</v>
      </c>
      <c r="IDR67" s="8" t="s">
        <v>38</v>
      </c>
      <c r="IDS67" s="8" t="s">
        <v>38</v>
      </c>
      <c r="IDT67" s="8" t="s">
        <v>38</v>
      </c>
      <c r="IDU67" s="8" t="s">
        <v>38</v>
      </c>
      <c r="IDV67" s="8" t="s">
        <v>38</v>
      </c>
      <c r="IDW67" s="8" t="s">
        <v>38</v>
      </c>
      <c r="IDX67" s="8" t="s">
        <v>38</v>
      </c>
      <c r="IDY67" s="8" t="s">
        <v>38</v>
      </c>
      <c r="IDZ67" s="8" t="s">
        <v>38</v>
      </c>
      <c r="IEA67" s="8" t="s">
        <v>38</v>
      </c>
      <c r="IEB67" s="8" t="s">
        <v>38</v>
      </c>
      <c r="IEC67" s="8" t="s">
        <v>38</v>
      </c>
      <c r="IED67" s="8" t="s">
        <v>38</v>
      </c>
      <c r="IEE67" s="8" t="s">
        <v>38</v>
      </c>
      <c r="IEF67" s="8" t="s">
        <v>38</v>
      </c>
      <c r="IEG67" s="8" t="s">
        <v>38</v>
      </c>
      <c r="IEH67" s="8" t="s">
        <v>38</v>
      </c>
      <c r="IEI67" s="8" t="s">
        <v>38</v>
      </c>
      <c r="IEJ67" s="8" t="s">
        <v>38</v>
      </c>
      <c r="IEK67" s="8" t="s">
        <v>38</v>
      </c>
      <c r="IEL67" s="8" t="s">
        <v>38</v>
      </c>
      <c r="IEM67" s="8" t="s">
        <v>38</v>
      </c>
      <c r="IEN67" s="8" t="s">
        <v>38</v>
      </c>
      <c r="IEO67" s="8" t="s">
        <v>38</v>
      </c>
      <c r="IEP67" s="8" t="s">
        <v>38</v>
      </c>
      <c r="IEQ67" s="8" t="s">
        <v>38</v>
      </c>
      <c r="IER67" s="8" t="s">
        <v>38</v>
      </c>
      <c r="IES67" s="8" t="s">
        <v>38</v>
      </c>
      <c r="IET67" s="8" t="s">
        <v>38</v>
      </c>
      <c r="IEU67" s="8" t="s">
        <v>38</v>
      </c>
      <c r="IEV67" s="8" t="s">
        <v>38</v>
      </c>
      <c r="IEW67" s="8" t="s">
        <v>38</v>
      </c>
      <c r="IEX67" s="8" t="s">
        <v>38</v>
      </c>
      <c r="IEY67" s="8" t="s">
        <v>38</v>
      </c>
      <c r="IEZ67" s="8" t="s">
        <v>38</v>
      </c>
      <c r="IFA67" s="8" t="s">
        <v>38</v>
      </c>
      <c r="IFB67" s="8" t="s">
        <v>38</v>
      </c>
      <c r="IFC67" s="8" t="s">
        <v>38</v>
      </c>
      <c r="IFD67" s="8" t="s">
        <v>38</v>
      </c>
      <c r="IFE67" s="8" t="s">
        <v>38</v>
      </c>
      <c r="IFF67" s="8" t="s">
        <v>38</v>
      </c>
      <c r="IFG67" s="8" t="s">
        <v>38</v>
      </c>
      <c r="IFH67" s="8" t="s">
        <v>38</v>
      </c>
      <c r="IFI67" s="8" t="s">
        <v>38</v>
      </c>
      <c r="IFJ67" s="8" t="s">
        <v>38</v>
      </c>
      <c r="IFK67" s="8" t="s">
        <v>38</v>
      </c>
      <c r="IFL67" s="8" t="s">
        <v>38</v>
      </c>
      <c r="IFM67" s="8" t="s">
        <v>38</v>
      </c>
      <c r="IFN67" s="8" t="s">
        <v>38</v>
      </c>
      <c r="IFO67" s="8" t="s">
        <v>38</v>
      </c>
      <c r="IFP67" s="8" t="s">
        <v>38</v>
      </c>
      <c r="IFQ67" s="8" t="s">
        <v>38</v>
      </c>
      <c r="IFR67" s="8" t="s">
        <v>38</v>
      </c>
      <c r="IFS67" s="8" t="s">
        <v>38</v>
      </c>
      <c r="IFT67" s="8" t="s">
        <v>38</v>
      </c>
      <c r="IFU67" s="8" t="s">
        <v>38</v>
      </c>
      <c r="IFV67" s="8" t="s">
        <v>38</v>
      </c>
      <c r="IFW67" s="8" t="s">
        <v>38</v>
      </c>
      <c r="IFX67" s="8" t="s">
        <v>38</v>
      </c>
      <c r="IFY67" s="8" t="s">
        <v>38</v>
      </c>
      <c r="IFZ67" s="8" t="s">
        <v>38</v>
      </c>
      <c r="IGA67" s="8" t="s">
        <v>38</v>
      </c>
      <c r="IGB67" s="8" t="s">
        <v>38</v>
      </c>
      <c r="IGC67" s="8" t="s">
        <v>38</v>
      </c>
      <c r="IGD67" s="8" t="s">
        <v>38</v>
      </c>
      <c r="IGE67" s="8" t="s">
        <v>38</v>
      </c>
      <c r="IGF67" s="8" t="s">
        <v>38</v>
      </c>
      <c r="IGG67" s="8" t="s">
        <v>38</v>
      </c>
      <c r="IGH67" s="8" t="s">
        <v>38</v>
      </c>
      <c r="IGI67" s="8" t="s">
        <v>38</v>
      </c>
      <c r="IGJ67" s="8" t="s">
        <v>38</v>
      </c>
      <c r="IGK67" s="8" t="s">
        <v>38</v>
      </c>
      <c r="IGL67" s="8" t="s">
        <v>38</v>
      </c>
      <c r="IGM67" s="8" t="s">
        <v>38</v>
      </c>
      <c r="IGN67" s="8" t="s">
        <v>38</v>
      </c>
      <c r="IGO67" s="8" t="s">
        <v>38</v>
      </c>
      <c r="IGP67" s="8" t="s">
        <v>38</v>
      </c>
      <c r="IGQ67" s="8" t="s">
        <v>38</v>
      </c>
      <c r="IGR67" s="8" t="s">
        <v>38</v>
      </c>
      <c r="IGS67" s="8" t="s">
        <v>38</v>
      </c>
      <c r="IGT67" s="8" t="s">
        <v>38</v>
      </c>
      <c r="IGU67" s="8" t="s">
        <v>38</v>
      </c>
      <c r="IGV67" s="8" t="s">
        <v>38</v>
      </c>
      <c r="IGW67" s="8" t="s">
        <v>38</v>
      </c>
      <c r="IGX67" s="8" t="s">
        <v>38</v>
      </c>
      <c r="IGY67" s="8" t="s">
        <v>38</v>
      </c>
      <c r="IGZ67" s="8" t="s">
        <v>38</v>
      </c>
      <c r="IHA67" s="8" t="s">
        <v>38</v>
      </c>
      <c r="IHB67" s="8" t="s">
        <v>38</v>
      </c>
      <c r="IHC67" s="8" t="s">
        <v>38</v>
      </c>
      <c r="IHD67" s="8" t="s">
        <v>38</v>
      </c>
      <c r="IHE67" s="8" t="s">
        <v>38</v>
      </c>
      <c r="IHF67" s="8" t="s">
        <v>38</v>
      </c>
      <c r="IHG67" s="8" t="s">
        <v>38</v>
      </c>
      <c r="IHH67" s="8" t="s">
        <v>38</v>
      </c>
      <c r="IHI67" s="8" t="s">
        <v>38</v>
      </c>
      <c r="IHJ67" s="8" t="s">
        <v>38</v>
      </c>
      <c r="IHK67" s="8" t="s">
        <v>38</v>
      </c>
      <c r="IHL67" s="8" t="s">
        <v>38</v>
      </c>
      <c r="IHM67" s="8" t="s">
        <v>38</v>
      </c>
      <c r="IHN67" s="8" t="s">
        <v>38</v>
      </c>
      <c r="IHO67" s="8" t="s">
        <v>38</v>
      </c>
      <c r="IHP67" s="8" t="s">
        <v>38</v>
      </c>
      <c r="IHQ67" s="8" t="s">
        <v>38</v>
      </c>
      <c r="IHR67" s="8" t="s">
        <v>38</v>
      </c>
      <c r="IHS67" s="8" t="s">
        <v>38</v>
      </c>
      <c r="IHT67" s="8" t="s">
        <v>38</v>
      </c>
      <c r="IHU67" s="8" t="s">
        <v>38</v>
      </c>
      <c r="IHV67" s="8" t="s">
        <v>38</v>
      </c>
      <c r="IHW67" s="8" t="s">
        <v>38</v>
      </c>
      <c r="IHX67" s="8" t="s">
        <v>38</v>
      </c>
      <c r="IHY67" s="8" t="s">
        <v>38</v>
      </c>
      <c r="IHZ67" s="8" t="s">
        <v>38</v>
      </c>
      <c r="IIA67" s="8" t="s">
        <v>38</v>
      </c>
      <c r="IIB67" s="8" t="s">
        <v>38</v>
      </c>
      <c r="IIC67" s="8" t="s">
        <v>38</v>
      </c>
      <c r="IID67" s="8" t="s">
        <v>38</v>
      </c>
      <c r="IIE67" s="8" t="s">
        <v>38</v>
      </c>
      <c r="IIF67" s="8" t="s">
        <v>38</v>
      </c>
      <c r="IIG67" s="8" t="s">
        <v>38</v>
      </c>
      <c r="IIH67" s="8" t="s">
        <v>38</v>
      </c>
      <c r="III67" s="8" t="s">
        <v>38</v>
      </c>
      <c r="IIJ67" s="8" t="s">
        <v>38</v>
      </c>
      <c r="IIK67" s="8" t="s">
        <v>38</v>
      </c>
      <c r="IIL67" s="8" t="s">
        <v>38</v>
      </c>
      <c r="IIM67" s="8" t="s">
        <v>38</v>
      </c>
      <c r="IIN67" s="8" t="s">
        <v>38</v>
      </c>
      <c r="IIO67" s="8" t="s">
        <v>38</v>
      </c>
      <c r="IIP67" s="8" t="s">
        <v>38</v>
      </c>
      <c r="IIQ67" s="8" t="s">
        <v>38</v>
      </c>
      <c r="IIR67" s="8" t="s">
        <v>38</v>
      </c>
      <c r="IIS67" s="8" t="s">
        <v>38</v>
      </c>
      <c r="IIT67" s="8" t="s">
        <v>38</v>
      </c>
      <c r="IIU67" s="8" t="s">
        <v>38</v>
      </c>
      <c r="IIV67" s="8" t="s">
        <v>38</v>
      </c>
      <c r="IIW67" s="8" t="s">
        <v>38</v>
      </c>
      <c r="IIX67" s="8" t="s">
        <v>38</v>
      </c>
      <c r="IIY67" s="8" t="s">
        <v>38</v>
      </c>
      <c r="IIZ67" s="8" t="s">
        <v>38</v>
      </c>
      <c r="IJA67" s="8" t="s">
        <v>38</v>
      </c>
      <c r="IJB67" s="8" t="s">
        <v>38</v>
      </c>
      <c r="IJC67" s="8" t="s">
        <v>38</v>
      </c>
      <c r="IJD67" s="8" t="s">
        <v>38</v>
      </c>
      <c r="IJE67" s="8" t="s">
        <v>38</v>
      </c>
      <c r="IJF67" s="8" t="s">
        <v>38</v>
      </c>
      <c r="IJG67" s="8" t="s">
        <v>38</v>
      </c>
      <c r="IJH67" s="8" t="s">
        <v>38</v>
      </c>
      <c r="IJI67" s="8" t="s">
        <v>38</v>
      </c>
      <c r="IJJ67" s="8" t="s">
        <v>38</v>
      </c>
      <c r="IJK67" s="8" t="s">
        <v>38</v>
      </c>
      <c r="IJL67" s="8" t="s">
        <v>38</v>
      </c>
      <c r="IJM67" s="8" t="s">
        <v>38</v>
      </c>
      <c r="IJN67" s="8" t="s">
        <v>38</v>
      </c>
      <c r="IJO67" s="8" t="s">
        <v>38</v>
      </c>
      <c r="IJP67" s="8" t="s">
        <v>38</v>
      </c>
      <c r="IJQ67" s="8" t="s">
        <v>38</v>
      </c>
      <c r="IJR67" s="8" t="s">
        <v>38</v>
      </c>
      <c r="IJS67" s="8" t="s">
        <v>38</v>
      </c>
      <c r="IJT67" s="8" t="s">
        <v>38</v>
      </c>
      <c r="IJU67" s="8" t="s">
        <v>38</v>
      </c>
      <c r="IJV67" s="8" t="s">
        <v>38</v>
      </c>
      <c r="IJW67" s="8" t="s">
        <v>38</v>
      </c>
      <c r="IJX67" s="8" t="s">
        <v>38</v>
      </c>
      <c r="IJY67" s="8" t="s">
        <v>38</v>
      </c>
      <c r="IJZ67" s="8" t="s">
        <v>38</v>
      </c>
      <c r="IKA67" s="8" t="s">
        <v>38</v>
      </c>
      <c r="IKB67" s="8" t="s">
        <v>38</v>
      </c>
      <c r="IKC67" s="8" t="s">
        <v>38</v>
      </c>
      <c r="IKD67" s="8" t="s">
        <v>38</v>
      </c>
      <c r="IKE67" s="8" t="s">
        <v>38</v>
      </c>
      <c r="IKF67" s="8" t="s">
        <v>38</v>
      </c>
      <c r="IKG67" s="8" t="s">
        <v>38</v>
      </c>
      <c r="IKH67" s="8" t="s">
        <v>38</v>
      </c>
      <c r="IKI67" s="8" t="s">
        <v>38</v>
      </c>
      <c r="IKJ67" s="8" t="s">
        <v>38</v>
      </c>
      <c r="IKK67" s="8" t="s">
        <v>38</v>
      </c>
      <c r="IKL67" s="8" t="s">
        <v>38</v>
      </c>
      <c r="IKM67" s="8" t="s">
        <v>38</v>
      </c>
      <c r="IKN67" s="8" t="s">
        <v>38</v>
      </c>
      <c r="IKO67" s="8" t="s">
        <v>38</v>
      </c>
      <c r="IKP67" s="8" t="s">
        <v>38</v>
      </c>
      <c r="IKQ67" s="8" t="s">
        <v>38</v>
      </c>
      <c r="IKR67" s="8" t="s">
        <v>38</v>
      </c>
      <c r="IKS67" s="8" t="s">
        <v>38</v>
      </c>
      <c r="IKT67" s="8" t="s">
        <v>38</v>
      </c>
      <c r="IKU67" s="8" t="s">
        <v>38</v>
      </c>
      <c r="IKV67" s="8" t="s">
        <v>38</v>
      </c>
      <c r="IKW67" s="8" t="s">
        <v>38</v>
      </c>
      <c r="IKX67" s="8" t="s">
        <v>38</v>
      </c>
      <c r="IKY67" s="8" t="s">
        <v>38</v>
      </c>
      <c r="IKZ67" s="8" t="s">
        <v>38</v>
      </c>
      <c r="ILA67" s="8" t="s">
        <v>38</v>
      </c>
      <c r="ILB67" s="8" t="s">
        <v>38</v>
      </c>
      <c r="ILC67" s="8" t="s">
        <v>38</v>
      </c>
      <c r="ILD67" s="8" t="s">
        <v>38</v>
      </c>
      <c r="ILE67" s="8" t="s">
        <v>38</v>
      </c>
      <c r="ILF67" s="8" t="s">
        <v>38</v>
      </c>
      <c r="ILG67" s="8" t="s">
        <v>38</v>
      </c>
      <c r="ILH67" s="8" t="s">
        <v>38</v>
      </c>
      <c r="ILI67" s="8" t="s">
        <v>38</v>
      </c>
      <c r="ILJ67" s="8" t="s">
        <v>38</v>
      </c>
      <c r="ILK67" s="8" t="s">
        <v>38</v>
      </c>
      <c r="ILL67" s="8" t="s">
        <v>38</v>
      </c>
      <c r="ILM67" s="8" t="s">
        <v>38</v>
      </c>
      <c r="ILN67" s="8" t="s">
        <v>38</v>
      </c>
      <c r="ILO67" s="8" t="s">
        <v>38</v>
      </c>
      <c r="ILP67" s="8" t="s">
        <v>38</v>
      </c>
      <c r="ILQ67" s="8" t="s">
        <v>38</v>
      </c>
      <c r="ILR67" s="8" t="s">
        <v>38</v>
      </c>
      <c r="ILS67" s="8" t="s">
        <v>38</v>
      </c>
      <c r="ILT67" s="8" t="s">
        <v>38</v>
      </c>
      <c r="ILU67" s="8" t="s">
        <v>38</v>
      </c>
      <c r="ILV67" s="8" t="s">
        <v>38</v>
      </c>
      <c r="ILW67" s="8" t="s">
        <v>38</v>
      </c>
      <c r="ILX67" s="8" t="s">
        <v>38</v>
      </c>
      <c r="ILY67" s="8" t="s">
        <v>38</v>
      </c>
      <c r="ILZ67" s="8" t="s">
        <v>38</v>
      </c>
      <c r="IMA67" s="8" t="s">
        <v>38</v>
      </c>
      <c r="IMB67" s="8" t="s">
        <v>38</v>
      </c>
      <c r="IMC67" s="8" t="s">
        <v>38</v>
      </c>
      <c r="IMD67" s="8" t="s">
        <v>38</v>
      </c>
      <c r="IME67" s="8" t="s">
        <v>38</v>
      </c>
      <c r="IMF67" s="8" t="s">
        <v>38</v>
      </c>
      <c r="IMG67" s="8" t="s">
        <v>38</v>
      </c>
      <c r="IMH67" s="8" t="s">
        <v>38</v>
      </c>
      <c r="IMI67" s="8" t="s">
        <v>38</v>
      </c>
      <c r="IMJ67" s="8" t="s">
        <v>38</v>
      </c>
      <c r="IMK67" s="8" t="s">
        <v>38</v>
      </c>
      <c r="IML67" s="8" t="s">
        <v>38</v>
      </c>
      <c r="IMM67" s="8" t="s">
        <v>38</v>
      </c>
      <c r="IMN67" s="8" t="s">
        <v>38</v>
      </c>
      <c r="IMO67" s="8" t="s">
        <v>38</v>
      </c>
      <c r="IMP67" s="8" t="s">
        <v>38</v>
      </c>
      <c r="IMQ67" s="8" t="s">
        <v>38</v>
      </c>
      <c r="IMR67" s="8" t="s">
        <v>38</v>
      </c>
      <c r="IMS67" s="8" t="s">
        <v>38</v>
      </c>
      <c r="IMT67" s="8" t="s">
        <v>38</v>
      </c>
      <c r="IMU67" s="8" t="s">
        <v>38</v>
      </c>
      <c r="IMV67" s="8" t="s">
        <v>38</v>
      </c>
      <c r="IMW67" s="8" t="s">
        <v>38</v>
      </c>
      <c r="IMX67" s="8" t="s">
        <v>38</v>
      </c>
      <c r="IMY67" s="8" t="s">
        <v>38</v>
      </c>
      <c r="IMZ67" s="8" t="s">
        <v>38</v>
      </c>
      <c r="INA67" s="8" t="s">
        <v>38</v>
      </c>
      <c r="INB67" s="8" t="s">
        <v>38</v>
      </c>
      <c r="INC67" s="8" t="s">
        <v>38</v>
      </c>
      <c r="IND67" s="8" t="s">
        <v>38</v>
      </c>
      <c r="INE67" s="8" t="s">
        <v>38</v>
      </c>
      <c r="INF67" s="8" t="s">
        <v>38</v>
      </c>
      <c r="ING67" s="8" t="s">
        <v>38</v>
      </c>
      <c r="INH67" s="8" t="s">
        <v>38</v>
      </c>
      <c r="INI67" s="8" t="s">
        <v>38</v>
      </c>
      <c r="INJ67" s="8" t="s">
        <v>38</v>
      </c>
      <c r="INK67" s="8" t="s">
        <v>38</v>
      </c>
      <c r="INL67" s="8" t="s">
        <v>38</v>
      </c>
      <c r="INM67" s="8" t="s">
        <v>38</v>
      </c>
      <c r="INN67" s="8" t="s">
        <v>38</v>
      </c>
      <c r="INO67" s="8" t="s">
        <v>38</v>
      </c>
      <c r="INP67" s="8" t="s">
        <v>38</v>
      </c>
      <c r="INQ67" s="8" t="s">
        <v>38</v>
      </c>
      <c r="INR67" s="8" t="s">
        <v>38</v>
      </c>
      <c r="INS67" s="8" t="s">
        <v>38</v>
      </c>
      <c r="INT67" s="8" t="s">
        <v>38</v>
      </c>
      <c r="INU67" s="8" t="s">
        <v>38</v>
      </c>
      <c r="INV67" s="8" t="s">
        <v>38</v>
      </c>
      <c r="INW67" s="8" t="s">
        <v>38</v>
      </c>
      <c r="INX67" s="8" t="s">
        <v>38</v>
      </c>
      <c r="INY67" s="8" t="s">
        <v>38</v>
      </c>
      <c r="INZ67" s="8" t="s">
        <v>38</v>
      </c>
      <c r="IOA67" s="8" t="s">
        <v>38</v>
      </c>
      <c r="IOB67" s="8" t="s">
        <v>38</v>
      </c>
      <c r="IOC67" s="8" t="s">
        <v>38</v>
      </c>
      <c r="IOD67" s="8" t="s">
        <v>38</v>
      </c>
      <c r="IOE67" s="8" t="s">
        <v>38</v>
      </c>
      <c r="IOF67" s="8" t="s">
        <v>38</v>
      </c>
      <c r="IOG67" s="8" t="s">
        <v>38</v>
      </c>
      <c r="IOH67" s="8" t="s">
        <v>38</v>
      </c>
      <c r="IOI67" s="8" t="s">
        <v>38</v>
      </c>
      <c r="IOJ67" s="8" t="s">
        <v>38</v>
      </c>
      <c r="IOK67" s="8" t="s">
        <v>38</v>
      </c>
      <c r="IOL67" s="8" t="s">
        <v>38</v>
      </c>
      <c r="IOM67" s="8" t="s">
        <v>38</v>
      </c>
      <c r="ION67" s="8" t="s">
        <v>38</v>
      </c>
      <c r="IOO67" s="8" t="s">
        <v>38</v>
      </c>
      <c r="IOP67" s="8" t="s">
        <v>38</v>
      </c>
      <c r="IOQ67" s="8" t="s">
        <v>38</v>
      </c>
      <c r="IOR67" s="8" t="s">
        <v>38</v>
      </c>
      <c r="IOS67" s="8" t="s">
        <v>38</v>
      </c>
      <c r="IOT67" s="8" t="s">
        <v>38</v>
      </c>
      <c r="IOU67" s="8" t="s">
        <v>38</v>
      </c>
      <c r="IOV67" s="8" t="s">
        <v>38</v>
      </c>
      <c r="IOW67" s="8" t="s">
        <v>38</v>
      </c>
      <c r="IOX67" s="8" t="s">
        <v>38</v>
      </c>
      <c r="IOY67" s="8" t="s">
        <v>38</v>
      </c>
      <c r="IOZ67" s="8" t="s">
        <v>38</v>
      </c>
      <c r="IPA67" s="8" t="s">
        <v>38</v>
      </c>
      <c r="IPB67" s="8" t="s">
        <v>38</v>
      </c>
      <c r="IPC67" s="8" t="s">
        <v>38</v>
      </c>
      <c r="IPD67" s="8" t="s">
        <v>38</v>
      </c>
      <c r="IPE67" s="8" t="s">
        <v>38</v>
      </c>
      <c r="IPF67" s="8" t="s">
        <v>38</v>
      </c>
      <c r="IPG67" s="8" t="s">
        <v>38</v>
      </c>
      <c r="IPH67" s="8" t="s">
        <v>38</v>
      </c>
      <c r="IPI67" s="8" t="s">
        <v>38</v>
      </c>
      <c r="IPJ67" s="8" t="s">
        <v>38</v>
      </c>
      <c r="IPK67" s="8" t="s">
        <v>38</v>
      </c>
      <c r="IPL67" s="8" t="s">
        <v>38</v>
      </c>
      <c r="IPM67" s="8" t="s">
        <v>38</v>
      </c>
      <c r="IPN67" s="8" t="s">
        <v>38</v>
      </c>
      <c r="IPO67" s="8" t="s">
        <v>38</v>
      </c>
      <c r="IPP67" s="8" t="s">
        <v>38</v>
      </c>
      <c r="IPQ67" s="8" t="s">
        <v>38</v>
      </c>
      <c r="IPR67" s="8" t="s">
        <v>38</v>
      </c>
      <c r="IPS67" s="8" t="s">
        <v>38</v>
      </c>
      <c r="IPT67" s="8" t="s">
        <v>38</v>
      </c>
      <c r="IPU67" s="8" t="s">
        <v>38</v>
      </c>
      <c r="IPV67" s="8" t="s">
        <v>38</v>
      </c>
      <c r="IPW67" s="8" t="s">
        <v>38</v>
      </c>
      <c r="IPX67" s="8" t="s">
        <v>38</v>
      </c>
      <c r="IPY67" s="8" t="s">
        <v>38</v>
      </c>
      <c r="IPZ67" s="8" t="s">
        <v>38</v>
      </c>
      <c r="IQA67" s="8" t="s">
        <v>38</v>
      </c>
      <c r="IQB67" s="8" t="s">
        <v>38</v>
      </c>
      <c r="IQC67" s="8" t="s">
        <v>38</v>
      </c>
      <c r="IQD67" s="8" t="s">
        <v>38</v>
      </c>
      <c r="IQE67" s="8" t="s">
        <v>38</v>
      </c>
      <c r="IQF67" s="8" t="s">
        <v>38</v>
      </c>
      <c r="IQG67" s="8" t="s">
        <v>38</v>
      </c>
      <c r="IQH67" s="8" t="s">
        <v>38</v>
      </c>
      <c r="IQI67" s="8" t="s">
        <v>38</v>
      </c>
      <c r="IQJ67" s="8" t="s">
        <v>38</v>
      </c>
      <c r="IQK67" s="8" t="s">
        <v>38</v>
      </c>
      <c r="IQL67" s="8" t="s">
        <v>38</v>
      </c>
      <c r="IQM67" s="8" t="s">
        <v>38</v>
      </c>
      <c r="IQN67" s="8" t="s">
        <v>38</v>
      </c>
      <c r="IQO67" s="8" t="s">
        <v>38</v>
      </c>
      <c r="IQP67" s="8" t="s">
        <v>38</v>
      </c>
      <c r="IQQ67" s="8" t="s">
        <v>38</v>
      </c>
      <c r="IQR67" s="8" t="s">
        <v>38</v>
      </c>
      <c r="IQS67" s="8" t="s">
        <v>38</v>
      </c>
      <c r="IQT67" s="8" t="s">
        <v>38</v>
      </c>
      <c r="IQU67" s="8" t="s">
        <v>38</v>
      </c>
      <c r="IQV67" s="8" t="s">
        <v>38</v>
      </c>
      <c r="IQW67" s="8" t="s">
        <v>38</v>
      </c>
      <c r="IQX67" s="8" t="s">
        <v>38</v>
      </c>
      <c r="IQY67" s="8" t="s">
        <v>38</v>
      </c>
      <c r="IQZ67" s="8" t="s">
        <v>38</v>
      </c>
      <c r="IRA67" s="8" t="s">
        <v>38</v>
      </c>
      <c r="IRB67" s="8" t="s">
        <v>38</v>
      </c>
      <c r="IRC67" s="8" t="s">
        <v>38</v>
      </c>
      <c r="IRD67" s="8" t="s">
        <v>38</v>
      </c>
      <c r="IRE67" s="8" t="s">
        <v>38</v>
      </c>
      <c r="IRF67" s="8" t="s">
        <v>38</v>
      </c>
      <c r="IRG67" s="8" t="s">
        <v>38</v>
      </c>
      <c r="IRH67" s="8" t="s">
        <v>38</v>
      </c>
      <c r="IRI67" s="8" t="s">
        <v>38</v>
      </c>
      <c r="IRJ67" s="8" t="s">
        <v>38</v>
      </c>
      <c r="IRK67" s="8" t="s">
        <v>38</v>
      </c>
      <c r="IRL67" s="8" t="s">
        <v>38</v>
      </c>
      <c r="IRM67" s="8" t="s">
        <v>38</v>
      </c>
      <c r="IRN67" s="8" t="s">
        <v>38</v>
      </c>
      <c r="IRO67" s="8" t="s">
        <v>38</v>
      </c>
      <c r="IRP67" s="8" t="s">
        <v>38</v>
      </c>
      <c r="IRQ67" s="8" t="s">
        <v>38</v>
      </c>
      <c r="IRR67" s="8" t="s">
        <v>38</v>
      </c>
      <c r="IRS67" s="8" t="s">
        <v>38</v>
      </c>
      <c r="IRT67" s="8" t="s">
        <v>38</v>
      </c>
      <c r="IRU67" s="8" t="s">
        <v>38</v>
      </c>
      <c r="IRV67" s="8" t="s">
        <v>38</v>
      </c>
      <c r="IRW67" s="8" t="s">
        <v>38</v>
      </c>
      <c r="IRX67" s="8" t="s">
        <v>38</v>
      </c>
      <c r="IRY67" s="8" t="s">
        <v>38</v>
      </c>
      <c r="IRZ67" s="8" t="s">
        <v>38</v>
      </c>
      <c r="ISA67" s="8" t="s">
        <v>38</v>
      </c>
      <c r="ISB67" s="8" t="s">
        <v>38</v>
      </c>
      <c r="ISC67" s="8" t="s">
        <v>38</v>
      </c>
      <c r="ISD67" s="8" t="s">
        <v>38</v>
      </c>
      <c r="ISE67" s="8" t="s">
        <v>38</v>
      </c>
      <c r="ISF67" s="8" t="s">
        <v>38</v>
      </c>
      <c r="ISG67" s="8" t="s">
        <v>38</v>
      </c>
      <c r="ISH67" s="8" t="s">
        <v>38</v>
      </c>
      <c r="ISI67" s="8" t="s">
        <v>38</v>
      </c>
      <c r="ISJ67" s="8" t="s">
        <v>38</v>
      </c>
      <c r="ISK67" s="8" t="s">
        <v>38</v>
      </c>
      <c r="ISL67" s="8" t="s">
        <v>38</v>
      </c>
      <c r="ISM67" s="8" t="s">
        <v>38</v>
      </c>
      <c r="ISN67" s="8" t="s">
        <v>38</v>
      </c>
      <c r="ISO67" s="8" t="s">
        <v>38</v>
      </c>
      <c r="ISP67" s="8" t="s">
        <v>38</v>
      </c>
      <c r="ISQ67" s="8" t="s">
        <v>38</v>
      </c>
      <c r="ISR67" s="8" t="s">
        <v>38</v>
      </c>
      <c r="ISS67" s="8" t="s">
        <v>38</v>
      </c>
      <c r="IST67" s="8" t="s">
        <v>38</v>
      </c>
      <c r="ISU67" s="8" t="s">
        <v>38</v>
      </c>
      <c r="ISV67" s="8" t="s">
        <v>38</v>
      </c>
      <c r="ISW67" s="8" t="s">
        <v>38</v>
      </c>
      <c r="ISX67" s="8" t="s">
        <v>38</v>
      </c>
      <c r="ISY67" s="8" t="s">
        <v>38</v>
      </c>
      <c r="ISZ67" s="8" t="s">
        <v>38</v>
      </c>
      <c r="ITA67" s="8" t="s">
        <v>38</v>
      </c>
      <c r="ITB67" s="8" t="s">
        <v>38</v>
      </c>
      <c r="ITC67" s="8" t="s">
        <v>38</v>
      </c>
      <c r="ITD67" s="8" t="s">
        <v>38</v>
      </c>
      <c r="ITE67" s="8" t="s">
        <v>38</v>
      </c>
      <c r="ITF67" s="8" t="s">
        <v>38</v>
      </c>
      <c r="ITG67" s="8" t="s">
        <v>38</v>
      </c>
      <c r="ITH67" s="8" t="s">
        <v>38</v>
      </c>
      <c r="ITI67" s="8" t="s">
        <v>38</v>
      </c>
      <c r="ITJ67" s="8" t="s">
        <v>38</v>
      </c>
      <c r="ITK67" s="8" t="s">
        <v>38</v>
      </c>
      <c r="ITL67" s="8" t="s">
        <v>38</v>
      </c>
      <c r="ITM67" s="8" t="s">
        <v>38</v>
      </c>
      <c r="ITN67" s="8" t="s">
        <v>38</v>
      </c>
      <c r="ITO67" s="8" t="s">
        <v>38</v>
      </c>
      <c r="ITP67" s="8" t="s">
        <v>38</v>
      </c>
      <c r="ITQ67" s="8" t="s">
        <v>38</v>
      </c>
      <c r="ITR67" s="8" t="s">
        <v>38</v>
      </c>
      <c r="ITS67" s="8" t="s">
        <v>38</v>
      </c>
      <c r="ITT67" s="8" t="s">
        <v>38</v>
      </c>
      <c r="ITU67" s="8" t="s">
        <v>38</v>
      </c>
      <c r="ITV67" s="8" t="s">
        <v>38</v>
      </c>
      <c r="ITW67" s="8" t="s">
        <v>38</v>
      </c>
      <c r="ITX67" s="8" t="s">
        <v>38</v>
      </c>
      <c r="ITY67" s="8" t="s">
        <v>38</v>
      </c>
      <c r="ITZ67" s="8" t="s">
        <v>38</v>
      </c>
      <c r="IUA67" s="8" t="s">
        <v>38</v>
      </c>
      <c r="IUB67" s="8" t="s">
        <v>38</v>
      </c>
      <c r="IUC67" s="8" t="s">
        <v>38</v>
      </c>
      <c r="IUD67" s="8" t="s">
        <v>38</v>
      </c>
      <c r="IUE67" s="8" t="s">
        <v>38</v>
      </c>
      <c r="IUF67" s="8" t="s">
        <v>38</v>
      </c>
      <c r="IUG67" s="8" t="s">
        <v>38</v>
      </c>
      <c r="IUH67" s="8" t="s">
        <v>38</v>
      </c>
      <c r="IUI67" s="8" t="s">
        <v>38</v>
      </c>
      <c r="IUJ67" s="8" t="s">
        <v>38</v>
      </c>
      <c r="IUK67" s="8" t="s">
        <v>38</v>
      </c>
      <c r="IUL67" s="8" t="s">
        <v>38</v>
      </c>
      <c r="IUM67" s="8" t="s">
        <v>38</v>
      </c>
      <c r="IUN67" s="8" t="s">
        <v>38</v>
      </c>
      <c r="IUO67" s="8" t="s">
        <v>38</v>
      </c>
      <c r="IUP67" s="8" t="s">
        <v>38</v>
      </c>
      <c r="IUQ67" s="8" t="s">
        <v>38</v>
      </c>
      <c r="IUR67" s="8" t="s">
        <v>38</v>
      </c>
      <c r="IUS67" s="8" t="s">
        <v>38</v>
      </c>
      <c r="IUT67" s="8" t="s">
        <v>38</v>
      </c>
      <c r="IUU67" s="8" t="s">
        <v>38</v>
      </c>
      <c r="IUV67" s="8" t="s">
        <v>38</v>
      </c>
      <c r="IUW67" s="8" t="s">
        <v>38</v>
      </c>
      <c r="IUX67" s="8" t="s">
        <v>38</v>
      </c>
      <c r="IUY67" s="8" t="s">
        <v>38</v>
      </c>
      <c r="IUZ67" s="8" t="s">
        <v>38</v>
      </c>
      <c r="IVA67" s="8" t="s">
        <v>38</v>
      </c>
      <c r="IVB67" s="8" t="s">
        <v>38</v>
      </c>
      <c r="IVC67" s="8" t="s">
        <v>38</v>
      </c>
      <c r="IVD67" s="8" t="s">
        <v>38</v>
      </c>
      <c r="IVE67" s="8" t="s">
        <v>38</v>
      </c>
      <c r="IVF67" s="8" t="s">
        <v>38</v>
      </c>
      <c r="IVG67" s="8" t="s">
        <v>38</v>
      </c>
      <c r="IVH67" s="8" t="s">
        <v>38</v>
      </c>
      <c r="IVI67" s="8" t="s">
        <v>38</v>
      </c>
      <c r="IVJ67" s="8" t="s">
        <v>38</v>
      </c>
      <c r="IVK67" s="8" t="s">
        <v>38</v>
      </c>
      <c r="IVL67" s="8" t="s">
        <v>38</v>
      </c>
      <c r="IVM67" s="8" t="s">
        <v>38</v>
      </c>
      <c r="IVN67" s="8" t="s">
        <v>38</v>
      </c>
      <c r="IVO67" s="8" t="s">
        <v>38</v>
      </c>
      <c r="IVP67" s="8" t="s">
        <v>38</v>
      </c>
      <c r="IVQ67" s="8" t="s">
        <v>38</v>
      </c>
      <c r="IVR67" s="8" t="s">
        <v>38</v>
      </c>
      <c r="IVS67" s="8" t="s">
        <v>38</v>
      </c>
      <c r="IVT67" s="8" t="s">
        <v>38</v>
      </c>
      <c r="IVU67" s="8" t="s">
        <v>38</v>
      </c>
      <c r="IVV67" s="8" t="s">
        <v>38</v>
      </c>
      <c r="IVW67" s="8" t="s">
        <v>38</v>
      </c>
      <c r="IVX67" s="8" t="s">
        <v>38</v>
      </c>
      <c r="IVY67" s="8" t="s">
        <v>38</v>
      </c>
      <c r="IVZ67" s="8" t="s">
        <v>38</v>
      </c>
      <c r="IWA67" s="8" t="s">
        <v>38</v>
      </c>
      <c r="IWB67" s="8" t="s">
        <v>38</v>
      </c>
      <c r="IWC67" s="8" t="s">
        <v>38</v>
      </c>
      <c r="IWD67" s="8" t="s">
        <v>38</v>
      </c>
      <c r="IWE67" s="8" t="s">
        <v>38</v>
      </c>
      <c r="IWF67" s="8" t="s">
        <v>38</v>
      </c>
      <c r="IWG67" s="8" t="s">
        <v>38</v>
      </c>
      <c r="IWH67" s="8" t="s">
        <v>38</v>
      </c>
      <c r="IWI67" s="8" t="s">
        <v>38</v>
      </c>
      <c r="IWJ67" s="8" t="s">
        <v>38</v>
      </c>
      <c r="IWK67" s="8" t="s">
        <v>38</v>
      </c>
      <c r="IWL67" s="8" t="s">
        <v>38</v>
      </c>
      <c r="IWM67" s="8" t="s">
        <v>38</v>
      </c>
      <c r="IWN67" s="8" t="s">
        <v>38</v>
      </c>
      <c r="IWO67" s="8" t="s">
        <v>38</v>
      </c>
      <c r="IWP67" s="8" t="s">
        <v>38</v>
      </c>
      <c r="IWQ67" s="8" t="s">
        <v>38</v>
      </c>
      <c r="IWR67" s="8" t="s">
        <v>38</v>
      </c>
      <c r="IWS67" s="8" t="s">
        <v>38</v>
      </c>
      <c r="IWT67" s="8" t="s">
        <v>38</v>
      </c>
      <c r="IWU67" s="8" t="s">
        <v>38</v>
      </c>
      <c r="IWV67" s="8" t="s">
        <v>38</v>
      </c>
      <c r="IWW67" s="8" t="s">
        <v>38</v>
      </c>
      <c r="IWX67" s="8" t="s">
        <v>38</v>
      </c>
      <c r="IWY67" s="8" t="s">
        <v>38</v>
      </c>
      <c r="IWZ67" s="8" t="s">
        <v>38</v>
      </c>
      <c r="IXA67" s="8" t="s">
        <v>38</v>
      </c>
      <c r="IXB67" s="8" t="s">
        <v>38</v>
      </c>
      <c r="IXC67" s="8" t="s">
        <v>38</v>
      </c>
      <c r="IXD67" s="8" t="s">
        <v>38</v>
      </c>
      <c r="IXE67" s="8" t="s">
        <v>38</v>
      </c>
      <c r="IXF67" s="8" t="s">
        <v>38</v>
      </c>
      <c r="IXG67" s="8" t="s">
        <v>38</v>
      </c>
      <c r="IXH67" s="8" t="s">
        <v>38</v>
      </c>
      <c r="IXI67" s="8" t="s">
        <v>38</v>
      </c>
      <c r="IXJ67" s="8" t="s">
        <v>38</v>
      </c>
      <c r="IXK67" s="8" t="s">
        <v>38</v>
      </c>
      <c r="IXL67" s="8" t="s">
        <v>38</v>
      </c>
      <c r="IXM67" s="8" t="s">
        <v>38</v>
      </c>
      <c r="IXN67" s="8" t="s">
        <v>38</v>
      </c>
      <c r="IXO67" s="8" t="s">
        <v>38</v>
      </c>
      <c r="IXP67" s="8" t="s">
        <v>38</v>
      </c>
      <c r="IXQ67" s="8" t="s">
        <v>38</v>
      </c>
      <c r="IXR67" s="8" t="s">
        <v>38</v>
      </c>
      <c r="IXS67" s="8" t="s">
        <v>38</v>
      </c>
      <c r="IXT67" s="8" t="s">
        <v>38</v>
      </c>
      <c r="IXU67" s="8" t="s">
        <v>38</v>
      </c>
      <c r="IXV67" s="8" t="s">
        <v>38</v>
      </c>
      <c r="IXW67" s="8" t="s">
        <v>38</v>
      </c>
      <c r="IXX67" s="8" t="s">
        <v>38</v>
      </c>
      <c r="IXY67" s="8" t="s">
        <v>38</v>
      </c>
      <c r="IXZ67" s="8" t="s">
        <v>38</v>
      </c>
      <c r="IYA67" s="8" t="s">
        <v>38</v>
      </c>
      <c r="IYB67" s="8" t="s">
        <v>38</v>
      </c>
      <c r="IYC67" s="8" t="s">
        <v>38</v>
      </c>
      <c r="IYD67" s="8" t="s">
        <v>38</v>
      </c>
      <c r="IYE67" s="8" t="s">
        <v>38</v>
      </c>
      <c r="IYF67" s="8" t="s">
        <v>38</v>
      </c>
      <c r="IYG67" s="8" t="s">
        <v>38</v>
      </c>
      <c r="IYH67" s="8" t="s">
        <v>38</v>
      </c>
      <c r="IYI67" s="8" t="s">
        <v>38</v>
      </c>
      <c r="IYJ67" s="8" t="s">
        <v>38</v>
      </c>
      <c r="IYK67" s="8" t="s">
        <v>38</v>
      </c>
      <c r="IYL67" s="8" t="s">
        <v>38</v>
      </c>
      <c r="IYM67" s="8" t="s">
        <v>38</v>
      </c>
      <c r="IYN67" s="8" t="s">
        <v>38</v>
      </c>
      <c r="IYO67" s="8" t="s">
        <v>38</v>
      </c>
      <c r="IYP67" s="8" t="s">
        <v>38</v>
      </c>
      <c r="IYQ67" s="8" t="s">
        <v>38</v>
      </c>
      <c r="IYR67" s="8" t="s">
        <v>38</v>
      </c>
      <c r="IYS67" s="8" t="s">
        <v>38</v>
      </c>
      <c r="IYT67" s="8" t="s">
        <v>38</v>
      </c>
      <c r="IYU67" s="8" t="s">
        <v>38</v>
      </c>
      <c r="IYV67" s="8" t="s">
        <v>38</v>
      </c>
      <c r="IYW67" s="8" t="s">
        <v>38</v>
      </c>
      <c r="IYX67" s="8" t="s">
        <v>38</v>
      </c>
      <c r="IYY67" s="8" t="s">
        <v>38</v>
      </c>
      <c r="IYZ67" s="8" t="s">
        <v>38</v>
      </c>
      <c r="IZA67" s="8" t="s">
        <v>38</v>
      </c>
      <c r="IZB67" s="8" t="s">
        <v>38</v>
      </c>
      <c r="IZC67" s="8" t="s">
        <v>38</v>
      </c>
      <c r="IZD67" s="8" t="s">
        <v>38</v>
      </c>
      <c r="IZE67" s="8" t="s">
        <v>38</v>
      </c>
      <c r="IZF67" s="8" t="s">
        <v>38</v>
      </c>
      <c r="IZG67" s="8" t="s">
        <v>38</v>
      </c>
      <c r="IZH67" s="8" t="s">
        <v>38</v>
      </c>
      <c r="IZI67" s="8" t="s">
        <v>38</v>
      </c>
      <c r="IZJ67" s="8" t="s">
        <v>38</v>
      </c>
      <c r="IZK67" s="8" t="s">
        <v>38</v>
      </c>
      <c r="IZL67" s="8" t="s">
        <v>38</v>
      </c>
      <c r="IZM67" s="8" t="s">
        <v>38</v>
      </c>
      <c r="IZN67" s="8" t="s">
        <v>38</v>
      </c>
      <c r="IZO67" s="8" t="s">
        <v>38</v>
      </c>
      <c r="IZP67" s="8" t="s">
        <v>38</v>
      </c>
      <c r="IZQ67" s="8" t="s">
        <v>38</v>
      </c>
      <c r="IZR67" s="8" t="s">
        <v>38</v>
      </c>
      <c r="IZS67" s="8" t="s">
        <v>38</v>
      </c>
      <c r="IZT67" s="8" t="s">
        <v>38</v>
      </c>
      <c r="IZU67" s="8" t="s">
        <v>38</v>
      </c>
      <c r="IZV67" s="8" t="s">
        <v>38</v>
      </c>
      <c r="IZW67" s="8" t="s">
        <v>38</v>
      </c>
      <c r="IZX67" s="8" t="s">
        <v>38</v>
      </c>
      <c r="IZY67" s="8" t="s">
        <v>38</v>
      </c>
      <c r="IZZ67" s="8" t="s">
        <v>38</v>
      </c>
      <c r="JAA67" s="8" t="s">
        <v>38</v>
      </c>
      <c r="JAB67" s="8" t="s">
        <v>38</v>
      </c>
      <c r="JAC67" s="8" t="s">
        <v>38</v>
      </c>
      <c r="JAD67" s="8" t="s">
        <v>38</v>
      </c>
      <c r="JAE67" s="8" t="s">
        <v>38</v>
      </c>
      <c r="JAF67" s="8" t="s">
        <v>38</v>
      </c>
      <c r="JAG67" s="8" t="s">
        <v>38</v>
      </c>
      <c r="JAH67" s="8" t="s">
        <v>38</v>
      </c>
      <c r="JAI67" s="8" t="s">
        <v>38</v>
      </c>
      <c r="JAJ67" s="8" t="s">
        <v>38</v>
      </c>
      <c r="JAK67" s="8" t="s">
        <v>38</v>
      </c>
      <c r="JAL67" s="8" t="s">
        <v>38</v>
      </c>
      <c r="JAM67" s="8" t="s">
        <v>38</v>
      </c>
      <c r="JAN67" s="8" t="s">
        <v>38</v>
      </c>
      <c r="JAO67" s="8" t="s">
        <v>38</v>
      </c>
      <c r="JAP67" s="8" t="s">
        <v>38</v>
      </c>
      <c r="JAQ67" s="8" t="s">
        <v>38</v>
      </c>
      <c r="JAR67" s="8" t="s">
        <v>38</v>
      </c>
      <c r="JAS67" s="8" t="s">
        <v>38</v>
      </c>
      <c r="JAT67" s="8" t="s">
        <v>38</v>
      </c>
      <c r="JAU67" s="8" t="s">
        <v>38</v>
      </c>
      <c r="JAV67" s="8" t="s">
        <v>38</v>
      </c>
      <c r="JAW67" s="8" t="s">
        <v>38</v>
      </c>
      <c r="JAX67" s="8" t="s">
        <v>38</v>
      </c>
      <c r="JAY67" s="8" t="s">
        <v>38</v>
      </c>
      <c r="JAZ67" s="8" t="s">
        <v>38</v>
      </c>
      <c r="JBA67" s="8" t="s">
        <v>38</v>
      </c>
      <c r="JBB67" s="8" t="s">
        <v>38</v>
      </c>
      <c r="JBC67" s="8" t="s">
        <v>38</v>
      </c>
      <c r="JBD67" s="8" t="s">
        <v>38</v>
      </c>
      <c r="JBE67" s="8" t="s">
        <v>38</v>
      </c>
      <c r="JBF67" s="8" t="s">
        <v>38</v>
      </c>
      <c r="JBG67" s="8" t="s">
        <v>38</v>
      </c>
      <c r="JBH67" s="8" t="s">
        <v>38</v>
      </c>
      <c r="JBI67" s="8" t="s">
        <v>38</v>
      </c>
      <c r="JBJ67" s="8" t="s">
        <v>38</v>
      </c>
      <c r="JBK67" s="8" t="s">
        <v>38</v>
      </c>
      <c r="JBL67" s="8" t="s">
        <v>38</v>
      </c>
      <c r="JBM67" s="8" t="s">
        <v>38</v>
      </c>
      <c r="JBN67" s="8" t="s">
        <v>38</v>
      </c>
      <c r="JBO67" s="8" t="s">
        <v>38</v>
      </c>
      <c r="JBP67" s="8" t="s">
        <v>38</v>
      </c>
      <c r="JBQ67" s="8" t="s">
        <v>38</v>
      </c>
      <c r="JBR67" s="8" t="s">
        <v>38</v>
      </c>
      <c r="JBS67" s="8" t="s">
        <v>38</v>
      </c>
      <c r="JBT67" s="8" t="s">
        <v>38</v>
      </c>
      <c r="JBU67" s="8" t="s">
        <v>38</v>
      </c>
      <c r="JBV67" s="8" t="s">
        <v>38</v>
      </c>
      <c r="JBW67" s="8" t="s">
        <v>38</v>
      </c>
      <c r="JBX67" s="8" t="s">
        <v>38</v>
      </c>
      <c r="JBY67" s="8" t="s">
        <v>38</v>
      </c>
      <c r="JBZ67" s="8" t="s">
        <v>38</v>
      </c>
      <c r="JCA67" s="8" t="s">
        <v>38</v>
      </c>
      <c r="JCB67" s="8" t="s">
        <v>38</v>
      </c>
      <c r="JCC67" s="8" t="s">
        <v>38</v>
      </c>
      <c r="JCD67" s="8" t="s">
        <v>38</v>
      </c>
      <c r="JCE67" s="8" t="s">
        <v>38</v>
      </c>
      <c r="JCF67" s="8" t="s">
        <v>38</v>
      </c>
      <c r="JCG67" s="8" t="s">
        <v>38</v>
      </c>
      <c r="JCH67" s="8" t="s">
        <v>38</v>
      </c>
      <c r="JCI67" s="8" t="s">
        <v>38</v>
      </c>
      <c r="JCJ67" s="8" t="s">
        <v>38</v>
      </c>
      <c r="JCK67" s="8" t="s">
        <v>38</v>
      </c>
      <c r="JCL67" s="8" t="s">
        <v>38</v>
      </c>
      <c r="JCM67" s="8" t="s">
        <v>38</v>
      </c>
      <c r="JCN67" s="8" t="s">
        <v>38</v>
      </c>
      <c r="JCO67" s="8" t="s">
        <v>38</v>
      </c>
      <c r="JCP67" s="8" t="s">
        <v>38</v>
      </c>
      <c r="JCQ67" s="8" t="s">
        <v>38</v>
      </c>
      <c r="JCR67" s="8" t="s">
        <v>38</v>
      </c>
      <c r="JCS67" s="8" t="s">
        <v>38</v>
      </c>
      <c r="JCT67" s="8" t="s">
        <v>38</v>
      </c>
      <c r="JCU67" s="8" t="s">
        <v>38</v>
      </c>
      <c r="JCV67" s="8" t="s">
        <v>38</v>
      </c>
      <c r="JCW67" s="8" t="s">
        <v>38</v>
      </c>
      <c r="JCX67" s="8" t="s">
        <v>38</v>
      </c>
      <c r="JCY67" s="8" t="s">
        <v>38</v>
      </c>
      <c r="JCZ67" s="8" t="s">
        <v>38</v>
      </c>
      <c r="JDA67" s="8" t="s">
        <v>38</v>
      </c>
      <c r="JDB67" s="8" t="s">
        <v>38</v>
      </c>
      <c r="JDC67" s="8" t="s">
        <v>38</v>
      </c>
      <c r="JDD67" s="8" t="s">
        <v>38</v>
      </c>
      <c r="JDE67" s="8" t="s">
        <v>38</v>
      </c>
      <c r="JDF67" s="8" t="s">
        <v>38</v>
      </c>
      <c r="JDG67" s="8" t="s">
        <v>38</v>
      </c>
      <c r="JDH67" s="8" t="s">
        <v>38</v>
      </c>
      <c r="JDI67" s="8" t="s">
        <v>38</v>
      </c>
      <c r="JDJ67" s="8" t="s">
        <v>38</v>
      </c>
      <c r="JDK67" s="8" t="s">
        <v>38</v>
      </c>
      <c r="JDL67" s="8" t="s">
        <v>38</v>
      </c>
      <c r="JDM67" s="8" t="s">
        <v>38</v>
      </c>
      <c r="JDN67" s="8" t="s">
        <v>38</v>
      </c>
      <c r="JDO67" s="8" t="s">
        <v>38</v>
      </c>
      <c r="JDP67" s="8" t="s">
        <v>38</v>
      </c>
      <c r="JDQ67" s="8" t="s">
        <v>38</v>
      </c>
      <c r="JDR67" s="8" t="s">
        <v>38</v>
      </c>
      <c r="JDS67" s="8" t="s">
        <v>38</v>
      </c>
      <c r="JDT67" s="8" t="s">
        <v>38</v>
      </c>
      <c r="JDU67" s="8" t="s">
        <v>38</v>
      </c>
      <c r="JDV67" s="8" t="s">
        <v>38</v>
      </c>
      <c r="JDW67" s="8" t="s">
        <v>38</v>
      </c>
      <c r="JDX67" s="8" t="s">
        <v>38</v>
      </c>
      <c r="JDY67" s="8" t="s">
        <v>38</v>
      </c>
      <c r="JDZ67" s="8" t="s">
        <v>38</v>
      </c>
      <c r="JEA67" s="8" t="s">
        <v>38</v>
      </c>
      <c r="JEB67" s="8" t="s">
        <v>38</v>
      </c>
      <c r="JEC67" s="8" t="s">
        <v>38</v>
      </c>
      <c r="JED67" s="8" t="s">
        <v>38</v>
      </c>
      <c r="JEE67" s="8" t="s">
        <v>38</v>
      </c>
      <c r="JEF67" s="8" t="s">
        <v>38</v>
      </c>
      <c r="JEG67" s="8" t="s">
        <v>38</v>
      </c>
      <c r="JEH67" s="8" t="s">
        <v>38</v>
      </c>
      <c r="JEI67" s="8" t="s">
        <v>38</v>
      </c>
      <c r="JEJ67" s="8" t="s">
        <v>38</v>
      </c>
      <c r="JEK67" s="8" t="s">
        <v>38</v>
      </c>
      <c r="JEL67" s="8" t="s">
        <v>38</v>
      </c>
      <c r="JEM67" s="8" t="s">
        <v>38</v>
      </c>
      <c r="JEN67" s="8" t="s">
        <v>38</v>
      </c>
      <c r="JEO67" s="8" t="s">
        <v>38</v>
      </c>
      <c r="JEP67" s="8" t="s">
        <v>38</v>
      </c>
      <c r="JEQ67" s="8" t="s">
        <v>38</v>
      </c>
      <c r="JER67" s="8" t="s">
        <v>38</v>
      </c>
      <c r="JES67" s="8" t="s">
        <v>38</v>
      </c>
      <c r="JET67" s="8" t="s">
        <v>38</v>
      </c>
      <c r="JEU67" s="8" t="s">
        <v>38</v>
      </c>
      <c r="JEV67" s="8" t="s">
        <v>38</v>
      </c>
      <c r="JEW67" s="8" t="s">
        <v>38</v>
      </c>
      <c r="JEX67" s="8" t="s">
        <v>38</v>
      </c>
      <c r="JEY67" s="8" t="s">
        <v>38</v>
      </c>
      <c r="JEZ67" s="8" t="s">
        <v>38</v>
      </c>
      <c r="JFA67" s="8" t="s">
        <v>38</v>
      </c>
      <c r="JFB67" s="8" t="s">
        <v>38</v>
      </c>
      <c r="JFC67" s="8" t="s">
        <v>38</v>
      </c>
      <c r="JFD67" s="8" t="s">
        <v>38</v>
      </c>
      <c r="JFE67" s="8" t="s">
        <v>38</v>
      </c>
      <c r="JFF67" s="8" t="s">
        <v>38</v>
      </c>
      <c r="JFG67" s="8" t="s">
        <v>38</v>
      </c>
      <c r="JFH67" s="8" t="s">
        <v>38</v>
      </c>
      <c r="JFI67" s="8" t="s">
        <v>38</v>
      </c>
      <c r="JFJ67" s="8" t="s">
        <v>38</v>
      </c>
      <c r="JFK67" s="8" t="s">
        <v>38</v>
      </c>
      <c r="JFL67" s="8" t="s">
        <v>38</v>
      </c>
      <c r="JFM67" s="8" t="s">
        <v>38</v>
      </c>
      <c r="JFN67" s="8" t="s">
        <v>38</v>
      </c>
      <c r="JFO67" s="8" t="s">
        <v>38</v>
      </c>
      <c r="JFP67" s="8" t="s">
        <v>38</v>
      </c>
      <c r="JFQ67" s="8" t="s">
        <v>38</v>
      </c>
      <c r="JFR67" s="8" t="s">
        <v>38</v>
      </c>
      <c r="JFS67" s="8" t="s">
        <v>38</v>
      </c>
      <c r="JFT67" s="8" t="s">
        <v>38</v>
      </c>
      <c r="JFU67" s="8" t="s">
        <v>38</v>
      </c>
      <c r="JFV67" s="8" t="s">
        <v>38</v>
      </c>
      <c r="JFW67" s="8" t="s">
        <v>38</v>
      </c>
      <c r="JFX67" s="8" t="s">
        <v>38</v>
      </c>
      <c r="JFY67" s="8" t="s">
        <v>38</v>
      </c>
      <c r="JFZ67" s="8" t="s">
        <v>38</v>
      </c>
      <c r="JGA67" s="8" t="s">
        <v>38</v>
      </c>
      <c r="JGB67" s="8" t="s">
        <v>38</v>
      </c>
      <c r="JGC67" s="8" t="s">
        <v>38</v>
      </c>
      <c r="JGD67" s="8" t="s">
        <v>38</v>
      </c>
      <c r="JGE67" s="8" t="s">
        <v>38</v>
      </c>
      <c r="JGF67" s="8" t="s">
        <v>38</v>
      </c>
      <c r="JGG67" s="8" t="s">
        <v>38</v>
      </c>
      <c r="JGH67" s="8" t="s">
        <v>38</v>
      </c>
      <c r="JGI67" s="8" t="s">
        <v>38</v>
      </c>
      <c r="JGJ67" s="8" t="s">
        <v>38</v>
      </c>
      <c r="JGK67" s="8" t="s">
        <v>38</v>
      </c>
      <c r="JGL67" s="8" t="s">
        <v>38</v>
      </c>
      <c r="JGM67" s="8" t="s">
        <v>38</v>
      </c>
      <c r="JGN67" s="8" t="s">
        <v>38</v>
      </c>
      <c r="JGO67" s="8" t="s">
        <v>38</v>
      </c>
      <c r="JGP67" s="8" t="s">
        <v>38</v>
      </c>
      <c r="JGQ67" s="8" t="s">
        <v>38</v>
      </c>
      <c r="JGR67" s="8" t="s">
        <v>38</v>
      </c>
      <c r="JGS67" s="8" t="s">
        <v>38</v>
      </c>
      <c r="JGT67" s="8" t="s">
        <v>38</v>
      </c>
      <c r="JGU67" s="8" t="s">
        <v>38</v>
      </c>
      <c r="JGV67" s="8" t="s">
        <v>38</v>
      </c>
      <c r="JGW67" s="8" t="s">
        <v>38</v>
      </c>
      <c r="JGX67" s="8" t="s">
        <v>38</v>
      </c>
      <c r="JGY67" s="8" t="s">
        <v>38</v>
      </c>
      <c r="JGZ67" s="8" t="s">
        <v>38</v>
      </c>
      <c r="JHA67" s="8" t="s">
        <v>38</v>
      </c>
      <c r="JHB67" s="8" t="s">
        <v>38</v>
      </c>
      <c r="JHC67" s="8" t="s">
        <v>38</v>
      </c>
      <c r="JHD67" s="8" t="s">
        <v>38</v>
      </c>
      <c r="JHE67" s="8" t="s">
        <v>38</v>
      </c>
      <c r="JHF67" s="8" t="s">
        <v>38</v>
      </c>
      <c r="JHG67" s="8" t="s">
        <v>38</v>
      </c>
      <c r="JHH67" s="8" t="s">
        <v>38</v>
      </c>
      <c r="JHI67" s="8" t="s">
        <v>38</v>
      </c>
      <c r="JHJ67" s="8" t="s">
        <v>38</v>
      </c>
      <c r="JHK67" s="8" t="s">
        <v>38</v>
      </c>
      <c r="JHL67" s="8" t="s">
        <v>38</v>
      </c>
      <c r="JHM67" s="8" t="s">
        <v>38</v>
      </c>
      <c r="JHN67" s="8" t="s">
        <v>38</v>
      </c>
      <c r="JHO67" s="8" t="s">
        <v>38</v>
      </c>
      <c r="JHP67" s="8" t="s">
        <v>38</v>
      </c>
      <c r="JHQ67" s="8" t="s">
        <v>38</v>
      </c>
      <c r="JHR67" s="8" t="s">
        <v>38</v>
      </c>
      <c r="JHS67" s="8" t="s">
        <v>38</v>
      </c>
      <c r="JHT67" s="8" t="s">
        <v>38</v>
      </c>
      <c r="JHU67" s="8" t="s">
        <v>38</v>
      </c>
      <c r="JHV67" s="8" t="s">
        <v>38</v>
      </c>
      <c r="JHW67" s="8" t="s">
        <v>38</v>
      </c>
      <c r="JHX67" s="8" t="s">
        <v>38</v>
      </c>
      <c r="JHY67" s="8" t="s">
        <v>38</v>
      </c>
      <c r="JHZ67" s="8" t="s">
        <v>38</v>
      </c>
      <c r="JIA67" s="8" t="s">
        <v>38</v>
      </c>
      <c r="JIB67" s="8" t="s">
        <v>38</v>
      </c>
      <c r="JIC67" s="8" t="s">
        <v>38</v>
      </c>
      <c r="JID67" s="8" t="s">
        <v>38</v>
      </c>
      <c r="JIE67" s="8" t="s">
        <v>38</v>
      </c>
      <c r="JIF67" s="8" t="s">
        <v>38</v>
      </c>
      <c r="JIG67" s="8" t="s">
        <v>38</v>
      </c>
      <c r="JIH67" s="8" t="s">
        <v>38</v>
      </c>
      <c r="JII67" s="8" t="s">
        <v>38</v>
      </c>
      <c r="JIJ67" s="8" t="s">
        <v>38</v>
      </c>
      <c r="JIK67" s="8" t="s">
        <v>38</v>
      </c>
      <c r="JIL67" s="8" t="s">
        <v>38</v>
      </c>
      <c r="JIM67" s="8" t="s">
        <v>38</v>
      </c>
      <c r="JIN67" s="8" t="s">
        <v>38</v>
      </c>
      <c r="JIO67" s="8" t="s">
        <v>38</v>
      </c>
      <c r="JIP67" s="8" t="s">
        <v>38</v>
      </c>
      <c r="JIQ67" s="8" t="s">
        <v>38</v>
      </c>
      <c r="JIR67" s="8" t="s">
        <v>38</v>
      </c>
      <c r="JIS67" s="8" t="s">
        <v>38</v>
      </c>
      <c r="JIT67" s="8" t="s">
        <v>38</v>
      </c>
      <c r="JIU67" s="8" t="s">
        <v>38</v>
      </c>
      <c r="JIV67" s="8" t="s">
        <v>38</v>
      </c>
      <c r="JIW67" s="8" t="s">
        <v>38</v>
      </c>
      <c r="JIX67" s="8" t="s">
        <v>38</v>
      </c>
      <c r="JIY67" s="8" t="s">
        <v>38</v>
      </c>
      <c r="JIZ67" s="8" t="s">
        <v>38</v>
      </c>
      <c r="JJA67" s="8" t="s">
        <v>38</v>
      </c>
      <c r="JJB67" s="8" t="s">
        <v>38</v>
      </c>
      <c r="JJC67" s="8" t="s">
        <v>38</v>
      </c>
      <c r="JJD67" s="8" t="s">
        <v>38</v>
      </c>
      <c r="JJE67" s="8" t="s">
        <v>38</v>
      </c>
      <c r="JJF67" s="8" t="s">
        <v>38</v>
      </c>
      <c r="JJG67" s="8" t="s">
        <v>38</v>
      </c>
      <c r="JJH67" s="8" t="s">
        <v>38</v>
      </c>
      <c r="JJI67" s="8" t="s">
        <v>38</v>
      </c>
      <c r="JJJ67" s="8" t="s">
        <v>38</v>
      </c>
      <c r="JJK67" s="8" t="s">
        <v>38</v>
      </c>
      <c r="JJL67" s="8" t="s">
        <v>38</v>
      </c>
      <c r="JJM67" s="8" t="s">
        <v>38</v>
      </c>
      <c r="JJN67" s="8" t="s">
        <v>38</v>
      </c>
      <c r="JJO67" s="8" t="s">
        <v>38</v>
      </c>
      <c r="JJP67" s="8" t="s">
        <v>38</v>
      </c>
      <c r="JJQ67" s="8" t="s">
        <v>38</v>
      </c>
      <c r="JJR67" s="8" t="s">
        <v>38</v>
      </c>
      <c r="JJS67" s="8" t="s">
        <v>38</v>
      </c>
      <c r="JJT67" s="8" t="s">
        <v>38</v>
      </c>
      <c r="JJU67" s="8" t="s">
        <v>38</v>
      </c>
      <c r="JJV67" s="8" t="s">
        <v>38</v>
      </c>
      <c r="JJW67" s="8" t="s">
        <v>38</v>
      </c>
      <c r="JJX67" s="8" t="s">
        <v>38</v>
      </c>
      <c r="JJY67" s="8" t="s">
        <v>38</v>
      </c>
      <c r="JJZ67" s="8" t="s">
        <v>38</v>
      </c>
      <c r="JKA67" s="8" t="s">
        <v>38</v>
      </c>
      <c r="JKB67" s="8" t="s">
        <v>38</v>
      </c>
      <c r="JKC67" s="8" t="s">
        <v>38</v>
      </c>
      <c r="JKD67" s="8" t="s">
        <v>38</v>
      </c>
      <c r="JKE67" s="8" t="s">
        <v>38</v>
      </c>
      <c r="JKF67" s="8" t="s">
        <v>38</v>
      </c>
      <c r="JKG67" s="8" t="s">
        <v>38</v>
      </c>
      <c r="JKH67" s="8" t="s">
        <v>38</v>
      </c>
      <c r="JKI67" s="8" t="s">
        <v>38</v>
      </c>
      <c r="JKJ67" s="8" t="s">
        <v>38</v>
      </c>
      <c r="JKK67" s="8" t="s">
        <v>38</v>
      </c>
      <c r="JKL67" s="8" t="s">
        <v>38</v>
      </c>
      <c r="JKM67" s="8" t="s">
        <v>38</v>
      </c>
      <c r="JKN67" s="8" t="s">
        <v>38</v>
      </c>
      <c r="JKO67" s="8" t="s">
        <v>38</v>
      </c>
      <c r="JKP67" s="8" t="s">
        <v>38</v>
      </c>
      <c r="JKQ67" s="8" t="s">
        <v>38</v>
      </c>
      <c r="JKR67" s="8" t="s">
        <v>38</v>
      </c>
      <c r="JKS67" s="8" t="s">
        <v>38</v>
      </c>
      <c r="JKT67" s="8" t="s">
        <v>38</v>
      </c>
      <c r="JKU67" s="8" t="s">
        <v>38</v>
      </c>
      <c r="JKV67" s="8" t="s">
        <v>38</v>
      </c>
      <c r="JKW67" s="8" t="s">
        <v>38</v>
      </c>
      <c r="JKX67" s="8" t="s">
        <v>38</v>
      </c>
      <c r="JKY67" s="8" t="s">
        <v>38</v>
      </c>
      <c r="JKZ67" s="8" t="s">
        <v>38</v>
      </c>
      <c r="JLA67" s="8" t="s">
        <v>38</v>
      </c>
      <c r="JLB67" s="8" t="s">
        <v>38</v>
      </c>
      <c r="JLC67" s="8" t="s">
        <v>38</v>
      </c>
      <c r="JLD67" s="8" t="s">
        <v>38</v>
      </c>
      <c r="JLE67" s="8" t="s">
        <v>38</v>
      </c>
      <c r="JLF67" s="8" t="s">
        <v>38</v>
      </c>
      <c r="JLG67" s="8" t="s">
        <v>38</v>
      </c>
      <c r="JLH67" s="8" t="s">
        <v>38</v>
      </c>
      <c r="JLI67" s="8" t="s">
        <v>38</v>
      </c>
      <c r="JLJ67" s="8" t="s">
        <v>38</v>
      </c>
      <c r="JLK67" s="8" t="s">
        <v>38</v>
      </c>
      <c r="JLL67" s="8" t="s">
        <v>38</v>
      </c>
      <c r="JLM67" s="8" t="s">
        <v>38</v>
      </c>
      <c r="JLN67" s="8" t="s">
        <v>38</v>
      </c>
      <c r="JLO67" s="8" t="s">
        <v>38</v>
      </c>
      <c r="JLP67" s="8" t="s">
        <v>38</v>
      </c>
      <c r="JLQ67" s="8" t="s">
        <v>38</v>
      </c>
      <c r="JLR67" s="8" t="s">
        <v>38</v>
      </c>
      <c r="JLS67" s="8" t="s">
        <v>38</v>
      </c>
      <c r="JLT67" s="8" t="s">
        <v>38</v>
      </c>
      <c r="JLU67" s="8" t="s">
        <v>38</v>
      </c>
      <c r="JLV67" s="8" t="s">
        <v>38</v>
      </c>
      <c r="JLW67" s="8" t="s">
        <v>38</v>
      </c>
      <c r="JLX67" s="8" t="s">
        <v>38</v>
      </c>
      <c r="JLY67" s="8" t="s">
        <v>38</v>
      </c>
      <c r="JLZ67" s="8" t="s">
        <v>38</v>
      </c>
      <c r="JMA67" s="8" t="s">
        <v>38</v>
      </c>
      <c r="JMB67" s="8" t="s">
        <v>38</v>
      </c>
      <c r="JMC67" s="8" t="s">
        <v>38</v>
      </c>
      <c r="JMD67" s="8" t="s">
        <v>38</v>
      </c>
      <c r="JME67" s="8" t="s">
        <v>38</v>
      </c>
      <c r="JMF67" s="8" t="s">
        <v>38</v>
      </c>
      <c r="JMG67" s="8" t="s">
        <v>38</v>
      </c>
      <c r="JMH67" s="8" t="s">
        <v>38</v>
      </c>
      <c r="JMI67" s="8" t="s">
        <v>38</v>
      </c>
      <c r="JMJ67" s="8" t="s">
        <v>38</v>
      </c>
      <c r="JMK67" s="8" t="s">
        <v>38</v>
      </c>
      <c r="JML67" s="8" t="s">
        <v>38</v>
      </c>
      <c r="JMM67" s="8" t="s">
        <v>38</v>
      </c>
      <c r="JMN67" s="8" t="s">
        <v>38</v>
      </c>
      <c r="JMO67" s="8" t="s">
        <v>38</v>
      </c>
      <c r="JMP67" s="8" t="s">
        <v>38</v>
      </c>
      <c r="JMQ67" s="8" t="s">
        <v>38</v>
      </c>
      <c r="JMR67" s="8" t="s">
        <v>38</v>
      </c>
      <c r="JMS67" s="8" t="s">
        <v>38</v>
      </c>
      <c r="JMT67" s="8" t="s">
        <v>38</v>
      </c>
      <c r="JMU67" s="8" t="s">
        <v>38</v>
      </c>
      <c r="JMV67" s="8" t="s">
        <v>38</v>
      </c>
      <c r="JMW67" s="8" t="s">
        <v>38</v>
      </c>
      <c r="JMX67" s="8" t="s">
        <v>38</v>
      </c>
      <c r="JMY67" s="8" t="s">
        <v>38</v>
      </c>
      <c r="JMZ67" s="8" t="s">
        <v>38</v>
      </c>
      <c r="JNA67" s="8" t="s">
        <v>38</v>
      </c>
      <c r="JNB67" s="8" t="s">
        <v>38</v>
      </c>
      <c r="JNC67" s="8" t="s">
        <v>38</v>
      </c>
      <c r="JND67" s="8" t="s">
        <v>38</v>
      </c>
      <c r="JNE67" s="8" t="s">
        <v>38</v>
      </c>
      <c r="JNF67" s="8" t="s">
        <v>38</v>
      </c>
      <c r="JNG67" s="8" t="s">
        <v>38</v>
      </c>
      <c r="JNH67" s="8" t="s">
        <v>38</v>
      </c>
      <c r="JNI67" s="8" t="s">
        <v>38</v>
      </c>
      <c r="JNJ67" s="8" t="s">
        <v>38</v>
      </c>
      <c r="JNK67" s="8" t="s">
        <v>38</v>
      </c>
      <c r="JNL67" s="8" t="s">
        <v>38</v>
      </c>
      <c r="JNM67" s="8" t="s">
        <v>38</v>
      </c>
      <c r="JNN67" s="8" t="s">
        <v>38</v>
      </c>
      <c r="JNO67" s="8" t="s">
        <v>38</v>
      </c>
      <c r="JNP67" s="8" t="s">
        <v>38</v>
      </c>
      <c r="JNQ67" s="8" t="s">
        <v>38</v>
      </c>
      <c r="JNR67" s="8" t="s">
        <v>38</v>
      </c>
      <c r="JNS67" s="8" t="s">
        <v>38</v>
      </c>
      <c r="JNT67" s="8" t="s">
        <v>38</v>
      </c>
      <c r="JNU67" s="8" t="s">
        <v>38</v>
      </c>
      <c r="JNV67" s="8" t="s">
        <v>38</v>
      </c>
      <c r="JNW67" s="8" t="s">
        <v>38</v>
      </c>
      <c r="JNX67" s="8" t="s">
        <v>38</v>
      </c>
      <c r="JNY67" s="8" t="s">
        <v>38</v>
      </c>
      <c r="JNZ67" s="8" t="s">
        <v>38</v>
      </c>
      <c r="JOA67" s="8" t="s">
        <v>38</v>
      </c>
      <c r="JOB67" s="8" t="s">
        <v>38</v>
      </c>
      <c r="JOC67" s="8" t="s">
        <v>38</v>
      </c>
      <c r="JOD67" s="8" t="s">
        <v>38</v>
      </c>
      <c r="JOE67" s="8" t="s">
        <v>38</v>
      </c>
      <c r="JOF67" s="8" t="s">
        <v>38</v>
      </c>
      <c r="JOG67" s="8" t="s">
        <v>38</v>
      </c>
      <c r="JOH67" s="8" t="s">
        <v>38</v>
      </c>
      <c r="JOI67" s="8" t="s">
        <v>38</v>
      </c>
      <c r="JOJ67" s="8" t="s">
        <v>38</v>
      </c>
      <c r="JOK67" s="8" t="s">
        <v>38</v>
      </c>
      <c r="JOL67" s="8" t="s">
        <v>38</v>
      </c>
      <c r="JOM67" s="8" t="s">
        <v>38</v>
      </c>
      <c r="JON67" s="8" t="s">
        <v>38</v>
      </c>
      <c r="JOO67" s="8" t="s">
        <v>38</v>
      </c>
      <c r="JOP67" s="8" t="s">
        <v>38</v>
      </c>
      <c r="JOQ67" s="8" t="s">
        <v>38</v>
      </c>
      <c r="JOR67" s="8" t="s">
        <v>38</v>
      </c>
      <c r="JOS67" s="8" t="s">
        <v>38</v>
      </c>
      <c r="JOT67" s="8" t="s">
        <v>38</v>
      </c>
      <c r="JOU67" s="8" t="s">
        <v>38</v>
      </c>
      <c r="JOV67" s="8" t="s">
        <v>38</v>
      </c>
      <c r="JOW67" s="8" t="s">
        <v>38</v>
      </c>
      <c r="JOX67" s="8" t="s">
        <v>38</v>
      </c>
      <c r="JOY67" s="8" t="s">
        <v>38</v>
      </c>
      <c r="JOZ67" s="8" t="s">
        <v>38</v>
      </c>
      <c r="JPA67" s="8" t="s">
        <v>38</v>
      </c>
      <c r="JPB67" s="8" t="s">
        <v>38</v>
      </c>
      <c r="JPC67" s="8" t="s">
        <v>38</v>
      </c>
      <c r="JPD67" s="8" t="s">
        <v>38</v>
      </c>
      <c r="JPE67" s="8" t="s">
        <v>38</v>
      </c>
      <c r="JPF67" s="8" t="s">
        <v>38</v>
      </c>
      <c r="JPG67" s="8" t="s">
        <v>38</v>
      </c>
      <c r="JPH67" s="8" t="s">
        <v>38</v>
      </c>
      <c r="JPI67" s="8" t="s">
        <v>38</v>
      </c>
      <c r="JPJ67" s="8" t="s">
        <v>38</v>
      </c>
      <c r="JPK67" s="8" t="s">
        <v>38</v>
      </c>
      <c r="JPL67" s="8" t="s">
        <v>38</v>
      </c>
      <c r="JPM67" s="8" t="s">
        <v>38</v>
      </c>
      <c r="JPN67" s="8" t="s">
        <v>38</v>
      </c>
      <c r="JPO67" s="8" t="s">
        <v>38</v>
      </c>
      <c r="JPP67" s="8" t="s">
        <v>38</v>
      </c>
      <c r="JPQ67" s="8" t="s">
        <v>38</v>
      </c>
      <c r="JPR67" s="8" t="s">
        <v>38</v>
      </c>
      <c r="JPS67" s="8" t="s">
        <v>38</v>
      </c>
      <c r="JPT67" s="8" t="s">
        <v>38</v>
      </c>
      <c r="JPU67" s="8" t="s">
        <v>38</v>
      </c>
      <c r="JPV67" s="8" t="s">
        <v>38</v>
      </c>
      <c r="JPW67" s="8" t="s">
        <v>38</v>
      </c>
      <c r="JPX67" s="8" t="s">
        <v>38</v>
      </c>
      <c r="JPY67" s="8" t="s">
        <v>38</v>
      </c>
      <c r="JPZ67" s="8" t="s">
        <v>38</v>
      </c>
      <c r="JQA67" s="8" t="s">
        <v>38</v>
      </c>
      <c r="JQB67" s="8" t="s">
        <v>38</v>
      </c>
      <c r="JQC67" s="8" t="s">
        <v>38</v>
      </c>
      <c r="JQD67" s="8" t="s">
        <v>38</v>
      </c>
      <c r="JQE67" s="8" t="s">
        <v>38</v>
      </c>
      <c r="JQF67" s="8" t="s">
        <v>38</v>
      </c>
      <c r="JQG67" s="8" t="s">
        <v>38</v>
      </c>
      <c r="JQH67" s="8" t="s">
        <v>38</v>
      </c>
      <c r="JQI67" s="8" t="s">
        <v>38</v>
      </c>
      <c r="JQJ67" s="8" t="s">
        <v>38</v>
      </c>
      <c r="JQK67" s="8" t="s">
        <v>38</v>
      </c>
      <c r="JQL67" s="8" t="s">
        <v>38</v>
      </c>
      <c r="JQM67" s="8" t="s">
        <v>38</v>
      </c>
      <c r="JQN67" s="8" t="s">
        <v>38</v>
      </c>
      <c r="JQO67" s="8" t="s">
        <v>38</v>
      </c>
      <c r="JQP67" s="8" t="s">
        <v>38</v>
      </c>
      <c r="JQQ67" s="8" t="s">
        <v>38</v>
      </c>
      <c r="JQR67" s="8" t="s">
        <v>38</v>
      </c>
      <c r="JQS67" s="8" t="s">
        <v>38</v>
      </c>
      <c r="JQT67" s="8" t="s">
        <v>38</v>
      </c>
      <c r="JQU67" s="8" t="s">
        <v>38</v>
      </c>
      <c r="JQV67" s="8" t="s">
        <v>38</v>
      </c>
      <c r="JQW67" s="8" t="s">
        <v>38</v>
      </c>
      <c r="JQX67" s="8" t="s">
        <v>38</v>
      </c>
      <c r="JQY67" s="8" t="s">
        <v>38</v>
      </c>
      <c r="JQZ67" s="8" t="s">
        <v>38</v>
      </c>
      <c r="JRA67" s="8" t="s">
        <v>38</v>
      </c>
      <c r="JRB67" s="8" t="s">
        <v>38</v>
      </c>
      <c r="JRC67" s="8" t="s">
        <v>38</v>
      </c>
      <c r="JRD67" s="8" t="s">
        <v>38</v>
      </c>
      <c r="JRE67" s="8" t="s">
        <v>38</v>
      </c>
      <c r="JRF67" s="8" t="s">
        <v>38</v>
      </c>
      <c r="JRG67" s="8" t="s">
        <v>38</v>
      </c>
      <c r="JRH67" s="8" t="s">
        <v>38</v>
      </c>
      <c r="JRI67" s="8" t="s">
        <v>38</v>
      </c>
      <c r="JRJ67" s="8" t="s">
        <v>38</v>
      </c>
      <c r="JRK67" s="8" t="s">
        <v>38</v>
      </c>
      <c r="JRL67" s="8" t="s">
        <v>38</v>
      </c>
      <c r="JRM67" s="8" t="s">
        <v>38</v>
      </c>
      <c r="JRN67" s="8" t="s">
        <v>38</v>
      </c>
      <c r="JRO67" s="8" t="s">
        <v>38</v>
      </c>
      <c r="JRP67" s="8" t="s">
        <v>38</v>
      </c>
      <c r="JRQ67" s="8" t="s">
        <v>38</v>
      </c>
      <c r="JRR67" s="8" t="s">
        <v>38</v>
      </c>
      <c r="JRS67" s="8" t="s">
        <v>38</v>
      </c>
      <c r="JRT67" s="8" t="s">
        <v>38</v>
      </c>
      <c r="JRU67" s="8" t="s">
        <v>38</v>
      </c>
      <c r="JRV67" s="8" t="s">
        <v>38</v>
      </c>
      <c r="JRW67" s="8" t="s">
        <v>38</v>
      </c>
      <c r="JRX67" s="8" t="s">
        <v>38</v>
      </c>
      <c r="JRY67" s="8" t="s">
        <v>38</v>
      </c>
      <c r="JRZ67" s="8" t="s">
        <v>38</v>
      </c>
      <c r="JSA67" s="8" t="s">
        <v>38</v>
      </c>
      <c r="JSB67" s="8" t="s">
        <v>38</v>
      </c>
      <c r="JSC67" s="8" t="s">
        <v>38</v>
      </c>
      <c r="JSD67" s="8" t="s">
        <v>38</v>
      </c>
      <c r="JSE67" s="8" t="s">
        <v>38</v>
      </c>
      <c r="JSF67" s="8" t="s">
        <v>38</v>
      </c>
      <c r="JSG67" s="8" t="s">
        <v>38</v>
      </c>
      <c r="JSH67" s="8" t="s">
        <v>38</v>
      </c>
      <c r="JSI67" s="8" t="s">
        <v>38</v>
      </c>
      <c r="JSJ67" s="8" t="s">
        <v>38</v>
      </c>
      <c r="JSK67" s="8" t="s">
        <v>38</v>
      </c>
      <c r="JSL67" s="8" t="s">
        <v>38</v>
      </c>
      <c r="JSM67" s="8" t="s">
        <v>38</v>
      </c>
      <c r="JSN67" s="8" t="s">
        <v>38</v>
      </c>
      <c r="JSO67" s="8" t="s">
        <v>38</v>
      </c>
      <c r="JSP67" s="8" t="s">
        <v>38</v>
      </c>
      <c r="JSQ67" s="8" t="s">
        <v>38</v>
      </c>
      <c r="JSR67" s="8" t="s">
        <v>38</v>
      </c>
      <c r="JSS67" s="8" t="s">
        <v>38</v>
      </c>
      <c r="JST67" s="8" t="s">
        <v>38</v>
      </c>
      <c r="JSU67" s="8" t="s">
        <v>38</v>
      </c>
      <c r="JSV67" s="8" t="s">
        <v>38</v>
      </c>
      <c r="JSW67" s="8" t="s">
        <v>38</v>
      </c>
      <c r="JSX67" s="8" t="s">
        <v>38</v>
      </c>
      <c r="JSY67" s="8" t="s">
        <v>38</v>
      </c>
      <c r="JSZ67" s="8" t="s">
        <v>38</v>
      </c>
      <c r="JTA67" s="8" t="s">
        <v>38</v>
      </c>
      <c r="JTB67" s="8" t="s">
        <v>38</v>
      </c>
      <c r="JTC67" s="8" t="s">
        <v>38</v>
      </c>
      <c r="JTD67" s="8" t="s">
        <v>38</v>
      </c>
      <c r="JTE67" s="8" t="s">
        <v>38</v>
      </c>
      <c r="JTF67" s="8" t="s">
        <v>38</v>
      </c>
      <c r="JTG67" s="8" t="s">
        <v>38</v>
      </c>
      <c r="JTH67" s="8" t="s">
        <v>38</v>
      </c>
      <c r="JTI67" s="8" t="s">
        <v>38</v>
      </c>
      <c r="JTJ67" s="8" t="s">
        <v>38</v>
      </c>
      <c r="JTK67" s="8" t="s">
        <v>38</v>
      </c>
      <c r="JTL67" s="8" t="s">
        <v>38</v>
      </c>
      <c r="JTM67" s="8" t="s">
        <v>38</v>
      </c>
      <c r="JTN67" s="8" t="s">
        <v>38</v>
      </c>
      <c r="JTO67" s="8" t="s">
        <v>38</v>
      </c>
      <c r="JTP67" s="8" t="s">
        <v>38</v>
      </c>
      <c r="JTQ67" s="8" t="s">
        <v>38</v>
      </c>
      <c r="JTR67" s="8" t="s">
        <v>38</v>
      </c>
      <c r="JTS67" s="8" t="s">
        <v>38</v>
      </c>
      <c r="JTT67" s="8" t="s">
        <v>38</v>
      </c>
      <c r="JTU67" s="8" t="s">
        <v>38</v>
      </c>
      <c r="JTV67" s="8" t="s">
        <v>38</v>
      </c>
      <c r="JTW67" s="8" t="s">
        <v>38</v>
      </c>
      <c r="JTX67" s="8" t="s">
        <v>38</v>
      </c>
      <c r="JTY67" s="8" t="s">
        <v>38</v>
      </c>
      <c r="JTZ67" s="8" t="s">
        <v>38</v>
      </c>
      <c r="JUA67" s="8" t="s">
        <v>38</v>
      </c>
      <c r="JUB67" s="8" t="s">
        <v>38</v>
      </c>
      <c r="JUC67" s="8" t="s">
        <v>38</v>
      </c>
      <c r="JUD67" s="8" t="s">
        <v>38</v>
      </c>
      <c r="JUE67" s="8" t="s">
        <v>38</v>
      </c>
      <c r="JUF67" s="8" t="s">
        <v>38</v>
      </c>
      <c r="JUG67" s="8" t="s">
        <v>38</v>
      </c>
      <c r="JUH67" s="8" t="s">
        <v>38</v>
      </c>
      <c r="JUI67" s="8" t="s">
        <v>38</v>
      </c>
      <c r="JUJ67" s="8" t="s">
        <v>38</v>
      </c>
      <c r="JUK67" s="8" t="s">
        <v>38</v>
      </c>
      <c r="JUL67" s="8" t="s">
        <v>38</v>
      </c>
      <c r="JUM67" s="8" t="s">
        <v>38</v>
      </c>
      <c r="JUN67" s="8" t="s">
        <v>38</v>
      </c>
      <c r="JUO67" s="8" t="s">
        <v>38</v>
      </c>
      <c r="JUP67" s="8" t="s">
        <v>38</v>
      </c>
      <c r="JUQ67" s="8" t="s">
        <v>38</v>
      </c>
      <c r="JUR67" s="8" t="s">
        <v>38</v>
      </c>
      <c r="JUS67" s="8" t="s">
        <v>38</v>
      </c>
      <c r="JUT67" s="8" t="s">
        <v>38</v>
      </c>
      <c r="JUU67" s="8" t="s">
        <v>38</v>
      </c>
      <c r="JUV67" s="8" t="s">
        <v>38</v>
      </c>
      <c r="JUW67" s="8" t="s">
        <v>38</v>
      </c>
      <c r="JUX67" s="8" t="s">
        <v>38</v>
      </c>
      <c r="JUY67" s="8" t="s">
        <v>38</v>
      </c>
      <c r="JUZ67" s="8" t="s">
        <v>38</v>
      </c>
      <c r="JVA67" s="8" t="s">
        <v>38</v>
      </c>
      <c r="JVB67" s="8" t="s">
        <v>38</v>
      </c>
      <c r="JVC67" s="8" t="s">
        <v>38</v>
      </c>
      <c r="JVD67" s="8" t="s">
        <v>38</v>
      </c>
      <c r="JVE67" s="8" t="s">
        <v>38</v>
      </c>
      <c r="JVF67" s="8" t="s">
        <v>38</v>
      </c>
      <c r="JVG67" s="8" t="s">
        <v>38</v>
      </c>
      <c r="JVH67" s="8" t="s">
        <v>38</v>
      </c>
      <c r="JVI67" s="8" t="s">
        <v>38</v>
      </c>
      <c r="JVJ67" s="8" t="s">
        <v>38</v>
      </c>
      <c r="JVK67" s="8" t="s">
        <v>38</v>
      </c>
      <c r="JVL67" s="8" t="s">
        <v>38</v>
      </c>
      <c r="JVM67" s="8" t="s">
        <v>38</v>
      </c>
      <c r="JVN67" s="8" t="s">
        <v>38</v>
      </c>
      <c r="JVO67" s="8" t="s">
        <v>38</v>
      </c>
      <c r="JVP67" s="8" t="s">
        <v>38</v>
      </c>
      <c r="JVQ67" s="8" t="s">
        <v>38</v>
      </c>
      <c r="JVR67" s="8" t="s">
        <v>38</v>
      </c>
      <c r="JVS67" s="8" t="s">
        <v>38</v>
      </c>
      <c r="JVT67" s="8" t="s">
        <v>38</v>
      </c>
      <c r="JVU67" s="8" t="s">
        <v>38</v>
      </c>
      <c r="JVV67" s="8" t="s">
        <v>38</v>
      </c>
      <c r="JVW67" s="8" t="s">
        <v>38</v>
      </c>
      <c r="JVX67" s="8" t="s">
        <v>38</v>
      </c>
      <c r="JVY67" s="8" t="s">
        <v>38</v>
      </c>
      <c r="JVZ67" s="8" t="s">
        <v>38</v>
      </c>
      <c r="JWA67" s="8" t="s">
        <v>38</v>
      </c>
      <c r="JWB67" s="8" t="s">
        <v>38</v>
      </c>
      <c r="JWC67" s="8" t="s">
        <v>38</v>
      </c>
      <c r="JWD67" s="8" t="s">
        <v>38</v>
      </c>
      <c r="JWE67" s="8" t="s">
        <v>38</v>
      </c>
      <c r="JWF67" s="8" t="s">
        <v>38</v>
      </c>
      <c r="JWG67" s="8" t="s">
        <v>38</v>
      </c>
      <c r="JWH67" s="8" t="s">
        <v>38</v>
      </c>
      <c r="JWI67" s="8" t="s">
        <v>38</v>
      </c>
      <c r="JWJ67" s="8" t="s">
        <v>38</v>
      </c>
      <c r="JWK67" s="8" t="s">
        <v>38</v>
      </c>
      <c r="JWL67" s="8" t="s">
        <v>38</v>
      </c>
      <c r="JWM67" s="8" t="s">
        <v>38</v>
      </c>
      <c r="JWN67" s="8" t="s">
        <v>38</v>
      </c>
      <c r="JWO67" s="8" t="s">
        <v>38</v>
      </c>
      <c r="JWP67" s="8" t="s">
        <v>38</v>
      </c>
      <c r="JWQ67" s="8" t="s">
        <v>38</v>
      </c>
      <c r="JWR67" s="8" t="s">
        <v>38</v>
      </c>
      <c r="JWS67" s="8" t="s">
        <v>38</v>
      </c>
      <c r="JWT67" s="8" t="s">
        <v>38</v>
      </c>
      <c r="JWU67" s="8" t="s">
        <v>38</v>
      </c>
      <c r="JWV67" s="8" t="s">
        <v>38</v>
      </c>
      <c r="JWW67" s="8" t="s">
        <v>38</v>
      </c>
      <c r="JWX67" s="8" t="s">
        <v>38</v>
      </c>
      <c r="JWY67" s="8" t="s">
        <v>38</v>
      </c>
      <c r="JWZ67" s="8" t="s">
        <v>38</v>
      </c>
      <c r="JXA67" s="8" t="s">
        <v>38</v>
      </c>
      <c r="JXB67" s="8" t="s">
        <v>38</v>
      </c>
      <c r="JXC67" s="8" t="s">
        <v>38</v>
      </c>
      <c r="JXD67" s="8" t="s">
        <v>38</v>
      </c>
      <c r="JXE67" s="8" t="s">
        <v>38</v>
      </c>
      <c r="JXF67" s="8" t="s">
        <v>38</v>
      </c>
      <c r="JXG67" s="8" t="s">
        <v>38</v>
      </c>
      <c r="JXH67" s="8" t="s">
        <v>38</v>
      </c>
      <c r="JXI67" s="8" t="s">
        <v>38</v>
      </c>
      <c r="JXJ67" s="8" t="s">
        <v>38</v>
      </c>
      <c r="JXK67" s="8" t="s">
        <v>38</v>
      </c>
      <c r="JXL67" s="8" t="s">
        <v>38</v>
      </c>
      <c r="JXM67" s="8" t="s">
        <v>38</v>
      </c>
      <c r="JXN67" s="8" t="s">
        <v>38</v>
      </c>
      <c r="JXO67" s="8" t="s">
        <v>38</v>
      </c>
      <c r="JXP67" s="8" t="s">
        <v>38</v>
      </c>
      <c r="JXQ67" s="8" t="s">
        <v>38</v>
      </c>
      <c r="JXR67" s="8" t="s">
        <v>38</v>
      </c>
      <c r="JXS67" s="8" t="s">
        <v>38</v>
      </c>
      <c r="JXT67" s="8" t="s">
        <v>38</v>
      </c>
      <c r="JXU67" s="8" t="s">
        <v>38</v>
      </c>
      <c r="JXV67" s="8" t="s">
        <v>38</v>
      </c>
      <c r="JXW67" s="8" t="s">
        <v>38</v>
      </c>
      <c r="JXX67" s="8" t="s">
        <v>38</v>
      </c>
      <c r="JXY67" s="8" t="s">
        <v>38</v>
      </c>
      <c r="JXZ67" s="8" t="s">
        <v>38</v>
      </c>
      <c r="JYA67" s="8" t="s">
        <v>38</v>
      </c>
      <c r="JYB67" s="8" t="s">
        <v>38</v>
      </c>
      <c r="JYC67" s="8" t="s">
        <v>38</v>
      </c>
      <c r="JYD67" s="8" t="s">
        <v>38</v>
      </c>
      <c r="JYE67" s="8" t="s">
        <v>38</v>
      </c>
      <c r="JYF67" s="8" t="s">
        <v>38</v>
      </c>
      <c r="JYG67" s="8" t="s">
        <v>38</v>
      </c>
      <c r="JYH67" s="8" t="s">
        <v>38</v>
      </c>
      <c r="JYI67" s="8" t="s">
        <v>38</v>
      </c>
      <c r="JYJ67" s="8" t="s">
        <v>38</v>
      </c>
      <c r="JYK67" s="8" t="s">
        <v>38</v>
      </c>
      <c r="JYL67" s="8" t="s">
        <v>38</v>
      </c>
      <c r="JYM67" s="8" t="s">
        <v>38</v>
      </c>
      <c r="JYN67" s="8" t="s">
        <v>38</v>
      </c>
      <c r="JYO67" s="8" t="s">
        <v>38</v>
      </c>
      <c r="JYP67" s="8" t="s">
        <v>38</v>
      </c>
      <c r="JYQ67" s="8" t="s">
        <v>38</v>
      </c>
      <c r="JYR67" s="8" t="s">
        <v>38</v>
      </c>
      <c r="JYS67" s="8" t="s">
        <v>38</v>
      </c>
      <c r="JYT67" s="8" t="s">
        <v>38</v>
      </c>
      <c r="JYU67" s="8" t="s">
        <v>38</v>
      </c>
      <c r="JYV67" s="8" t="s">
        <v>38</v>
      </c>
      <c r="JYW67" s="8" t="s">
        <v>38</v>
      </c>
      <c r="JYX67" s="8" t="s">
        <v>38</v>
      </c>
      <c r="JYY67" s="8" t="s">
        <v>38</v>
      </c>
      <c r="JYZ67" s="8" t="s">
        <v>38</v>
      </c>
      <c r="JZA67" s="8" t="s">
        <v>38</v>
      </c>
      <c r="JZB67" s="8" t="s">
        <v>38</v>
      </c>
      <c r="JZC67" s="8" t="s">
        <v>38</v>
      </c>
      <c r="JZD67" s="8" t="s">
        <v>38</v>
      </c>
      <c r="JZE67" s="8" t="s">
        <v>38</v>
      </c>
      <c r="JZF67" s="8" t="s">
        <v>38</v>
      </c>
      <c r="JZG67" s="8" t="s">
        <v>38</v>
      </c>
      <c r="JZH67" s="8" t="s">
        <v>38</v>
      </c>
      <c r="JZI67" s="8" t="s">
        <v>38</v>
      </c>
      <c r="JZJ67" s="8" t="s">
        <v>38</v>
      </c>
      <c r="JZK67" s="8" t="s">
        <v>38</v>
      </c>
      <c r="JZL67" s="8" t="s">
        <v>38</v>
      </c>
      <c r="JZM67" s="8" t="s">
        <v>38</v>
      </c>
      <c r="JZN67" s="8" t="s">
        <v>38</v>
      </c>
      <c r="JZO67" s="8" t="s">
        <v>38</v>
      </c>
      <c r="JZP67" s="8" t="s">
        <v>38</v>
      </c>
      <c r="JZQ67" s="8" t="s">
        <v>38</v>
      </c>
      <c r="JZR67" s="8" t="s">
        <v>38</v>
      </c>
      <c r="JZS67" s="8" t="s">
        <v>38</v>
      </c>
      <c r="JZT67" s="8" t="s">
        <v>38</v>
      </c>
      <c r="JZU67" s="8" t="s">
        <v>38</v>
      </c>
      <c r="JZV67" s="8" t="s">
        <v>38</v>
      </c>
      <c r="JZW67" s="8" t="s">
        <v>38</v>
      </c>
      <c r="JZX67" s="8" t="s">
        <v>38</v>
      </c>
      <c r="JZY67" s="8" t="s">
        <v>38</v>
      </c>
      <c r="JZZ67" s="8" t="s">
        <v>38</v>
      </c>
      <c r="KAA67" s="8" t="s">
        <v>38</v>
      </c>
      <c r="KAB67" s="8" t="s">
        <v>38</v>
      </c>
      <c r="KAC67" s="8" t="s">
        <v>38</v>
      </c>
      <c r="KAD67" s="8" t="s">
        <v>38</v>
      </c>
      <c r="KAE67" s="8" t="s">
        <v>38</v>
      </c>
      <c r="KAF67" s="8" t="s">
        <v>38</v>
      </c>
      <c r="KAG67" s="8" t="s">
        <v>38</v>
      </c>
      <c r="KAH67" s="8" t="s">
        <v>38</v>
      </c>
      <c r="KAI67" s="8" t="s">
        <v>38</v>
      </c>
      <c r="KAJ67" s="8" t="s">
        <v>38</v>
      </c>
      <c r="KAK67" s="8" t="s">
        <v>38</v>
      </c>
      <c r="KAL67" s="8" t="s">
        <v>38</v>
      </c>
      <c r="KAM67" s="8" t="s">
        <v>38</v>
      </c>
      <c r="KAN67" s="8" t="s">
        <v>38</v>
      </c>
      <c r="KAO67" s="8" t="s">
        <v>38</v>
      </c>
      <c r="KAP67" s="8" t="s">
        <v>38</v>
      </c>
      <c r="KAQ67" s="8" t="s">
        <v>38</v>
      </c>
      <c r="KAR67" s="8" t="s">
        <v>38</v>
      </c>
      <c r="KAS67" s="8" t="s">
        <v>38</v>
      </c>
      <c r="KAT67" s="8" t="s">
        <v>38</v>
      </c>
      <c r="KAU67" s="8" t="s">
        <v>38</v>
      </c>
      <c r="KAV67" s="8" t="s">
        <v>38</v>
      </c>
      <c r="KAW67" s="8" t="s">
        <v>38</v>
      </c>
      <c r="KAX67" s="8" t="s">
        <v>38</v>
      </c>
      <c r="KAY67" s="8" t="s">
        <v>38</v>
      </c>
      <c r="KAZ67" s="8" t="s">
        <v>38</v>
      </c>
      <c r="KBA67" s="8" t="s">
        <v>38</v>
      </c>
      <c r="KBB67" s="8" t="s">
        <v>38</v>
      </c>
      <c r="KBC67" s="8" t="s">
        <v>38</v>
      </c>
      <c r="KBD67" s="8" t="s">
        <v>38</v>
      </c>
      <c r="KBE67" s="8" t="s">
        <v>38</v>
      </c>
      <c r="KBF67" s="8" t="s">
        <v>38</v>
      </c>
      <c r="KBG67" s="8" t="s">
        <v>38</v>
      </c>
      <c r="KBH67" s="8" t="s">
        <v>38</v>
      </c>
      <c r="KBI67" s="8" t="s">
        <v>38</v>
      </c>
      <c r="KBJ67" s="8" t="s">
        <v>38</v>
      </c>
      <c r="KBK67" s="8" t="s">
        <v>38</v>
      </c>
      <c r="KBL67" s="8" t="s">
        <v>38</v>
      </c>
      <c r="KBM67" s="8" t="s">
        <v>38</v>
      </c>
      <c r="KBN67" s="8" t="s">
        <v>38</v>
      </c>
      <c r="KBO67" s="8" t="s">
        <v>38</v>
      </c>
      <c r="KBP67" s="8" t="s">
        <v>38</v>
      </c>
      <c r="KBQ67" s="8" t="s">
        <v>38</v>
      </c>
      <c r="KBR67" s="8" t="s">
        <v>38</v>
      </c>
      <c r="KBS67" s="8" t="s">
        <v>38</v>
      </c>
      <c r="KBT67" s="8" t="s">
        <v>38</v>
      </c>
      <c r="KBU67" s="8" t="s">
        <v>38</v>
      </c>
      <c r="KBV67" s="8" t="s">
        <v>38</v>
      </c>
      <c r="KBW67" s="8" t="s">
        <v>38</v>
      </c>
      <c r="KBX67" s="8" t="s">
        <v>38</v>
      </c>
      <c r="KBY67" s="8" t="s">
        <v>38</v>
      </c>
      <c r="KBZ67" s="8" t="s">
        <v>38</v>
      </c>
      <c r="KCA67" s="8" t="s">
        <v>38</v>
      </c>
      <c r="KCB67" s="8" t="s">
        <v>38</v>
      </c>
      <c r="KCC67" s="8" t="s">
        <v>38</v>
      </c>
      <c r="KCD67" s="8" t="s">
        <v>38</v>
      </c>
      <c r="KCE67" s="8" t="s">
        <v>38</v>
      </c>
      <c r="KCF67" s="8" t="s">
        <v>38</v>
      </c>
      <c r="KCG67" s="8" t="s">
        <v>38</v>
      </c>
      <c r="KCH67" s="8" t="s">
        <v>38</v>
      </c>
      <c r="KCI67" s="8" t="s">
        <v>38</v>
      </c>
      <c r="KCJ67" s="8" t="s">
        <v>38</v>
      </c>
      <c r="KCK67" s="8" t="s">
        <v>38</v>
      </c>
      <c r="KCL67" s="8" t="s">
        <v>38</v>
      </c>
      <c r="KCM67" s="8" t="s">
        <v>38</v>
      </c>
      <c r="KCN67" s="8" t="s">
        <v>38</v>
      </c>
      <c r="KCO67" s="8" t="s">
        <v>38</v>
      </c>
      <c r="KCP67" s="8" t="s">
        <v>38</v>
      </c>
      <c r="KCQ67" s="8" t="s">
        <v>38</v>
      </c>
      <c r="KCR67" s="8" t="s">
        <v>38</v>
      </c>
      <c r="KCS67" s="8" t="s">
        <v>38</v>
      </c>
      <c r="KCT67" s="8" t="s">
        <v>38</v>
      </c>
      <c r="KCU67" s="8" t="s">
        <v>38</v>
      </c>
      <c r="KCV67" s="8" t="s">
        <v>38</v>
      </c>
      <c r="KCW67" s="8" t="s">
        <v>38</v>
      </c>
      <c r="KCX67" s="8" t="s">
        <v>38</v>
      </c>
      <c r="KCY67" s="8" t="s">
        <v>38</v>
      </c>
      <c r="KCZ67" s="8" t="s">
        <v>38</v>
      </c>
      <c r="KDA67" s="8" t="s">
        <v>38</v>
      </c>
      <c r="KDB67" s="8" t="s">
        <v>38</v>
      </c>
      <c r="KDC67" s="8" t="s">
        <v>38</v>
      </c>
      <c r="KDD67" s="8" t="s">
        <v>38</v>
      </c>
      <c r="KDE67" s="8" t="s">
        <v>38</v>
      </c>
      <c r="KDF67" s="8" t="s">
        <v>38</v>
      </c>
      <c r="KDG67" s="8" t="s">
        <v>38</v>
      </c>
      <c r="KDH67" s="8" t="s">
        <v>38</v>
      </c>
      <c r="KDI67" s="8" t="s">
        <v>38</v>
      </c>
      <c r="KDJ67" s="8" t="s">
        <v>38</v>
      </c>
      <c r="KDK67" s="8" t="s">
        <v>38</v>
      </c>
      <c r="KDL67" s="8" t="s">
        <v>38</v>
      </c>
      <c r="KDM67" s="8" t="s">
        <v>38</v>
      </c>
      <c r="KDN67" s="8" t="s">
        <v>38</v>
      </c>
      <c r="KDO67" s="8" t="s">
        <v>38</v>
      </c>
      <c r="KDP67" s="8" t="s">
        <v>38</v>
      </c>
      <c r="KDQ67" s="8" t="s">
        <v>38</v>
      </c>
      <c r="KDR67" s="8" t="s">
        <v>38</v>
      </c>
      <c r="KDS67" s="8" t="s">
        <v>38</v>
      </c>
      <c r="KDT67" s="8" t="s">
        <v>38</v>
      </c>
      <c r="KDU67" s="8" t="s">
        <v>38</v>
      </c>
      <c r="KDV67" s="8" t="s">
        <v>38</v>
      </c>
      <c r="KDW67" s="8" t="s">
        <v>38</v>
      </c>
      <c r="KDX67" s="8" t="s">
        <v>38</v>
      </c>
      <c r="KDY67" s="8" t="s">
        <v>38</v>
      </c>
      <c r="KDZ67" s="8" t="s">
        <v>38</v>
      </c>
      <c r="KEA67" s="8" t="s">
        <v>38</v>
      </c>
      <c r="KEB67" s="8" t="s">
        <v>38</v>
      </c>
      <c r="KEC67" s="8" t="s">
        <v>38</v>
      </c>
      <c r="KED67" s="8" t="s">
        <v>38</v>
      </c>
      <c r="KEE67" s="8" t="s">
        <v>38</v>
      </c>
      <c r="KEF67" s="8" t="s">
        <v>38</v>
      </c>
      <c r="KEG67" s="8" t="s">
        <v>38</v>
      </c>
      <c r="KEH67" s="8" t="s">
        <v>38</v>
      </c>
      <c r="KEI67" s="8" t="s">
        <v>38</v>
      </c>
      <c r="KEJ67" s="8" t="s">
        <v>38</v>
      </c>
      <c r="KEK67" s="8" t="s">
        <v>38</v>
      </c>
      <c r="KEL67" s="8" t="s">
        <v>38</v>
      </c>
      <c r="KEM67" s="8" t="s">
        <v>38</v>
      </c>
      <c r="KEN67" s="8" t="s">
        <v>38</v>
      </c>
      <c r="KEO67" s="8" t="s">
        <v>38</v>
      </c>
      <c r="KEP67" s="8" t="s">
        <v>38</v>
      </c>
      <c r="KEQ67" s="8" t="s">
        <v>38</v>
      </c>
      <c r="KER67" s="8" t="s">
        <v>38</v>
      </c>
      <c r="KES67" s="8" t="s">
        <v>38</v>
      </c>
      <c r="KET67" s="8" t="s">
        <v>38</v>
      </c>
      <c r="KEU67" s="8" t="s">
        <v>38</v>
      </c>
      <c r="KEV67" s="8" t="s">
        <v>38</v>
      </c>
      <c r="KEW67" s="8" t="s">
        <v>38</v>
      </c>
      <c r="KEX67" s="8" t="s">
        <v>38</v>
      </c>
      <c r="KEY67" s="8" t="s">
        <v>38</v>
      </c>
      <c r="KEZ67" s="8" t="s">
        <v>38</v>
      </c>
      <c r="KFA67" s="8" t="s">
        <v>38</v>
      </c>
      <c r="KFB67" s="8" t="s">
        <v>38</v>
      </c>
      <c r="KFC67" s="8" t="s">
        <v>38</v>
      </c>
      <c r="KFD67" s="8" t="s">
        <v>38</v>
      </c>
      <c r="KFE67" s="8" t="s">
        <v>38</v>
      </c>
      <c r="KFF67" s="8" t="s">
        <v>38</v>
      </c>
      <c r="KFG67" s="8" t="s">
        <v>38</v>
      </c>
      <c r="KFH67" s="8" t="s">
        <v>38</v>
      </c>
      <c r="KFI67" s="8" t="s">
        <v>38</v>
      </c>
      <c r="KFJ67" s="8" t="s">
        <v>38</v>
      </c>
      <c r="KFK67" s="8" t="s">
        <v>38</v>
      </c>
      <c r="KFL67" s="8" t="s">
        <v>38</v>
      </c>
      <c r="KFM67" s="8" t="s">
        <v>38</v>
      </c>
      <c r="KFN67" s="8" t="s">
        <v>38</v>
      </c>
      <c r="KFO67" s="8" t="s">
        <v>38</v>
      </c>
      <c r="KFP67" s="8" t="s">
        <v>38</v>
      </c>
      <c r="KFQ67" s="8" t="s">
        <v>38</v>
      </c>
      <c r="KFR67" s="8" t="s">
        <v>38</v>
      </c>
      <c r="KFS67" s="8" t="s">
        <v>38</v>
      </c>
      <c r="KFT67" s="8" t="s">
        <v>38</v>
      </c>
      <c r="KFU67" s="8" t="s">
        <v>38</v>
      </c>
      <c r="KFV67" s="8" t="s">
        <v>38</v>
      </c>
      <c r="KFW67" s="8" t="s">
        <v>38</v>
      </c>
      <c r="KFX67" s="8" t="s">
        <v>38</v>
      </c>
      <c r="KFY67" s="8" t="s">
        <v>38</v>
      </c>
      <c r="KFZ67" s="8" t="s">
        <v>38</v>
      </c>
      <c r="KGA67" s="8" t="s">
        <v>38</v>
      </c>
      <c r="KGB67" s="8" t="s">
        <v>38</v>
      </c>
      <c r="KGC67" s="8" t="s">
        <v>38</v>
      </c>
      <c r="KGD67" s="8" t="s">
        <v>38</v>
      </c>
      <c r="KGE67" s="8" t="s">
        <v>38</v>
      </c>
      <c r="KGF67" s="8" t="s">
        <v>38</v>
      </c>
      <c r="KGG67" s="8" t="s">
        <v>38</v>
      </c>
      <c r="KGH67" s="8" t="s">
        <v>38</v>
      </c>
      <c r="KGI67" s="8" t="s">
        <v>38</v>
      </c>
      <c r="KGJ67" s="8" t="s">
        <v>38</v>
      </c>
      <c r="KGK67" s="8" t="s">
        <v>38</v>
      </c>
      <c r="KGL67" s="8" t="s">
        <v>38</v>
      </c>
      <c r="KGM67" s="8" t="s">
        <v>38</v>
      </c>
      <c r="KGN67" s="8" t="s">
        <v>38</v>
      </c>
      <c r="KGO67" s="8" t="s">
        <v>38</v>
      </c>
      <c r="KGP67" s="8" t="s">
        <v>38</v>
      </c>
      <c r="KGQ67" s="8" t="s">
        <v>38</v>
      </c>
      <c r="KGR67" s="8" t="s">
        <v>38</v>
      </c>
      <c r="KGS67" s="8" t="s">
        <v>38</v>
      </c>
      <c r="KGT67" s="8" t="s">
        <v>38</v>
      </c>
      <c r="KGU67" s="8" t="s">
        <v>38</v>
      </c>
      <c r="KGV67" s="8" t="s">
        <v>38</v>
      </c>
      <c r="KGW67" s="8" t="s">
        <v>38</v>
      </c>
      <c r="KGX67" s="8" t="s">
        <v>38</v>
      </c>
      <c r="KGY67" s="8" t="s">
        <v>38</v>
      </c>
      <c r="KGZ67" s="8" t="s">
        <v>38</v>
      </c>
      <c r="KHA67" s="8" t="s">
        <v>38</v>
      </c>
      <c r="KHB67" s="8" t="s">
        <v>38</v>
      </c>
      <c r="KHC67" s="8" t="s">
        <v>38</v>
      </c>
      <c r="KHD67" s="8" t="s">
        <v>38</v>
      </c>
      <c r="KHE67" s="8" t="s">
        <v>38</v>
      </c>
      <c r="KHF67" s="8" t="s">
        <v>38</v>
      </c>
      <c r="KHG67" s="8" t="s">
        <v>38</v>
      </c>
      <c r="KHH67" s="8" t="s">
        <v>38</v>
      </c>
      <c r="KHI67" s="8" t="s">
        <v>38</v>
      </c>
      <c r="KHJ67" s="8" t="s">
        <v>38</v>
      </c>
      <c r="KHK67" s="8" t="s">
        <v>38</v>
      </c>
      <c r="KHL67" s="8" t="s">
        <v>38</v>
      </c>
      <c r="KHM67" s="8" t="s">
        <v>38</v>
      </c>
      <c r="KHN67" s="8" t="s">
        <v>38</v>
      </c>
      <c r="KHO67" s="8" t="s">
        <v>38</v>
      </c>
      <c r="KHP67" s="8" t="s">
        <v>38</v>
      </c>
      <c r="KHQ67" s="8" t="s">
        <v>38</v>
      </c>
      <c r="KHR67" s="8" t="s">
        <v>38</v>
      </c>
      <c r="KHS67" s="8" t="s">
        <v>38</v>
      </c>
      <c r="KHT67" s="8" t="s">
        <v>38</v>
      </c>
      <c r="KHU67" s="8" t="s">
        <v>38</v>
      </c>
      <c r="KHV67" s="8" t="s">
        <v>38</v>
      </c>
      <c r="KHW67" s="8" t="s">
        <v>38</v>
      </c>
      <c r="KHX67" s="8" t="s">
        <v>38</v>
      </c>
      <c r="KHY67" s="8" t="s">
        <v>38</v>
      </c>
      <c r="KHZ67" s="8" t="s">
        <v>38</v>
      </c>
      <c r="KIA67" s="8" t="s">
        <v>38</v>
      </c>
      <c r="KIB67" s="8" t="s">
        <v>38</v>
      </c>
      <c r="KIC67" s="8" t="s">
        <v>38</v>
      </c>
      <c r="KID67" s="8" t="s">
        <v>38</v>
      </c>
      <c r="KIE67" s="8" t="s">
        <v>38</v>
      </c>
      <c r="KIF67" s="8" t="s">
        <v>38</v>
      </c>
      <c r="KIG67" s="8" t="s">
        <v>38</v>
      </c>
      <c r="KIH67" s="8" t="s">
        <v>38</v>
      </c>
      <c r="KII67" s="8" t="s">
        <v>38</v>
      </c>
      <c r="KIJ67" s="8" t="s">
        <v>38</v>
      </c>
      <c r="KIK67" s="8" t="s">
        <v>38</v>
      </c>
      <c r="KIL67" s="8" t="s">
        <v>38</v>
      </c>
      <c r="KIM67" s="8" t="s">
        <v>38</v>
      </c>
      <c r="KIN67" s="8" t="s">
        <v>38</v>
      </c>
      <c r="KIO67" s="8" t="s">
        <v>38</v>
      </c>
      <c r="KIP67" s="8" t="s">
        <v>38</v>
      </c>
      <c r="KIQ67" s="8" t="s">
        <v>38</v>
      </c>
      <c r="KIR67" s="8" t="s">
        <v>38</v>
      </c>
      <c r="KIS67" s="8" t="s">
        <v>38</v>
      </c>
      <c r="KIT67" s="8" t="s">
        <v>38</v>
      </c>
      <c r="KIU67" s="8" t="s">
        <v>38</v>
      </c>
      <c r="KIV67" s="8" t="s">
        <v>38</v>
      </c>
      <c r="KIW67" s="8" t="s">
        <v>38</v>
      </c>
      <c r="KIX67" s="8" t="s">
        <v>38</v>
      </c>
      <c r="KIY67" s="8" t="s">
        <v>38</v>
      </c>
      <c r="KIZ67" s="8" t="s">
        <v>38</v>
      </c>
      <c r="KJA67" s="8" t="s">
        <v>38</v>
      </c>
      <c r="KJB67" s="8" t="s">
        <v>38</v>
      </c>
      <c r="KJC67" s="8" t="s">
        <v>38</v>
      </c>
      <c r="KJD67" s="8" t="s">
        <v>38</v>
      </c>
      <c r="KJE67" s="8" t="s">
        <v>38</v>
      </c>
      <c r="KJF67" s="8" t="s">
        <v>38</v>
      </c>
      <c r="KJG67" s="8" t="s">
        <v>38</v>
      </c>
      <c r="KJH67" s="8" t="s">
        <v>38</v>
      </c>
      <c r="KJI67" s="8" t="s">
        <v>38</v>
      </c>
      <c r="KJJ67" s="8" t="s">
        <v>38</v>
      </c>
      <c r="KJK67" s="8" t="s">
        <v>38</v>
      </c>
      <c r="KJL67" s="8" t="s">
        <v>38</v>
      </c>
      <c r="KJM67" s="8" t="s">
        <v>38</v>
      </c>
      <c r="KJN67" s="8" t="s">
        <v>38</v>
      </c>
      <c r="KJO67" s="8" t="s">
        <v>38</v>
      </c>
      <c r="KJP67" s="8" t="s">
        <v>38</v>
      </c>
      <c r="KJQ67" s="8" t="s">
        <v>38</v>
      </c>
      <c r="KJR67" s="8" t="s">
        <v>38</v>
      </c>
      <c r="KJS67" s="8" t="s">
        <v>38</v>
      </c>
      <c r="KJT67" s="8" t="s">
        <v>38</v>
      </c>
      <c r="KJU67" s="8" t="s">
        <v>38</v>
      </c>
      <c r="KJV67" s="8" t="s">
        <v>38</v>
      </c>
      <c r="KJW67" s="8" t="s">
        <v>38</v>
      </c>
      <c r="KJX67" s="8" t="s">
        <v>38</v>
      </c>
      <c r="KJY67" s="8" t="s">
        <v>38</v>
      </c>
      <c r="KJZ67" s="8" t="s">
        <v>38</v>
      </c>
      <c r="KKA67" s="8" t="s">
        <v>38</v>
      </c>
      <c r="KKB67" s="8" t="s">
        <v>38</v>
      </c>
      <c r="KKC67" s="8" t="s">
        <v>38</v>
      </c>
      <c r="KKD67" s="8" t="s">
        <v>38</v>
      </c>
      <c r="KKE67" s="8" t="s">
        <v>38</v>
      </c>
      <c r="KKF67" s="8" t="s">
        <v>38</v>
      </c>
      <c r="KKG67" s="8" t="s">
        <v>38</v>
      </c>
      <c r="KKH67" s="8" t="s">
        <v>38</v>
      </c>
      <c r="KKI67" s="8" t="s">
        <v>38</v>
      </c>
      <c r="KKJ67" s="8" t="s">
        <v>38</v>
      </c>
      <c r="KKK67" s="8" t="s">
        <v>38</v>
      </c>
      <c r="KKL67" s="8" t="s">
        <v>38</v>
      </c>
      <c r="KKM67" s="8" t="s">
        <v>38</v>
      </c>
      <c r="KKN67" s="8" t="s">
        <v>38</v>
      </c>
      <c r="KKO67" s="8" t="s">
        <v>38</v>
      </c>
      <c r="KKP67" s="8" t="s">
        <v>38</v>
      </c>
      <c r="KKQ67" s="8" t="s">
        <v>38</v>
      </c>
      <c r="KKR67" s="8" t="s">
        <v>38</v>
      </c>
      <c r="KKS67" s="8" t="s">
        <v>38</v>
      </c>
      <c r="KKT67" s="8" t="s">
        <v>38</v>
      </c>
      <c r="KKU67" s="8" t="s">
        <v>38</v>
      </c>
      <c r="KKV67" s="8" t="s">
        <v>38</v>
      </c>
      <c r="KKW67" s="8" t="s">
        <v>38</v>
      </c>
      <c r="KKX67" s="8" t="s">
        <v>38</v>
      </c>
      <c r="KKY67" s="8" t="s">
        <v>38</v>
      </c>
      <c r="KKZ67" s="8" t="s">
        <v>38</v>
      </c>
      <c r="KLA67" s="8" t="s">
        <v>38</v>
      </c>
      <c r="KLB67" s="8" t="s">
        <v>38</v>
      </c>
      <c r="KLC67" s="8" t="s">
        <v>38</v>
      </c>
      <c r="KLD67" s="8" t="s">
        <v>38</v>
      </c>
      <c r="KLE67" s="8" t="s">
        <v>38</v>
      </c>
      <c r="KLF67" s="8" t="s">
        <v>38</v>
      </c>
      <c r="KLG67" s="8" t="s">
        <v>38</v>
      </c>
      <c r="KLH67" s="8" t="s">
        <v>38</v>
      </c>
      <c r="KLI67" s="8" t="s">
        <v>38</v>
      </c>
      <c r="KLJ67" s="8" t="s">
        <v>38</v>
      </c>
      <c r="KLK67" s="8" t="s">
        <v>38</v>
      </c>
      <c r="KLL67" s="8" t="s">
        <v>38</v>
      </c>
      <c r="KLM67" s="8" t="s">
        <v>38</v>
      </c>
      <c r="KLN67" s="8" t="s">
        <v>38</v>
      </c>
      <c r="KLO67" s="8" t="s">
        <v>38</v>
      </c>
      <c r="KLP67" s="8" t="s">
        <v>38</v>
      </c>
      <c r="KLQ67" s="8" t="s">
        <v>38</v>
      </c>
      <c r="KLR67" s="8" t="s">
        <v>38</v>
      </c>
      <c r="KLS67" s="8" t="s">
        <v>38</v>
      </c>
      <c r="KLT67" s="8" t="s">
        <v>38</v>
      </c>
      <c r="KLU67" s="8" t="s">
        <v>38</v>
      </c>
      <c r="KLV67" s="8" t="s">
        <v>38</v>
      </c>
      <c r="KLW67" s="8" t="s">
        <v>38</v>
      </c>
      <c r="KLX67" s="8" t="s">
        <v>38</v>
      </c>
      <c r="KLY67" s="8" t="s">
        <v>38</v>
      </c>
      <c r="KLZ67" s="8" t="s">
        <v>38</v>
      </c>
      <c r="KMA67" s="8" t="s">
        <v>38</v>
      </c>
      <c r="KMB67" s="8" t="s">
        <v>38</v>
      </c>
      <c r="KMC67" s="8" t="s">
        <v>38</v>
      </c>
      <c r="KMD67" s="8" t="s">
        <v>38</v>
      </c>
      <c r="KME67" s="8" t="s">
        <v>38</v>
      </c>
      <c r="KMF67" s="8" t="s">
        <v>38</v>
      </c>
      <c r="KMG67" s="8" t="s">
        <v>38</v>
      </c>
      <c r="KMH67" s="8" t="s">
        <v>38</v>
      </c>
      <c r="KMI67" s="8" t="s">
        <v>38</v>
      </c>
      <c r="KMJ67" s="8" t="s">
        <v>38</v>
      </c>
      <c r="KMK67" s="8" t="s">
        <v>38</v>
      </c>
      <c r="KML67" s="8" t="s">
        <v>38</v>
      </c>
      <c r="KMM67" s="8" t="s">
        <v>38</v>
      </c>
      <c r="KMN67" s="8" t="s">
        <v>38</v>
      </c>
      <c r="KMO67" s="8" t="s">
        <v>38</v>
      </c>
      <c r="KMP67" s="8" t="s">
        <v>38</v>
      </c>
      <c r="KMQ67" s="8" t="s">
        <v>38</v>
      </c>
      <c r="KMR67" s="8" t="s">
        <v>38</v>
      </c>
      <c r="KMS67" s="8" t="s">
        <v>38</v>
      </c>
      <c r="KMT67" s="8" t="s">
        <v>38</v>
      </c>
      <c r="KMU67" s="8" t="s">
        <v>38</v>
      </c>
      <c r="KMV67" s="8" t="s">
        <v>38</v>
      </c>
      <c r="KMW67" s="8" t="s">
        <v>38</v>
      </c>
      <c r="KMX67" s="8" t="s">
        <v>38</v>
      </c>
      <c r="KMY67" s="8" t="s">
        <v>38</v>
      </c>
      <c r="KMZ67" s="8" t="s">
        <v>38</v>
      </c>
      <c r="KNA67" s="8" t="s">
        <v>38</v>
      </c>
      <c r="KNB67" s="8" t="s">
        <v>38</v>
      </c>
      <c r="KNC67" s="8" t="s">
        <v>38</v>
      </c>
      <c r="KND67" s="8" t="s">
        <v>38</v>
      </c>
      <c r="KNE67" s="8" t="s">
        <v>38</v>
      </c>
      <c r="KNF67" s="8" t="s">
        <v>38</v>
      </c>
      <c r="KNG67" s="8" t="s">
        <v>38</v>
      </c>
      <c r="KNH67" s="8" t="s">
        <v>38</v>
      </c>
      <c r="KNI67" s="8" t="s">
        <v>38</v>
      </c>
      <c r="KNJ67" s="8" t="s">
        <v>38</v>
      </c>
      <c r="KNK67" s="8" t="s">
        <v>38</v>
      </c>
      <c r="KNL67" s="8" t="s">
        <v>38</v>
      </c>
      <c r="KNM67" s="8" t="s">
        <v>38</v>
      </c>
      <c r="KNN67" s="8" t="s">
        <v>38</v>
      </c>
      <c r="KNO67" s="8" t="s">
        <v>38</v>
      </c>
      <c r="KNP67" s="8" t="s">
        <v>38</v>
      </c>
      <c r="KNQ67" s="8" t="s">
        <v>38</v>
      </c>
      <c r="KNR67" s="8" t="s">
        <v>38</v>
      </c>
      <c r="KNS67" s="8" t="s">
        <v>38</v>
      </c>
      <c r="KNT67" s="8" t="s">
        <v>38</v>
      </c>
      <c r="KNU67" s="8" t="s">
        <v>38</v>
      </c>
      <c r="KNV67" s="8" t="s">
        <v>38</v>
      </c>
      <c r="KNW67" s="8" t="s">
        <v>38</v>
      </c>
      <c r="KNX67" s="8" t="s">
        <v>38</v>
      </c>
      <c r="KNY67" s="8" t="s">
        <v>38</v>
      </c>
      <c r="KNZ67" s="8" t="s">
        <v>38</v>
      </c>
      <c r="KOA67" s="8" t="s">
        <v>38</v>
      </c>
      <c r="KOB67" s="8" t="s">
        <v>38</v>
      </c>
      <c r="KOC67" s="8" t="s">
        <v>38</v>
      </c>
      <c r="KOD67" s="8" t="s">
        <v>38</v>
      </c>
      <c r="KOE67" s="8" t="s">
        <v>38</v>
      </c>
      <c r="KOF67" s="8" t="s">
        <v>38</v>
      </c>
      <c r="KOG67" s="8" t="s">
        <v>38</v>
      </c>
      <c r="KOH67" s="8" t="s">
        <v>38</v>
      </c>
      <c r="KOI67" s="8" t="s">
        <v>38</v>
      </c>
      <c r="KOJ67" s="8" t="s">
        <v>38</v>
      </c>
      <c r="KOK67" s="8" t="s">
        <v>38</v>
      </c>
      <c r="KOL67" s="8" t="s">
        <v>38</v>
      </c>
      <c r="KOM67" s="8" t="s">
        <v>38</v>
      </c>
      <c r="KON67" s="8" t="s">
        <v>38</v>
      </c>
      <c r="KOO67" s="8" t="s">
        <v>38</v>
      </c>
      <c r="KOP67" s="8" t="s">
        <v>38</v>
      </c>
      <c r="KOQ67" s="8" t="s">
        <v>38</v>
      </c>
      <c r="KOR67" s="8" t="s">
        <v>38</v>
      </c>
      <c r="KOS67" s="8" t="s">
        <v>38</v>
      </c>
      <c r="KOT67" s="8" t="s">
        <v>38</v>
      </c>
      <c r="KOU67" s="8" t="s">
        <v>38</v>
      </c>
      <c r="KOV67" s="8" t="s">
        <v>38</v>
      </c>
      <c r="KOW67" s="8" t="s">
        <v>38</v>
      </c>
      <c r="KOX67" s="8" t="s">
        <v>38</v>
      </c>
      <c r="KOY67" s="8" t="s">
        <v>38</v>
      </c>
      <c r="KOZ67" s="8" t="s">
        <v>38</v>
      </c>
      <c r="KPA67" s="8" t="s">
        <v>38</v>
      </c>
      <c r="KPB67" s="8" t="s">
        <v>38</v>
      </c>
      <c r="KPC67" s="8" t="s">
        <v>38</v>
      </c>
      <c r="KPD67" s="8" t="s">
        <v>38</v>
      </c>
      <c r="KPE67" s="8" t="s">
        <v>38</v>
      </c>
      <c r="KPF67" s="8" t="s">
        <v>38</v>
      </c>
      <c r="KPG67" s="8" t="s">
        <v>38</v>
      </c>
      <c r="KPH67" s="8" t="s">
        <v>38</v>
      </c>
      <c r="KPI67" s="8" t="s">
        <v>38</v>
      </c>
      <c r="KPJ67" s="8" t="s">
        <v>38</v>
      </c>
      <c r="KPK67" s="8" t="s">
        <v>38</v>
      </c>
      <c r="KPL67" s="8" t="s">
        <v>38</v>
      </c>
      <c r="KPM67" s="8" t="s">
        <v>38</v>
      </c>
      <c r="KPN67" s="8" t="s">
        <v>38</v>
      </c>
      <c r="KPO67" s="8" t="s">
        <v>38</v>
      </c>
      <c r="KPP67" s="8" t="s">
        <v>38</v>
      </c>
      <c r="KPQ67" s="8" t="s">
        <v>38</v>
      </c>
      <c r="KPR67" s="8" t="s">
        <v>38</v>
      </c>
      <c r="KPS67" s="8" t="s">
        <v>38</v>
      </c>
      <c r="KPT67" s="8" t="s">
        <v>38</v>
      </c>
      <c r="KPU67" s="8" t="s">
        <v>38</v>
      </c>
      <c r="KPV67" s="8" t="s">
        <v>38</v>
      </c>
      <c r="KPW67" s="8" t="s">
        <v>38</v>
      </c>
      <c r="KPX67" s="8" t="s">
        <v>38</v>
      </c>
      <c r="KPY67" s="8" t="s">
        <v>38</v>
      </c>
      <c r="KPZ67" s="8" t="s">
        <v>38</v>
      </c>
      <c r="KQA67" s="8" t="s">
        <v>38</v>
      </c>
      <c r="KQB67" s="8" t="s">
        <v>38</v>
      </c>
      <c r="KQC67" s="8" t="s">
        <v>38</v>
      </c>
      <c r="KQD67" s="8" t="s">
        <v>38</v>
      </c>
      <c r="KQE67" s="8" t="s">
        <v>38</v>
      </c>
      <c r="KQF67" s="8" t="s">
        <v>38</v>
      </c>
      <c r="KQG67" s="8" t="s">
        <v>38</v>
      </c>
      <c r="KQH67" s="8" t="s">
        <v>38</v>
      </c>
      <c r="KQI67" s="8" t="s">
        <v>38</v>
      </c>
      <c r="KQJ67" s="8" t="s">
        <v>38</v>
      </c>
      <c r="KQK67" s="8" t="s">
        <v>38</v>
      </c>
      <c r="KQL67" s="8" t="s">
        <v>38</v>
      </c>
      <c r="KQM67" s="8" t="s">
        <v>38</v>
      </c>
      <c r="KQN67" s="8" t="s">
        <v>38</v>
      </c>
      <c r="KQO67" s="8" t="s">
        <v>38</v>
      </c>
      <c r="KQP67" s="8" t="s">
        <v>38</v>
      </c>
      <c r="KQQ67" s="8" t="s">
        <v>38</v>
      </c>
      <c r="KQR67" s="8" t="s">
        <v>38</v>
      </c>
      <c r="KQS67" s="8" t="s">
        <v>38</v>
      </c>
      <c r="KQT67" s="8" t="s">
        <v>38</v>
      </c>
      <c r="KQU67" s="8" t="s">
        <v>38</v>
      </c>
      <c r="KQV67" s="8" t="s">
        <v>38</v>
      </c>
      <c r="KQW67" s="8" t="s">
        <v>38</v>
      </c>
      <c r="KQX67" s="8" t="s">
        <v>38</v>
      </c>
      <c r="KQY67" s="8" t="s">
        <v>38</v>
      </c>
      <c r="KQZ67" s="8" t="s">
        <v>38</v>
      </c>
      <c r="KRA67" s="8" t="s">
        <v>38</v>
      </c>
      <c r="KRB67" s="8" t="s">
        <v>38</v>
      </c>
      <c r="KRC67" s="8" t="s">
        <v>38</v>
      </c>
      <c r="KRD67" s="8" t="s">
        <v>38</v>
      </c>
      <c r="KRE67" s="8" t="s">
        <v>38</v>
      </c>
      <c r="KRF67" s="8" t="s">
        <v>38</v>
      </c>
      <c r="KRG67" s="8" t="s">
        <v>38</v>
      </c>
      <c r="KRH67" s="8" t="s">
        <v>38</v>
      </c>
      <c r="KRI67" s="8" t="s">
        <v>38</v>
      </c>
      <c r="KRJ67" s="8" t="s">
        <v>38</v>
      </c>
      <c r="KRK67" s="8" t="s">
        <v>38</v>
      </c>
      <c r="KRL67" s="8" t="s">
        <v>38</v>
      </c>
      <c r="KRM67" s="8" t="s">
        <v>38</v>
      </c>
      <c r="KRN67" s="8" t="s">
        <v>38</v>
      </c>
      <c r="KRO67" s="8" t="s">
        <v>38</v>
      </c>
      <c r="KRP67" s="8" t="s">
        <v>38</v>
      </c>
      <c r="KRQ67" s="8" t="s">
        <v>38</v>
      </c>
      <c r="KRR67" s="8" t="s">
        <v>38</v>
      </c>
      <c r="KRS67" s="8" t="s">
        <v>38</v>
      </c>
      <c r="KRT67" s="8" t="s">
        <v>38</v>
      </c>
      <c r="KRU67" s="8" t="s">
        <v>38</v>
      </c>
      <c r="KRV67" s="8" t="s">
        <v>38</v>
      </c>
      <c r="KRW67" s="8" t="s">
        <v>38</v>
      </c>
      <c r="KRX67" s="8" t="s">
        <v>38</v>
      </c>
      <c r="KRY67" s="8" t="s">
        <v>38</v>
      </c>
      <c r="KRZ67" s="8" t="s">
        <v>38</v>
      </c>
      <c r="KSA67" s="8" t="s">
        <v>38</v>
      </c>
      <c r="KSB67" s="8" t="s">
        <v>38</v>
      </c>
      <c r="KSC67" s="8" t="s">
        <v>38</v>
      </c>
      <c r="KSD67" s="8" t="s">
        <v>38</v>
      </c>
      <c r="KSE67" s="8" t="s">
        <v>38</v>
      </c>
      <c r="KSF67" s="8" t="s">
        <v>38</v>
      </c>
      <c r="KSG67" s="8" t="s">
        <v>38</v>
      </c>
      <c r="KSH67" s="8" t="s">
        <v>38</v>
      </c>
      <c r="KSI67" s="8" t="s">
        <v>38</v>
      </c>
      <c r="KSJ67" s="8" t="s">
        <v>38</v>
      </c>
      <c r="KSK67" s="8" t="s">
        <v>38</v>
      </c>
      <c r="KSL67" s="8" t="s">
        <v>38</v>
      </c>
      <c r="KSM67" s="8" t="s">
        <v>38</v>
      </c>
      <c r="KSN67" s="8" t="s">
        <v>38</v>
      </c>
      <c r="KSO67" s="8" t="s">
        <v>38</v>
      </c>
      <c r="KSP67" s="8" t="s">
        <v>38</v>
      </c>
      <c r="KSQ67" s="8" t="s">
        <v>38</v>
      </c>
      <c r="KSR67" s="8" t="s">
        <v>38</v>
      </c>
      <c r="KSS67" s="8" t="s">
        <v>38</v>
      </c>
      <c r="KST67" s="8" t="s">
        <v>38</v>
      </c>
      <c r="KSU67" s="8" t="s">
        <v>38</v>
      </c>
      <c r="KSV67" s="8" t="s">
        <v>38</v>
      </c>
      <c r="KSW67" s="8" t="s">
        <v>38</v>
      </c>
      <c r="KSX67" s="8" t="s">
        <v>38</v>
      </c>
      <c r="KSY67" s="8" t="s">
        <v>38</v>
      </c>
      <c r="KSZ67" s="8" t="s">
        <v>38</v>
      </c>
      <c r="KTA67" s="8" t="s">
        <v>38</v>
      </c>
      <c r="KTB67" s="8" t="s">
        <v>38</v>
      </c>
      <c r="KTC67" s="8" t="s">
        <v>38</v>
      </c>
      <c r="KTD67" s="8" t="s">
        <v>38</v>
      </c>
      <c r="KTE67" s="8" t="s">
        <v>38</v>
      </c>
      <c r="KTF67" s="8" t="s">
        <v>38</v>
      </c>
      <c r="KTG67" s="8" t="s">
        <v>38</v>
      </c>
      <c r="KTH67" s="8" t="s">
        <v>38</v>
      </c>
      <c r="KTI67" s="8" t="s">
        <v>38</v>
      </c>
      <c r="KTJ67" s="8" t="s">
        <v>38</v>
      </c>
      <c r="KTK67" s="8" t="s">
        <v>38</v>
      </c>
      <c r="KTL67" s="8" t="s">
        <v>38</v>
      </c>
      <c r="KTM67" s="8" t="s">
        <v>38</v>
      </c>
      <c r="KTN67" s="8" t="s">
        <v>38</v>
      </c>
      <c r="KTO67" s="8" t="s">
        <v>38</v>
      </c>
      <c r="KTP67" s="8" t="s">
        <v>38</v>
      </c>
      <c r="KTQ67" s="8" t="s">
        <v>38</v>
      </c>
      <c r="KTR67" s="8" t="s">
        <v>38</v>
      </c>
      <c r="KTS67" s="8" t="s">
        <v>38</v>
      </c>
      <c r="KTT67" s="8" t="s">
        <v>38</v>
      </c>
      <c r="KTU67" s="8" t="s">
        <v>38</v>
      </c>
      <c r="KTV67" s="8" t="s">
        <v>38</v>
      </c>
      <c r="KTW67" s="8" t="s">
        <v>38</v>
      </c>
      <c r="KTX67" s="8" t="s">
        <v>38</v>
      </c>
      <c r="KTY67" s="8" t="s">
        <v>38</v>
      </c>
      <c r="KTZ67" s="8" t="s">
        <v>38</v>
      </c>
      <c r="KUA67" s="8" t="s">
        <v>38</v>
      </c>
      <c r="KUB67" s="8" t="s">
        <v>38</v>
      </c>
      <c r="KUC67" s="8" t="s">
        <v>38</v>
      </c>
      <c r="KUD67" s="8" t="s">
        <v>38</v>
      </c>
      <c r="KUE67" s="8" t="s">
        <v>38</v>
      </c>
      <c r="KUF67" s="8" t="s">
        <v>38</v>
      </c>
      <c r="KUG67" s="8" t="s">
        <v>38</v>
      </c>
      <c r="KUH67" s="8" t="s">
        <v>38</v>
      </c>
      <c r="KUI67" s="8" t="s">
        <v>38</v>
      </c>
      <c r="KUJ67" s="8" t="s">
        <v>38</v>
      </c>
      <c r="KUK67" s="8" t="s">
        <v>38</v>
      </c>
      <c r="KUL67" s="8" t="s">
        <v>38</v>
      </c>
      <c r="KUM67" s="8" t="s">
        <v>38</v>
      </c>
      <c r="KUN67" s="8" t="s">
        <v>38</v>
      </c>
      <c r="KUO67" s="8" t="s">
        <v>38</v>
      </c>
      <c r="KUP67" s="8" t="s">
        <v>38</v>
      </c>
      <c r="KUQ67" s="8" t="s">
        <v>38</v>
      </c>
      <c r="KUR67" s="8" t="s">
        <v>38</v>
      </c>
      <c r="KUS67" s="8" t="s">
        <v>38</v>
      </c>
      <c r="KUT67" s="8" t="s">
        <v>38</v>
      </c>
      <c r="KUU67" s="8" t="s">
        <v>38</v>
      </c>
      <c r="KUV67" s="8" t="s">
        <v>38</v>
      </c>
      <c r="KUW67" s="8" t="s">
        <v>38</v>
      </c>
      <c r="KUX67" s="8" t="s">
        <v>38</v>
      </c>
      <c r="KUY67" s="8" t="s">
        <v>38</v>
      </c>
      <c r="KUZ67" s="8" t="s">
        <v>38</v>
      </c>
      <c r="KVA67" s="8" t="s">
        <v>38</v>
      </c>
      <c r="KVB67" s="8" t="s">
        <v>38</v>
      </c>
      <c r="KVC67" s="8" t="s">
        <v>38</v>
      </c>
      <c r="KVD67" s="8" t="s">
        <v>38</v>
      </c>
      <c r="KVE67" s="8" t="s">
        <v>38</v>
      </c>
      <c r="KVF67" s="8" t="s">
        <v>38</v>
      </c>
      <c r="KVG67" s="8" t="s">
        <v>38</v>
      </c>
      <c r="KVH67" s="8" t="s">
        <v>38</v>
      </c>
      <c r="KVI67" s="8" t="s">
        <v>38</v>
      </c>
      <c r="KVJ67" s="8" t="s">
        <v>38</v>
      </c>
      <c r="KVK67" s="8" t="s">
        <v>38</v>
      </c>
      <c r="KVL67" s="8" t="s">
        <v>38</v>
      </c>
      <c r="KVM67" s="8" t="s">
        <v>38</v>
      </c>
      <c r="KVN67" s="8" t="s">
        <v>38</v>
      </c>
      <c r="KVO67" s="8" t="s">
        <v>38</v>
      </c>
      <c r="KVP67" s="8" t="s">
        <v>38</v>
      </c>
      <c r="KVQ67" s="8" t="s">
        <v>38</v>
      </c>
      <c r="KVR67" s="8" t="s">
        <v>38</v>
      </c>
      <c r="KVS67" s="8" t="s">
        <v>38</v>
      </c>
      <c r="KVT67" s="8" t="s">
        <v>38</v>
      </c>
      <c r="KVU67" s="8" t="s">
        <v>38</v>
      </c>
      <c r="KVV67" s="8" t="s">
        <v>38</v>
      </c>
      <c r="KVW67" s="8" t="s">
        <v>38</v>
      </c>
      <c r="KVX67" s="8" t="s">
        <v>38</v>
      </c>
      <c r="KVY67" s="8" t="s">
        <v>38</v>
      </c>
      <c r="KVZ67" s="8" t="s">
        <v>38</v>
      </c>
      <c r="KWA67" s="8" t="s">
        <v>38</v>
      </c>
      <c r="KWB67" s="8" t="s">
        <v>38</v>
      </c>
      <c r="KWC67" s="8" t="s">
        <v>38</v>
      </c>
      <c r="KWD67" s="8" t="s">
        <v>38</v>
      </c>
      <c r="KWE67" s="8" t="s">
        <v>38</v>
      </c>
      <c r="KWF67" s="8" t="s">
        <v>38</v>
      </c>
      <c r="KWG67" s="8" t="s">
        <v>38</v>
      </c>
      <c r="KWH67" s="8" t="s">
        <v>38</v>
      </c>
      <c r="KWI67" s="8" t="s">
        <v>38</v>
      </c>
      <c r="KWJ67" s="8" t="s">
        <v>38</v>
      </c>
      <c r="KWK67" s="8" t="s">
        <v>38</v>
      </c>
      <c r="KWL67" s="8" t="s">
        <v>38</v>
      </c>
      <c r="KWM67" s="8" t="s">
        <v>38</v>
      </c>
      <c r="KWN67" s="8" t="s">
        <v>38</v>
      </c>
      <c r="KWO67" s="8" t="s">
        <v>38</v>
      </c>
      <c r="KWP67" s="8" t="s">
        <v>38</v>
      </c>
      <c r="KWQ67" s="8" t="s">
        <v>38</v>
      </c>
      <c r="KWR67" s="8" t="s">
        <v>38</v>
      </c>
      <c r="KWS67" s="8" t="s">
        <v>38</v>
      </c>
      <c r="KWT67" s="8" t="s">
        <v>38</v>
      </c>
      <c r="KWU67" s="8" t="s">
        <v>38</v>
      </c>
      <c r="KWV67" s="8" t="s">
        <v>38</v>
      </c>
      <c r="KWW67" s="8" t="s">
        <v>38</v>
      </c>
      <c r="KWX67" s="8" t="s">
        <v>38</v>
      </c>
      <c r="KWY67" s="8" t="s">
        <v>38</v>
      </c>
      <c r="KWZ67" s="8" t="s">
        <v>38</v>
      </c>
      <c r="KXA67" s="8" t="s">
        <v>38</v>
      </c>
      <c r="KXB67" s="8" t="s">
        <v>38</v>
      </c>
      <c r="KXC67" s="8" t="s">
        <v>38</v>
      </c>
      <c r="KXD67" s="8" t="s">
        <v>38</v>
      </c>
      <c r="KXE67" s="8" t="s">
        <v>38</v>
      </c>
      <c r="KXF67" s="8" t="s">
        <v>38</v>
      </c>
      <c r="KXG67" s="8" t="s">
        <v>38</v>
      </c>
      <c r="KXH67" s="8" t="s">
        <v>38</v>
      </c>
      <c r="KXI67" s="8" t="s">
        <v>38</v>
      </c>
      <c r="KXJ67" s="8" t="s">
        <v>38</v>
      </c>
      <c r="KXK67" s="8" t="s">
        <v>38</v>
      </c>
      <c r="KXL67" s="8" t="s">
        <v>38</v>
      </c>
      <c r="KXM67" s="8" t="s">
        <v>38</v>
      </c>
      <c r="KXN67" s="8" t="s">
        <v>38</v>
      </c>
      <c r="KXO67" s="8" t="s">
        <v>38</v>
      </c>
      <c r="KXP67" s="8" t="s">
        <v>38</v>
      </c>
      <c r="KXQ67" s="8" t="s">
        <v>38</v>
      </c>
      <c r="KXR67" s="8" t="s">
        <v>38</v>
      </c>
      <c r="KXS67" s="8" t="s">
        <v>38</v>
      </c>
      <c r="KXT67" s="8" t="s">
        <v>38</v>
      </c>
      <c r="KXU67" s="8" t="s">
        <v>38</v>
      </c>
      <c r="KXV67" s="8" t="s">
        <v>38</v>
      </c>
      <c r="KXW67" s="8" t="s">
        <v>38</v>
      </c>
      <c r="KXX67" s="8" t="s">
        <v>38</v>
      </c>
      <c r="KXY67" s="8" t="s">
        <v>38</v>
      </c>
      <c r="KXZ67" s="8" t="s">
        <v>38</v>
      </c>
      <c r="KYA67" s="8" t="s">
        <v>38</v>
      </c>
      <c r="KYB67" s="8" t="s">
        <v>38</v>
      </c>
      <c r="KYC67" s="8" t="s">
        <v>38</v>
      </c>
      <c r="KYD67" s="8" t="s">
        <v>38</v>
      </c>
      <c r="KYE67" s="8" t="s">
        <v>38</v>
      </c>
      <c r="KYF67" s="8" t="s">
        <v>38</v>
      </c>
      <c r="KYG67" s="8" t="s">
        <v>38</v>
      </c>
      <c r="KYH67" s="8" t="s">
        <v>38</v>
      </c>
      <c r="KYI67" s="8" t="s">
        <v>38</v>
      </c>
      <c r="KYJ67" s="8" t="s">
        <v>38</v>
      </c>
      <c r="KYK67" s="8" t="s">
        <v>38</v>
      </c>
      <c r="KYL67" s="8" t="s">
        <v>38</v>
      </c>
      <c r="KYM67" s="8" t="s">
        <v>38</v>
      </c>
      <c r="KYN67" s="8" t="s">
        <v>38</v>
      </c>
      <c r="KYO67" s="8" t="s">
        <v>38</v>
      </c>
      <c r="KYP67" s="8" t="s">
        <v>38</v>
      </c>
      <c r="KYQ67" s="8" t="s">
        <v>38</v>
      </c>
      <c r="KYR67" s="8" t="s">
        <v>38</v>
      </c>
      <c r="KYS67" s="8" t="s">
        <v>38</v>
      </c>
      <c r="KYT67" s="8" t="s">
        <v>38</v>
      </c>
      <c r="KYU67" s="8" t="s">
        <v>38</v>
      </c>
      <c r="KYV67" s="8" t="s">
        <v>38</v>
      </c>
      <c r="KYW67" s="8" t="s">
        <v>38</v>
      </c>
      <c r="KYX67" s="8" t="s">
        <v>38</v>
      </c>
      <c r="KYY67" s="8" t="s">
        <v>38</v>
      </c>
      <c r="KYZ67" s="8" t="s">
        <v>38</v>
      </c>
      <c r="KZA67" s="8" t="s">
        <v>38</v>
      </c>
      <c r="KZB67" s="8" t="s">
        <v>38</v>
      </c>
      <c r="KZC67" s="8" t="s">
        <v>38</v>
      </c>
      <c r="KZD67" s="8" t="s">
        <v>38</v>
      </c>
      <c r="KZE67" s="8" t="s">
        <v>38</v>
      </c>
      <c r="KZF67" s="8" t="s">
        <v>38</v>
      </c>
      <c r="KZG67" s="8" t="s">
        <v>38</v>
      </c>
      <c r="KZH67" s="8" t="s">
        <v>38</v>
      </c>
      <c r="KZI67" s="8" t="s">
        <v>38</v>
      </c>
      <c r="KZJ67" s="8" t="s">
        <v>38</v>
      </c>
      <c r="KZK67" s="8" t="s">
        <v>38</v>
      </c>
      <c r="KZL67" s="8" t="s">
        <v>38</v>
      </c>
      <c r="KZM67" s="8" t="s">
        <v>38</v>
      </c>
      <c r="KZN67" s="8" t="s">
        <v>38</v>
      </c>
      <c r="KZO67" s="8" t="s">
        <v>38</v>
      </c>
      <c r="KZP67" s="8" t="s">
        <v>38</v>
      </c>
      <c r="KZQ67" s="8" t="s">
        <v>38</v>
      </c>
      <c r="KZR67" s="8" t="s">
        <v>38</v>
      </c>
      <c r="KZS67" s="8" t="s">
        <v>38</v>
      </c>
      <c r="KZT67" s="8" t="s">
        <v>38</v>
      </c>
      <c r="KZU67" s="8" t="s">
        <v>38</v>
      </c>
      <c r="KZV67" s="8" t="s">
        <v>38</v>
      </c>
      <c r="KZW67" s="8" t="s">
        <v>38</v>
      </c>
      <c r="KZX67" s="8" t="s">
        <v>38</v>
      </c>
      <c r="KZY67" s="8" t="s">
        <v>38</v>
      </c>
      <c r="KZZ67" s="8" t="s">
        <v>38</v>
      </c>
      <c r="LAA67" s="8" t="s">
        <v>38</v>
      </c>
      <c r="LAB67" s="8" t="s">
        <v>38</v>
      </c>
      <c r="LAC67" s="8" t="s">
        <v>38</v>
      </c>
      <c r="LAD67" s="8" t="s">
        <v>38</v>
      </c>
      <c r="LAE67" s="8" t="s">
        <v>38</v>
      </c>
      <c r="LAF67" s="8" t="s">
        <v>38</v>
      </c>
      <c r="LAG67" s="8" t="s">
        <v>38</v>
      </c>
      <c r="LAH67" s="8" t="s">
        <v>38</v>
      </c>
      <c r="LAI67" s="8" t="s">
        <v>38</v>
      </c>
      <c r="LAJ67" s="8" t="s">
        <v>38</v>
      </c>
      <c r="LAK67" s="8" t="s">
        <v>38</v>
      </c>
      <c r="LAL67" s="8" t="s">
        <v>38</v>
      </c>
      <c r="LAM67" s="8" t="s">
        <v>38</v>
      </c>
      <c r="LAN67" s="8" t="s">
        <v>38</v>
      </c>
      <c r="LAO67" s="8" t="s">
        <v>38</v>
      </c>
      <c r="LAP67" s="8" t="s">
        <v>38</v>
      </c>
      <c r="LAQ67" s="8" t="s">
        <v>38</v>
      </c>
      <c r="LAR67" s="8" t="s">
        <v>38</v>
      </c>
      <c r="LAS67" s="8" t="s">
        <v>38</v>
      </c>
      <c r="LAT67" s="8" t="s">
        <v>38</v>
      </c>
      <c r="LAU67" s="8" t="s">
        <v>38</v>
      </c>
      <c r="LAV67" s="8" t="s">
        <v>38</v>
      </c>
      <c r="LAW67" s="8" t="s">
        <v>38</v>
      </c>
      <c r="LAX67" s="8" t="s">
        <v>38</v>
      </c>
      <c r="LAY67" s="8" t="s">
        <v>38</v>
      </c>
      <c r="LAZ67" s="8" t="s">
        <v>38</v>
      </c>
      <c r="LBA67" s="8" t="s">
        <v>38</v>
      </c>
      <c r="LBB67" s="8" t="s">
        <v>38</v>
      </c>
      <c r="LBC67" s="8" t="s">
        <v>38</v>
      </c>
      <c r="LBD67" s="8" t="s">
        <v>38</v>
      </c>
      <c r="LBE67" s="8" t="s">
        <v>38</v>
      </c>
      <c r="LBF67" s="8" t="s">
        <v>38</v>
      </c>
      <c r="LBG67" s="8" t="s">
        <v>38</v>
      </c>
      <c r="LBH67" s="8" t="s">
        <v>38</v>
      </c>
      <c r="LBI67" s="8" t="s">
        <v>38</v>
      </c>
      <c r="LBJ67" s="8" t="s">
        <v>38</v>
      </c>
      <c r="LBK67" s="8" t="s">
        <v>38</v>
      </c>
      <c r="LBL67" s="8" t="s">
        <v>38</v>
      </c>
      <c r="LBM67" s="8" t="s">
        <v>38</v>
      </c>
      <c r="LBN67" s="8" t="s">
        <v>38</v>
      </c>
      <c r="LBO67" s="8" t="s">
        <v>38</v>
      </c>
      <c r="LBP67" s="8" t="s">
        <v>38</v>
      </c>
      <c r="LBQ67" s="8" t="s">
        <v>38</v>
      </c>
      <c r="LBR67" s="8" t="s">
        <v>38</v>
      </c>
      <c r="LBS67" s="8" t="s">
        <v>38</v>
      </c>
      <c r="LBT67" s="8" t="s">
        <v>38</v>
      </c>
      <c r="LBU67" s="8" t="s">
        <v>38</v>
      </c>
      <c r="LBV67" s="8" t="s">
        <v>38</v>
      </c>
      <c r="LBW67" s="8" t="s">
        <v>38</v>
      </c>
      <c r="LBX67" s="8" t="s">
        <v>38</v>
      </c>
      <c r="LBY67" s="8" t="s">
        <v>38</v>
      </c>
      <c r="LBZ67" s="8" t="s">
        <v>38</v>
      </c>
      <c r="LCA67" s="8" t="s">
        <v>38</v>
      </c>
      <c r="LCB67" s="8" t="s">
        <v>38</v>
      </c>
      <c r="LCC67" s="8" t="s">
        <v>38</v>
      </c>
      <c r="LCD67" s="8" t="s">
        <v>38</v>
      </c>
      <c r="LCE67" s="8" t="s">
        <v>38</v>
      </c>
      <c r="LCF67" s="8" t="s">
        <v>38</v>
      </c>
      <c r="LCG67" s="8" t="s">
        <v>38</v>
      </c>
      <c r="LCH67" s="8" t="s">
        <v>38</v>
      </c>
      <c r="LCI67" s="8" t="s">
        <v>38</v>
      </c>
      <c r="LCJ67" s="8" t="s">
        <v>38</v>
      </c>
      <c r="LCK67" s="8" t="s">
        <v>38</v>
      </c>
      <c r="LCL67" s="8" t="s">
        <v>38</v>
      </c>
      <c r="LCM67" s="8" t="s">
        <v>38</v>
      </c>
      <c r="LCN67" s="8" t="s">
        <v>38</v>
      </c>
      <c r="LCO67" s="8" t="s">
        <v>38</v>
      </c>
      <c r="LCP67" s="8" t="s">
        <v>38</v>
      </c>
      <c r="LCQ67" s="8" t="s">
        <v>38</v>
      </c>
      <c r="LCR67" s="8" t="s">
        <v>38</v>
      </c>
      <c r="LCS67" s="8" t="s">
        <v>38</v>
      </c>
      <c r="LCT67" s="8" t="s">
        <v>38</v>
      </c>
      <c r="LCU67" s="8" t="s">
        <v>38</v>
      </c>
      <c r="LCV67" s="8" t="s">
        <v>38</v>
      </c>
      <c r="LCW67" s="8" t="s">
        <v>38</v>
      </c>
      <c r="LCX67" s="8" t="s">
        <v>38</v>
      </c>
      <c r="LCY67" s="8" t="s">
        <v>38</v>
      </c>
      <c r="LCZ67" s="8" t="s">
        <v>38</v>
      </c>
      <c r="LDA67" s="8" t="s">
        <v>38</v>
      </c>
      <c r="LDB67" s="8" t="s">
        <v>38</v>
      </c>
      <c r="LDC67" s="8" t="s">
        <v>38</v>
      </c>
      <c r="LDD67" s="8" t="s">
        <v>38</v>
      </c>
      <c r="LDE67" s="8" t="s">
        <v>38</v>
      </c>
      <c r="LDF67" s="8" t="s">
        <v>38</v>
      </c>
      <c r="LDG67" s="8" t="s">
        <v>38</v>
      </c>
      <c r="LDH67" s="8" t="s">
        <v>38</v>
      </c>
      <c r="LDI67" s="8" t="s">
        <v>38</v>
      </c>
      <c r="LDJ67" s="8" t="s">
        <v>38</v>
      </c>
      <c r="LDK67" s="8" t="s">
        <v>38</v>
      </c>
      <c r="LDL67" s="8" t="s">
        <v>38</v>
      </c>
      <c r="LDM67" s="8" t="s">
        <v>38</v>
      </c>
      <c r="LDN67" s="8" t="s">
        <v>38</v>
      </c>
      <c r="LDO67" s="8" t="s">
        <v>38</v>
      </c>
      <c r="LDP67" s="8" t="s">
        <v>38</v>
      </c>
      <c r="LDQ67" s="8" t="s">
        <v>38</v>
      </c>
      <c r="LDR67" s="8" t="s">
        <v>38</v>
      </c>
      <c r="LDS67" s="8" t="s">
        <v>38</v>
      </c>
      <c r="LDT67" s="8" t="s">
        <v>38</v>
      </c>
      <c r="LDU67" s="8" t="s">
        <v>38</v>
      </c>
      <c r="LDV67" s="8" t="s">
        <v>38</v>
      </c>
      <c r="LDW67" s="8" t="s">
        <v>38</v>
      </c>
      <c r="LDX67" s="8" t="s">
        <v>38</v>
      </c>
      <c r="LDY67" s="8" t="s">
        <v>38</v>
      </c>
      <c r="LDZ67" s="8" t="s">
        <v>38</v>
      </c>
      <c r="LEA67" s="8" t="s">
        <v>38</v>
      </c>
      <c r="LEB67" s="8" t="s">
        <v>38</v>
      </c>
      <c r="LEC67" s="8" t="s">
        <v>38</v>
      </c>
      <c r="LED67" s="8" t="s">
        <v>38</v>
      </c>
      <c r="LEE67" s="8" t="s">
        <v>38</v>
      </c>
      <c r="LEF67" s="8" t="s">
        <v>38</v>
      </c>
      <c r="LEG67" s="8" t="s">
        <v>38</v>
      </c>
      <c r="LEH67" s="8" t="s">
        <v>38</v>
      </c>
      <c r="LEI67" s="8" t="s">
        <v>38</v>
      </c>
      <c r="LEJ67" s="8" t="s">
        <v>38</v>
      </c>
      <c r="LEK67" s="8" t="s">
        <v>38</v>
      </c>
      <c r="LEL67" s="8" t="s">
        <v>38</v>
      </c>
      <c r="LEM67" s="8" t="s">
        <v>38</v>
      </c>
      <c r="LEN67" s="8" t="s">
        <v>38</v>
      </c>
      <c r="LEO67" s="8" t="s">
        <v>38</v>
      </c>
      <c r="LEP67" s="8" t="s">
        <v>38</v>
      </c>
      <c r="LEQ67" s="8" t="s">
        <v>38</v>
      </c>
      <c r="LER67" s="8" t="s">
        <v>38</v>
      </c>
      <c r="LES67" s="8" t="s">
        <v>38</v>
      </c>
      <c r="LET67" s="8" t="s">
        <v>38</v>
      </c>
      <c r="LEU67" s="8" t="s">
        <v>38</v>
      </c>
      <c r="LEV67" s="8" t="s">
        <v>38</v>
      </c>
      <c r="LEW67" s="8" t="s">
        <v>38</v>
      </c>
      <c r="LEX67" s="8" t="s">
        <v>38</v>
      </c>
      <c r="LEY67" s="8" t="s">
        <v>38</v>
      </c>
      <c r="LEZ67" s="8" t="s">
        <v>38</v>
      </c>
      <c r="LFA67" s="8" t="s">
        <v>38</v>
      </c>
      <c r="LFB67" s="8" t="s">
        <v>38</v>
      </c>
      <c r="LFC67" s="8" t="s">
        <v>38</v>
      </c>
      <c r="LFD67" s="8" t="s">
        <v>38</v>
      </c>
      <c r="LFE67" s="8" t="s">
        <v>38</v>
      </c>
      <c r="LFF67" s="8" t="s">
        <v>38</v>
      </c>
      <c r="LFG67" s="8" t="s">
        <v>38</v>
      </c>
      <c r="LFH67" s="8" t="s">
        <v>38</v>
      </c>
      <c r="LFI67" s="8" t="s">
        <v>38</v>
      </c>
      <c r="LFJ67" s="8" t="s">
        <v>38</v>
      </c>
      <c r="LFK67" s="8" t="s">
        <v>38</v>
      </c>
      <c r="LFL67" s="8" t="s">
        <v>38</v>
      </c>
      <c r="LFM67" s="8" t="s">
        <v>38</v>
      </c>
      <c r="LFN67" s="8" t="s">
        <v>38</v>
      </c>
      <c r="LFO67" s="8" t="s">
        <v>38</v>
      </c>
      <c r="LFP67" s="8" t="s">
        <v>38</v>
      </c>
      <c r="LFQ67" s="8" t="s">
        <v>38</v>
      </c>
      <c r="LFR67" s="8" t="s">
        <v>38</v>
      </c>
      <c r="LFS67" s="8" t="s">
        <v>38</v>
      </c>
      <c r="LFT67" s="8" t="s">
        <v>38</v>
      </c>
      <c r="LFU67" s="8" t="s">
        <v>38</v>
      </c>
      <c r="LFV67" s="8" t="s">
        <v>38</v>
      </c>
      <c r="LFW67" s="8" t="s">
        <v>38</v>
      </c>
      <c r="LFX67" s="8" t="s">
        <v>38</v>
      </c>
      <c r="LFY67" s="8" t="s">
        <v>38</v>
      </c>
      <c r="LFZ67" s="8" t="s">
        <v>38</v>
      </c>
      <c r="LGA67" s="8" t="s">
        <v>38</v>
      </c>
      <c r="LGB67" s="8" t="s">
        <v>38</v>
      </c>
      <c r="LGC67" s="8" t="s">
        <v>38</v>
      </c>
      <c r="LGD67" s="8" t="s">
        <v>38</v>
      </c>
      <c r="LGE67" s="8" t="s">
        <v>38</v>
      </c>
      <c r="LGF67" s="8" t="s">
        <v>38</v>
      </c>
      <c r="LGG67" s="8" t="s">
        <v>38</v>
      </c>
      <c r="LGH67" s="8" t="s">
        <v>38</v>
      </c>
      <c r="LGI67" s="8" t="s">
        <v>38</v>
      </c>
      <c r="LGJ67" s="8" t="s">
        <v>38</v>
      </c>
      <c r="LGK67" s="8" t="s">
        <v>38</v>
      </c>
      <c r="LGL67" s="8" t="s">
        <v>38</v>
      </c>
      <c r="LGM67" s="8" t="s">
        <v>38</v>
      </c>
      <c r="LGN67" s="8" t="s">
        <v>38</v>
      </c>
      <c r="LGO67" s="8" t="s">
        <v>38</v>
      </c>
      <c r="LGP67" s="8" t="s">
        <v>38</v>
      </c>
      <c r="LGQ67" s="8" t="s">
        <v>38</v>
      </c>
      <c r="LGR67" s="8" t="s">
        <v>38</v>
      </c>
      <c r="LGS67" s="8" t="s">
        <v>38</v>
      </c>
      <c r="LGT67" s="8" t="s">
        <v>38</v>
      </c>
      <c r="LGU67" s="8" t="s">
        <v>38</v>
      </c>
      <c r="LGV67" s="8" t="s">
        <v>38</v>
      </c>
      <c r="LGW67" s="8" t="s">
        <v>38</v>
      </c>
      <c r="LGX67" s="8" t="s">
        <v>38</v>
      </c>
      <c r="LGY67" s="8" t="s">
        <v>38</v>
      </c>
      <c r="LGZ67" s="8" t="s">
        <v>38</v>
      </c>
      <c r="LHA67" s="8" t="s">
        <v>38</v>
      </c>
      <c r="LHB67" s="8" t="s">
        <v>38</v>
      </c>
      <c r="LHC67" s="8" t="s">
        <v>38</v>
      </c>
      <c r="LHD67" s="8" t="s">
        <v>38</v>
      </c>
      <c r="LHE67" s="8" t="s">
        <v>38</v>
      </c>
      <c r="LHF67" s="8" t="s">
        <v>38</v>
      </c>
      <c r="LHG67" s="8" t="s">
        <v>38</v>
      </c>
      <c r="LHH67" s="8" t="s">
        <v>38</v>
      </c>
      <c r="LHI67" s="8" t="s">
        <v>38</v>
      </c>
      <c r="LHJ67" s="8" t="s">
        <v>38</v>
      </c>
      <c r="LHK67" s="8" t="s">
        <v>38</v>
      </c>
      <c r="LHL67" s="8" t="s">
        <v>38</v>
      </c>
      <c r="LHM67" s="8" t="s">
        <v>38</v>
      </c>
      <c r="LHN67" s="8" t="s">
        <v>38</v>
      </c>
      <c r="LHO67" s="8" t="s">
        <v>38</v>
      </c>
      <c r="LHP67" s="8" t="s">
        <v>38</v>
      </c>
      <c r="LHQ67" s="8" t="s">
        <v>38</v>
      </c>
      <c r="LHR67" s="8" t="s">
        <v>38</v>
      </c>
      <c r="LHS67" s="8" t="s">
        <v>38</v>
      </c>
      <c r="LHT67" s="8" t="s">
        <v>38</v>
      </c>
      <c r="LHU67" s="8" t="s">
        <v>38</v>
      </c>
      <c r="LHV67" s="8" t="s">
        <v>38</v>
      </c>
      <c r="LHW67" s="8" t="s">
        <v>38</v>
      </c>
      <c r="LHX67" s="8" t="s">
        <v>38</v>
      </c>
      <c r="LHY67" s="8" t="s">
        <v>38</v>
      </c>
      <c r="LHZ67" s="8" t="s">
        <v>38</v>
      </c>
      <c r="LIA67" s="8" t="s">
        <v>38</v>
      </c>
      <c r="LIB67" s="8" t="s">
        <v>38</v>
      </c>
      <c r="LIC67" s="8" t="s">
        <v>38</v>
      </c>
      <c r="LID67" s="8" t="s">
        <v>38</v>
      </c>
      <c r="LIE67" s="8" t="s">
        <v>38</v>
      </c>
      <c r="LIF67" s="8" t="s">
        <v>38</v>
      </c>
      <c r="LIG67" s="8" t="s">
        <v>38</v>
      </c>
      <c r="LIH67" s="8" t="s">
        <v>38</v>
      </c>
      <c r="LII67" s="8" t="s">
        <v>38</v>
      </c>
      <c r="LIJ67" s="8" t="s">
        <v>38</v>
      </c>
      <c r="LIK67" s="8" t="s">
        <v>38</v>
      </c>
      <c r="LIL67" s="8" t="s">
        <v>38</v>
      </c>
      <c r="LIM67" s="8" t="s">
        <v>38</v>
      </c>
      <c r="LIN67" s="8" t="s">
        <v>38</v>
      </c>
      <c r="LIO67" s="8" t="s">
        <v>38</v>
      </c>
      <c r="LIP67" s="8" t="s">
        <v>38</v>
      </c>
      <c r="LIQ67" s="8" t="s">
        <v>38</v>
      </c>
      <c r="LIR67" s="8" t="s">
        <v>38</v>
      </c>
      <c r="LIS67" s="8" t="s">
        <v>38</v>
      </c>
      <c r="LIT67" s="8" t="s">
        <v>38</v>
      </c>
      <c r="LIU67" s="8" t="s">
        <v>38</v>
      </c>
      <c r="LIV67" s="8" t="s">
        <v>38</v>
      </c>
      <c r="LIW67" s="8" t="s">
        <v>38</v>
      </c>
      <c r="LIX67" s="8" t="s">
        <v>38</v>
      </c>
      <c r="LIY67" s="8" t="s">
        <v>38</v>
      </c>
      <c r="LIZ67" s="8" t="s">
        <v>38</v>
      </c>
      <c r="LJA67" s="8" t="s">
        <v>38</v>
      </c>
      <c r="LJB67" s="8" t="s">
        <v>38</v>
      </c>
      <c r="LJC67" s="8" t="s">
        <v>38</v>
      </c>
      <c r="LJD67" s="8" t="s">
        <v>38</v>
      </c>
      <c r="LJE67" s="8" t="s">
        <v>38</v>
      </c>
      <c r="LJF67" s="8" t="s">
        <v>38</v>
      </c>
      <c r="LJG67" s="8" t="s">
        <v>38</v>
      </c>
      <c r="LJH67" s="8" t="s">
        <v>38</v>
      </c>
      <c r="LJI67" s="8" t="s">
        <v>38</v>
      </c>
      <c r="LJJ67" s="8" t="s">
        <v>38</v>
      </c>
      <c r="LJK67" s="8" t="s">
        <v>38</v>
      </c>
      <c r="LJL67" s="8" t="s">
        <v>38</v>
      </c>
      <c r="LJM67" s="8" t="s">
        <v>38</v>
      </c>
      <c r="LJN67" s="8" t="s">
        <v>38</v>
      </c>
      <c r="LJO67" s="8" t="s">
        <v>38</v>
      </c>
      <c r="LJP67" s="8" t="s">
        <v>38</v>
      </c>
      <c r="LJQ67" s="8" t="s">
        <v>38</v>
      </c>
      <c r="LJR67" s="8" t="s">
        <v>38</v>
      </c>
      <c r="LJS67" s="8" t="s">
        <v>38</v>
      </c>
      <c r="LJT67" s="8" t="s">
        <v>38</v>
      </c>
      <c r="LJU67" s="8" t="s">
        <v>38</v>
      </c>
      <c r="LJV67" s="8" t="s">
        <v>38</v>
      </c>
      <c r="LJW67" s="8" t="s">
        <v>38</v>
      </c>
      <c r="LJX67" s="8" t="s">
        <v>38</v>
      </c>
      <c r="LJY67" s="8" t="s">
        <v>38</v>
      </c>
      <c r="LJZ67" s="8" t="s">
        <v>38</v>
      </c>
      <c r="LKA67" s="8" t="s">
        <v>38</v>
      </c>
      <c r="LKB67" s="8" t="s">
        <v>38</v>
      </c>
      <c r="LKC67" s="8" t="s">
        <v>38</v>
      </c>
      <c r="LKD67" s="8" t="s">
        <v>38</v>
      </c>
      <c r="LKE67" s="8" t="s">
        <v>38</v>
      </c>
      <c r="LKF67" s="8" t="s">
        <v>38</v>
      </c>
      <c r="LKG67" s="8" t="s">
        <v>38</v>
      </c>
      <c r="LKH67" s="8" t="s">
        <v>38</v>
      </c>
      <c r="LKI67" s="8" t="s">
        <v>38</v>
      </c>
      <c r="LKJ67" s="8" t="s">
        <v>38</v>
      </c>
      <c r="LKK67" s="8" t="s">
        <v>38</v>
      </c>
      <c r="LKL67" s="8" t="s">
        <v>38</v>
      </c>
      <c r="LKM67" s="8" t="s">
        <v>38</v>
      </c>
      <c r="LKN67" s="8" t="s">
        <v>38</v>
      </c>
      <c r="LKO67" s="8" t="s">
        <v>38</v>
      </c>
      <c r="LKP67" s="8" t="s">
        <v>38</v>
      </c>
      <c r="LKQ67" s="8" t="s">
        <v>38</v>
      </c>
      <c r="LKR67" s="8" t="s">
        <v>38</v>
      </c>
      <c r="LKS67" s="8" t="s">
        <v>38</v>
      </c>
      <c r="LKT67" s="8" t="s">
        <v>38</v>
      </c>
      <c r="LKU67" s="8" t="s">
        <v>38</v>
      </c>
      <c r="LKV67" s="8" t="s">
        <v>38</v>
      </c>
      <c r="LKW67" s="8" t="s">
        <v>38</v>
      </c>
      <c r="LKX67" s="8" t="s">
        <v>38</v>
      </c>
      <c r="LKY67" s="8" t="s">
        <v>38</v>
      </c>
      <c r="LKZ67" s="8" t="s">
        <v>38</v>
      </c>
      <c r="LLA67" s="8" t="s">
        <v>38</v>
      </c>
      <c r="LLB67" s="8" t="s">
        <v>38</v>
      </c>
      <c r="LLC67" s="8" t="s">
        <v>38</v>
      </c>
      <c r="LLD67" s="8" t="s">
        <v>38</v>
      </c>
      <c r="LLE67" s="8" t="s">
        <v>38</v>
      </c>
      <c r="LLF67" s="8" t="s">
        <v>38</v>
      </c>
      <c r="LLG67" s="8" t="s">
        <v>38</v>
      </c>
      <c r="LLH67" s="8" t="s">
        <v>38</v>
      </c>
      <c r="LLI67" s="8" t="s">
        <v>38</v>
      </c>
      <c r="LLJ67" s="8" t="s">
        <v>38</v>
      </c>
      <c r="LLK67" s="8" t="s">
        <v>38</v>
      </c>
      <c r="LLL67" s="8" t="s">
        <v>38</v>
      </c>
      <c r="LLM67" s="8" t="s">
        <v>38</v>
      </c>
      <c r="LLN67" s="8" t="s">
        <v>38</v>
      </c>
      <c r="LLO67" s="8" t="s">
        <v>38</v>
      </c>
      <c r="LLP67" s="8" t="s">
        <v>38</v>
      </c>
      <c r="LLQ67" s="8" t="s">
        <v>38</v>
      </c>
      <c r="LLR67" s="8" t="s">
        <v>38</v>
      </c>
      <c r="LLS67" s="8" t="s">
        <v>38</v>
      </c>
      <c r="LLT67" s="8" t="s">
        <v>38</v>
      </c>
      <c r="LLU67" s="8" t="s">
        <v>38</v>
      </c>
      <c r="LLV67" s="8" t="s">
        <v>38</v>
      </c>
      <c r="LLW67" s="8" t="s">
        <v>38</v>
      </c>
      <c r="LLX67" s="8" t="s">
        <v>38</v>
      </c>
      <c r="LLY67" s="8" t="s">
        <v>38</v>
      </c>
      <c r="LLZ67" s="8" t="s">
        <v>38</v>
      </c>
      <c r="LMA67" s="8" t="s">
        <v>38</v>
      </c>
      <c r="LMB67" s="8" t="s">
        <v>38</v>
      </c>
      <c r="LMC67" s="8" t="s">
        <v>38</v>
      </c>
      <c r="LMD67" s="8" t="s">
        <v>38</v>
      </c>
      <c r="LME67" s="8" t="s">
        <v>38</v>
      </c>
      <c r="LMF67" s="8" t="s">
        <v>38</v>
      </c>
      <c r="LMG67" s="8" t="s">
        <v>38</v>
      </c>
      <c r="LMH67" s="8" t="s">
        <v>38</v>
      </c>
      <c r="LMI67" s="8" t="s">
        <v>38</v>
      </c>
      <c r="LMJ67" s="8" t="s">
        <v>38</v>
      </c>
      <c r="LMK67" s="8" t="s">
        <v>38</v>
      </c>
      <c r="LML67" s="8" t="s">
        <v>38</v>
      </c>
      <c r="LMM67" s="8" t="s">
        <v>38</v>
      </c>
      <c r="LMN67" s="8" t="s">
        <v>38</v>
      </c>
      <c r="LMO67" s="8" t="s">
        <v>38</v>
      </c>
      <c r="LMP67" s="8" t="s">
        <v>38</v>
      </c>
      <c r="LMQ67" s="8" t="s">
        <v>38</v>
      </c>
      <c r="LMR67" s="8" t="s">
        <v>38</v>
      </c>
      <c r="LMS67" s="8" t="s">
        <v>38</v>
      </c>
      <c r="LMT67" s="8" t="s">
        <v>38</v>
      </c>
      <c r="LMU67" s="8" t="s">
        <v>38</v>
      </c>
      <c r="LMV67" s="8" t="s">
        <v>38</v>
      </c>
      <c r="LMW67" s="8" t="s">
        <v>38</v>
      </c>
      <c r="LMX67" s="8" t="s">
        <v>38</v>
      </c>
      <c r="LMY67" s="8" t="s">
        <v>38</v>
      </c>
      <c r="LMZ67" s="8" t="s">
        <v>38</v>
      </c>
      <c r="LNA67" s="8" t="s">
        <v>38</v>
      </c>
      <c r="LNB67" s="8" t="s">
        <v>38</v>
      </c>
      <c r="LNC67" s="8" t="s">
        <v>38</v>
      </c>
      <c r="LND67" s="8" t="s">
        <v>38</v>
      </c>
      <c r="LNE67" s="8" t="s">
        <v>38</v>
      </c>
      <c r="LNF67" s="8" t="s">
        <v>38</v>
      </c>
      <c r="LNG67" s="8" t="s">
        <v>38</v>
      </c>
      <c r="LNH67" s="8" t="s">
        <v>38</v>
      </c>
      <c r="LNI67" s="8" t="s">
        <v>38</v>
      </c>
      <c r="LNJ67" s="8" t="s">
        <v>38</v>
      </c>
      <c r="LNK67" s="8" t="s">
        <v>38</v>
      </c>
      <c r="LNL67" s="8" t="s">
        <v>38</v>
      </c>
      <c r="LNM67" s="8" t="s">
        <v>38</v>
      </c>
      <c r="LNN67" s="8" t="s">
        <v>38</v>
      </c>
      <c r="LNO67" s="8" t="s">
        <v>38</v>
      </c>
      <c r="LNP67" s="8" t="s">
        <v>38</v>
      </c>
      <c r="LNQ67" s="8" t="s">
        <v>38</v>
      </c>
      <c r="LNR67" s="8" t="s">
        <v>38</v>
      </c>
      <c r="LNS67" s="8" t="s">
        <v>38</v>
      </c>
      <c r="LNT67" s="8" t="s">
        <v>38</v>
      </c>
      <c r="LNU67" s="8" t="s">
        <v>38</v>
      </c>
      <c r="LNV67" s="8" t="s">
        <v>38</v>
      </c>
      <c r="LNW67" s="8" t="s">
        <v>38</v>
      </c>
      <c r="LNX67" s="8" t="s">
        <v>38</v>
      </c>
      <c r="LNY67" s="8" t="s">
        <v>38</v>
      </c>
      <c r="LNZ67" s="8" t="s">
        <v>38</v>
      </c>
      <c r="LOA67" s="8" t="s">
        <v>38</v>
      </c>
      <c r="LOB67" s="8" t="s">
        <v>38</v>
      </c>
      <c r="LOC67" s="8" t="s">
        <v>38</v>
      </c>
      <c r="LOD67" s="8" t="s">
        <v>38</v>
      </c>
      <c r="LOE67" s="8" t="s">
        <v>38</v>
      </c>
      <c r="LOF67" s="8" t="s">
        <v>38</v>
      </c>
      <c r="LOG67" s="8" t="s">
        <v>38</v>
      </c>
      <c r="LOH67" s="8" t="s">
        <v>38</v>
      </c>
      <c r="LOI67" s="8" t="s">
        <v>38</v>
      </c>
      <c r="LOJ67" s="8" t="s">
        <v>38</v>
      </c>
      <c r="LOK67" s="8" t="s">
        <v>38</v>
      </c>
      <c r="LOL67" s="8" t="s">
        <v>38</v>
      </c>
      <c r="LOM67" s="8" t="s">
        <v>38</v>
      </c>
      <c r="LON67" s="8" t="s">
        <v>38</v>
      </c>
      <c r="LOO67" s="8" t="s">
        <v>38</v>
      </c>
      <c r="LOP67" s="8" t="s">
        <v>38</v>
      </c>
      <c r="LOQ67" s="8" t="s">
        <v>38</v>
      </c>
      <c r="LOR67" s="8" t="s">
        <v>38</v>
      </c>
      <c r="LOS67" s="8" t="s">
        <v>38</v>
      </c>
      <c r="LOT67" s="8" t="s">
        <v>38</v>
      </c>
      <c r="LOU67" s="8" t="s">
        <v>38</v>
      </c>
      <c r="LOV67" s="8" t="s">
        <v>38</v>
      </c>
      <c r="LOW67" s="8" t="s">
        <v>38</v>
      </c>
      <c r="LOX67" s="8" t="s">
        <v>38</v>
      </c>
      <c r="LOY67" s="8" t="s">
        <v>38</v>
      </c>
      <c r="LOZ67" s="8" t="s">
        <v>38</v>
      </c>
      <c r="LPA67" s="8" t="s">
        <v>38</v>
      </c>
      <c r="LPB67" s="8" t="s">
        <v>38</v>
      </c>
      <c r="LPC67" s="8" t="s">
        <v>38</v>
      </c>
      <c r="LPD67" s="8" t="s">
        <v>38</v>
      </c>
      <c r="LPE67" s="8" t="s">
        <v>38</v>
      </c>
      <c r="LPF67" s="8" t="s">
        <v>38</v>
      </c>
      <c r="LPG67" s="8" t="s">
        <v>38</v>
      </c>
      <c r="LPH67" s="8" t="s">
        <v>38</v>
      </c>
      <c r="LPI67" s="8" t="s">
        <v>38</v>
      </c>
      <c r="LPJ67" s="8" t="s">
        <v>38</v>
      </c>
      <c r="LPK67" s="8" t="s">
        <v>38</v>
      </c>
      <c r="LPL67" s="8" t="s">
        <v>38</v>
      </c>
      <c r="LPM67" s="8" t="s">
        <v>38</v>
      </c>
      <c r="LPN67" s="8" t="s">
        <v>38</v>
      </c>
      <c r="LPO67" s="8" t="s">
        <v>38</v>
      </c>
      <c r="LPP67" s="8" t="s">
        <v>38</v>
      </c>
      <c r="LPQ67" s="8" t="s">
        <v>38</v>
      </c>
      <c r="LPR67" s="8" t="s">
        <v>38</v>
      </c>
      <c r="LPS67" s="8" t="s">
        <v>38</v>
      </c>
      <c r="LPT67" s="8" t="s">
        <v>38</v>
      </c>
      <c r="LPU67" s="8" t="s">
        <v>38</v>
      </c>
      <c r="LPV67" s="8" t="s">
        <v>38</v>
      </c>
      <c r="LPW67" s="8" t="s">
        <v>38</v>
      </c>
      <c r="LPX67" s="8" t="s">
        <v>38</v>
      </c>
      <c r="LPY67" s="8" t="s">
        <v>38</v>
      </c>
      <c r="LPZ67" s="8" t="s">
        <v>38</v>
      </c>
      <c r="LQA67" s="8" t="s">
        <v>38</v>
      </c>
      <c r="LQB67" s="8" t="s">
        <v>38</v>
      </c>
      <c r="LQC67" s="8" t="s">
        <v>38</v>
      </c>
      <c r="LQD67" s="8" t="s">
        <v>38</v>
      </c>
      <c r="LQE67" s="8" t="s">
        <v>38</v>
      </c>
      <c r="LQF67" s="8" t="s">
        <v>38</v>
      </c>
      <c r="LQG67" s="8" t="s">
        <v>38</v>
      </c>
      <c r="LQH67" s="8" t="s">
        <v>38</v>
      </c>
      <c r="LQI67" s="8" t="s">
        <v>38</v>
      </c>
      <c r="LQJ67" s="8" t="s">
        <v>38</v>
      </c>
      <c r="LQK67" s="8" t="s">
        <v>38</v>
      </c>
      <c r="LQL67" s="8" t="s">
        <v>38</v>
      </c>
      <c r="LQM67" s="8" t="s">
        <v>38</v>
      </c>
      <c r="LQN67" s="8" t="s">
        <v>38</v>
      </c>
      <c r="LQO67" s="8" t="s">
        <v>38</v>
      </c>
      <c r="LQP67" s="8" t="s">
        <v>38</v>
      </c>
      <c r="LQQ67" s="8" t="s">
        <v>38</v>
      </c>
      <c r="LQR67" s="8" t="s">
        <v>38</v>
      </c>
      <c r="LQS67" s="8" t="s">
        <v>38</v>
      </c>
      <c r="LQT67" s="8" t="s">
        <v>38</v>
      </c>
      <c r="LQU67" s="8" t="s">
        <v>38</v>
      </c>
      <c r="LQV67" s="8" t="s">
        <v>38</v>
      </c>
      <c r="LQW67" s="8" t="s">
        <v>38</v>
      </c>
      <c r="LQX67" s="8" t="s">
        <v>38</v>
      </c>
      <c r="LQY67" s="8" t="s">
        <v>38</v>
      </c>
      <c r="LQZ67" s="8" t="s">
        <v>38</v>
      </c>
      <c r="LRA67" s="8" t="s">
        <v>38</v>
      </c>
      <c r="LRB67" s="8" t="s">
        <v>38</v>
      </c>
      <c r="LRC67" s="8" t="s">
        <v>38</v>
      </c>
      <c r="LRD67" s="8" t="s">
        <v>38</v>
      </c>
      <c r="LRE67" s="8" t="s">
        <v>38</v>
      </c>
      <c r="LRF67" s="8" t="s">
        <v>38</v>
      </c>
      <c r="LRG67" s="8" t="s">
        <v>38</v>
      </c>
      <c r="LRH67" s="8" t="s">
        <v>38</v>
      </c>
      <c r="LRI67" s="8" t="s">
        <v>38</v>
      </c>
      <c r="LRJ67" s="8" t="s">
        <v>38</v>
      </c>
      <c r="LRK67" s="8" t="s">
        <v>38</v>
      </c>
      <c r="LRL67" s="8" t="s">
        <v>38</v>
      </c>
      <c r="LRM67" s="8" t="s">
        <v>38</v>
      </c>
      <c r="LRN67" s="8" t="s">
        <v>38</v>
      </c>
      <c r="LRO67" s="8" t="s">
        <v>38</v>
      </c>
      <c r="LRP67" s="8" t="s">
        <v>38</v>
      </c>
      <c r="LRQ67" s="8" t="s">
        <v>38</v>
      </c>
      <c r="LRR67" s="8" t="s">
        <v>38</v>
      </c>
      <c r="LRS67" s="8" t="s">
        <v>38</v>
      </c>
      <c r="LRT67" s="8" t="s">
        <v>38</v>
      </c>
      <c r="LRU67" s="8" t="s">
        <v>38</v>
      </c>
      <c r="LRV67" s="8" t="s">
        <v>38</v>
      </c>
      <c r="LRW67" s="8" t="s">
        <v>38</v>
      </c>
      <c r="LRX67" s="8" t="s">
        <v>38</v>
      </c>
      <c r="LRY67" s="8" t="s">
        <v>38</v>
      </c>
      <c r="LRZ67" s="8" t="s">
        <v>38</v>
      </c>
      <c r="LSA67" s="8" t="s">
        <v>38</v>
      </c>
      <c r="LSB67" s="8" t="s">
        <v>38</v>
      </c>
      <c r="LSC67" s="8" t="s">
        <v>38</v>
      </c>
      <c r="LSD67" s="8" t="s">
        <v>38</v>
      </c>
      <c r="LSE67" s="8" t="s">
        <v>38</v>
      </c>
      <c r="LSF67" s="8" t="s">
        <v>38</v>
      </c>
      <c r="LSG67" s="8" t="s">
        <v>38</v>
      </c>
      <c r="LSH67" s="8" t="s">
        <v>38</v>
      </c>
      <c r="LSI67" s="8" t="s">
        <v>38</v>
      </c>
      <c r="LSJ67" s="8" t="s">
        <v>38</v>
      </c>
      <c r="LSK67" s="8" t="s">
        <v>38</v>
      </c>
      <c r="LSL67" s="8" t="s">
        <v>38</v>
      </c>
      <c r="LSM67" s="8" t="s">
        <v>38</v>
      </c>
      <c r="LSN67" s="8" t="s">
        <v>38</v>
      </c>
      <c r="LSO67" s="8" t="s">
        <v>38</v>
      </c>
      <c r="LSP67" s="8" t="s">
        <v>38</v>
      </c>
      <c r="LSQ67" s="8" t="s">
        <v>38</v>
      </c>
      <c r="LSR67" s="8" t="s">
        <v>38</v>
      </c>
      <c r="LSS67" s="8" t="s">
        <v>38</v>
      </c>
      <c r="LST67" s="8" t="s">
        <v>38</v>
      </c>
      <c r="LSU67" s="8" t="s">
        <v>38</v>
      </c>
      <c r="LSV67" s="8" t="s">
        <v>38</v>
      </c>
      <c r="LSW67" s="8" t="s">
        <v>38</v>
      </c>
      <c r="LSX67" s="8" t="s">
        <v>38</v>
      </c>
      <c r="LSY67" s="8" t="s">
        <v>38</v>
      </c>
      <c r="LSZ67" s="8" t="s">
        <v>38</v>
      </c>
      <c r="LTA67" s="8" t="s">
        <v>38</v>
      </c>
      <c r="LTB67" s="8" t="s">
        <v>38</v>
      </c>
      <c r="LTC67" s="8" t="s">
        <v>38</v>
      </c>
      <c r="LTD67" s="8" t="s">
        <v>38</v>
      </c>
      <c r="LTE67" s="8" t="s">
        <v>38</v>
      </c>
      <c r="LTF67" s="8" t="s">
        <v>38</v>
      </c>
      <c r="LTG67" s="8" t="s">
        <v>38</v>
      </c>
      <c r="LTH67" s="8" t="s">
        <v>38</v>
      </c>
      <c r="LTI67" s="8" t="s">
        <v>38</v>
      </c>
      <c r="LTJ67" s="8" t="s">
        <v>38</v>
      </c>
      <c r="LTK67" s="8" t="s">
        <v>38</v>
      </c>
      <c r="LTL67" s="8" t="s">
        <v>38</v>
      </c>
      <c r="LTM67" s="8" t="s">
        <v>38</v>
      </c>
      <c r="LTN67" s="8" t="s">
        <v>38</v>
      </c>
      <c r="LTO67" s="8" t="s">
        <v>38</v>
      </c>
      <c r="LTP67" s="8" t="s">
        <v>38</v>
      </c>
      <c r="LTQ67" s="8" t="s">
        <v>38</v>
      </c>
      <c r="LTR67" s="8" t="s">
        <v>38</v>
      </c>
      <c r="LTS67" s="8" t="s">
        <v>38</v>
      </c>
      <c r="LTT67" s="8" t="s">
        <v>38</v>
      </c>
      <c r="LTU67" s="8" t="s">
        <v>38</v>
      </c>
      <c r="LTV67" s="8" t="s">
        <v>38</v>
      </c>
      <c r="LTW67" s="8" t="s">
        <v>38</v>
      </c>
      <c r="LTX67" s="8" t="s">
        <v>38</v>
      </c>
      <c r="LTY67" s="8" t="s">
        <v>38</v>
      </c>
      <c r="LTZ67" s="8" t="s">
        <v>38</v>
      </c>
      <c r="LUA67" s="8" t="s">
        <v>38</v>
      </c>
      <c r="LUB67" s="8" t="s">
        <v>38</v>
      </c>
      <c r="LUC67" s="8" t="s">
        <v>38</v>
      </c>
      <c r="LUD67" s="8" t="s">
        <v>38</v>
      </c>
      <c r="LUE67" s="8" t="s">
        <v>38</v>
      </c>
      <c r="LUF67" s="8" t="s">
        <v>38</v>
      </c>
      <c r="LUG67" s="8" t="s">
        <v>38</v>
      </c>
      <c r="LUH67" s="8" t="s">
        <v>38</v>
      </c>
      <c r="LUI67" s="8" t="s">
        <v>38</v>
      </c>
      <c r="LUJ67" s="8" t="s">
        <v>38</v>
      </c>
      <c r="LUK67" s="8" t="s">
        <v>38</v>
      </c>
      <c r="LUL67" s="8" t="s">
        <v>38</v>
      </c>
      <c r="LUM67" s="8" t="s">
        <v>38</v>
      </c>
      <c r="LUN67" s="8" t="s">
        <v>38</v>
      </c>
      <c r="LUO67" s="8" t="s">
        <v>38</v>
      </c>
      <c r="LUP67" s="8" t="s">
        <v>38</v>
      </c>
      <c r="LUQ67" s="8" t="s">
        <v>38</v>
      </c>
      <c r="LUR67" s="8" t="s">
        <v>38</v>
      </c>
      <c r="LUS67" s="8" t="s">
        <v>38</v>
      </c>
      <c r="LUT67" s="8" t="s">
        <v>38</v>
      </c>
      <c r="LUU67" s="8" t="s">
        <v>38</v>
      </c>
      <c r="LUV67" s="8" t="s">
        <v>38</v>
      </c>
      <c r="LUW67" s="8" t="s">
        <v>38</v>
      </c>
      <c r="LUX67" s="8" t="s">
        <v>38</v>
      </c>
      <c r="LUY67" s="8" t="s">
        <v>38</v>
      </c>
      <c r="LUZ67" s="8" t="s">
        <v>38</v>
      </c>
      <c r="LVA67" s="8" t="s">
        <v>38</v>
      </c>
      <c r="LVB67" s="8" t="s">
        <v>38</v>
      </c>
      <c r="LVC67" s="8" t="s">
        <v>38</v>
      </c>
      <c r="LVD67" s="8" t="s">
        <v>38</v>
      </c>
      <c r="LVE67" s="8" t="s">
        <v>38</v>
      </c>
      <c r="LVF67" s="8" t="s">
        <v>38</v>
      </c>
      <c r="LVG67" s="8" t="s">
        <v>38</v>
      </c>
      <c r="LVH67" s="8" t="s">
        <v>38</v>
      </c>
      <c r="LVI67" s="8" t="s">
        <v>38</v>
      </c>
      <c r="LVJ67" s="8" t="s">
        <v>38</v>
      </c>
      <c r="LVK67" s="8" t="s">
        <v>38</v>
      </c>
      <c r="LVL67" s="8" t="s">
        <v>38</v>
      </c>
      <c r="LVM67" s="8" t="s">
        <v>38</v>
      </c>
      <c r="LVN67" s="8" t="s">
        <v>38</v>
      </c>
      <c r="LVO67" s="8" t="s">
        <v>38</v>
      </c>
      <c r="LVP67" s="8" t="s">
        <v>38</v>
      </c>
      <c r="LVQ67" s="8" t="s">
        <v>38</v>
      </c>
      <c r="LVR67" s="8" t="s">
        <v>38</v>
      </c>
      <c r="LVS67" s="8" t="s">
        <v>38</v>
      </c>
      <c r="LVT67" s="8" t="s">
        <v>38</v>
      </c>
      <c r="LVU67" s="8" t="s">
        <v>38</v>
      </c>
      <c r="LVV67" s="8" t="s">
        <v>38</v>
      </c>
      <c r="LVW67" s="8" t="s">
        <v>38</v>
      </c>
      <c r="LVX67" s="8" t="s">
        <v>38</v>
      </c>
      <c r="LVY67" s="8" t="s">
        <v>38</v>
      </c>
      <c r="LVZ67" s="8" t="s">
        <v>38</v>
      </c>
      <c r="LWA67" s="8" t="s">
        <v>38</v>
      </c>
      <c r="LWB67" s="8" t="s">
        <v>38</v>
      </c>
      <c r="LWC67" s="8" t="s">
        <v>38</v>
      </c>
      <c r="LWD67" s="8" t="s">
        <v>38</v>
      </c>
      <c r="LWE67" s="8" t="s">
        <v>38</v>
      </c>
      <c r="LWF67" s="8" t="s">
        <v>38</v>
      </c>
      <c r="LWG67" s="8" t="s">
        <v>38</v>
      </c>
      <c r="LWH67" s="8" t="s">
        <v>38</v>
      </c>
      <c r="LWI67" s="8" t="s">
        <v>38</v>
      </c>
      <c r="LWJ67" s="8" t="s">
        <v>38</v>
      </c>
      <c r="LWK67" s="8" t="s">
        <v>38</v>
      </c>
      <c r="LWL67" s="8" t="s">
        <v>38</v>
      </c>
      <c r="LWM67" s="8" t="s">
        <v>38</v>
      </c>
      <c r="LWN67" s="8" t="s">
        <v>38</v>
      </c>
      <c r="LWO67" s="8" t="s">
        <v>38</v>
      </c>
      <c r="LWP67" s="8" t="s">
        <v>38</v>
      </c>
      <c r="LWQ67" s="8" t="s">
        <v>38</v>
      </c>
      <c r="LWR67" s="8" t="s">
        <v>38</v>
      </c>
      <c r="LWS67" s="8" t="s">
        <v>38</v>
      </c>
      <c r="LWT67" s="8" t="s">
        <v>38</v>
      </c>
      <c r="LWU67" s="8" t="s">
        <v>38</v>
      </c>
      <c r="LWV67" s="8" t="s">
        <v>38</v>
      </c>
      <c r="LWW67" s="8" t="s">
        <v>38</v>
      </c>
      <c r="LWX67" s="8" t="s">
        <v>38</v>
      </c>
      <c r="LWY67" s="8" t="s">
        <v>38</v>
      </c>
      <c r="LWZ67" s="8" t="s">
        <v>38</v>
      </c>
      <c r="LXA67" s="8" t="s">
        <v>38</v>
      </c>
      <c r="LXB67" s="8" t="s">
        <v>38</v>
      </c>
      <c r="LXC67" s="8" t="s">
        <v>38</v>
      </c>
      <c r="LXD67" s="8" t="s">
        <v>38</v>
      </c>
      <c r="LXE67" s="8" t="s">
        <v>38</v>
      </c>
      <c r="LXF67" s="8" t="s">
        <v>38</v>
      </c>
      <c r="LXG67" s="8" t="s">
        <v>38</v>
      </c>
      <c r="LXH67" s="8" t="s">
        <v>38</v>
      </c>
      <c r="LXI67" s="8" t="s">
        <v>38</v>
      </c>
      <c r="LXJ67" s="8" t="s">
        <v>38</v>
      </c>
      <c r="LXK67" s="8" t="s">
        <v>38</v>
      </c>
      <c r="LXL67" s="8" t="s">
        <v>38</v>
      </c>
      <c r="LXM67" s="8" t="s">
        <v>38</v>
      </c>
      <c r="LXN67" s="8" t="s">
        <v>38</v>
      </c>
      <c r="LXO67" s="8" t="s">
        <v>38</v>
      </c>
      <c r="LXP67" s="8" t="s">
        <v>38</v>
      </c>
      <c r="LXQ67" s="8" t="s">
        <v>38</v>
      </c>
      <c r="LXR67" s="8" t="s">
        <v>38</v>
      </c>
      <c r="LXS67" s="8" t="s">
        <v>38</v>
      </c>
      <c r="LXT67" s="8" t="s">
        <v>38</v>
      </c>
      <c r="LXU67" s="8" t="s">
        <v>38</v>
      </c>
      <c r="LXV67" s="8" t="s">
        <v>38</v>
      </c>
      <c r="LXW67" s="8" t="s">
        <v>38</v>
      </c>
      <c r="LXX67" s="8" t="s">
        <v>38</v>
      </c>
      <c r="LXY67" s="8" t="s">
        <v>38</v>
      </c>
      <c r="LXZ67" s="8" t="s">
        <v>38</v>
      </c>
      <c r="LYA67" s="8" t="s">
        <v>38</v>
      </c>
      <c r="LYB67" s="8" t="s">
        <v>38</v>
      </c>
      <c r="LYC67" s="8" t="s">
        <v>38</v>
      </c>
      <c r="LYD67" s="8" t="s">
        <v>38</v>
      </c>
      <c r="LYE67" s="8" t="s">
        <v>38</v>
      </c>
      <c r="LYF67" s="8" t="s">
        <v>38</v>
      </c>
      <c r="LYG67" s="8" t="s">
        <v>38</v>
      </c>
      <c r="LYH67" s="8" t="s">
        <v>38</v>
      </c>
      <c r="LYI67" s="8" t="s">
        <v>38</v>
      </c>
      <c r="LYJ67" s="8" t="s">
        <v>38</v>
      </c>
      <c r="LYK67" s="8" t="s">
        <v>38</v>
      </c>
      <c r="LYL67" s="8" t="s">
        <v>38</v>
      </c>
      <c r="LYM67" s="8" t="s">
        <v>38</v>
      </c>
      <c r="LYN67" s="8" t="s">
        <v>38</v>
      </c>
      <c r="LYO67" s="8" t="s">
        <v>38</v>
      </c>
      <c r="LYP67" s="8" t="s">
        <v>38</v>
      </c>
      <c r="LYQ67" s="8" t="s">
        <v>38</v>
      </c>
      <c r="LYR67" s="8" t="s">
        <v>38</v>
      </c>
      <c r="LYS67" s="8" t="s">
        <v>38</v>
      </c>
      <c r="LYT67" s="8" t="s">
        <v>38</v>
      </c>
      <c r="LYU67" s="8" t="s">
        <v>38</v>
      </c>
      <c r="LYV67" s="8" t="s">
        <v>38</v>
      </c>
      <c r="LYW67" s="8" t="s">
        <v>38</v>
      </c>
      <c r="LYX67" s="8" t="s">
        <v>38</v>
      </c>
      <c r="LYY67" s="8" t="s">
        <v>38</v>
      </c>
      <c r="LYZ67" s="8" t="s">
        <v>38</v>
      </c>
      <c r="LZA67" s="8" t="s">
        <v>38</v>
      </c>
      <c r="LZB67" s="8" t="s">
        <v>38</v>
      </c>
      <c r="LZC67" s="8" t="s">
        <v>38</v>
      </c>
      <c r="LZD67" s="8" t="s">
        <v>38</v>
      </c>
      <c r="LZE67" s="8" t="s">
        <v>38</v>
      </c>
      <c r="LZF67" s="8" t="s">
        <v>38</v>
      </c>
      <c r="LZG67" s="8" t="s">
        <v>38</v>
      </c>
      <c r="LZH67" s="8" t="s">
        <v>38</v>
      </c>
      <c r="LZI67" s="8" t="s">
        <v>38</v>
      </c>
      <c r="LZJ67" s="8" t="s">
        <v>38</v>
      </c>
      <c r="LZK67" s="8" t="s">
        <v>38</v>
      </c>
      <c r="LZL67" s="8" t="s">
        <v>38</v>
      </c>
      <c r="LZM67" s="8" t="s">
        <v>38</v>
      </c>
      <c r="LZN67" s="8" t="s">
        <v>38</v>
      </c>
      <c r="LZO67" s="8" t="s">
        <v>38</v>
      </c>
      <c r="LZP67" s="8" t="s">
        <v>38</v>
      </c>
      <c r="LZQ67" s="8" t="s">
        <v>38</v>
      </c>
      <c r="LZR67" s="8" t="s">
        <v>38</v>
      </c>
      <c r="LZS67" s="8" t="s">
        <v>38</v>
      </c>
      <c r="LZT67" s="8" t="s">
        <v>38</v>
      </c>
      <c r="LZU67" s="8" t="s">
        <v>38</v>
      </c>
      <c r="LZV67" s="8" t="s">
        <v>38</v>
      </c>
      <c r="LZW67" s="8" t="s">
        <v>38</v>
      </c>
      <c r="LZX67" s="8" t="s">
        <v>38</v>
      </c>
      <c r="LZY67" s="8" t="s">
        <v>38</v>
      </c>
      <c r="LZZ67" s="8" t="s">
        <v>38</v>
      </c>
      <c r="MAA67" s="8" t="s">
        <v>38</v>
      </c>
      <c r="MAB67" s="8" t="s">
        <v>38</v>
      </c>
      <c r="MAC67" s="8" t="s">
        <v>38</v>
      </c>
      <c r="MAD67" s="8" t="s">
        <v>38</v>
      </c>
      <c r="MAE67" s="8" t="s">
        <v>38</v>
      </c>
      <c r="MAF67" s="8" t="s">
        <v>38</v>
      </c>
      <c r="MAG67" s="8" t="s">
        <v>38</v>
      </c>
      <c r="MAH67" s="8" t="s">
        <v>38</v>
      </c>
      <c r="MAI67" s="8" t="s">
        <v>38</v>
      </c>
      <c r="MAJ67" s="8" t="s">
        <v>38</v>
      </c>
      <c r="MAK67" s="8" t="s">
        <v>38</v>
      </c>
      <c r="MAL67" s="8" t="s">
        <v>38</v>
      </c>
      <c r="MAM67" s="8" t="s">
        <v>38</v>
      </c>
      <c r="MAN67" s="8" t="s">
        <v>38</v>
      </c>
      <c r="MAO67" s="8" t="s">
        <v>38</v>
      </c>
      <c r="MAP67" s="8" t="s">
        <v>38</v>
      </c>
      <c r="MAQ67" s="8" t="s">
        <v>38</v>
      </c>
      <c r="MAR67" s="8" t="s">
        <v>38</v>
      </c>
      <c r="MAS67" s="8" t="s">
        <v>38</v>
      </c>
      <c r="MAT67" s="8" t="s">
        <v>38</v>
      </c>
      <c r="MAU67" s="8" t="s">
        <v>38</v>
      </c>
      <c r="MAV67" s="8" t="s">
        <v>38</v>
      </c>
      <c r="MAW67" s="8" t="s">
        <v>38</v>
      </c>
      <c r="MAX67" s="8" t="s">
        <v>38</v>
      </c>
      <c r="MAY67" s="8" t="s">
        <v>38</v>
      </c>
      <c r="MAZ67" s="8" t="s">
        <v>38</v>
      </c>
      <c r="MBA67" s="8" t="s">
        <v>38</v>
      </c>
      <c r="MBB67" s="8" t="s">
        <v>38</v>
      </c>
      <c r="MBC67" s="8" t="s">
        <v>38</v>
      </c>
      <c r="MBD67" s="8" t="s">
        <v>38</v>
      </c>
      <c r="MBE67" s="8" t="s">
        <v>38</v>
      </c>
      <c r="MBF67" s="8" t="s">
        <v>38</v>
      </c>
      <c r="MBG67" s="8" t="s">
        <v>38</v>
      </c>
      <c r="MBH67" s="8" t="s">
        <v>38</v>
      </c>
      <c r="MBI67" s="8" t="s">
        <v>38</v>
      </c>
      <c r="MBJ67" s="8" t="s">
        <v>38</v>
      </c>
      <c r="MBK67" s="8" t="s">
        <v>38</v>
      </c>
      <c r="MBL67" s="8" t="s">
        <v>38</v>
      </c>
      <c r="MBM67" s="8" t="s">
        <v>38</v>
      </c>
      <c r="MBN67" s="8" t="s">
        <v>38</v>
      </c>
      <c r="MBO67" s="8" t="s">
        <v>38</v>
      </c>
      <c r="MBP67" s="8" t="s">
        <v>38</v>
      </c>
      <c r="MBQ67" s="8" t="s">
        <v>38</v>
      </c>
      <c r="MBR67" s="8" t="s">
        <v>38</v>
      </c>
      <c r="MBS67" s="8" t="s">
        <v>38</v>
      </c>
      <c r="MBT67" s="8" t="s">
        <v>38</v>
      </c>
      <c r="MBU67" s="8" t="s">
        <v>38</v>
      </c>
      <c r="MBV67" s="8" t="s">
        <v>38</v>
      </c>
      <c r="MBW67" s="8" t="s">
        <v>38</v>
      </c>
      <c r="MBX67" s="8" t="s">
        <v>38</v>
      </c>
      <c r="MBY67" s="8" t="s">
        <v>38</v>
      </c>
      <c r="MBZ67" s="8" t="s">
        <v>38</v>
      </c>
      <c r="MCA67" s="8" t="s">
        <v>38</v>
      </c>
      <c r="MCB67" s="8" t="s">
        <v>38</v>
      </c>
      <c r="MCC67" s="8" t="s">
        <v>38</v>
      </c>
      <c r="MCD67" s="8" t="s">
        <v>38</v>
      </c>
      <c r="MCE67" s="8" t="s">
        <v>38</v>
      </c>
      <c r="MCF67" s="8" t="s">
        <v>38</v>
      </c>
      <c r="MCG67" s="8" t="s">
        <v>38</v>
      </c>
      <c r="MCH67" s="8" t="s">
        <v>38</v>
      </c>
      <c r="MCI67" s="8" t="s">
        <v>38</v>
      </c>
      <c r="MCJ67" s="8" t="s">
        <v>38</v>
      </c>
      <c r="MCK67" s="8" t="s">
        <v>38</v>
      </c>
      <c r="MCL67" s="8" t="s">
        <v>38</v>
      </c>
      <c r="MCM67" s="8" t="s">
        <v>38</v>
      </c>
      <c r="MCN67" s="8" t="s">
        <v>38</v>
      </c>
      <c r="MCO67" s="8" t="s">
        <v>38</v>
      </c>
      <c r="MCP67" s="8" t="s">
        <v>38</v>
      </c>
      <c r="MCQ67" s="8" t="s">
        <v>38</v>
      </c>
      <c r="MCR67" s="8" t="s">
        <v>38</v>
      </c>
      <c r="MCS67" s="8" t="s">
        <v>38</v>
      </c>
      <c r="MCT67" s="8" t="s">
        <v>38</v>
      </c>
      <c r="MCU67" s="8" t="s">
        <v>38</v>
      </c>
      <c r="MCV67" s="8" t="s">
        <v>38</v>
      </c>
      <c r="MCW67" s="8" t="s">
        <v>38</v>
      </c>
      <c r="MCX67" s="8" t="s">
        <v>38</v>
      </c>
      <c r="MCY67" s="8" t="s">
        <v>38</v>
      </c>
      <c r="MCZ67" s="8" t="s">
        <v>38</v>
      </c>
      <c r="MDA67" s="8" t="s">
        <v>38</v>
      </c>
      <c r="MDB67" s="8" t="s">
        <v>38</v>
      </c>
      <c r="MDC67" s="8" t="s">
        <v>38</v>
      </c>
      <c r="MDD67" s="8" t="s">
        <v>38</v>
      </c>
      <c r="MDE67" s="8" t="s">
        <v>38</v>
      </c>
      <c r="MDF67" s="8" t="s">
        <v>38</v>
      </c>
      <c r="MDG67" s="8" t="s">
        <v>38</v>
      </c>
      <c r="MDH67" s="8" t="s">
        <v>38</v>
      </c>
      <c r="MDI67" s="8" t="s">
        <v>38</v>
      </c>
      <c r="MDJ67" s="8" t="s">
        <v>38</v>
      </c>
      <c r="MDK67" s="8" t="s">
        <v>38</v>
      </c>
      <c r="MDL67" s="8" t="s">
        <v>38</v>
      </c>
      <c r="MDM67" s="8" t="s">
        <v>38</v>
      </c>
      <c r="MDN67" s="8" t="s">
        <v>38</v>
      </c>
      <c r="MDO67" s="8" t="s">
        <v>38</v>
      </c>
      <c r="MDP67" s="8" t="s">
        <v>38</v>
      </c>
      <c r="MDQ67" s="8" t="s">
        <v>38</v>
      </c>
      <c r="MDR67" s="8" t="s">
        <v>38</v>
      </c>
      <c r="MDS67" s="8" t="s">
        <v>38</v>
      </c>
      <c r="MDT67" s="8" t="s">
        <v>38</v>
      </c>
      <c r="MDU67" s="8" t="s">
        <v>38</v>
      </c>
      <c r="MDV67" s="8" t="s">
        <v>38</v>
      </c>
      <c r="MDW67" s="8" t="s">
        <v>38</v>
      </c>
      <c r="MDX67" s="8" t="s">
        <v>38</v>
      </c>
      <c r="MDY67" s="8" t="s">
        <v>38</v>
      </c>
      <c r="MDZ67" s="8" t="s">
        <v>38</v>
      </c>
      <c r="MEA67" s="8" t="s">
        <v>38</v>
      </c>
      <c r="MEB67" s="8" t="s">
        <v>38</v>
      </c>
      <c r="MEC67" s="8" t="s">
        <v>38</v>
      </c>
      <c r="MED67" s="8" t="s">
        <v>38</v>
      </c>
      <c r="MEE67" s="8" t="s">
        <v>38</v>
      </c>
      <c r="MEF67" s="8" t="s">
        <v>38</v>
      </c>
      <c r="MEG67" s="8" t="s">
        <v>38</v>
      </c>
      <c r="MEH67" s="8" t="s">
        <v>38</v>
      </c>
      <c r="MEI67" s="8" t="s">
        <v>38</v>
      </c>
      <c r="MEJ67" s="8" t="s">
        <v>38</v>
      </c>
      <c r="MEK67" s="8" t="s">
        <v>38</v>
      </c>
      <c r="MEL67" s="8" t="s">
        <v>38</v>
      </c>
      <c r="MEM67" s="8" t="s">
        <v>38</v>
      </c>
      <c r="MEN67" s="8" t="s">
        <v>38</v>
      </c>
      <c r="MEO67" s="8" t="s">
        <v>38</v>
      </c>
      <c r="MEP67" s="8" t="s">
        <v>38</v>
      </c>
      <c r="MEQ67" s="8" t="s">
        <v>38</v>
      </c>
      <c r="MER67" s="8" t="s">
        <v>38</v>
      </c>
      <c r="MES67" s="8" t="s">
        <v>38</v>
      </c>
      <c r="MET67" s="8" t="s">
        <v>38</v>
      </c>
      <c r="MEU67" s="8" t="s">
        <v>38</v>
      </c>
      <c r="MEV67" s="8" t="s">
        <v>38</v>
      </c>
      <c r="MEW67" s="8" t="s">
        <v>38</v>
      </c>
      <c r="MEX67" s="8" t="s">
        <v>38</v>
      </c>
      <c r="MEY67" s="8" t="s">
        <v>38</v>
      </c>
      <c r="MEZ67" s="8" t="s">
        <v>38</v>
      </c>
      <c r="MFA67" s="8" t="s">
        <v>38</v>
      </c>
      <c r="MFB67" s="8" t="s">
        <v>38</v>
      </c>
      <c r="MFC67" s="8" t="s">
        <v>38</v>
      </c>
      <c r="MFD67" s="8" t="s">
        <v>38</v>
      </c>
      <c r="MFE67" s="8" t="s">
        <v>38</v>
      </c>
      <c r="MFF67" s="8" t="s">
        <v>38</v>
      </c>
      <c r="MFG67" s="8" t="s">
        <v>38</v>
      </c>
      <c r="MFH67" s="8" t="s">
        <v>38</v>
      </c>
      <c r="MFI67" s="8" t="s">
        <v>38</v>
      </c>
      <c r="MFJ67" s="8" t="s">
        <v>38</v>
      </c>
      <c r="MFK67" s="8" t="s">
        <v>38</v>
      </c>
      <c r="MFL67" s="8" t="s">
        <v>38</v>
      </c>
      <c r="MFM67" s="8" t="s">
        <v>38</v>
      </c>
      <c r="MFN67" s="8" t="s">
        <v>38</v>
      </c>
      <c r="MFO67" s="8" t="s">
        <v>38</v>
      </c>
      <c r="MFP67" s="8" t="s">
        <v>38</v>
      </c>
      <c r="MFQ67" s="8" t="s">
        <v>38</v>
      </c>
      <c r="MFR67" s="8" t="s">
        <v>38</v>
      </c>
      <c r="MFS67" s="8" t="s">
        <v>38</v>
      </c>
      <c r="MFT67" s="8" t="s">
        <v>38</v>
      </c>
      <c r="MFU67" s="8" t="s">
        <v>38</v>
      </c>
      <c r="MFV67" s="8" t="s">
        <v>38</v>
      </c>
      <c r="MFW67" s="8" t="s">
        <v>38</v>
      </c>
      <c r="MFX67" s="8" t="s">
        <v>38</v>
      </c>
      <c r="MFY67" s="8" t="s">
        <v>38</v>
      </c>
      <c r="MFZ67" s="8" t="s">
        <v>38</v>
      </c>
      <c r="MGA67" s="8" t="s">
        <v>38</v>
      </c>
      <c r="MGB67" s="8" t="s">
        <v>38</v>
      </c>
      <c r="MGC67" s="8" t="s">
        <v>38</v>
      </c>
      <c r="MGD67" s="8" t="s">
        <v>38</v>
      </c>
      <c r="MGE67" s="8" t="s">
        <v>38</v>
      </c>
      <c r="MGF67" s="8" t="s">
        <v>38</v>
      </c>
      <c r="MGG67" s="8" t="s">
        <v>38</v>
      </c>
      <c r="MGH67" s="8" t="s">
        <v>38</v>
      </c>
      <c r="MGI67" s="8" t="s">
        <v>38</v>
      </c>
      <c r="MGJ67" s="8" t="s">
        <v>38</v>
      </c>
      <c r="MGK67" s="8" t="s">
        <v>38</v>
      </c>
      <c r="MGL67" s="8" t="s">
        <v>38</v>
      </c>
      <c r="MGM67" s="8" t="s">
        <v>38</v>
      </c>
      <c r="MGN67" s="8" t="s">
        <v>38</v>
      </c>
      <c r="MGO67" s="8" t="s">
        <v>38</v>
      </c>
      <c r="MGP67" s="8" t="s">
        <v>38</v>
      </c>
      <c r="MGQ67" s="8" t="s">
        <v>38</v>
      </c>
      <c r="MGR67" s="8" t="s">
        <v>38</v>
      </c>
      <c r="MGS67" s="8" t="s">
        <v>38</v>
      </c>
      <c r="MGT67" s="8" t="s">
        <v>38</v>
      </c>
      <c r="MGU67" s="8" t="s">
        <v>38</v>
      </c>
      <c r="MGV67" s="8" t="s">
        <v>38</v>
      </c>
      <c r="MGW67" s="8" t="s">
        <v>38</v>
      </c>
      <c r="MGX67" s="8" t="s">
        <v>38</v>
      </c>
      <c r="MGY67" s="8" t="s">
        <v>38</v>
      </c>
      <c r="MGZ67" s="8" t="s">
        <v>38</v>
      </c>
      <c r="MHA67" s="8" t="s">
        <v>38</v>
      </c>
      <c r="MHB67" s="8" t="s">
        <v>38</v>
      </c>
      <c r="MHC67" s="8" t="s">
        <v>38</v>
      </c>
      <c r="MHD67" s="8" t="s">
        <v>38</v>
      </c>
      <c r="MHE67" s="8" t="s">
        <v>38</v>
      </c>
      <c r="MHF67" s="8" t="s">
        <v>38</v>
      </c>
      <c r="MHG67" s="8" t="s">
        <v>38</v>
      </c>
      <c r="MHH67" s="8" t="s">
        <v>38</v>
      </c>
      <c r="MHI67" s="8" t="s">
        <v>38</v>
      </c>
      <c r="MHJ67" s="8" t="s">
        <v>38</v>
      </c>
      <c r="MHK67" s="8" t="s">
        <v>38</v>
      </c>
      <c r="MHL67" s="8" t="s">
        <v>38</v>
      </c>
      <c r="MHM67" s="8" t="s">
        <v>38</v>
      </c>
      <c r="MHN67" s="8" t="s">
        <v>38</v>
      </c>
      <c r="MHO67" s="8" t="s">
        <v>38</v>
      </c>
      <c r="MHP67" s="8" t="s">
        <v>38</v>
      </c>
      <c r="MHQ67" s="8" t="s">
        <v>38</v>
      </c>
      <c r="MHR67" s="8" t="s">
        <v>38</v>
      </c>
      <c r="MHS67" s="8" t="s">
        <v>38</v>
      </c>
      <c r="MHT67" s="8" t="s">
        <v>38</v>
      </c>
      <c r="MHU67" s="8" t="s">
        <v>38</v>
      </c>
      <c r="MHV67" s="8" t="s">
        <v>38</v>
      </c>
      <c r="MHW67" s="8" t="s">
        <v>38</v>
      </c>
      <c r="MHX67" s="8" t="s">
        <v>38</v>
      </c>
      <c r="MHY67" s="8" t="s">
        <v>38</v>
      </c>
      <c r="MHZ67" s="8" t="s">
        <v>38</v>
      </c>
      <c r="MIA67" s="8" t="s">
        <v>38</v>
      </c>
      <c r="MIB67" s="8" t="s">
        <v>38</v>
      </c>
      <c r="MIC67" s="8" t="s">
        <v>38</v>
      </c>
      <c r="MID67" s="8" t="s">
        <v>38</v>
      </c>
      <c r="MIE67" s="8" t="s">
        <v>38</v>
      </c>
      <c r="MIF67" s="8" t="s">
        <v>38</v>
      </c>
      <c r="MIG67" s="8" t="s">
        <v>38</v>
      </c>
      <c r="MIH67" s="8" t="s">
        <v>38</v>
      </c>
      <c r="MII67" s="8" t="s">
        <v>38</v>
      </c>
      <c r="MIJ67" s="8" t="s">
        <v>38</v>
      </c>
      <c r="MIK67" s="8" t="s">
        <v>38</v>
      </c>
      <c r="MIL67" s="8" t="s">
        <v>38</v>
      </c>
      <c r="MIM67" s="8" t="s">
        <v>38</v>
      </c>
      <c r="MIN67" s="8" t="s">
        <v>38</v>
      </c>
      <c r="MIO67" s="8" t="s">
        <v>38</v>
      </c>
      <c r="MIP67" s="8" t="s">
        <v>38</v>
      </c>
      <c r="MIQ67" s="8" t="s">
        <v>38</v>
      </c>
      <c r="MIR67" s="8" t="s">
        <v>38</v>
      </c>
      <c r="MIS67" s="8" t="s">
        <v>38</v>
      </c>
      <c r="MIT67" s="8" t="s">
        <v>38</v>
      </c>
      <c r="MIU67" s="8" t="s">
        <v>38</v>
      </c>
      <c r="MIV67" s="8" t="s">
        <v>38</v>
      </c>
      <c r="MIW67" s="8" t="s">
        <v>38</v>
      </c>
      <c r="MIX67" s="8" t="s">
        <v>38</v>
      </c>
      <c r="MIY67" s="8" t="s">
        <v>38</v>
      </c>
      <c r="MIZ67" s="8" t="s">
        <v>38</v>
      </c>
      <c r="MJA67" s="8" t="s">
        <v>38</v>
      </c>
      <c r="MJB67" s="8" t="s">
        <v>38</v>
      </c>
      <c r="MJC67" s="8" t="s">
        <v>38</v>
      </c>
      <c r="MJD67" s="8" t="s">
        <v>38</v>
      </c>
      <c r="MJE67" s="8" t="s">
        <v>38</v>
      </c>
      <c r="MJF67" s="8" t="s">
        <v>38</v>
      </c>
      <c r="MJG67" s="8" t="s">
        <v>38</v>
      </c>
      <c r="MJH67" s="8" t="s">
        <v>38</v>
      </c>
      <c r="MJI67" s="8" t="s">
        <v>38</v>
      </c>
      <c r="MJJ67" s="8" t="s">
        <v>38</v>
      </c>
      <c r="MJK67" s="8" t="s">
        <v>38</v>
      </c>
      <c r="MJL67" s="8" t="s">
        <v>38</v>
      </c>
      <c r="MJM67" s="8" t="s">
        <v>38</v>
      </c>
      <c r="MJN67" s="8" t="s">
        <v>38</v>
      </c>
      <c r="MJO67" s="8" t="s">
        <v>38</v>
      </c>
      <c r="MJP67" s="8" t="s">
        <v>38</v>
      </c>
      <c r="MJQ67" s="8" t="s">
        <v>38</v>
      </c>
      <c r="MJR67" s="8" t="s">
        <v>38</v>
      </c>
      <c r="MJS67" s="8" t="s">
        <v>38</v>
      </c>
      <c r="MJT67" s="8" t="s">
        <v>38</v>
      </c>
      <c r="MJU67" s="8" t="s">
        <v>38</v>
      </c>
      <c r="MJV67" s="8" t="s">
        <v>38</v>
      </c>
      <c r="MJW67" s="8" t="s">
        <v>38</v>
      </c>
      <c r="MJX67" s="8" t="s">
        <v>38</v>
      </c>
      <c r="MJY67" s="8" t="s">
        <v>38</v>
      </c>
      <c r="MJZ67" s="8" t="s">
        <v>38</v>
      </c>
      <c r="MKA67" s="8" t="s">
        <v>38</v>
      </c>
      <c r="MKB67" s="8" t="s">
        <v>38</v>
      </c>
      <c r="MKC67" s="8" t="s">
        <v>38</v>
      </c>
      <c r="MKD67" s="8" t="s">
        <v>38</v>
      </c>
      <c r="MKE67" s="8" t="s">
        <v>38</v>
      </c>
      <c r="MKF67" s="8" t="s">
        <v>38</v>
      </c>
      <c r="MKG67" s="8" t="s">
        <v>38</v>
      </c>
      <c r="MKH67" s="8" t="s">
        <v>38</v>
      </c>
      <c r="MKI67" s="8" t="s">
        <v>38</v>
      </c>
      <c r="MKJ67" s="8" t="s">
        <v>38</v>
      </c>
      <c r="MKK67" s="8" t="s">
        <v>38</v>
      </c>
      <c r="MKL67" s="8" t="s">
        <v>38</v>
      </c>
      <c r="MKM67" s="8" t="s">
        <v>38</v>
      </c>
      <c r="MKN67" s="8" t="s">
        <v>38</v>
      </c>
      <c r="MKO67" s="8" t="s">
        <v>38</v>
      </c>
      <c r="MKP67" s="8" t="s">
        <v>38</v>
      </c>
      <c r="MKQ67" s="8" t="s">
        <v>38</v>
      </c>
      <c r="MKR67" s="8" t="s">
        <v>38</v>
      </c>
      <c r="MKS67" s="8" t="s">
        <v>38</v>
      </c>
      <c r="MKT67" s="8" t="s">
        <v>38</v>
      </c>
      <c r="MKU67" s="8" t="s">
        <v>38</v>
      </c>
      <c r="MKV67" s="8" t="s">
        <v>38</v>
      </c>
      <c r="MKW67" s="8" t="s">
        <v>38</v>
      </c>
      <c r="MKX67" s="8" t="s">
        <v>38</v>
      </c>
      <c r="MKY67" s="8" t="s">
        <v>38</v>
      </c>
      <c r="MKZ67" s="8" t="s">
        <v>38</v>
      </c>
      <c r="MLA67" s="8" t="s">
        <v>38</v>
      </c>
      <c r="MLB67" s="8" t="s">
        <v>38</v>
      </c>
      <c r="MLC67" s="8" t="s">
        <v>38</v>
      </c>
      <c r="MLD67" s="8" t="s">
        <v>38</v>
      </c>
      <c r="MLE67" s="8" t="s">
        <v>38</v>
      </c>
      <c r="MLF67" s="8" t="s">
        <v>38</v>
      </c>
      <c r="MLG67" s="8" t="s">
        <v>38</v>
      </c>
      <c r="MLH67" s="8" t="s">
        <v>38</v>
      </c>
      <c r="MLI67" s="8" t="s">
        <v>38</v>
      </c>
      <c r="MLJ67" s="8" t="s">
        <v>38</v>
      </c>
      <c r="MLK67" s="8" t="s">
        <v>38</v>
      </c>
      <c r="MLL67" s="8" t="s">
        <v>38</v>
      </c>
      <c r="MLM67" s="8" t="s">
        <v>38</v>
      </c>
      <c r="MLN67" s="8" t="s">
        <v>38</v>
      </c>
      <c r="MLO67" s="8" t="s">
        <v>38</v>
      </c>
      <c r="MLP67" s="8" t="s">
        <v>38</v>
      </c>
      <c r="MLQ67" s="8" t="s">
        <v>38</v>
      </c>
      <c r="MLR67" s="8" t="s">
        <v>38</v>
      </c>
      <c r="MLS67" s="8" t="s">
        <v>38</v>
      </c>
      <c r="MLT67" s="8" t="s">
        <v>38</v>
      </c>
      <c r="MLU67" s="8" t="s">
        <v>38</v>
      </c>
      <c r="MLV67" s="8" t="s">
        <v>38</v>
      </c>
      <c r="MLW67" s="8" t="s">
        <v>38</v>
      </c>
      <c r="MLX67" s="8" t="s">
        <v>38</v>
      </c>
      <c r="MLY67" s="8" t="s">
        <v>38</v>
      </c>
      <c r="MLZ67" s="8" t="s">
        <v>38</v>
      </c>
      <c r="MMA67" s="8" t="s">
        <v>38</v>
      </c>
      <c r="MMB67" s="8" t="s">
        <v>38</v>
      </c>
      <c r="MMC67" s="8" t="s">
        <v>38</v>
      </c>
      <c r="MMD67" s="8" t="s">
        <v>38</v>
      </c>
      <c r="MME67" s="8" t="s">
        <v>38</v>
      </c>
      <c r="MMF67" s="8" t="s">
        <v>38</v>
      </c>
      <c r="MMG67" s="8" t="s">
        <v>38</v>
      </c>
      <c r="MMH67" s="8" t="s">
        <v>38</v>
      </c>
      <c r="MMI67" s="8" t="s">
        <v>38</v>
      </c>
      <c r="MMJ67" s="8" t="s">
        <v>38</v>
      </c>
      <c r="MMK67" s="8" t="s">
        <v>38</v>
      </c>
      <c r="MML67" s="8" t="s">
        <v>38</v>
      </c>
      <c r="MMM67" s="8" t="s">
        <v>38</v>
      </c>
      <c r="MMN67" s="8" t="s">
        <v>38</v>
      </c>
      <c r="MMO67" s="8" t="s">
        <v>38</v>
      </c>
      <c r="MMP67" s="8" t="s">
        <v>38</v>
      </c>
      <c r="MMQ67" s="8" t="s">
        <v>38</v>
      </c>
      <c r="MMR67" s="8" t="s">
        <v>38</v>
      </c>
      <c r="MMS67" s="8" t="s">
        <v>38</v>
      </c>
      <c r="MMT67" s="8" t="s">
        <v>38</v>
      </c>
      <c r="MMU67" s="8" t="s">
        <v>38</v>
      </c>
      <c r="MMV67" s="8" t="s">
        <v>38</v>
      </c>
      <c r="MMW67" s="8" t="s">
        <v>38</v>
      </c>
      <c r="MMX67" s="8" t="s">
        <v>38</v>
      </c>
      <c r="MMY67" s="8" t="s">
        <v>38</v>
      </c>
      <c r="MMZ67" s="8" t="s">
        <v>38</v>
      </c>
      <c r="MNA67" s="8" t="s">
        <v>38</v>
      </c>
      <c r="MNB67" s="8" t="s">
        <v>38</v>
      </c>
      <c r="MNC67" s="8" t="s">
        <v>38</v>
      </c>
      <c r="MND67" s="8" t="s">
        <v>38</v>
      </c>
      <c r="MNE67" s="8" t="s">
        <v>38</v>
      </c>
      <c r="MNF67" s="8" t="s">
        <v>38</v>
      </c>
      <c r="MNG67" s="8" t="s">
        <v>38</v>
      </c>
      <c r="MNH67" s="8" t="s">
        <v>38</v>
      </c>
      <c r="MNI67" s="8" t="s">
        <v>38</v>
      </c>
      <c r="MNJ67" s="8" t="s">
        <v>38</v>
      </c>
      <c r="MNK67" s="8" t="s">
        <v>38</v>
      </c>
      <c r="MNL67" s="8" t="s">
        <v>38</v>
      </c>
      <c r="MNM67" s="8" t="s">
        <v>38</v>
      </c>
      <c r="MNN67" s="8" t="s">
        <v>38</v>
      </c>
      <c r="MNO67" s="8" t="s">
        <v>38</v>
      </c>
      <c r="MNP67" s="8" t="s">
        <v>38</v>
      </c>
      <c r="MNQ67" s="8" t="s">
        <v>38</v>
      </c>
      <c r="MNR67" s="8" t="s">
        <v>38</v>
      </c>
      <c r="MNS67" s="8" t="s">
        <v>38</v>
      </c>
      <c r="MNT67" s="8" t="s">
        <v>38</v>
      </c>
      <c r="MNU67" s="8" t="s">
        <v>38</v>
      </c>
      <c r="MNV67" s="8" t="s">
        <v>38</v>
      </c>
      <c r="MNW67" s="8" t="s">
        <v>38</v>
      </c>
      <c r="MNX67" s="8" t="s">
        <v>38</v>
      </c>
      <c r="MNY67" s="8" t="s">
        <v>38</v>
      </c>
      <c r="MNZ67" s="8" t="s">
        <v>38</v>
      </c>
      <c r="MOA67" s="8" t="s">
        <v>38</v>
      </c>
      <c r="MOB67" s="8" t="s">
        <v>38</v>
      </c>
      <c r="MOC67" s="8" t="s">
        <v>38</v>
      </c>
      <c r="MOD67" s="8" t="s">
        <v>38</v>
      </c>
      <c r="MOE67" s="8" t="s">
        <v>38</v>
      </c>
      <c r="MOF67" s="8" t="s">
        <v>38</v>
      </c>
      <c r="MOG67" s="8" t="s">
        <v>38</v>
      </c>
      <c r="MOH67" s="8" t="s">
        <v>38</v>
      </c>
      <c r="MOI67" s="8" t="s">
        <v>38</v>
      </c>
      <c r="MOJ67" s="8" t="s">
        <v>38</v>
      </c>
      <c r="MOK67" s="8" t="s">
        <v>38</v>
      </c>
      <c r="MOL67" s="8" t="s">
        <v>38</v>
      </c>
      <c r="MOM67" s="8" t="s">
        <v>38</v>
      </c>
      <c r="MON67" s="8" t="s">
        <v>38</v>
      </c>
      <c r="MOO67" s="8" t="s">
        <v>38</v>
      </c>
      <c r="MOP67" s="8" t="s">
        <v>38</v>
      </c>
      <c r="MOQ67" s="8" t="s">
        <v>38</v>
      </c>
      <c r="MOR67" s="8" t="s">
        <v>38</v>
      </c>
      <c r="MOS67" s="8" t="s">
        <v>38</v>
      </c>
      <c r="MOT67" s="8" t="s">
        <v>38</v>
      </c>
      <c r="MOU67" s="8" t="s">
        <v>38</v>
      </c>
      <c r="MOV67" s="8" t="s">
        <v>38</v>
      </c>
      <c r="MOW67" s="8" t="s">
        <v>38</v>
      </c>
      <c r="MOX67" s="8" t="s">
        <v>38</v>
      </c>
      <c r="MOY67" s="8" t="s">
        <v>38</v>
      </c>
      <c r="MOZ67" s="8" t="s">
        <v>38</v>
      </c>
      <c r="MPA67" s="8" t="s">
        <v>38</v>
      </c>
      <c r="MPB67" s="8" t="s">
        <v>38</v>
      </c>
      <c r="MPC67" s="8" t="s">
        <v>38</v>
      </c>
      <c r="MPD67" s="8" t="s">
        <v>38</v>
      </c>
      <c r="MPE67" s="8" t="s">
        <v>38</v>
      </c>
      <c r="MPF67" s="8" t="s">
        <v>38</v>
      </c>
      <c r="MPG67" s="8" t="s">
        <v>38</v>
      </c>
      <c r="MPH67" s="8" t="s">
        <v>38</v>
      </c>
      <c r="MPI67" s="8" t="s">
        <v>38</v>
      </c>
      <c r="MPJ67" s="8" t="s">
        <v>38</v>
      </c>
      <c r="MPK67" s="8" t="s">
        <v>38</v>
      </c>
      <c r="MPL67" s="8" t="s">
        <v>38</v>
      </c>
      <c r="MPM67" s="8" t="s">
        <v>38</v>
      </c>
      <c r="MPN67" s="8" t="s">
        <v>38</v>
      </c>
      <c r="MPO67" s="8" t="s">
        <v>38</v>
      </c>
      <c r="MPP67" s="8" t="s">
        <v>38</v>
      </c>
      <c r="MPQ67" s="8" t="s">
        <v>38</v>
      </c>
      <c r="MPR67" s="8" t="s">
        <v>38</v>
      </c>
      <c r="MPS67" s="8" t="s">
        <v>38</v>
      </c>
      <c r="MPT67" s="8" t="s">
        <v>38</v>
      </c>
      <c r="MPU67" s="8" t="s">
        <v>38</v>
      </c>
      <c r="MPV67" s="8" t="s">
        <v>38</v>
      </c>
      <c r="MPW67" s="8" t="s">
        <v>38</v>
      </c>
      <c r="MPX67" s="8" t="s">
        <v>38</v>
      </c>
      <c r="MPY67" s="8" t="s">
        <v>38</v>
      </c>
      <c r="MPZ67" s="8" t="s">
        <v>38</v>
      </c>
      <c r="MQA67" s="8" t="s">
        <v>38</v>
      </c>
      <c r="MQB67" s="8" t="s">
        <v>38</v>
      </c>
      <c r="MQC67" s="8" t="s">
        <v>38</v>
      </c>
      <c r="MQD67" s="8" t="s">
        <v>38</v>
      </c>
      <c r="MQE67" s="8" t="s">
        <v>38</v>
      </c>
      <c r="MQF67" s="8" t="s">
        <v>38</v>
      </c>
      <c r="MQG67" s="8" t="s">
        <v>38</v>
      </c>
      <c r="MQH67" s="8" t="s">
        <v>38</v>
      </c>
      <c r="MQI67" s="8" t="s">
        <v>38</v>
      </c>
      <c r="MQJ67" s="8" t="s">
        <v>38</v>
      </c>
      <c r="MQK67" s="8" t="s">
        <v>38</v>
      </c>
      <c r="MQL67" s="8" t="s">
        <v>38</v>
      </c>
      <c r="MQM67" s="8" t="s">
        <v>38</v>
      </c>
      <c r="MQN67" s="8" t="s">
        <v>38</v>
      </c>
      <c r="MQO67" s="8" t="s">
        <v>38</v>
      </c>
      <c r="MQP67" s="8" t="s">
        <v>38</v>
      </c>
      <c r="MQQ67" s="8" t="s">
        <v>38</v>
      </c>
      <c r="MQR67" s="8" t="s">
        <v>38</v>
      </c>
      <c r="MQS67" s="8" t="s">
        <v>38</v>
      </c>
      <c r="MQT67" s="8" t="s">
        <v>38</v>
      </c>
      <c r="MQU67" s="8" t="s">
        <v>38</v>
      </c>
      <c r="MQV67" s="8" t="s">
        <v>38</v>
      </c>
      <c r="MQW67" s="8" t="s">
        <v>38</v>
      </c>
      <c r="MQX67" s="8" t="s">
        <v>38</v>
      </c>
      <c r="MQY67" s="8" t="s">
        <v>38</v>
      </c>
      <c r="MQZ67" s="8" t="s">
        <v>38</v>
      </c>
      <c r="MRA67" s="8" t="s">
        <v>38</v>
      </c>
      <c r="MRB67" s="8" t="s">
        <v>38</v>
      </c>
      <c r="MRC67" s="8" t="s">
        <v>38</v>
      </c>
      <c r="MRD67" s="8" t="s">
        <v>38</v>
      </c>
      <c r="MRE67" s="8" t="s">
        <v>38</v>
      </c>
      <c r="MRF67" s="8" t="s">
        <v>38</v>
      </c>
      <c r="MRG67" s="8" t="s">
        <v>38</v>
      </c>
      <c r="MRH67" s="8" t="s">
        <v>38</v>
      </c>
      <c r="MRI67" s="8" t="s">
        <v>38</v>
      </c>
      <c r="MRJ67" s="8" t="s">
        <v>38</v>
      </c>
      <c r="MRK67" s="8" t="s">
        <v>38</v>
      </c>
      <c r="MRL67" s="8" t="s">
        <v>38</v>
      </c>
      <c r="MRM67" s="8" t="s">
        <v>38</v>
      </c>
      <c r="MRN67" s="8" t="s">
        <v>38</v>
      </c>
      <c r="MRO67" s="8" t="s">
        <v>38</v>
      </c>
      <c r="MRP67" s="8" t="s">
        <v>38</v>
      </c>
      <c r="MRQ67" s="8" t="s">
        <v>38</v>
      </c>
      <c r="MRR67" s="8" t="s">
        <v>38</v>
      </c>
      <c r="MRS67" s="8" t="s">
        <v>38</v>
      </c>
      <c r="MRT67" s="8" t="s">
        <v>38</v>
      </c>
      <c r="MRU67" s="8" t="s">
        <v>38</v>
      </c>
      <c r="MRV67" s="8" t="s">
        <v>38</v>
      </c>
      <c r="MRW67" s="8" t="s">
        <v>38</v>
      </c>
      <c r="MRX67" s="8" t="s">
        <v>38</v>
      </c>
      <c r="MRY67" s="8" t="s">
        <v>38</v>
      </c>
      <c r="MRZ67" s="8" t="s">
        <v>38</v>
      </c>
      <c r="MSA67" s="8" t="s">
        <v>38</v>
      </c>
      <c r="MSB67" s="8" t="s">
        <v>38</v>
      </c>
      <c r="MSC67" s="8" t="s">
        <v>38</v>
      </c>
      <c r="MSD67" s="8" t="s">
        <v>38</v>
      </c>
      <c r="MSE67" s="8" t="s">
        <v>38</v>
      </c>
      <c r="MSF67" s="8" t="s">
        <v>38</v>
      </c>
      <c r="MSG67" s="8" t="s">
        <v>38</v>
      </c>
      <c r="MSH67" s="8" t="s">
        <v>38</v>
      </c>
      <c r="MSI67" s="8" t="s">
        <v>38</v>
      </c>
      <c r="MSJ67" s="8" t="s">
        <v>38</v>
      </c>
      <c r="MSK67" s="8" t="s">
        <v>38</v>
      </c>
      <c r="MSL67" s="8" t="s">
        <v>38</v>
      </c>
      <c r="MSM67" s="8" t="s">
        <v>38</v>
      </c>
      <c r="MSN67" s="8" t="s">
        <v>38</v>
      </c>
      <c r="MSO67" s="8" t="s">
        <v>38</v>
      </c>
      <c r="MSP67" s="8" t="s">
        <v>38</v>
      </c>
      <c r="MSQ67" s="8" t="s">
        <v>38</v>
      </c>
      <c r="MSR67" s="8" t="s">
        <v>38</v>
      </c>
      <c r="MSS67" s="8" t="s">
        <v>38</v>
      </c>
      <c r="MST67" s="8" t="s">
        <v>38</v>
      </c>
      <c r="MSU67" s="8" t="s">
        <v>38</v>
      </c>
      <c r="MSV67" s="8" t="s">
        <v>38</v>
      </c>
      <c r="MSW67" s="8" t="s">
        <v>38</v>
      </c>
      <c r="MSX67" s="8" t="s">
        <v>38</v>
      </c>
      <c r="MSY67" s="8" t="s">
        <v>38</v>
      </c>
      <c r="MSZ67" s="8" t="s">
        <v>38</v>
      </c>
      <c r="MTA67" s="8" t="s">
        <v>38</v>
      </c>
      <c r="MTB67" s="8" t="s">
        <v>38</v>
      </c>
      <c r="MTC67" s="8" t="s">
        <v>38</v>
      </c>
      <c r="MTD67" s="8" t="s">
        <v>38</v>
      </c>
      <c r="MTE67" s="8" t="s">
        <v>38</v>
      </c>
      <c r="MTF67" s="8" t="s">
        <v>38</v>
      </c>
      <c r="MTG67" s="8" t="s">
        <v>38</v>
      </c>
      <c r="MTH67" s="8" t="s">
        <v>38</v>
      </c>
      <c r="MTI67" s="8" t="s">
        <v>38</v>
      </c>
      <c r="MTJ67" s="8" t="s">
        <v>38</v>
      </c>
      <c r="MTK67" s="8" t="s">
        <v>38</v>
      </c>
      <c r="MTL67" s="8" t="s">
        <v>38</v>
      </c>
      <c r="MTM67" s="8" t="s">
        <v>38</v>
      </c>
      <c r="MTN67" s="8" t="s">
        <v>38</v>
      </c>
      <c r="MTO67" s="8" t="s">
        <v>38</v>
      </c>
      <c r="MTP67" s="8" t="s">
        <v>38</v>
      </c>
      <c r="MTQ67" s="8" t="s">
        <v>38</v>
      </c>
      <c r="MTR67" s="8" t="s">
        <v>38</v>
      </c>
      <c r="MTS67" s="8" t="s">
        <v>38</v>
      </c>
      <c r="MTT67" s="8" t="s">
        <v>38</v>
      </c>
      <c r="MTU67" s="8" t="s">
        <v>38</v>
      </c>
      <c r="MTV67" s="8" t="s">
        <v>38</v>
      </c>
      <c r="MTW67" s="8" t="s">
        <v>38</v>
      </c>
      <c r="MTX67" s="8" t="s">
        <v>38</v>
      </c>
      <c r="MTY67" s="8" t="s">
        <v>38</v>
      </c>
      <c r="MTZ67" s="8" t="s">
        <v>38</v>
      </c>
      <c r="MUA67" s="8" t="s">
        <v>38</v>
      </c>
      <c r="MUB67" s="8" t="s">
        <v>38</v>
      </c>
      <c r="MUC67" s="8" t="s">
        <v>38</v>
      </c>
      <c r="MUD67" s="8" t="s">
        <v>38</v>
      </c>
      <c r="MUE67" s="8" t="s">
        <v>38</v>
      </c>
      <c r="MUF67" s="8" t="s">
        <v>38</v>
      </c>
      <c r="MUG67" s="8" t="s">
        <v>38</v>
      </c>
      <c r="MUH67" s="8" t="s">
        <v>38</v>
      </c>
      <c r="MUI67" s="8" t="s">
        <v>38</v>
      </c>
      <c r="MUJ67" s="8" t="s">
        <v>38</v>
      </c>
      <c r="MUK67" s="8" t="s">
        <v>38</v>
      </c>
      <c r="MUL67" s="8" t="s">
        <v>38</v>
      </c>
      <c r="MUM67" s="8" t="s">
        <v>38</v>
      </c>
      <c r="MUN67" s="8" t="s">
        <v>38</v>
      </c>
      <c r="MUO67" s="8" t="s">
        <v>38</v>
      </c>
      <c r="MUP67" s="8" t="s">
        <v>38</v>
      </c>
      <c r="MUQ67" s="8" t="s">
        <v>38</v>
      </c>
      <c r="MUR67" s="8" t="s">
        <v>38</v>
      </c>
      <c r="MUS67" s="8" t="s">
        <v>38</v>
      </c>
      <c r="MUT67" s="8" t="s">
        <v>38</v>
      </c>
      <c r="MUU67" s="8" t="s">
        <v>38</v>
      </c>
      <c r="MUV67" s="8" t="s">
        <v>38</v>
      </c>
      <c r="MUW67" s="8" t="s">
        <v>38</v>
      </c>
      <c r="MUX67" s="8" t="s">
        <v>38</v>
      </c>
      <c r="MUY67" s="8" t="s">
        <v>38</v>
      </c>
      <c r="MUZ67" s="8" t="s">
        <v>38</v>
      </c>
      <c r="MVA67" s="8" t="s">
        <v>38</v>
      </c>
      <c r="MVB67" s="8" t="s">
        <v>38</v>
      </c>
      <c r="MVC67" s="8" t="s">
        <v>38</v>
      </c>
      <c r="MVD67" s="8" t="s">
        <v>38</v>
      </c>
      <c r="MVE67" s="8" t="s">
        <v>38</v>
      </c>
      <c r="MVF67" s="8" t="s">
        <v>38</v>
      </c>
      <c r="MVG67" s="8" t="s">
        <v>38</v>
      </c>
      <c r="MVH67" s="8" t="s">
        <v>38</v>
      </c>
      <c r="MVI67" s="8" t="s">
        <v>38</v>
      </c>
      <c r="MVJ67" s="8" t="s">
        <v>38</v>
      </c>
      <c r="MVK67" s="8" t="s">
        <v>38</v>
      </c>
      <c r="MVL67" s="8" t="s">
        <v>38</v>
      </c>
      <c r="MVM67" s="8" t="s">
        <v>38</v>
      </c>
      <c r="MVN67" s="8" t="s">
        <v>38</v>
      </c>
      <c r="MVO67" s="8" t="s">
        <v>38</v>
      </c>
      <c r="MVP67" s="8" t="s">
        <v>38</v>
      </c>
      <c r="MVQ67" s="8" t="s">
        <v>38</v>
      </c>
      <c r="MVR67" s="8" t="s">
        <v>38</v>
      </c>
      <c r="MVS67" s="8" t="s">
        <v>38</v>
      </c>
      <c r="MVT67" s="8" t="s">
        <v>38</v>
      </c>
      <c r="MVU67" s="8" t="s">
        <v>38</v>
      </c>
      <c r="MVV67" s="8" t="s">
        <v>38</v>
      </c>
      <c r="MVW67" s="8" t="s">
        <v>38</v>
      </c>
      <c r="MVX67" s="8" t="s">
        <v>38</v>
      </c>
      <c r="MVY67" s="8" t="s">
        <v>38</v>
      </c>
      <c r="MVZ67" s="8" t="s">
        <v>38</v>
      </c>
      <c r="MWA67" s="8" t="s">
        <v>38</v>
      </c>
      <c r="MWB67" s="8" t="s">
        <v>38</v>
      </c>
      <c r="MWC67" s="8" t="s">
        <v>38</v>
      </c>
      <c r="MWD67" s="8" t="s">
        <v>38</v>
      </c>
      <c r="MWE67" s="8" t="s">
        <v>38</v>
      </c>
      <c r="MWF67" s="8" t="s">
        <v>38</v>
      </c>
      <c r="MWG67" s="8" t="s">
        <v>38</v>
      </c>
      <c r="MWH67" s="8" t="s">
        <v>38</v>
      </c>
      <c r="MWI67" s="8" t="s">
        <v>38</v>
      </c>
      <c r="MWJ67" s="8" t="s">
        <v>38</v>
      </c>
      <c r="MWK67" s="8" t="s">
        <v>38</v>
      </c>
      <c r="MWL67" s="8" t="s">
        <v>38</v>
      </c>
      <c r="MWM67" s="8" t="s">
        <v>38</v>
      </c>
      <c r="MWN67" s="8" t="s">
        <v>38</v>
      </c>
      <c r="MWO67" s="8" t="s">
        <v>38</v>
      </c>
      <c r="MWP67" s="8" t="s">
        <v>38</v>
      </c>
      <c r="MWQ67" s="8" t="s">
        <v>38</v>
      </c>
      <c r="MWR67" s="8" t="s">
        <v>38</v>
      </c>
      <c r="MWS67" s="8" t="s">
        <v>38</v>
      </c>
      <c r="MWT67" s="8" t="s">
        <v>38</v>
      </c>
      <c r="MWU67" s="8" t="s">
        <v>38</v>
      </c>
      <c r="MWV67" s="8" t="s">
        <v>38</v>
      </c>
      <c r="MWW67" s="8" t="s">
        <v>38</v>
      </c>
      <c r="MWX67" s="8" t="s">
        <v>38</v>
      </c>
      <c r="MWY67" s="8" t="s">
        <v>38</v>
      </c>
      <c r="MWZ67" s="8" t="s">
        <v>38</v>
      </c>
      <c r="MXA67" s="8" t="s">
        <v>38</v>
      </c>
      <c r="MXB67" s="8" t="s">
        <v>38</v>
      </c>
      <c r="MXC67" s="8" t="s">
        <v>38</v>
      </c>
      <c r="MXD67" s="8" t="s">
        <v>38</v>
      </c>
      <c r="MXE67" s="8" t="s">
        <v>38</v>
      </c>
      <c r="MXF67" s="8" t="s">
        <v>38</v>
      </c>
      <c r="MXG67" s="8" t="s">
        <v>38</v>
      </c>
      <c r="MXH67" s="8" t="s">
        <v>38</v>
      </c>
      <c r="MXI67" s="8" t="s">
        <v>38</v>
      </c>
      <c r="MXJ67" s="8" t="s">
        <v>38</v>
      </c>
      <c r="MXK67" s="8" t="s">
        <v>38</v>
      </c>
      <c r="MXL67" s="8" t="s">
        <v>38</v>
      </c>
      <c r="MXM67" s="8" t="s">
        <v>38</v>
      </c>
      <c r="MXN67" s="8" t="s">
        <v>38</v>
      </c>
      <c r="MXO67" s="8" t="s">
        <v>38</v>
      </c>
      <c r="MXP67" s="8" t="s">
        <v>38</v>
      </c>
      <c r="MXQ67" s="8" t="s">
        <v>38</v>
      </c>
      <c r="MXR67" s="8" t="s">
        <v>38</v>
      </c>
      <c r="MXS67" s="8" t="s">
        <v>38</v>
      </c>
      <c r="MXT67" s="8" t="s">
        <v>38</v>
      </c>
      <c r="MXU67" s="8" t="s">
        <v>38</v>
      </c>
      <c r="MXV67" s="8" t="s">
        <v>38</v>
      </c>
      <c r="MXW67" s="8" t="s">
        <v>38</v>
      </c>
      <c r="MXX67" s="8" t="s">
        <v>38</v>
      </c>
      <c r="MXY67" s="8" t="s">
        <v>38</v>
      </c>
      <c r="MXZ67" s="8" t="s">
        <v>38</v>
      </c>
      <c r="MYA67" s="8" t="s">
        <v>38</v>
      </c>
      <c r="MYB67" s="8" t="s">
        <v>38</v>
      </c>
      <c r="MYC67" s="8" t="s">
        <v>38</v>
      </c>
      <c r="MYD67" s="8" t="s">
        <v>38</v>
      </c>
      <c r="MYE67" s="8" t="s">
        <v>38</v>
      </c>
      <c r="MYF67" s="8" t="s">
        <v>38</v>
      </c>
      <c r="MYG67" s="8" t="s">
        <v>38</v>
      </c>
      <c r="MYH67" s="8" t="s">
        <v>38</v>
      </c>
      <c r="MYI67" s="8" t="s">
        <v>38</v>
      </c>
      <c r="MYJ67" s="8" t="s">
        <v>38</v>
      </c>
      <c r="MYK67" s="8" t="s">
        <v>38</v>
      </c>
      <c r="MYL67" s="8" t="s">
        <v>38</v>
      </c>
      <c r="MYM67" s="8" t="s">
        <v>38</v>
      </c>
      <c r="MYN67" s="8" t="s">
        <v>38</v>
      </c>
      <c r="MYO67" s="8" t="s">
        <v>38</v>
      </c>
      <c r="MYP67" s="8" t="s">
        <v>38</v>
      </c>
      <c r="MYQ67" s="8" t="s">
        <v>38</v>
      </c>
      <c r="MYR67" s="8" t="s">
        <v>38</v>
      </c>
      <c r="MYS67" s="8" t="s">
        <v>38</v>
      </c>
      <c r="MYT67" s="8" t="s">
        <v>38</v>
      </c>
      <c r="MYU67" s="8" t="s">
        <v>38</v>
      </c>
      <c r="MYV67" s="8" t="s">
        <v>38</v>
      </c>
      <c r="MYW67" s="8" t="s">
        <v>38</v>
      </c>
      <c r="MYX67" s="8" t="s">
        <v>38</v>
      </c>
      <c r="MYY67" s="8" t="s">
        <v>38</v>
      </c>
      <c r="MYZ67" s="8" t="s">
        <v>38</v>
      </c>
      <c r="MZA67" s="8" t="s">
        <v>38</v>
      </c>
      <c r="MZB67" s="8" t="s">
        <v>38</v>
      </c>
      <c r="MZC67" s="8" t="s">
        <v>38</v>
      </c>
      <c r="MZD67" s="8" t="s">
        <v>38</v>
      </c>
      <c r="MZE67" s="8" t="s">
        <v>38</v>
      </c>
      <c r="MZF67" s="8" t="s">
        <v>38</v>
      </c>
      <c r="MZG67" s="8" t="s">
        <v>38</v>
      </c>
      <c r="MZH67" s="8" t="s">
        <v>38</v>
      </c>
      <c r="MZI67" s="8" t="s">
        <v>38</v>
      </c>
      <c r="MZJ67" s="8" t="s">
        <v>38</v>
      </c>
      <c r="MZK67" s="8" t="s">
        <v>38</v>
      </c>
      <c r="MZL67" s="8" t="s">
        <v>38</v>
      </c>
      <c r="MZM67" s="8" t="s">
        <v>38</v>
      </c>
      <c r="MZN67" s="8" t="s">
        <v>38</v>
      </c>
      <c r="MZO67" s="8" t="s">
        <v>38</v>
      </c>
      <c r="MZP67" s="8" t="s">
        <v>38</v>
      </c>
      <c r="MZQ67" s="8" t="s">
        <v>38</v>
      </c>
      <c r="MZR67" s="8" t="s">
        <v>38</v>
      </c>
      <c r="MZS67" s="8" t="s">
        <v>38</v>
      </c>
      <c r="MZT67" s="8" t="s">
        <v>38</v>
      </c>
      <c r="MZU67" s="8" t="s">
        <v>38</v>
      </c>
      <c r="MZV67" s="8" t="s">
        <v>38</v>
      </c>
      <c r="MZW67" s="8" t="s">
        <v>38</v>
      </c>
      <c r="MZX67" s="8" t="s">
        <v>38</v>
      </c>
      <c r="MZY67" s="8" t="s">
        <v>38</v>
      </c>
      <c r="MZZ67" s="8" t="s">
        <v>38</v>
      </c>
      <c r="NAA67" s="8" t="s">
        <v>38</v>
      </c>
      <c r="NAB67" s="8" t="s">
        <v>38</v>
      </c>
      <c r="NAC67" s="8" t="s">
        <v>38</v>
      </c>
      <c r="NAD67" s="8" t="s">
        <v>38</v>
      </c>
      <c r="NAE67" s="8" t="s">
        <v>38</v>
      </c>
      <c r="NAF67" s="8" t="s">
        <v>38</v>
      </c>
      <c r="NAG67" s="8" t="s">
        <v>38</v>
      </c>
      <c r="NAH67" s="8" t="s">
        <v>38</v>
      </c>
      <c r="NAI67" s="8" t="s">
        <v>38</v>
      </c>
      <c r="NAJ67" s="8" t="s">
        <v>38</v>
      </c>
      <c r="NAK67" s="8" t="s">
        <v>38</v>
      </c>
      <c r="NAL67" s="8" t="s">
        <v>38</v>
      </c>
      <c r="NAM67" s="8" t="s">
        <v>38</v>
      </c>
      <c r="NAN67" s="8" t="s">
        <v>38</v>
      </c>
      <c r="NAO67" s="8" t="s">
        <v>38</v>
      </c>
      <c r="NAP67" s="8" t="s">
        <v>38</v>
      </c>
      <c r="NAQ67" s="8" t="s">
        <v>38</v>
      </c>
      <c r="NAR67" s="8" t="s">
        <v>38</v>
      </c>
      <c r="NAS67" s="8" t="s">
        <v>38</v>
      </c>
      <c r="NAT67" s="8" t="s">
        <v>38</v>
      </c>
      <c r="NAU67" s="8" t="s">
        <v>38</v>
      </c>
      <c r="NAV67" s="8" t="s">
        <v>38</v>
      </c>
      <c r="NAW67" s="8" t="s">
        <v>38</v>
      </c>
      <c r="NAX67" s="8" t="s">
        <v>38</v>
      </c>
      <c r="NAY67" s="8" t="s">
        <v>38</v>
      </c>
      <c r="NAZ67" s="8" t="s">
        <v>38</v>
      </c>
      <c r="NBA67" s="8" t="s">
        <v>38</v>
      </c>
      <c r="NBB67" s="8" t="s">
        <v>38</v>
      </c>
      <c r="NBC67" s="8" t="s">
        <v>38</v>
      </c>
      <c r="NBD67" s="8" t="s">
        <v>38</v>
      </c>
      <c r="NBE67" s="8" t="s">
        <v>38</v>
      </c>
      <c r="NBF67" s="8" t="s">
        <v>38</v>
      </c>
      <c r="NBG67" s="8" t="s">
        <v>38</v>
      </c>
      <c r="NBH67" s="8" t="s">
        <v>38</v>
      </c>
      <c r="NBI67" s="8" t="s">
        <v>38</v>
      </c>
      <c r="NBJ67" s="8" t="s">
        <v>38</v>
      </c>
      <c r="NBK67" s="8" t="s">
        <v>38</v>
      </c>
      <c r="NBL67" s="8" t="s">
        <v>38</v>
      </c>
      <c r="NBM67" s="8" t="s">
        <v>38</v>
      </c>
      <c r="NBN67" s="8" t="s">
        <v>38</v>
      </c>
      <c r="NBO67" s="8" t="s">
        <v>38</v>
      </c>
      <c r="NBP67" s="8" t="s">
        <v>38</v>
      </c>
      <c r="NBQ67" s="8" t="s">
        <v>38</v>
      </c>
      <c r="NBR67" s="8" t="s">
        <v>38</v>
      </c>
      <c r="NBS67" s="8" t="s">
        <v>38</v>
      </c>
      <c r="NBT67" s="8" t="s">
        <v>38</v>
      </c>
      <c r="NBU67" s="8" t="s">
        <v>38</v>
      </c>
      <c r="NBV67" s="8" t="s">
        <v>38</v>
      </c>
      <c r="NBW67" s="8" t="s">
        <v>38</v>
      </c>
      <c r="NBX67" s="8" t="s">
        <v>38</v>
      </c>
      <c r="NBY67" s="8" t="s">
        <v>38</v>
      </c>
      <c r="NBZ67" s="8" t="s">
        <v>38</v>
      </c>
      <c r="NCA67" s="8" t="s">
        <v>38</v>
      </c>
      <c r="NCB67" s="8" t="s">
        <v>38</v>
      </c>
      <c r="NCC67" s="8" t="s">
        <v>38</v>
      </c>
      <c r="NCD67" s="8" t="s">
        <v>38</v>
      </c>
      <c r="NCE67" s="8" t="s">
        <v>38</v>
      </c>
      <c r="NCF67" s="8" t="s">
        <v>38</v>
      </c>
      <c r="NCG67" s="8" t="s">
        <v>38</v>
      </c>
      <c r="NCH67" s="8" t="s">
        <v>38</v>
      </c>
      <c r="NCI67" s="8" t="s">
        <v>38</v>
      </c>
      <c r="NCJ67" s="8" t="s">
        <v>38</v>
      </c>
      <c r="NCK67" s="8" t="s">
        <v>38</v>
      </c>
      <c r="NCL67" s="8" t="s">
        <v>38</v>
      </c>
      <c r="NCM67" s="8" t="s">
        <v>38</v>
      </c>
      <c r="NCN67" s="8" t="s">
        <v>38</v>
      </c>
      <c r="NCO67" s="8" t="s">
        <v>38</v>
      </c>
      <c r="NCP67" s="8" t="s">
        <v>38</v>
      </c>
      <c r="NCQ67" s="8" t="s">
        <v>38</v>
      </c>
      <c r="NCR67" s="8" t="s">
        <v>38</v>
      </c>
      <c r="NCS67" s="8" t="s">
        <v>38</v>
      </c>
      <c r="NCT67" s="8" t="s">
        <v>38</v>
      </c>
      <c r="NCU67" s="8" t="s">
        <v>38</v>
      </c>
      <c r="NCV67" s="8" t="s">
        <v>38</v>
      </c>
      <c r="NCW67" s="8" t="s">
        <v>38</v>
      </c>
      <c r="NCX67" s="8" t="s">
        <v>38</v>
      </c>
      <c r="NCY67" s="8" t="s">
        <v>38</v>
      </c>
      <c r="NCZ67" s="8" t="s">
        <v>38</v>
      </c>
      <c r="NDA67" s="8" t="s">
        <v>38</v>
      </c>
      <c r="NDB67" s="8" t="s">
        <v>38</v>
      </c>
      <c r="NDC67" s="8" t="s">
        <v>38</v>
      </c>
      <c r="NDD67" s="8" t="s">
        <v>38</v>
      </c>
      <c r="NDE67" s="8" t="s">
        <v>38</v>
      </c>
      <c r="NDF67" s="8" t="s">
        <v>38</v>
      </c>
      <c r="NDG67" s="8" t="s">
        <v>38</v>
      </c>
      <c r="NDH67" s="8" t="s">
        <v>38</v>
      </c>
      <c r="NDI67" s="8" t="s">
        <v>38</v>
      </c>
      <c r="NDJ67" s="8" t="s">
        <v>38</v>
      </c>
      <c r="NDK67" s="8" t="s">
        <v>38</v>
      </c>
      <c r="NDL67" s="8" t="s">
        <v>38</v>
      </c>
      <c r="NDM67" s="8" t="s">
        <v>38</v>
      </c>
      <c r="NDN67" s="8" t="s">
        <v>38</v>
      </c>
      <c r="NDO67" s="8" t="s">
        <v>38</v>
      </c>
      <c r="NDP67" s="8" t="s">
        <v>38</v>
      </c>
      <c r="NDQ67" s="8" t="s">
        <v>38</v>
      </c>
      <c r="NDR67" s="8" t="s">
        <v>38</v>
      </c>
      <c r="NDS67" s="8" t="s">
        <v>38</v>
      </c>
      <c r="NDT67" s="8" t="s">
        <v>38</v>
      </c>
      <c r="NDU67" s="8" t="s">
        <v>38</v>
      </c>
      <c r="NDV67" s="8" t="s">
        <v>38</v>
      </c>
      <c r="NDW67" s="8" t="s">
        <v>38</v>
      </c>
      <c r="NDX67" s="8" t="s">
        <v>38</v>
      </c>
      <c r="NDY67" s="8" t="s">
        <v>38</v>
      </c>
      <c r="NDZ67" s="8" t="s">
        <v>38</v>
      </c>
      <c r="NEA67" s="8" t="s">
        <v>38</v>
      </c>
      <c r="NEB67" s="8" t="s">
        <v>38</v>
      </c>
      <c r="NEC67" s="8" t="s">
        <v>38</v>
      </c>
      <c r="NED67" s="8" t="s">
        <v>38</v>
      </c>
      <c r="NEE67" s="8" t="s">
        <v>38</v>
      </c>
      <c r="NEF67" s="8" t="s">
        <v>38</v>
      </c>
      <c r="NEG67" s="8" t="s">
        <v>38</v>
      </c>
      <c r="NEH67" s="8" t="s">
        <v>38</v>
      </c>
      <c r="NEI67" s="8" t="s">
        <v>38</v>
      </c>
      <c r="NEJ67" s="8" t="s">
        <v>38</v>
      </c>
      <c r="NEK67" s="8" t="s">
        <v>38</v>
      </c>
      <c r="NEL67" s="8" t="s">
        <v>38</v>
      </c>
      <c r="NEM67" s="8" t="s">
        <v>38</v>
      </c>
      <c r="NEN67" s="8" t="s">
        <v>38</v>
      </c>
      <c r="NEO67" s="8" t="s">
        <v>38</v>
      </c>
      <c r="NEP67" s="8" t="s">
        <v>38</v>
      </c>
      <c r="NEQ67" s="8" t="s">
        <v>38</v>
      </c>
      <c r="NER67" s="8" t="s">
        <v>38</v>
      </c>
      <c r="NES67" s="8" t="s">
        <v>38</v>
      </c>
      <c r="NET67" s="8" t="s">
        <v>38</v>
      </c>
      <c r="NEU67" s="8" t="s">
        <v>38</v>
      </c>
      <c r="NEV67" s="8" t="s">
        <v>38</v>
      </c>
      <c r="NEW67" s="8" t="s">
        <v>38</v>
      </c>
      <c r="NEX67" s="8" t="s">
        <v>38</v>
      </c>
      <c r="NEY67" s="8" t="s">
        <v>38</v>
      </c>
      <c r="NEZ67" s="8" t="s">
        <v>38</v>
      </c>
      <c r="NFA67" s="8" t="s">
        <v>38</v>
      </c>
      <c r="NFB67" s="8" t="s">
        <v>38</v>
      </c>
      <c r="NFC67" s="8" t="s">
        <v>38</v>
      </c>
      <c r="NFD67" s="8" t="s">
        <v>38</v>
      </c>
      <c r="NFE67" s="8" t="s">
        <v>38</v>
      </c>
      <c r="NFF67" s="8" t="s">
        <v>38</v>
      </c>
      <c r="NFG67" s="8" t="s">
        <v>38</v>
      </c>
      <c r="NFH67" s="8" t="s">
        <v>38</v>
      </c>
      <c r="NFI67" s="8" t="s">
        <v>38</v>
      </c>
      <c r="NFJ67" s="8" t="s">
        <v>38</v>
      </c>
      <c r="NFK67" s="8" t="s">
        <v>38</v>
      </c>
      <c r="NFL67" s="8" t="s">
        <v>38</v>
      </c>
      <c r="NFM67" s="8" t="s">
        <v>38</v>
      </c>
      <c r="NFN67" s="8" t="s">
        <v>38</v>
      </c>
      <c r="NFO67" s="8" t="s">
        <v>38</v>
      </c>
      <c r="NFP67" s="8" t="s">
        <v>38</v>
      </c>
      <c r="NFQ67" s="8" t="s">
        <v>38</v>
      </c>
      <c r="NFR67" s="8" t="s">
        <v>38</v>
      </c>
      <c r="NFS67" s="8" t="s">
        <v>38</v>
      </c>
      <c r="NFT67" s="8" t="s">
        <v>38</v>
      </c>
      <c r="NFU67" s="8" t="s">
        <v>38</v>
      </c>
      <c r="NFV67" s="8" t="s">
        <v>38</v>
      </c>
      <c r="NFW67" s="8" t="s">
        <v>38</v>
      </c>
      <c r="NFX67" s="8" t="s">
        <v>38</v>
      </c>
      <c r="NFY67" s="8" t="s">
        <v>38</v>
      </c>
      <c r="NFZ67" s="8" t="s">
        <v>38</v>
      </c>
      <c r="NGA67" s="8" t="s">
        <v>38</v>
      </c>
      <c r="NGB67" s="8" t="s">
        <v>38</v>
      </c>
      <c r="NGC67" s="8" t="s">
        <v>38</v>
      </c>
      <c r="NGD67" s="8" t="s">
        <v>38</v>
      </c>
      <c r="NGE67" s="8" t="s">
        <v>38</v>
      </c>
      <c r="NGF67" s="8" t="s">
        <v>38</v>
      </c>
      <c r="NGG67" s="8" t="s">
        <v>38</v>
      </c>
      <c r="NGH67" s="8" t="s">
        <v>38</v>
      </c>
      <c r="NGI67" s="8" t="s">
        <v>38</v>
      </c>
      <c r="NGJ67" s="8" t="s">
        <v>38</v>
      </c>
      <c r="NGK67" s="8" t="s">
        <v>38</v>
      </c>
      <c r="NGL67" s="8" t="s">
        <v>38</v>
      </c>
      <c r="NGM67" s="8" t="s">
        <v>38</v>
      </c>
      <c r="NGN67" s="8" t="s">
        <v>38</v>
      </c>
      <c r="NGO67" s="8" t="s">
        <v>38</v>
      </c>
      <c r="NGP67" s="8" t="s">
        <v>38</v>
      </c>
      <c r="NGQ67" s="8" t="s">
        <v>38</v>
      </c>
      <c r="NGR67" s="8" t="s">
        <v>38</v>
      </c>
      <c r="NGS67" s="8" t="s">
        <v>38</v>
      </c>
      <c r="NGT67" s="8" t="s">
        <v>38</v>
      </c>
      <c r="NGU67" s="8" t="s">
        <v>38</v>
      </c>
      <c r="NGV67" s="8" t="s">
        <v>38</v>
      </c>
      <c r="NGW67" s="8" t="s">
        <v>38</v>
      </c>
      <c r="NGX67" s="8" t="s">
        <v>38</v>
      </c>
      <c r="NGY67" s="8" t="s">
        <v>38</v>
      </c>
      <c r="NGZ67" s="8" t="s">
        <v>38</v>
      </c>
      <c r="NHA67" s="8" t="s">
        <v>38</v>
      </c>
      <c r="NHB67" s="8" t="s">
        <v>38</v>
      </c>
      <c r="NHC67" s="8" t="s">
        <v>38</v>
      </c>
      <c r="NHD67" s="8" t="s">
        <v>38</v>
      </c>
      <c r="NHE67" s="8" t="s">
        <v>38</v>
      </c>
      <c r="NHF67" s="8" t="s">
        <v>38</v>
      </c>
      <c r="NHG67" s="8" t="s">
        <v>38</v>
      </c>
      <c r="NHH67" s="8" t="s">
        <v>38</v>
      </c>
      <c r="NHI67" s="8" t="s">
        <v>38</v>
      </c>
      <c r="NHJ67" s="8" t="s">
        <v>38</v>
      </c>
      <c r="NHK67" s="8" t="s">
        <v>38</v>
      </c>
      <c r="NHL67" s="8" t="s">
        <v>38</v>
      </c>
      <c r="NHM67" s="8" t="s">
        <v>38</v>
      </c>
      <c r="NHN67" s="8" t="s">
        <v>38</v>
      </c>
      <c r="NHO67" s="8" t="s">
        <v>38</v>
      </c>
      <c r="NHP67" s="8" t="s">
        <v>38</v>
      </c>
      <c r="NHQ67" s="8" t="s">
        <v>38</v>
      </c>
      <c r="NHR67" s="8" t="s">
        <v>38</v>
      </c>
      <c r="NHS67" s="8" t="s">
        <v>38</v>
      </c>
      <c r="NHT67" s="8" t="s">
        <v>38</v>
      </c>
      <c r="NHU67" s="8" t="s">
        <v>38</v>
      </c>
      <c r="NHV67" s="8" t="s">
        <v>38</v>
      </c>
      <c r="NHW67" s="8" t="s">
        <v>38</v>
      </c>
      <c r="NHX67" s="8" t="s">
        <v>38</v>
      </c>
      <c r="NHY67" s="8" t="s">
        <v>38</v>
      </c>
      <c r="NHZ67" s="8" t="s">
        <v>38</v>
      </c>
      <c r="NIA67" s="8" t="s">
        <v>38</v>
      </c>
      <c r="NIB67" s="8" t="s">
        <v>38</v>
      </c>
      <c r="NIC67" s="8" t="s">
        <v>38</v>
      </c>
      <c r="NID67" s="8" t="s">
        <v>38</v>
      </c>
      <c r="NIE67" s="8" t="s">
        <v>38</v>
      </c>
      <c r="NIF67" s="8" t="s">
        <v>38</v>
      </c>
      <c r="NIG67" s="8" t="s">
        <v>38</v>
      </c>
      <c r="NIH67" s="8" t="s">
        <v>38</v>
      </c>
      <c r="NII67" s="8" t="s">
        <v>38</v>
      </c>
      <c r="NIJ67" s="8" t="s">
        <v>38</v>
      </c>
      <c r="NIK67" s="8" t="s">
        <v>38</v>
      </c>
      <c r="NIL67" s="8" t="s">
        <v>38</v>
      </c>
      <c r="NIM67" s="8" t="s">
        <v>38</v>
      </c>
      <c r="NIN67" s="8" t="s">
        <v>38</v>
      </c>
      <c r="NIO67" s="8" t="s">
        <v>38</v>
      </c>
      <c r="NIP67" s="8" t="s">
        <v>38</v>
      </c>
      <c r="NIQ67" s="8" t="s">
        <v>38</v>
      </c>
      <c r="NIR67" s="8" t="s">
        <v>38</v>
      </c>
      <c r="NIS67" s="8" t="s">
        <v>38</v>
      </c>
      <c r="NIT67" s="8" t="s">
        <v>38</v>
      </c>
      <c r="NIU67" s="8" t="s">
        <v>38</v>
      </c>
      <c r="NIV67" s="8" t="s">
        <v>38</v>
      </c>
      <c r="NIW67" s="8" t="s">
        <v>38</v>
      </c>
      <c r="NIX67" s="8" t="s">
        <v>38</v>
      </c>
      <c r="NIY67" s="8" t="s">
        <v>38</v>
      </c>
      <c r="NIZ67" s="8" t="s">
        <v>38</v>
      </c>
      <c r="NJA67" s="8" t="s">
        <v>38</v>
      </c>
      <c r="NJB67" s="8" t="s">
        <v>38</v>
      </c>
      <c r="NJC67" s="8" t="s">
        <v>38</v>
      </c>
      <c r="NJD67" s="8" t="s">
        <v>38</v>
      </c>
      <c r="NJE67" s="8" t="s">
        <v>38</v>
      </c>
      <c r="NJF67" s="8" t="s">
        <v>38</v>
      </c>
      <c r="NJG67" s="8" t="s">
        <v>38</v>
      </c>
      <c r="NJH67" s="8" t="s">
        <v>38</v>
      </c>
      <c r="NJI67" s="8" t="s">
        <v>38</v>
      </c>
      <c r="NJJ67" s="8" t="s">
        <v>38</v>
      </c>
      <c r="NJK67" s="8" t="s">
        <v>38</v>
      </c>
      <c r="NJL67" s="8" t="s">
        <v>38</v>
      </c>
      <c r="NJM67" s="8" t="s">
        <v>38</v>
      </c>
      <c r="NJN67" s="8" t="s">
        <v>38</v>
      </c>
      <c r="NJO67" s="8" t="s">
        <v>38</v>
      </c>
      <c r="NJP67" s="8" t="s">
        <v>38</v>
      </c>
      <c r="NJQ67" s="8" t="s">
        <v>38</v>
      </c>
      <c r="NJR67" s="8" t="s">
        <v>38</v>
      </c>
      <c r="NJS67" s="8" t="s">
        <v>38</v>
      </c>
      <c r="NJT67" s="8" t="s">
        <v>38</v>
      </c>
      <c r="NJU67" s="8" t="s">
        <v>38</v>
      </c>
      <c r="NJV67" s="8" t="s">
        <v>38</v>
      </c>
      <c r="NJW67" s="8" t="s">
        <v>38</v>
      </c>
      <c r="NJX67" s="8" t="s">
        <v>38</v>
      </c>
      <c r="NJY67" s="8" t="s">
        <v>38</v>
      </c>
      <c r="NJZ67" s="8" t="s">
        <v>38</v>
      </c>
      <c r="NKA67" s="8" t="s">
        <v>38</v>
      </c>
      <c r="NKB67" s="8" t="s">
        <v>38</v>
      </c>
      <c r="NKC67" s="8" t="s">
        <v>38</v>
      </c>
      <c r="NKD67" s="8" t="s">
        <v>38</v>
      </c>
      <c r="NKE67" s="8" t="s">
        <v>38</v>
      </c>
      <c r="NKF67" s="8" t="s">
        <v>38</v>
      </c>
      <c r="NKG67" s="8" t="s">
        <v>38</v>
      </c>
      <c r="NKH67" s="8" t="s">
        <v>38</v>
      </c>
      <c r="NKI67" s="8" t="s">
        <v>38</v>
      </c>
      <c r="NKJ67" s="8" t="s">
        <v>38</v>
      </c>
      <c r="NKK67" s="8" t="s">
        <v>38</v>
      </c>
      <c r="NKL67" s="8" t="s">
        <v>38</v>
      </c>
      <c r="NKM67" s="8" t="s">
        <v>38</v>
      </c>
      <c r="NKN67" s="8" t="s">
        <v>38</v>
      </c>
      <c r="NKO67" s="8" t="s">
        <v>38</v>
      </c>
      <c r="NKP67" s="8" t="s">
        <v>38</v>
      </c>
      <c r="NKQ67" s="8" t="s">
        <v>38</v>
      </c>
      <c r="NKR67" s="8" t="s">
        <v>38</v>
      </c>
      <c r="NKS67" s="8" t="s">
        <v>38</v>
      </c>
      <c r="NKT67" s="8" t="s">
        <v>38</v>
      </c>
      <c r="NKU67" s="8" t="s">
        <v>38</v>
      </c>
      <c r="NKV67" s="8" t="s">
        <v>38</v>
      </c>
      <c r="NKW67" s="8" t="s">
        <v>38</v>
      </c>
      <c r="NKX67" s="8" t="s">
        <v>38</v>
      </c>
      <c r="NKY67" s="8" t="s">
        <v>38</v>
      </c>
      <c r="NKZ67" s="8" t="s">
        <v>38</v>
      </c>
      <c r="NLA67" s="8" t="s">
        <v>38</v>
      </c>
      <c r="NLB67" s="8" t="s">
        <v>38</v>
      </c>
      <c r="NLC67" s="8" t="s">
        <v>38</v>
      </c>
      <c r="NLD67" s="8" t="s">
        <v>38</v>
      </c>
      <c r="NLE67" s="8" t="s">
        <v>38</v>
      </c>
      <c r="NLF67" s="8" t="s">
        <v>38</v>
      </c>
      <c r="NLG67" s="8" t="s">
        <v>38</v>
      </c>
      <c r="NLH67" s="8" t="s">
        <v>38</v>
      </c>
      <c r="NLI67" s="8" t="s">
        <v>38</v>
      </c>
      <c r="NLJ67" s="8" t="s">
        <v>38</v>
      </c>
      <c r="NLK67" s="8" t="s">
        <v>38</v>
      </c>
      <c r="NLL67" s="8" t="s">
        <v>38</v>
      </c>
      <c r="NLM67" s="8" t="s">
        <v>38</v>
      </c>
      <c r="NLN67" s="8" t="s">
        <v>38</v>
      </c>
      <c r="NLO67" s="8" t="s">
        <v>38</v>
      </c>
      <c r="NLP67" s="8" t="s">
        <v>38</v>
      </c>
      <c r="NLQ67" s="8" t="s">
        <v>38</v>
      </c>
      <c r="NLR67" s="8" t="s">
        <v>38</v>
      </c>
      <c r="NLS67" s="8" t="s">
        <v>38</v>
      </c>
      <c r="NLT67" s="8" t="s">
        <v>38</v>
      </c>
      <c r="NLU67" s="8" t="s">
        <v>38</v>
      </c>
      <c r="NLV67" s="8" t="s">
        <v>38</v>
      </c>
      <c r="NLW67" s="8" t="s">
        <v>38</v>
      </c>
      <c r="NLX67" s="8" t="s">
        <v>38</v>
      </c>
      <c r="NLY67" s="8" t="s">
        <v>38</v>
      </c>
      <c r="NLZ67" s="8" t="s">
        <v>38</v>
      </c>
      <c r="NMA67" s="8" t="s">
        <v>38</v>
      </c>
      <c r="NMB67" s="8" t="s">
        <v>38</v>
      </c>
      <c r="NMC67" s="8" t="s">
        <v>38</v>
      </c>
      <c r="NMD67" s="8" t="s">
        <v>38</v>
      </c>
      <c r="NME67" s="8" t="s">
        <v>38</v>
      </c>
      <c r="NMF67" s="8" t="s">
        <v>38</v>
      </c>
      <c r="NMG67" s="8" t="s">
        <v>38</v>
      </c>
      <c r="NMH67" s="8" t="s">
        <v>38</v>
      </c>
      <c r="NMI67" s="8" t="s">
        <v>38</v>
      </c>
      <c r="NMJ67" s="8" t="s">
        <v>38</v>
      </c>
      <c r="NMK67" s="8" t="s">
        <v>38</v>
      </c>
      <c r="NML67" s="8" t="s">
        <v>38</v>
      </c>
      <c r="NMM67" s="8" t="s">
        <v>38</v>
      </c>
      <c r="NMN67" s="8" t="s">
        <v>38</v>
      </c>
      <c r="NMO67" s="8" t="s">
        <v>38</v>
      </c>
      <c r="NMP67" s="8" t="s">
        <v>38</v>
      </c>
      <c r="NMQ67" s="8" t="s">
        <v>38</v>
      </c>
      <c r="NMR67" s="8" t="s">
        <v>38</v>
      </c>
      <c r="NMS67" s="8" t="s">
        <v>38</v>
      </c>
      <c r="NMT67" s="8" t="s">
        <v>38</v>
      </c>
      <c r="NMU67" s="8" t="s">
        <v>38</v>
      </c>
      <c r="NMV67" s="8" t="s">
        <v>38</v>
      </c>
      <c r="NMW67" s="8" t="s">
        <v>38</v>
      </c>
      <c r="NMX67" s="8" t="s">
        <v>38</v>
      </c>
      <c r="NMY67" s="8" t="s">
        <v>38</v>
      </c>
      <c r="NMZ67" s="8" t="s">
        <v>38</v>
      </c>
      <c r="NNA67" s="8" t="s">
        <v>38</v>
      </c>
      <c r="NNB67" s="8" t="s">
        <v>38</v>
      </c>
      <c r="NNC67" s="8" t="s">
        <v>38</v>
      </c>
      <c r="NND67" s="8" t="s">
        <v>38</v>
      </c>
      <c r="NNE67" s="8" t="s">
        <v>38</v>
      </c>
      <c r="NNF67" s="8" t="s">
        <v>38</v>
      </c>
      <c r="NNG67" s="8" t="s">
        <v>38</v>
      </c>
      <c r="NNH67" s="8" t="s">
        <v>38</v>
      </c>
      <c r="NNI67" s="8" t="s">
        <v>38</v>
      </c>
      <c r="NNJ67" s="8" t="s">
        <v>38</v>
      </c>
      <c r="NNK67" s="8" t="s">
        <v>38</v>
      </c>
      <c r="NNL67" s="8" t="s">
        <v>38</v>
      </c>
      <c r="NNM67" s="8" t="s">
        <v>38</v>
      </c>
      <c r="NNN67" s="8" t="s">
        <v>38</v>
      </c>
      <c r="NNO67" s="8" t="s">
        <v>38</v>
      </c>
      <c r="NNP67" s="8" t="s">
        <v>38</v>
      </c>
      <c r="NNQ67" s="8" t="s">
        <v>38</v>
      </c>
      <c r="NNR67" s="8" t="s">
        <v>38</v>
      </c>
      <c r="NNS67" s="8" t="s">
        <v>38</v>
      </c>
      <c r="NNT67" s="8" t="s">
        <v>38</v>
      </c>
      <c r="NNU67" s="8" t="s">
        <v>38</v>
      </c>
      <c r="NNV67" s="8" t="s">
        <v>38</v>
      </c>
      <c r="NNW67" s="8" t="s">
        <v>38</v>
      </c>
      <c r="NNX67" s="8" t="s">
        <v>38</v>
      </c>
      <c r="NNY67" s="8" t="s">
        <v>38</v>
      </c>
      <c r="NNZ67" s="8" t="s">
        <v>38</v>
      </c>
      <c r="NOA67" s="8" t="s">
        <v>38</v>
      </c>
      <c r="NOB67" s="8" t="s">
        <v>38</v>
      </c>
      <c r="NOC67" s="8" t="s">
        <v>38</v>
      </c>
      <c r="NOD67" s="8" t="s">
        <v>38</v>
      </c>
      <c r="NOE67" s="8" t="s">
        <v>38</v>
      </c>
      <c r="NOF67" s="8" t="s">
        <v>38</v>
      </c>
      <c r="NOG67" s="8" t="s">
        <v>38</v>
      </c>
      <c r="NOH67" s="8" t="s">
        <v>38</v>
      </c>
      <c r="NOI67" s="8" t="s">
        <v>38</v>
      </c>
      <c r="NOJ67" s="8" t="s">
        <v>38</v>
      </c>
      <c r="NOK67" s="8" t="s">
        <v>38</v>
      </c>
      <c r="NOL67" s="8" t="s">
        <v>38</v>
      </c>
      <c r="NOM67" s="8" t="s">
        <v>38</v>
      </c>
      <c r="NON67" s="8" t="s">
        <v>38</v>
      </c>
      <c r="NOO67" s="8" t="s">
        <v>38</v>
      </c>
      <c r="NOP67" s="8" t="s">
        <v>38</v>
      </c>
      <c r="NOQ67" s="8" t="s">
        <v>38</v>
      </c>
      <c r="NOR67" s="8" t="s">
        <v>38</v>
      </c>
      <c r="NOS67" s="8" t="s">
        <v>38</v>
      </c>
      <c r="NOT67" s="8" t="s">
        <v>38</v>
      </c>
      <c r="NOU67" s="8" t="s">
        <v>38</v>
      </c>
      <c r="NOV67" s="8" t="s">
        <v>38</v>
      </c>
      <c r="NOW67" s="8" t="s">
        <v>38</v>
      </c>
      <c r="NOX67" s="8" t="s">
        <v>38</v>
      </c>
      <c r="NOY67" s="8" t="s">
        <v>38</v>
      </c>
      <c r="NOZ67" s="8" t="s">
        <v>38</v>
      </c>
      <c r="NPA67" s="8" t="s">
        <v>38</v>
      </c>
      <c r="NPB67" s="8" t="s">
        <v>38</v>
      </c>
      <c r="NPC67" s="8" t="s">
        <v>38</v>
      </c>
      <c r="NPD67" s="8" t="s">
        <v>38</v>
      </c>
      <c r="NPE67" s="8" t="s">
        <v>38</v>
      </c>
      <c r="NPF67" s="8" t="s">
        <v>38</v>
      </c>
      <c r="NPG67" s="8" t="s">
        <v>38</v>
      </c>
      <c r="NPH67" s="8" t="s">
        <v>38</v>
      </c>
      <c r="NPI67" s="8" t="s">
        <v>38</v>
      </c>
      <c r="NPJ67" s="8" t="s">
        <v>38</v>
      </c>
      <c r="NPK67" s="8" t="s">
        <v>38</v>
      </c>
      <c r="NPL67" s="8" t="s">
        <v>38</v>
      </c>
      <c r="NPM67" s="8" t="s">
        <v>38</v>
      </c>
      <c r="NPN67" s="8" t="s">
        <v>38</v>
      </c>
      <c r="NPO67" s="8" t="s">
        <v>38</v>
      </c>
      <c r="NPP67" s="8" t="s">
        <v>38</v>
      </c>
      <c r="NPQ67" s="8" t="s">
        <v>38</v>
      </c>
      <c r="NPR67" s="8" t="s">
        <v>38</v>
      </c>
      <c r="NPS67" s="8" t="s">
        <v>38</v>
      </c>
      <c r="NPT67" s="8" t="s">
        <v>38</v>
      </c>
      <c r="NPU67" s="8" t="s">
        <v>38</v>
      </c>
      <c r="NPV67" s="8" t="s">
        <v>38</v>
      </c>
      <c r="NPW67" s="8" t="s">
        <v>38</v>
      </c>
      <c r="NPX67" s="8" t="s">
        <v>38</v>
      </c>
      <c r="NPY67" s="8" t="s">
        <v>38</v>
      </c>
      <c r="NPZ67" s="8" t="s">
        <v>38</v>
      </c>
      <c r="NQA67" s="8" t="s">
        <v>38</v>
      </c>
      <c r="NQB67" s="8" t="s">
        <v>38</v>
      </c>
      <c r="NQC67" s="8" t="s">
        <v>38</v>
      </c>
      <c r="NQD67" s="8" t="s">
        <v>38</v>
      </c>
      <c r="NQE67" s="8" t="s">
        <v>38</v>
      </c>
      <c r="NQF67" s="8" t="s">
        <v>38</v>
      </c>
      <c r="NQG67" s="8" t="s">
        <v>38</v>
      </c>
      <c r="NQH67" s="8" t="s">
        <v>38</v>
      </c>
      <c r="NQI67" s="8" t="s">
        <v>38</v>
      </c>
      <c r="NQJ67" s="8" t="s">
        <v>38</v>
      </c>
      <c r="NQK67" s="8" t="s">
        <v>38</v>
      </c>
      <c r="NQL67" s="8" t="s">
        <v>38</v>
      </c>
      <c r="NQM67" s="8" t="s">
        <v>38</v>
      </c>
      <c r="NQN67" s="8" t="s">
        <v>38</v>
      </c>
      <c r="NQO67" s="8" t="s">
        <v>38</v>
      </c>
      <c r="NQP67" s="8" t="s">
        <v>38</v>
      </c>
      <c r="NQQ67" s="8" t="s">
        <v>38</v>
      </c>
      <c r="NQR67" s="8" t="s">
        <v>38</v>
      </c>
      <c r="NQS67" s="8" t="s">
        <v>38</v>
      </c>
      <c r="NQT67" s="8" t="s">
        <v>38</v>
      </c>
      <c r="NQU67" s="8" t="s">
        <v>38</v>
      </c>
      <c r="NQV67" s="8" t="s">
        <v>38</v>
      </c>
      <c r="NQW67" s="8" t="s">
        <v>38</v>
      </c>
      <c r="NQX67" s="8" t="s">
        <v>38</v>
      </c>
      <c r="NQY67" s="8" t="s">
        <v>38</v>
      </c>
      <c r="NQZ67" s="8" t="s">
        <v>38</v>
      </c>
      <c r="NRA67" s="8" t="s">
        <v>38</v>
      </c>
      <c r="NRB67" s="8" t="s">
        <v>38</v>
      </c>
      <c r="NRC67" s="8" t="s">
        <v>38</v>
      </c>
      <c r="NRD67" s="8" t="s">
        <v>38</v>
      </c>
      <c r="NRE67" s="8" t="s">
        <v>38</v>
      </c>
      <c r="NRF67" s="8" t="s">
        <v>38</v>
      </c>
      <c r="NRG67" s="8" t="s">
        <v>38</v>
      </c>
      <c r="NRH67" s="8" t="s">
        <v>38</v>
      </c>
      <c r="NRI67" s="8" t="s">
        <v>38</v>
      </c>
      <c r="NRJ67" s="8" t="s">
        <v>38</v>
      </c>
      <c r="NRK67" s="8" t="s">
        <v>38</v>
      </c>
      <c r="NRL67" s="8" t="s">
        <v>38</v>
      </c>
      <c r="NRM67" s="8" t="s">
        <v>38</v>
      </c>
      <c r="NRN67" s="8" t="s">
        <v>38</v>
      </c>
      <c r="NRO67" s="8" t="s">
        <v>38</v>
      </c>
      <c r="NRP67" s="8" t="s">
        <v>38</v>
      </c>
      <c r="NRQ67" s="8" t="s">
        <v>38</v>
      </c>
      <c r="NRR67" s="8" t="s">
        <v>38</v>
      </c>
      <c r="NRS67" s="8" t="s">
        <v>38</v>
      </c>
      <c r="NRT67" s="8" t="s">
        <v>38</v>
      </c>
      <c r="NRU67" s="8" t="s">
        <v>38</v>
      </c>
      <c r="NRV67" s="8" t="s">
        <v>38</v>
      </c>
      <c r="NRW67" s="8" t="s">
        <v>38</v>
      </c>
      <c r="NRX67" s="8" t="s">
        <v>38</v>
      </c>
      <c r="NRY67" s="8" t="s">
        <v>38</v>
      </c>
      <c r="NRZ67" s="8" t="s">
        <v>38</v>
      </c>
      <c r="NSA67" s="8" t="s">
        <v>38</v>
      </c>
      <c r="NSB67" s="8" t="s">
        <v>38</v>
      </c>
      <c r="NSC67" s="8" t="s">
        <v>38</v>
      </c>
      <c r="NSD67" s="8" t="s">
        <v>38</v>
      </c>
      <c r="NSE67" s="8" t="s">
        <v>38</v>
      </c>
      <c r="NSF67" s="8" t="s">
        <v>38</v>
      </c>
      <c r="NSG67" s="8" t="s">
        <v>38</v>
      </c>
      <c r="NSH67" s="8" t="s">
        <v>38</v>
      </c>
      <c r="NSI67" s="8" t="s">
        <v>38</v>
      </c>
      <c r="NSJ67" s="8" t="s">
        <v>38</v>
      </c>
      <c r="NSK67" s="8" t="s">
        <v>38</v>
      </c>
      <c r="NSL67" s="8" t="s">
        <v>38</v>
      </c>
      <c r="NSM67" s="8" t="s">
        <v>38</v>
      </c>
      <c r="NSN67" s="8" t="s">
        <v>38</v>
      </c>
      <c r="NSO67" s="8" t="s">
        <v>38</v>
      </c>
      <c r="NSP67" s="8" t="s">
        <v>38</v>
      </c>
      <c r="NSQ67" s="8" t="s">
        <v>38</v>
      </c>
      <c r="NSR67" s="8" t="s">
        <v>38</v>
      </c>
      <c r="NSS67" s="8" t="s">
        <v>38</v>
      </c>
      <c r="NST67" s="8" t="s">
        <v>38</v>
      </c>
      <c r="NSU67" s="8" t="s">
        <v>38</v>
      </c>
      <c r="NSV67" s="8" t="s">
        <v>38</v>
      </c>
      <c r="NSW67" s="8" t="s">
        <v>38</v>
      </c>
      <c r="NSX67" s="8" t="s">
        <v>38</v>
      </c>
      <c r="NSY67" s="8" t="s">
        <v>38</v>
      </c>
      <c r="NSZ67" s="8" t="s">
        <v>38</v>
      </c>
      <c r="NTA67" s="8" t="s">
        <v>38</v>
      </c>
      <c r="NTB67" s="8" t="s">
        <v>38</v>
      </c>
      <c r="NTC67" s="8" t="s">
        <v>38</v>
      </c>
      <c r="NTD67" s="8" t="s">
        <v>38</v>
      </c>
      <c r="NTE67" s="8" t="s">
        <v>38</v>
      </c>
      <c r="NTF67" s="8" t="s">
        <v>38</v>
      </c>
      <c r="NTG67" s="8" t="s">
        <v>38</v>
      </c>
      <c r="NTH67" s="8" t="s">
        <v>38</v>
      </c>
      <c r="NTI67" s="8" t="s">
        <v>38</v>
      </c>
      <c r="NTJ67" s="8" t="s">
        <v>38</v>
      </c>
      <c r="NTK67" s="8" t="s">
        <v>38</v>
      </c>
      <c r="NTL67" s="8" t="s">
        <v>38</v>
      </c>
      <c r="NTM67" s="8" t="s">
        <v>38</v>
      </c>
      <c r="NTN67" s="8" t="s">
        <v>38</v>
      </c>
      <c r="NTO67" s="8" t="s">
        <v>38</v>
      </c>
      <c r="NTP67" s="8" t="s">
        <v>38</v>
      </c>
      <c r="NTQ67" s="8" t="s">
        <v>38</v>
      </c>
      <c r="NTR67" s="8" t="s">
        <v>38</v>
      </c>
      <c r="NTS67" s="8" t="s">
        <v>38</v>
      </c>
      <c r="NTT67" s="8" t="s">
        <v>38</v>
      </c>
      <c r="NTU67" s="8" t="s">
        <v>38</v>
      </c>
      <c r="NTV67" s="8" t="s">
        <v>38</v>
      </c>
      <c r="NTW67" s="8" t="s">
        <v>38</v>
      </c>
      <c r="NTX67" s="8" t="s">
        <v>38</v>
      </c>
      <c r="NTY67" s="8" t="s">
        <v>38</v>
      </c>
      <c r="NTZ67" s="8" t="s">
        <v>38</v>
      </c>
      <c r="NUA67" s="8" t="s">
        <v>38</v>
      </c>
      <c r="NUB67" s="8" t="s">
        <v>38</v>
      </c>
      <c r="NUC67" s="8" t="s">
        <v>38</v>
      </c>
      <c r="NUD67" s="8" t="s">
        <v>38</v>
      </c>
      <c r="NUE67" s="8" t="s">
        <v>38</v>
      </c>
      <c r="NUF67" s="8" t="s">
        <v>38</v>
      </c>
      <c r="NUG67" s="8" t="s">
        <v>38</v>
      </c>
      <c r="NUH67" s="8" t="s">
        <v>38</v>
      </c>
      <c r="NUI67" s="8" t="s">
        <v>38</v>
      </c>
      <c r="NUJ67" s="8" t="s">
        <v>38</v>
      </c>
      <c r="NUK67" s="8" t="s">
        <v>38</v>
      </c>
      <c r="NUL67" s="8" t="s">
        <v>38</v>
      </c>
      <c r="NUM67" s="8" t="s">
        <v>38</v>
      </c>
      <c r="NUN67" s="8" t="s">
        <v>38</v>
      </c>
      <c r="NUO67" s="8" t="s">
        <v>38</v>
      </c>
      <c r="NUP67" s="8" t="s">
        <v>38</v>
      </c>
      <c r="NUQ67" s="8" t="s">
        <v>38</v>
      </c>
      <c r="NUR67" s="8" t="s">
        <v>38</v>
      </c>
      <c r="NUS67" s="8" t="s">
        <v>38</v>
      </c>
      <c r="NUT67" s="8" t="s">
        <v>38</v>
      </c>
      <c r="NUU67" s="8" t="s">
        <v>38</v>
      </c>
      <c r="NUV67" s="8" t="s">
        <v>38</v>
      </c>
      <c r="NUW67" s="8" t="s">
        <v>38</v>
      </c>
      <c r="NUX67" s="8" t="s">
        <v>38</v>
      </c>
      <c r="NUY67" s="8" t="s">
        <v>38</v>
      </c>
      <c r="NUZ67" s="8" t="s">
        <v>38</v>
      </c>
      <c r="NVA67" s="8" t="s">
        <v>38</v>
      </c>
      <c r="NVB67" s="8" t="s">
        <v>38</v>
      </c>
      <c r="NVC67" s="8" t="s">
        <v>38</v>
      </c>
      <c r="NVD67" s="8" t="s">
        <v>38</v>
      </c>
      <c r="NVE67" s="8" t="s">
        <v>38</v>
      </c>
      <c r="NVF67" s="8" t="s">
        <v>38</v>
      </c>
      <c r="NVG67" s="8" t="s">
        <v>38</v>
      </c>
      <c r="NVH67" s="8" t="s">
        <v>38</v>
      </c>
      <c r="NVI67" s="8" t="s">
        <v>38</v>
      </c>
      <c r="NVJ67" s="8" t="s">
        <v>38</v>
      </c>
      <c r="NVK67" s="8" t="s">
        <v>38</v>
      </c>
      <c r="NVL67" s="8" t="s">
        <v>38</v>
      </c>
      <c r="NVM67" s="8" t="s">
        <v>38</v>
      </c>
      <c r="NVN67" s="8" t="s">
        <v>38</v>
      </c>
      <c r="NVO67" s="8" t="s">
        <v>38</v>
      </c>
      <c r="NVP67" s="8" t="s">
        <v>38</v>
      </c>
      <c r="NVQ67" s="8" t="s">
        <v>38</v>
      </c>
      <c r="NVR67" s="8" t="s">
        <v>38</v>
      </c>
      <c r="NVS67" s="8" t="s">
        <v>38</v>
      </c>
      <c r="NVT67" s="8" t="s">
        <v>38</v>
      </c>
      <c r="NVU67" s="8" t="s">
        <v>38</v>
      </c>
      <c r="NVV67" s="8" t="s">
        <v>38</v>
      </c>
      <c r="NVW67" s="8" t="s">
        <v>38</v>
      </c>
      <c r="NVX67" s="8" t="s">
        <v>38</v>
      </c>
      <c r="NVY67" s="8" t="s">
        <v>38</v>
      </c>
      <c r="NVZ67" s="8" t="s">
        <v>38</v>
      </c>
      <c r="NWA67" s="8" t="s">
        <v>38</v>
      </c>
      <c r="NWB67" s="8" t="s">
        <v>38</v>
      </c>
      <c r="NWC67" s="8" t="s">
        <v>38</v>
      </c>
      <c r="NWD67" s="8" t="s">
        <v>38</v>
      </c>
      <c r="NWE67" s="8" t="s">
        <v>38</v>
      </c>
      <c r="NWF67" s="8" t="s">
        <v>38</v>
      </c>
      <c r="NWG67" s="8" t="s">
        <v>38</v>
      </c>
      <c r="NWH67" s="8" t="s">
        <v>38</v>
      </c>
      <c r="NWI67" s="8" t="s">
        <v>38</v>
      </c>
      <c r="NWJ67" s="8" t="s">
        <v>38</v>
      </c>
      <c r="NWK67" s="8" t="s">
        <v>38</v>
      </c>
      <c r="NWL67" s="8" t="s">
        <v>38</v>
      </c>
      <c r="NWM67" s="8" t="s">
        <v>38</v>
      </c>
      <c r="NWN67" s="8" t="s">
        <v>38</v>
      </c>
      <c r="NWO67" s="8" t="s">
        <v>38</v>
      </c>
      <c r="NWP67" s="8" t="s">
        <v>38</v>
      </c>
      <c r="NWQ67" s="8" t="s">
        <v>38</v>
      </c>
      <c r="NWR67" s="8" t="s">
        <v>38</v>
      </c>
      <c r="NWS67" s="8" t="s">
        <v>38</v>
      </c>
      <c r="NWT67" s="8" t="s">
        <v>38</v>
      </c>
      <c r="NWU67" s="8" t="s">
        <v>38</v>
      </c>
      <c r="NWV67" s="8" t="s">
        <v>38</v>
      </c>
      <c r="NWW67" s="8" t="s">
        <v>38</v>
      </c>
      <c r="NWX67" s="8" t="s">
        <v>38</v>
      </c>
      <c r="NWY67" s="8" t="s">
        <v>38</v>
      </c>
      <c r="NWZ67" s="8" t="s">
        <v>38</v>
      </c>
      <c r="NXA67" s="8" t="s">
        <v>38</v>
      </c>
      <c r="NXB67" s="8" t="s">
        <v>38</v>
      </c>
      <c r="NXC67" s="8" t="s">
        <v>38</v>
      </c>
      <c r="NXD67" s="8" t="s">
        <v>38</v>
      </c>
      <c r="NXE67" s="8" t="s">
        <v>38</v>
      </c>
      <c r="NXF67" s="8" t="s">
        <v>38</v>
      </c>
      <c r="NXG67" s="8" t="s">
        <v>38</v>
      </c>
      <c r="NXH67" s="8" t="s">
        <v>38</v>
      </c>
      <c r="NXI67" s="8" t="s">
        <v>38</v>
      </c>
      <c r="NXJ67" s="8" t="s">
        <v>38</v>
      </c>
      <c r="NXK67" s="8" t="s">
        <v>38</v>
      </c>
      <c r="NXL67" s="8" t="s">
        <v>38</v>
      </c>
      <c r="NXM67" s="8" t="s">
        <v>38</v>
      </c>
      <c r="NXN67" s="8" t="s">
        <v>38</v>
      </c>
      <c r="NXO67" s="8" t="s">
        <v>38</v>
      </c>
      <c r="NXP67" s="8" t="s">
        <v>38</v>
      </c>
      <c r="NXQ67" s="8" t="s">
        <v>38</v>
      </c>
      <c r="NXR67" s="8" t="s">
        <v>38</v>
      </c>
      <c r="NXS67" s="8" t="s">
        <v>38</v>
      </c>
      <c r="NXT67" s="8" t="s">
        <v>38</v>
      </c>
      <c r="NXU67" s="8" t="s">
        <v>38</v>
      </c>
      <c r="NXV67" s="8" t="s">
        <v>38</v>
      </c>
      <c r="NXW67" s="8" t="s">
        <v>38</v>
      </c>
      <c r="NXX67" s="8" t="s">
        <v>38</v>
      </c>
      <c r="NXY67" s="8" t="s">
        <v>38</v>
      </c>
      <c r="NXZ67" s="8" t="s">
        <v>38</v>
      </c>
      <c r="NYA67" s="8" t="s">
        <v>38</v>
      </c>
      <c r="NYB67" s="8" t="s">
        <v>38</v>
      </c>
      <c r="NYC67" s="8" t="s">
        <v>38</v>
      </c>
      <c r="NYD67" s="8" t="s">
        <v>38</v>
      </c>
      <c r="NYE67" s="8" t="s">
        <v>38</v>
      </c>
      <c r="NYF67" s="8" t="s">
        <v>38</v>
      </c>
      <c r="NYG67" s="8" t="s">
        <v>38</v>
      </c>
      <c r="NYH67" s="8" t="s">
        <v>38</v>
      </c>
      <c r="NYI67" s="8" t="s">
        <v>38</v>
      </c>
      <c r="NYJ67" s="8" t="s">
        <v>38</v>
      </c>
      <c r="NYK67" s="8" t="s">
        <v>38</v>
      </c>
      <c r="NYL67" s="8" t="s">
        <v>38</v>
      </c>
      <c r="NYM67" s="8" t="s">
        <v>38</v>
      </c>
      <c r="NYN67" s="8" t="s">
        <v>38</v>
      </c>
      <c r="NYO67" s="8" t="s">
        <v>38</v>
      </c>
      <c r="NYP67" s="8" t="s">
        <v>38</v>
      </c>
      <c r="NYQ67" s="8" t="s">
        <v>38</v>
      </c>
      <c r="NYR67" s="8" t="s">
        <v>38</v>
      </c>
      <c r="NYS67" s="8" t="s">
        <v>38</v>
      </c>
      <c r="NYT67" s="8" t="s">
        <v>38</v>
      </c>
      <c r="NYU67" s="8" t="s">
        <v>38</v>
      </c>
      <c r="NYV67" s="8" t="s">
        <v>38</v>
      </c>
      <c r="NYW67" s="8" t="s">
        <v>38</v>
      </c>
      <c r="NYX67" s="8" t="s">
        <v>38</v>
      </c>
      <c r="NYY67" s="8" t="s">
        <v>38</v>
      </c>
      <c r="NYZ67" s="8" t="s">
        <v>38</v>
      </c>
      <c r="NZA67" s="8" t="s">
        <v>38</v>
      </c>
      <c r="NZB67" s="8" t="s">
        <v>38</v>
      </c>
      <c r="NZC67" s="8" t="s">
        <v>38</v>
      </c>
      <c r="NZD67" s="8" t="s">
        <v>38</v>
      </c>
      <c r="NZE67" s="8" t="s">
        <v>38</v>
      </c>
      <c r="NZF67" s="8" t="s">
        <v>38</v>
      </c>
      <c r="NZG67" s="8" t="s">
        <v>38</v>
      </c>
      <c r="NZH67" s="8" t="s">
        <v>38</v>
      </c>
      <c r="NZI67" s="8" t="s">
        <v>38</v>
      </c>
      <c r="NZJ67" s="8" t="s">
        <v>38</v>
      </c>
      <c r="NZK67" s="8" t="s">
        <v>38</v>
      </c>
      <c r="NZL67" s="8" t="s">
        <v>38</v>
      </c>
      <c r="NZM67" s="8" t="s">
        <v>38</v>
      </c>
      <c r="NZN67" s="8" t="s">
        <v>38</v>
      </c>
      <c r="NZO67" s="8" t="s">
        <v>38</v>
      </c>
      <c r="NZP67" s="8" t="s">
        <v>38</v>
      </c>
      <c r="NZQ67" s="8" t="s">
        <v>38</v>
      </c>
      <c r="NZR67" s="8" t="s">
        <v>38</v>
      </c>
      <c r="NZS67" s="8" t="s">
        <v>38</v>
      </c>
      <c r="NZT67" s="8" t="s">
        <v>38</v>
      </c>
      <c r="NZU67" s="8" t="s">
        <v>38</v>
      </c>
      <c r="NZV67" s="8" t="s">
        <v>38</v>
      </c>
      <c r="NZW67" s="8" t="s">
        <v>38</v>
      </c>
      <c r="NZX67" s="8" t="s">
        <v>38</v>
      </c>
      <c r="NZY67" s="8" t="s">
        <v>38</v>
      </c>
      <c r="NZZ67" s="8" t="s">
        <v>38</v>
      </c>
      <c r="OAA67" s="8" t="s">
        <v>38</v>
      </c>
      <c r="OAB67" s="8" t="s">
        <v>38</v>
      </c>
      <c r="OAC67" s="8" t="s">
        <v>38</v>
      </c>
      <c r="OAD67" s="8" t="s">
        <v>38</v>
      </c>
      <c r="OAE67" s="8" t="s">
        <v>38</v>
      </c>
      <c r="OAF67" s="8" t="s">
        <v>38</v>
      </c>
      <c r="OAG67" s="8" t="s">
        <v>38</v>
      </c>
      <c r="OAH67" s="8" t="s">
        <v>38</v>
      </c>
      <c r="OAI67" s="8" t="s">
        <v>38</v>
      </c>
      <c r="OAJ67" s="8" t="s">
        <v>38</v>
      </c>
      <c r="OAK67" s="8" t="s">
        <v>38</v>
      </c>
      <c r="OAL67" s="8" t="s">
        <v>38</v>
      </c>
      <c r="OAM67" s="8" t="s">
        <v>38</v>
      </c>
      <c r="OAN67" s="8" t="s">
        <v>38</v>
      </c>
      <c r="OAO67" s="8" t="s">
        <v>38</v>
      </c>
      <c r="OAP67" s="8" t="s">
        <v>38</v>
      </c>
      <c r="OAQ67" s="8" t="s">
        <v>38</v>
      </c>
      <c r="OAR67" s="8" t="s">
        <v>38</v>
      </c>
      <c r="OAS67" s="8" t="s">
        <v>38</v>
      </c>
      <c r="OAT67" s="8" t="s">
        <v>38</v>
      </c>
      <c r="OAU67" s="8" t="s">
        <v>38</v>
      </c>
      <c r="OAV67" s="8" t="s">
        <v>38</v>
      </c>
      <c r="OAW67" s="8" t="s">
        <v>38</v>
      </c>
      <c r="OAX67" s="8" t="s">
        <v>38</v>
      </c>
      <c r="OAY67" s="8" t="s">
        <v>38</v>
      </c>
      <c r="OAZ67" s="8" t="s">
        <v>38</v>
      </c>
      <c r="OBA67" s="8" t="s">
        <v>38</v>
      </c>
      <c r="OBB67" s="8" t="s">
        <v>38</v>
      </c>
      <c r="OBC67" s="8" t="s">
        <v>38</v>
      </c>
      <c r="OBD67" s="8" t="s">
        <v>38</v>
      </c>
      <c r="OBE67" s="8" t="s">
        <v>38</v>
      </c>
      <c r="OBF67" s="8" t="s">
        <v>38</v>
      </c>
      <c r="OBG67" s="8" t="s">
        <v>38</v>
      </c>
      <c r="OBH67" s="8" t="s">
        <v>38</v>
      </c>
      <c r="OBI67" s="8" t="s">
        <v>38</v>
      </c>
      <c r="OBJ67" s="8" t="s">
        <v>38</v>
      </c>
      <c r="OBK67" s="8" t="s">
        <v>38</v>
      </c>
      <c r="OBL67" s="8" t="s">
        <v>38</v>
      </c>
      <c r="OBM67" s="8" t="s">
        <v>38</v>
      </c>
      <c r="OBN67" s="8" t="s">
        <v>38</v>
      </c>
      <c r="OBO67" s="8" t="s">
        <v>38</v>
      </c>
      <c r="OBP67" s="8" t="s">
        <v>38</v>
      </c>
      <c r="OBQ67" s="8" t="s">
        <v>38</v>
      </c>
      <c r="OBR67" s="8" t="s">
        <v>38</v>
      </c>
      <c r="OBS67" s="8" t="s">
        <v>38</v>
      </c>
      <c r="OBT67" s="8" t="s">
        <v>38</v>
      </c>
      <c r="OBU67" s="8" t="s">
        <v>38</v>
      </c>
      <c r="OBV67" s="8" t="s">
        <v>38</v>
      </c>
      <c r="OBW67" s="8" t="s">
        <v>38</v>
      </c>
      <c r="OBX67" s="8" t="s">
        <v>38</v>
      </c>
      <c r="OBY67" s="8" t="s">
        <v>38</v>
      </c>
      <c r="OBZ67" s="8" t="s">
        <v>38</v>
      </c>
      <c r="OCA67" s="8" t="s">
        <v>38</v>
      </c>
      <c r="OCB67" s="8" t="s">
        <v>38</v>
      </c>
      <c r="OCC67" s="8" t="s">
        <v>38</v>
      </c>
      <c r="OCD67" s="8" t="s">
        <v>38</v>
      </c>
      <c r="OCE67" s="8" t="s">
        <v>38</v>
      </c>
      <c r="OCF67" s="8" t="s">
        <v>38</v>
      </c>
      <c r="OCG67" s="8" t="s">
        <v>38</v>
      </c>
      <c r="OCH67" s="8" t="s">
        <v>38</v>
      </c>
      <c r="OCI67" s="8" t="s">
        <v>38</v>
      </c>
      <c r="OCJ67" s="8" t="s">
        <v>38</v>
      </c>
      <c r="OCK67" s="8" t="s">
        <v>38</v>
      </c>
      <c r="OCL67" s="8" t="s">
        <v>38</v>
      </c>
      <c r="OCM67" s="8" t="s">
        <v>38</v>
      </c>
      <c r="OCN67" s="8" t="s">
        <v>38</v>
      </c>
      <c r="OCO67" s="8" t="s">
        <v>38</v>
      </c>
      <c r="OCP67" s="8" t="s">
        <v>38</v>
      </c>
      <c r="OCQ67" s="8" t="s">
        <v>38</v>
      </c>
      <c r="OCR67" s="8" t="s">
        <v>38</v>
      </c>
      <c r="OCS67" s="8" t="s">
        <v>38</v>
      </c>
      <c r="OCT67" s="8" t="s">
        <v>38</v>
      </c>
      <c r="OCU67" s="8" t="s">
        <v>38</v>
      </c>
      <c r="OCV67" s="8" t="s">
        <v>38</v>
      </c>
      <c r="OCW67" s="8" t="s">
        <v>38</v>
      </c>
      <c r="OCX67" s="8" t="s">
        <v>38</v>
      </c>
      <c r="OCY67" s="8" t="s">
        <v>38</v>
      </c>
      <c r="OCZ67" s="8" t="s">
        <v>38</v>
      </c>
      <c r="ODA67" s="8" t="s">
        <v>38</v>
      </c>
      <c r="ODB67" s="8" t="s">
        <v>38</v>
      </c>
      <c r="ODC67" s="8" t="s">
        <v>38</v>
      </c>
      <c r="ODD67" s="8" t="s">
        <v>38</v>
      </c>
      <c r="ODE67" s="8" t="s">
        <v>38</v>
      </c>
      <c r="ODF67" s="8" t="s">
        <v>38</v>
      </c>
      <c r="ODG67" s="8" t="s">
        <v>38</v>
      </c>
      <c r="ODH67" s="8" t="s">
        <v>38</v>
      </c>
      <c r="ODI67" s="8" t="s">
        <v>38</v>
      </c>
      <c r="ODJ67" s="8" t="s">
        <v>38</v>
      </c>
      <c r="ODK67" s="8" t="s">
        <v>38</v>
      </c>
      <c r="ODL67" s="8" t="s">
        <v>38</v>
      </c>
      <c r="ODM67" s="8" t="s">
        <v>38</v>
      </c>
      <c r="ODN67" s="8" t="s">
        <v>38</v>
      </c>
      <c r="ODO67" s="8" t="s">
        <v>38</v>
      </c>
      <c r="ODP67" s="8" t="s">
        <v>38</v>
      </c>
      <c r="ODQ67" s="8" t="s">
        <v>38</v>
      </c>
      <c r="ODR67" s="8" t="s">
        <v>38</v>
      </c>
      <c r="ODS67" s="8" t="s">
        <v>38</v>
      </c>
      <c r="ODT67" s="8" t="s">
        <v>38</v>
      </c>
      <c r="ODU67" s="8" t="s">
        <v>38</v>
      </c>
      <c r="ODV67" s="8" t="s">
        <v>38</v>
      </c>
      <c r="ODW67" s="8" t="s">
        <v>38</v>
      </c>
      <c r="ODX67" s="8" t="s">
        <v>38</v>
      </c>
      <c r="ODY67" s="8" t="s">
        <v>38</v>
      </c>
      <c r="ODZ67" s="8" t="s">
        <v>38</v>
      </c>
      <c r="OEA67" s="8" t="s">
        <v>38</v>
      </c>
      <c r="OEB67" s="8" t="s">
        <v>38</v>
      </c>
      <c r="OEC67" s="8" t="s">
        <v>38</v>
      </c>
      <c r="OED67" s="8" t="s">
        <v>38</v>
      </c>
      <c r="OEE67" s="8" t="s">
        <v>38</v>
      </c>
      <c r="OEF67" s="8" t="s">
        <v>38</v>
      </c>
      <c r="OEG67" s="8" t="s">
        <v>38</v>
      </c>
      <c r="OEH67" s="8" t="s">
        <v>38</v>
      </c>
      <c r="OEI67" s="8" t="s">
        <v>38</v>
      </c>
      <c r="OEJ67" s="8" t="s">
        <v>38</v>
      </c>
      <c r="OEK67" s="8" t="s">
        <v>38</v>
      </c>
      <c r="OEL67" s="8" t="s">
        <v>38</v>
      </c>
      <c r="OEM67" s="8" t="s">
        <v>38</v>
      </c>
      <c r="OEN67" s="8" t="s">
        <v>38</v>
      </c>
      <c r="OEO67" s="8" t="s">
        <v>38</v>
      </c>
      <c r="OEP67" s="8" t="s">
        <v>38</v>
      </c>
      <c r="OEQ67" s="8" t="s">
        <v>38</v>
      </c>
      <c r="OER67" s="8" t="s">
        <v>38</v>
      </c>
      <c r="OES67" s="8" t="s">
        <v>38</v>
      </c>
      <c r="OET67" s="8" t="s">
        <v>38</v>
      </c>
      <c r="OEU67" s="8" t="s">
        <v>38</v>
      </c>
      <c r="OEV67" s="8" t="s">
        <v>38</v>
      </c>
      <c r="OEW67" s="8" t="s">
        <v>38</v>
      </c>
      <c r="OEX67" s="8" t="s">
        <v>38</v>
      </c>
      <c r="OEY67" s="8" t="s">
        <v>38</v>
      </c>
      <c r="OEZ67" s="8" t="s">
        <v>38</v>
      </c>
      <c r="OFA67" s="8" t="s">
        <v>38</v>
      </c>
      <c r="OFB67" s="8" t="s">
        <v>38</v>
      </c>
      <c r="OFC67" s="8" t="s">
        <v>38</v>
      </c>
      <c r="OFD67" s="8" t="s">
        <v>38</v>
      </c>
      <c r="OFE67" s="8" t="s">
        <v>38</v>
      </c>
      <c r="OFF67" s="8" t="s">
        <v>38</v>
      </c>
      <c r="OFG67" s="8" t="s">
        <v>38</v>
      </c>
      <c r="OFH67" s="8" t="s">
        <v>38</v>
      </c>
      <c r="OFI67" s="8" t="s">
        <v>38</v>
      </c>
      <c r="OFJ67" s="8" t="s">
        <v>38</v>
      </c>
      <c r="OFK67" s="8" t="s">
        <v>38</v>
      </c>
      <c r="OFL67" s="8" t="s">
        <v>38</v>
      </c>
      <c r="OFM67" s="8" t="s">
        <v>38</v>
      </c>
      <c r="OFN67" s="8" t="s">
        <v>38</v>
      </c>
      <c r="OFO67" s="8" t="s">
        <v>38</v>
      </c>
      <c r="OFP67" s="8" t="s">
        <v>38</v>
      </c>
      <c r="OFQ67" s="8" t="s">
        <v>38</v>
      </c>
      <c r="OFR67" s="8" t="s">
        <v>38</v>
      </c>
      <c r="OFS67" s="8" t="s">
        <v>38</v>
      </c>
      <c r="OFT67" s="8" t="s">
        <v>38</v>
      </c>
      <c r="OFU67" s="8" t="s">
        <v>38</v>
      </c>
      <c r="OFV67" s="8" t="s">
        <v>38</v>
      </c>
      <c r="OFW67" s="8" t="s">
        <v>38</v>
      </c>
      <c r="OFX67" s="8" t="s">
        <v>38</v>
      </c>
      <c r="OFY67" s="8" t="s">
        <v>38</v>
      </c>
      <c r="OFZ67" s="8" t="s">
        <v>38</v>
      </c>
      <c r="OGA67" s="8" t="s">
        <v>38</v>
      </c>
      <c r="OGB67" s="8" t="s">
        <v>38</v>
      </c>
      <c r="OGC67" s="8" t="s">
        <v>38</v>
      </c>
      <c r="OGD67" s="8" t="s">
        <v>38</v>
      </c>
      <c r="OGE67" s="8" t="s">
        <v>38</v>
      </c>
      <c r="OGF67" s="8" t="s">
        <v>38</v>
      </c>
      <c r="OGG67" s="8" t="s">
        <v>38</v>
      </c>
      <c r="OGH67" s="8" t="s">
        <v>38</v>
      </c>
      <c r="OGI67" s="8" t="s">
        <v>38</v>
      </c>
      <c r="OGJ67" s="8" t="s">
        <v>38</v>
      </c>
      <c r="OGK67" s="8" t="s">
        <v>38</v>
      </c>
      <c r="OGL67" s="8" t="s">
        <v>38</v>
      </c>
      <c r="OGM67" s="8" t="s">
        <v>38</v>
      </c>
      <c r="OGN67" s="8" t="s">
        <v>38</v>
      </c>
      <c r="OGO67" s="8" t="s">
        <v>38</v>
      </c>
      <c r="OGP67" s="8" t="s">
        <v>38</v>
      </c>
      <c r="OGQ67" s="8" t="s">
        <v>38</v>
      </c>
      <c r="OGR67" s="8" t="s">
        <v>38</v>
      </c>
      <c r="OGS67" s="8" t="s">
        <v>38</v>
      </c>
      <c r="OGT67" s="8" t="s">
        <v>38</v>
      </c>
      <c r="OGU67" s="8" t="s">
        <v>38</v>
      </c>
      <c r="OGV67" s="8" t="s">
        <v>38</v>
      </c>
      <c r="OGW67" s="8" t="s">
        <v>38</v>
      </c>
      <c r="OGX67" s="8" t="s">
        <v>38</v>
      </c>
      <c r="OGY67" s="8" t="s">
        <v>38</v>
      </c>
      <c r="OGZ67" s="8" t="s">
        <v>38</v>
      </c>
      <c r="OHA67" s="8" t="s">
        <v>38</v>
      </c>
      <c r="OHB67" s="8" t="s">
        <v>38</v>
      </c>
      <c r="OHC67" s="8" t="s">
        <v>38</v>
      </c>
      <c r="OHD67" s="8" t="s">
        <v>38</v>
      </c>
      <c r="OHE67" s="8" t="s">
        <v>38</v>
      </c>
      <c r="OHF67" s="8" t="s">
        <v>38</v>
      </c>
      <c r="OHG67" s="8" t="s">
        <v>38</v>
      </c>
      <c r="OHH67" s="8" t="s">
        <v>38</v>
      </c>
      <c r="OHI67" s="8" t="s">
        <v>38</v>
      </c>
      <c r="OHJ67" s="8" t="s">
        <v>38</v>
      </c>
      <c r="OHK67" s="8" t="s">
        <v>38</v>
      </c>
      <c r="OHL67" s="8" t="s">
        <v>38</v>
      </c>
      <c r="OHM67" s="8" t="s">
        <v>38</v>
      </c>
      <c r="OHN67" s="8" t="s">
        <v>38</v>
      </c>
      <c r="OHO67" s="8" t="s">
        <v>38</v>
      </c>
      <c r="OHP67" s="8" t="s">
        <v>38</v>
      </c>
      <c r="OHQ67" s="8" t="s">
        <v>38</v>
      </c>
      <c r="OHR67" s="8" t="s">
        <v>38</v>
      </c>
      <c r="OHS67" s="8" t="s">
        <v>38</v>
      </c>
      <c r="OHT67" s="8" t="s">
        <v>38</v>
      </c>
      <c r="OHU67" s="8" t="s">
        <v>38</v>
      </c>
      <c r="OHV67" s="8" t="s">
        <v>38</v>
      </c>
      <c r="OHW67" s="8" t="s">
        <v>38</v>
      </c>
      <c r="OHX67" s="8" t="s">
        <v>38</v>
      </c>
      <c r="OHY67" s="8" t="s">
        <v>38</v>
      </c>
      <c r="OHZ67" s="8" t="s">
        <v>38</v>
      </c>
      <c r="OIA67" s="8" t="s">
        <v>38</v>
      </c>
      <c r="OIB67" s="8" t="s">
        <v>38</v>
      </c>
      <c r="OIC67" s="8" t="s">
        <v>38</v>
      </c>
      <c r="OID67" s="8" t="s">
        <v>38</v>
      </c>
      <c r="OIE67" s="8" t="s">
        <v>38</v>
      </c>
      <c r="OIF67" s="8" t="s">
        <v>38</v>
      </c>
      <c r="OIG67" s="8" t="s">
        <v>38</v>
      </c>
      <c r="OIH67" s="8" t="s">
        <v>38</v>
      </c>
      <c r="OII67" s="8" t="s">
        <v>38</v>
      </c>
      <c r="OIJ67" s="8" t="s">
        <v>38</v>
      </c>
      <c r="OIK67" s="8" t="s">
        <v>38</v>
      </c>
      <c r="OIL67" s="8" t="s">
        <v>38</v>
      </c>
      <c r="OIM67" s="8" t="s">
        <v>38</v>
      </c>
      <c r="OIN67" s="8" t="s">
        <v>38</v>
      </c>
      <c r="OIO67" s="8" t="s">
        <v>38</v>
      </c>
      <c r="OIP67" s="8" t="s">
        <v>38</v>
      </c>
      <c r="OIQ67" s="8" t="s">
        <v>38</v>
      </c>
      <c r="OIR67" s="8" t="s">
        <v>38</v>
      </c>
      <c r="OIS67" s="8" t="s">
        <v>38</v>
      </c>
      <c r="OIT67" s="8" t="s">
        <v>38</v>
      </c>
      <c r="OIU67" s="8" t="s">
        <v>38</v>
      </c>
      <c r="OIV67" s="8" t="s">
        <v>38</v>
      </c>
      <c r="OIW67" s="8" t="s">
        <v>38</v>
      </c>
      <c r="OIX67" s="8" t="s">
        <v>38</v>
      </c>
      <c r="OIY67" s="8" t="s">
        <v>38</v>
      </c>
      <c r="OIZ67" s="8" t="s">
        <v>38</v>
      </c>
      <c r="OJA67" s="8" t="s">
        <v>38</v>
      </c>
      <c r="OJB67" s="8" t="s">
        <v>38</v>
      </c>
      <c r="OJC67" s="8" t="s">
        <v>38</v>
      </c>
      <c r="OJD67" s="8" t="s">
        <v>38</v>
      </c>
      <c r="OJE67" s="8" t="s">
        <v>38</v>
      </c>
      <c r="OJF67" s="8" t="s">
        <v>38</v>
      </c>
      <c r="OJG67" s="8" t="s">
        <v>38</v>
      </c>
      <c r="OJH67" s="8" t="s">
        <v>38</v>
      </c>
      <c r="OJI67" s="8" t="s">
        <v>38</v>
      </c>
      <c r="OJJ67" s="8" t="s">
        <v>38</v>
      </c>
      <c r="OJK67" s="8" t="s">
        <v>38</v>
      </c>
      <c r="OJL67" s="8" t="s">
        <v>38</v>
      </c>
      <c r="OJM67" s="8" t="s">
        <v>38</v>
      </c>
      <c r="OJN67" s="8" t="s">
        <v>38</v>
      </c>
      <c r="OJO67" s="8" t="s">
        <v>38</v>
      </c>
      <c r="OJP67" s="8" t="s">
        <v>38</v>
      </c>
      <c r="OJQ67" s="8" t="s">
        <v>38</v>
      </c>
      <c r="OJR67" s="8" t="s">
        <v>38</v>
      </c>
      <c r="OJS67" s="8" t="s">
        <v>38</v>
      </c>
      <c r="OJT67" s="8" t="s">
        <v>38</v>
      </c>
      <c r="OJU67" s="8" t="s">
        <v>38</v>
      </c>
      <c r="OJV67" s="8" t="s">
        <v>38</v>
      </c>
      <c r="OJW67" s="8" t="s">
        <v>38</v>
      </c>
      <c r="OJX67" s="8" t="s">
        <v>38</v>
      </c>
      <c r="OJY67" s="8" t="s">
        <v>38</v>
      </c>
      <c r="OJZ67" s="8" t="s">
        <v>38</v>
      </c>
      <c r="OKA67" s="8" t="s">
        <v>38</v>
      </c>
      <c r="OKB67" s="8" t="s">
        <v>38</v>
      </c>
      <c r="OKC67" s="8" t="s">
        <v>38</v>
      </c>
      <c r="OKD67" s="8" t="s">
        <v>38</v>
      </c>
      <c r="OKE67" s="8" t="s">
        <v>38</v>
      </c>
      <c r="OKF67" s="8" t="s">
        <v>38</v>
      </c>
      <c r="OKG67" s="8" t="s">
        <v>38</v>
      </c>
      <c r="OKH67" s="8" t="s">
        <v>38</v>
      </c>
      <c r="OKI67" s="8" t="s">
        <v>38</v>
      </c>
      <c r="OKJ67" s="8" t="s">
        <v>38</v>
      </c>
      <c r="OKK67" s="8" t="s">
        <v>38</v>
      </c>
      <c r="OKL67" s="8" t="s">
        <v>38</v>
      </c>
      <c r="OKM67" s="8" t="s">
        <v>38</v>
      </c>
      <c r="OKN67" s="8" t="s">
        <v>38</v>
      </c>
      <c r="OKO67" s="8" t="s">
        <v>38</v>
      </c>
      <c r="OKP67" s="8" t="s">
        <v>38</v>
      </c>
      <c r="OKQ67" s="8" t="s">
        <v>38</v>
      </c>
      <c r="OKR67" s="8" t="s">
        <v>38</v>
      </c>
      <c r="OKS67" s="8" t="s">
        <v>38</v>
      </c>
      <c r="OKT67" s="8" t="s">
        <v>38</v>
      </c>
      <c r="OKU67" s="8" t="s">
        <v>38</v>
      </c>
      <c r="OKV67" s="8" t="s">
        <v>38</v>
      </c>
      <c r="OKW67" s="8" t="s">
        <v>38</v>
      </c>
      <c r="OKX67" s="8" t="s">
        <v>38</v>
      </c>
      <c r="OKY67" s="8" t="s">
        <v>38</v>
      </c>
      <c r="OKZ67" s="8" t="s">
        <v>38</v>
      </c>
      <c r="OLA67" s="8" t="s">
        <v>38</v>
      </c>
      <c r="OLB67" s="8" t="s">
        <v>38</v>
      </c>
      <c r="OLC67" s="8" t="s">
        <v>38</v>
      </c>
      <c r="OLD67" s="8" t="s">
        <v>38</v>
      </c>
      <c r="OLE67" s="8" t="s">
        <v>38</v>
      </c>
      <c r="OLF67" s="8" t="s">
        <v>38</v>
      </c>
      <c r="OLG67" s="8" t="s">
        <v>38</v>
      </c>
      <c r="OLH67" s="8" t="s">
        <v>38</v>
      </c>
      <c r="OLI67" s="8" t="s">
        <v>38</v>
      </c>
      <c r="OLJ67" s="8" t="s">
        <v>38</v>
      </c>
      <c r="OLK67" s="8" t="s">
        <v>38</v>
      </c>
      <c r="OLL67" s="8" t="s">
        <v>38</v>
      </c>
      <c r="OLM67" s="8" t="s">
        <v>38</v>
      </c>
      <c r="OLN67" s="8" t="s">
        <v>38</v>
      </c>
      <c r="OLO67" s="8" t="s">
        <v>38</v>
      </c>
      <c r="OLP67" s="8" t="s">
        <v>38</v>
      </c>
      <c r="OLQ67" s="8" t="s">
        <v>38</v>
      </c>
      <c r="OLR67" s="8" t="s">
        <v>38</v>
      </c>
      <c r="OLS67" s="8" t="s">
        <v>38</v>
      </c>
      <c r="OLT67" s="8" t="s">
        <v>38</v>
      </c>
      <c r="OLU67" s="8" t="s">
        <v>38</v>
      </c>
      <c r="OLV67" s="8" t="s">
        <v>38</v>
      </c>
      <c r="OLW67" s="8" t="s">
        <v>38</v>
      </c>
      <c r="OLX67" s="8" t="s">
        <v>38</v>
      </c>
      <c r="OLY67" s="8" t="s">
        <v>38</v>
      </c>
      <c r="OLZ67" s="8" t="s">
        <v>38</v>
      </c>
      <c r="OMA67" s="8" t="s">
        <v>38</v>
      </c>
      <c r="OMB67" s="8" t="s">
        <v>38</v>
      </c>
      <c r="OMC67" s="8" t="s">
        <v>38</v>
      </c>
      <c r="OMD67" s="8" t="s">
        <v>38</v>
      </c>
      <c r="OME67" s="8" t="s">
        <v>38</v>
      </c>
      <c r="OMF67" s="8" t="s">
        <v>38</v>
      </c>
      <c r="OMG67" s="8" t="s">
        <v>38</v>
      </c>
      <c r="OMH67" s="8" t="s">
        <v>38</v>
      </c>
      <c r="OMI67" s="8" t="s">
        <v>38</v>
      </c>
      <c r="OMJ67" s="8" t="s">
        <v>38</v>
      </c>
      <c r="OMK67" s="8" t="s">
        <v>38</v>
      </c>
      <c r="OML67" s="8" t="s">
        <v>38</v>
      </c>
      <c r="OMM67" s="8" t="s">
        <v>38</v>
      </c>
      <c r="OMN67" s="8" t="s">
        <v>38</v>
      </c>
      <c r="OMO67" s="8" t="s">
        <v>38</v>
      </c>
      <c r="OMP67" s="8" t="s">
        <v>38</v>
      </c>
      <c r="OMQ67" s="8" t="s">
        <v>38</v>
      </c>
      <c r="OMR67" s="8" t="s">
        <v>38</v>
      </c>
      <c r="OMS67" s="8" t="s">
        <v>38</v>
      </c>
      <c r="OMT67" s="8" t="s">
        <v>38</v>
      </c>
      <c r="OMU67" s="8" t="s">
        <v>38</v>
      </c>
      <c r="OMV67" s="8" t="s">
        <v>38</v>
      </c>
      <c r="OMW67" s="8" t="s">
        <v>38</v>
      </c>
      <c r="OMX67" s="8" t="s">
        <v>38</v>
      </c>
      <c r="OMY67" s="8" t="s">
        <v>38</v>
      </c>
      <c r="OMZ67" s="8" t="s">
        <v>38</v>
      </c>
      <c r="ONA67" s="8" t="s">
        <v>38</v>
      </c>
      <c r="ONB67" s="8" t="s">
        <v>38</v>
      </c>
      <c r="ONC67" s="8" t="s">
        <v>38</v>
      </c>
      <c r="OND67" s="8" t="s">
        <v>38</v>
      </c>
      <c r="ONE67" s="8" t="s">
        <v>38</v>
      </c>
      <c r="ONF67" s="8" t="s">
        <v>38</v>
      </c>
      <c r="ONG67" s="8" t="s">
        <v>38</v>
      </c>
      <c r="ONH67" s="8" t="s">
        <v>38</v>
      </c>
      <c r="ONI67" s="8" t="s">
        <v>38</v>
      </c>
      <c r="ONJ67" s="8" t="s">
        <v>38</v>
      </c>
      <c r="ONK67" s="8" t="s">
        <v>38</v>
      </c>
      <c r="ONL67" s="8" t="s">
        <v>38</v>
      </c>
      <c r="ONM67" s="8" t="s">
        <v>38</v>
      </c>
      <c r="ONN67" s="8" t="s">
        <v>38</v>
      </c>
      <c r="ONO67" s="8" t="s">
        <v>38</v>
      </c>
      <c r="ONP67" s="8" t="s">
        <v>38</v>
      </c>
      <c r="ONQ67" s="8" t="s">
        <v>38</v>
      </c>
      <c r="ONR67" s="8" t="s">
        <v>38</v>
      </c>
      <c r="ONS67" s="8" t="s">
        <v>38</v>
      </c>
      <c r="ONT67" s="8" t="s">
        <v>38</v>
      </c>
      <c r="ONU67" s="8" t="s">
        <v>38</v>
      </c>
      <c r="ONV67" s="8" t="s">
        <v>38</v>
      </c>
      <c r="ONW67" s="8" t="s">
        <v>38</v>
      </c>
      <c r="ONX67" s="8" t="s">
        <v>38</v>
      </c>
      <c r="ONY67" s="8" t="s">
        <v>38</v>
      </c>
      <c r="ONZ67" s="8" t="s">
        <v>38</v>
      </c>
      <c r="OOA67" s="8" t="s">
        <v>38</v>
      </c>
      <c r="OOB67" s="8" t="s">
        <v>38</v>
      </c>
      <c r="OOC67" s="8" t="s">
        <v>38</v>
      </c>
      <c r="OOD67" s="8" t="s">
        <v>38</v>
      </c>
      <c r="OOE67" s="8" t="s">
        <v>38</v>
      </c>
      <c r="OOF67" s="8" t="s">
        <v>38</v>
      </c>
      <c r="OOG67" s="8" t="s">
        <v>38</v>
      </c>
      <c r="OOH67" s="8" t="s">
        <v>38</v>
      </c>
      <c r="OOI67" s="8" t="s">
        <v>38</v>
      </c>
      <c r="OOJ67" s="8" t="s">
        <v>38</v>
      </c>
      <c r="OOK67" s="8" t="s">
        <v>38</v>
      </c>
      <c r="OOL67" s="8" t="s">
        <v>38</v>
      </c>
      <c r="OOM67" s="8" t="s">
        <v>38</v>
      </c>
      <c r="OON67" s="8" t="s">
        <v>38</v>
      </c>
      <c r="OOO67" s="8" t="s">
        <v>38</v>
      </c>
      <c r="OOP67" s="8" t="s">
        <v>38</v>
      </c>
      <c r="OOQ67" s="8" t="s">
        <v>38</v>
      </c>
      <c r="OOR67" s="8" t="s">
        <v>38</v>
      </c>
      <c r="OOS67" s="8" t="s">
        <v>38</v>
      </c>
      <c r="OOT67" s="8" t="s">
        <v>38</v>
      </c>
      <c r="OOU67" s="8" t="s">
        <v>38</v>
      </c>
      <c r="OOV67" s="8" t="s">
        <v>38</v>
      </c>
      <c r="OOW67" s="8" t="s">
        <v>38</v>
      </c>
      <c r="OOX67" s="8" t="s">
        <v>38</v>
      </c>
      <c r="OOY67" s="8" t="s">
        <v>38</v>
      </c>
      <c r="OOZ67" s="8" t="s">
        <v>38</v>
      </c>
      <c r="OPA67" s="8" t="s">
        <v>38</v>
      </c>
      <c r="OPB67" s="8" t="s">
        <v>38</v>
      </c>
      <c r="OPC67" s="8" t="s">
        <v>38</v>
      </c>
      <c r="OPD67" s="8" t="s">
        <v>38</v>
      </c>
      <c r="OPE67" s="8" t="s">
        <v>38</v>
      </c>
      <c r="OPF67" s="8" t="s">
        <v>38</v>
      </c>
      <c r="OPG67" s="8" t="s">
        <v>38</v>
      </c>
      <c r="OPH67" s="8" t="s">
        <v>38</v>
      </c>
      <c r="OPI67" s="8" t="s">
        <v>38</v>
      </c>
      <c r="OPJ67" s="8" t="s">
        <v>38</v>
      </c>
      <c r="OPK67" s="8" t="s">
        <v>38</v>
      </c>
      <c r="OPL67" s="8" t="s">
        <v>38</v>
      </c>
      <c r="OPM67" s="8" t="s">
        <v>38</v>
      </c>
      <c r="OPN67" s="8" t="s">
        <v>38</v>
      </c>
      <c r="OPO67" s="8" t="s">
        <v>38</v>
      </c>
      <c r="OPP67" s="8" t="s">
        <v>38</v>
      </c>
      <c r="OPQ67" s="8" t="s">
        <v>38</v>
      </c>
      <c r="OPR67" s="8" t="s">
        <v>38</v>
      </c>
      <c r="OPS67" s="8" t="s">
        <v>38</v>
      </c>
      <c r="OPT67" s="8" t="s">
        <v>38</v>
      </c>
      <c r="OPU67" s="8" t="s">
        <v>38</v>
      </c>
      <c r="OPV67" s="8" t="s">
        <v>38</v>
      </c>
      <c r="OPW67" s="8" t="s">
        <v>38</v>
      </c>
      <c r="OPX67" s="8" t="s">
        <v>38</v>
      </c>
      <c r="OPY67" s="8" t="s">
        <v>38</v>
      </c>
      <c r="OPZ67" s="8" t="s">
        <v>38</v>
      </c>
      <c r="OQA67" s="8" t="s">
        <v>38</v>
      </c>
      <c r="OQB67" s="8" t="s">
        <v>38</v>
      </c>
      <c r="OQC67" s="8" t="s">
        <v>38</v>
      </c>
      <c r="OQD67" s="8" t="s">
        <v>38</v>
      </c>
      <c r="OQE67" s="8" t="s">
        <v>38</v>
      </c>
      <c r="OQF67" s="8" t="s">
        <v>38</v>
      </c>
      <c r="OQG67" s="8" t="s">
        <v>38</v>
      </c>
      <c r="OQH67" s="8" t="s">
        <v>38</v>
      </c>
      <c r="OQI67" s="8" t="s">
        <v>38</v>
      </c>
      <c r="OQJ67" s="8" t="s">
        <v>38</v>
      </c>
      <c r="OQK67" s="8" t="s">
        <v>38</v>
      </c>
      <c r="OQL67" s="8" t="s">
        <v>38</v>
      </c>
      <c r="OQM67" s="8" t="s">
        <v>38</v>
      </c>
      <c r="OQN67" s="8" t="s">
        <v>38</v>
      </c>
      <c r="OQO67" s="8" t="s">
        <v>38</v>
      </c>
      <c r="OQP67" s="8" t="s">
        <v>38</v>
      </c>
      <c r="OQQ67" s="8" t="s">
        <v>38</v>
      </c>
      <c r="OQR67" s="8" t="s">
        <v>38</v>
      </c>
      <c r="OQS67" s="8" t="s">
        <v>38</v>
      </c>
      <c r="OQT67" s="8" t="s">
        <v>38</v>
      </c>
      <c r="OQU67" s="8" t="s">
        <v>38</v>
      </c>
      <c r="OQV67" s="8" t="s">
        <v>38</v>
      </c>
      <c r="OQW67" s="8" t="s">
        <v>38</v>
      </c>
      <c r="OQX67" s="8" t="s">
        <v>38</v>
      </c>
      <c r="OQY67" s="8" t="s">
        <v>38</v>
      </c>
      <c r="OQZ67" s="8" t="s">
        <v>38</v>
      </c>
      <c r="ORA67" s="8" t="s">
        <v>38</v>
      </c>
      <c r="ORB67" s="8" t="s">
        <v>38</v>
      </c>
      <c r="ORC67" s="8" t="s">
        <v>38</v>
      </c>
      <c r="ORD67" s="8" t="s">
        <v>38</v>
      </c>
      <c r="ORE67" s="8" t="s">
        <v>38</v>
      </c>
      <c r="ORF67" s="8" t="s">
        <v>38</v>
      </c>
      <c r="ORG67" s="8" t="s">
        <v>38</v>
      </c>
      <c r="ORH67" s="8" t="s">
        <v>38</v>
      </c>
      <c r="ORI67" s="8" t="s">
        <v>38</v>
      </c>
      <c r="ORJ67" s="8" t="s">
        <v>38</v>
      </c>
      <c r="ORK67" s="8" t="s">
        <v>38</v>
      </c>
      <c r="ORL67" s="8" t="s">
        <v>38</v>
      </c>
      <c r="ORM67" s="8" t="s">
        <v>38</v>
      </c>
      <c r="ORN67" s="8" t="s">
        <v>38</v>
      </c>
      <c r="ORO67" s="8" t="s">
        <v>38</v>
      </c>
      <c r="ORP67" s="8" t="s">
        <v>38</v>
      </c>
      <c r="ORQ67" s="8" t="s">
        <v>38</v>
      </c>
      <c r="ORR67" s="8" t="s">
        <v>38</v>
      </c>
      <c r="ORS67" s="8" t="s">
        <v>38</v>
      </c>
      <c r="ORT67" s="8" t="s">
        <v>38</v>
      </c>
      <c r="ORU67" s="8" t="s">
        <v>38</v>
      </c>
      <c r="ORV67" s="8" t="s">
        <v>38</v>
      </c>
      <c r="ORW67" s="8" t="s">
        <v>38</v>
      </c>
      <c r="ORX67" s="8" t="s">
        <v>38</v>
      </c>
      <c r="ORY67" s="8" t="s">
        <v>38</v>
      </c>
      <c r="ORZ67" s="8" t="s">
        <v>38</v>
      </c>
      <c r="OSA67" s="8" t="s">
        <v>38</v>
      </c>
      <c r="OSB67" s="8" t="s">
        <v>38</v>
      </c>
      <c r="OSC67" s="8" t="s">
        <v>38</v>
      </c>
      <c r="OSD67" s="8" t="s">
        <v>38</v>
      </c>
      <c r="OSE67" s="8" t="s">
        <v>38</v>
      </c>
      <c r="OSF67" s="8" t="s">
        <v>38</v>
      </c>
      <c r="OSG67" s="8" t="s">
        <v>38</v>
      </c>
      <c r="OSH67" s="8" t="s">
        <v>38</v>
      </c>
      <c r="OSI67" s="8" t="s">
        <v>38</v>
      </c>
      <c r="OSJ67" s="8" t="s">
        <v>38</v>
      </c>
      <c r="OSK67" s="8" t="s">
        <v>38</v>
      </c>
      <c r="OSL67" s="8" t="s">
        <v>38</v>
      </c>
      <c r="OSM67" s="8" t="s">
        <v>38</v>
      </c>
      <c r="OSN67" s="8" t="s">
        <v>38</v>
      </c>
      <c r="OSO67" s="8" t="s">
        <v>38</v>
      </c>
      <c r="OSP67" s="8" t="s">
        <v>38</v>
      </c>
      <c r="OSQ67" s="8" t="s">
        <v>38</v>
      </c>
      <c r="OSR67" s="8" t="s">
        <v>38</v>
      </c>
      <c r="OSS67" s="8" t="s">
        <v>38</v>
      </c>
      <c r="OST67" s="8" t="s">
        <v>38</v>
      </c>
      <c r="OSU67" s="8" t="s">
        <v>38</v>
      </c>
      <c r="OSV67" s="8" t="s">
        <v>38</v>
      </c>
      <c r="OSW67" s="8" t="s">
        <v>38</v>
      </c>
      <c r="OSX67" s="8" t="s">
        <v>38</v>
      </c>
      <c r="OSY67" s="8" t="s">
        <v>38</v>
      </c>
      <c r="OSZ67" s="8" t="s">
        <v>38</v>
      </c>
      <c r="OTA67" s="8" t="s">
        <v>38</v>
      </c>
      <c r="OTB67" s="8" t="s">
        <v>38</v>
      </c>
      <c r="OTC67" s="8" t="s">
        <v>38</v>
      </c>
      <c r="OTD67" s="8" t="s">
        <v>38</v>
      </c>
      <c r="OTE67" s="8" t="s">
        <v>38</v>
      </c>
      <c r="OTF67" s="8" t="s">
        <v>38</v>
      </c>
      <c r="OTG67" s="8" t="s">
        <v>38</v>
      </c>
      <c r="OTH67" s="8" t="s">
        <v>38</v>
      </c>
      <c r="OTI67" s="8" t="s">
        <v>38</v>
      </c>
      <c r="OTJ67" s="8" t="s">
        <v>38</v>
      </c>
      <c r="OTK67" s="8" t="s">
        <v>38</v>
      </c>
      <c r="OTL67" s="8" t="s">
        <v>38</v>
      </c>
      <c r="OTM67" s="8" t="s">
        <v>38</v>
      </c>
      <c r="OTN67" s="8" t="s">
        <v>38</v>
      </c>
      <c r="OTO67" s="8" t="s">
        <v>38</v>
      </c>
      <c r="OTP67" s="8" t="s">
        <v>38</v>
      </c>
      <c r="OTQ67" s="8" t="s">
        <v>38</v>
      </c>
      <c r="OTR67" s="8" t="s">
        <v>38</v>
      </c>
      <c r="OTS67" s="8" t="s">
        <v>38</v>
      </c>
      <c r="OTT67" s="8" t="s">
        <v>38</v>
      </c>
      <c r="OTU67" s="8" t="s">
        <v>38</v>
      </c>
      <c r="OTV67" s="8" t="s">
        <v>38</v>
      </c>
      <c r="OTW67" s="8" t="s">
        <v>38</v>
      </c>
      <c r="OTX67" s="8" t="s">
        <v>38</v>
      </c>
      <c r="OTY67" s="8" t="s">
        <v>38</v>
      </c>
      <c r="OTZ67" s="8" t="s">
        <v>38</v>
      </c>
      <c r="OUA67" s="8" t="s">
        <v>38</v>
      </c>
      <c r="OUB67" s="8" t="s">
        <v>38</v>
      </c>
      <c r="OUC67" s="8" t="s">
        <v>38</v>
      </c>
      <c r="OUD67" s="8" t="s">
        <v>38</v>
      </c>
      <c r="OUE67" s="8" t="s">
        <v>38</v>
      </c>
      <c r="OUF67" s="8" t="s">
        <v>38</v>
      </c>
      <c r="OUG67" s="8" t="s">
        <v>38</v>
      </c>
      <c r="OUH67" s="8" t="s">
        <v>38</v>
      </c>
      <c r="OUI67" s="8" t="s">
        <v>38</v>
      </c>
      <c r="OUJ67" s="8" t="s">
        <v>38</v>
      </c>
      <c r="OUK67" s="8" t="s">
        <v>38</v>
      </c>
      <c r="OUL67" s="8" t="s">
        <v>38</v>
      </c>
      <c r="OUM67" s="8" t="s">
        <v>38</v>
      </c>
      <c r="OUN67" s="8" t="s">
        <v>38</v>
      </c>
      <c r="OUO67" s="8" t="s">
        <v>38</v>
      </c>
      <c r="OUP67" s="8" t="s">
        <v>38</v>
      </c>
      <c r="OUQ67" s="8" t="s">
        <v>38</v>
      </c>
      <c r="OUR67" s="8" t="s">
        <v>38</v>
      </c>
      <c r="OUS67" s="8" t="s">
        <v>38</v>
      </c>
      <c r="OUT67" s="8" t="s">
        <v>38</v>
      </c>
      <c r="OUU67" s="8" t="s">
        <v>38</v>
      </c>
      <c r="OUV67" s="8" t="s">
        <v>38</v>
      </c>
      <c r="OUW67" s="8" t="s">
        <v>38</v>
      </c>
      <c r="OUX67" s="8" t="s">
        <v>38</v>
      </c>
      <c r="OUY67" s="8" t="s">
        <v>38</v>
      </c>
      <c r="OUZ67" s="8" t="s">
        <v>38</v>
      </c>
      <c r="OVA67" s="8" t="s">
        <v>38</v>
      </c>
      <c r="OVB67" s="8" t="s">
        <v>38</v>
      </c>
      <c r="OVC67" s="8" t="s">
        <v>38</v>
      </c>
      <c r="OVD67" s="8" t="s">
        <v>38</v>
      </c>
      <c r="OVE67" s="8" t="s">
        <v>38</v>
      </c>
      <c r="OVF67" s="8" t="s">
        <v>38</v>
      </c>
      <c r="OVG67" s="8" t="s">
        <v>38</v>
      </c>
      <c r="OVH67" s="8" t="s">
        <v>38</v>
      </c>
      <c r="OVI67" s="8" t="s">
        <v>38</v>
      </c>
      <c r="OVJ67" s="8" t="s">
        <v>38</v>
      </c>
      <c r="OVK67" s="8" t="s">
        <v>38</v>
      </c>
      <c r="OVL67" s="8" t="s">
        <v>38</v>
      </c>
      <c r="OVM67" s="8" t="s">
        <v>38</v>
      </c>
      <c r="OVN67" s="8" t="s">
        <v>38</v>
      </c>
      <c r="OVO67" s="8" t="s">
        <v>38</v>
      </c>
      <c r="OVP67" s="8" t="s">
        <v>38</v>
      </c>
      <c r="OVQ67" s="8" t="s">
        <v>38</v>
      </c>
      <c r="OVR67" s="8" t="s">
        <v>38</v>
      </c>
      <c r="OVS67" s="8" t="s">
        <v>38</v>
      </c>
      <c r="OVT67" s="8" t="s">
        <v>38</v>
      </c>
      <c r="OVU67" s="8" t="s">
        <v>38</v>
      </c>
      <c r="OVV67" s="8" t="s">
        <v>38</v>
      </c>
      <c r="OVW67" s="8" t="s">
        <v>38</v>
      </c>
      <c r="OVX67" s="8" t="s">
        <v>38</v>
      </c>
      <c r="OVY67" s="8" t="s">
        <v>38</v>
      </c>
      <c r="OVZ67" s="8" t="s">
        <v>38</v>
      </c>
      <c r="OWA67" s="8" t="s">
        <v>38</v>
      </c>
      <c r="OWB67" s="8" t="s">
        <v>38</v>
      </c>
      <c r="OWC67" s="8" t="s">
        <v>38</v>
      </c>
      <c r="OWD67" s="8" t="s">
        <v>38</v>
      </c>
      <c r="OWE67" s="8" t="s">
        <v>38</v>
      </c>
      <c r="OWF67" s="8" t="s">
        <v>38</v>
      </c>
      <c r="OWG67" s="8" t="s">
        <v>38</v>
      </c>
      <c r="OWH67" s="8" t="s">
        <v>38</v>
      </c>
      <c r="OWI67" s="8" t="s">
        <v>38</v>
      </c>
      <c r="OWJ67" s="8" t="s">
        <v>38</v>
      </c>
      <c r="OWK67" s="8" t="s">
        <v>38</v>
      </c>
      <c r="OWL67" s="8" t="s">
        <v>38</v>
      </c>
      <c r="OWM67" s="8" t="s">
        <v>38</v>
      </c>
      <c r="OWN67" s="8" t="s">
        <v>38</v>
      </c>
      <c r="OWO67" s="8" t="s">
        <v>38</v>
      </c>
      <c r="OWP67" s="8" t="s">
        <v>38</v>
      </c>
      <c r="OWQ67" s="8" t="s">
        <v>38</v>
      </c>
      <c r="OWR67" s="8" t="s">
        <v>38</v>
      </c>
      <c r="OWS67" s="8" t="s">
        <v>38</v>
      </c>
      <c r="OWT67" s="8" t="s">
        <v>38</v>
      </c>
      <c r="OWU67" s="8" t="s">
        <v>38</v>
      </c>
      <c r="OWV67" s="8" t="s">
        <v>38</v>
      </c>
      <c r="OWW67" s="8" t="s">
        <v>38</v>
      </c>
      <c r="OWX67" s="8" t="s">
        <v>38</v>
      </c>
      <c r="OWY67" s="8" t="s">
        <v>38</v>
      </c>
      <c r="OWZ67" s="8" t="s">
        <v>38</v>
      </c>
      <c r="OXA67" s="8" t="s">
        <v>38</v>
      </c>
      <c r="OXB67" s="8" t="s">
        <v>38</v>
      </c>
      <c r="OXC67" s="8" t="s">
        <v>38</v>
      </c>
      <c r="OXD67" s="8" t="s">
        <v>38</v>
      </c>
      <c r="OXE67" s="8" t="s">
        <v>38</v>
      </c>
      <c r="OXF67" s="8" t="s">
        <v>38</v>
      </c>
      <c r="OXG67" s="8" t="s">
        <v>38</v>
      </c>
      <c r="OXH67" s="8" t="s">
        <v>38</v>
      </c>
      <c r="OXI67" s="8" t="s">
        <v>38</v>
      </c>
      <c r="OXJ67" s="8" t="s">
        <v>38</v>
      </c>
      <c r="OXK67" s="8" t="s">
        <v>38</v>
      </c>
      <c r="OXL67" s="8" t="s">
        <v>38</v>
      </c>
      <c r="OXM67" s="8" t="s">
        <v>38</v>
      </c>
      <c r="OXN67" s="8" t="s">
        <v>38</v>
      </c>
      <c r="OXO67" s="8" t="s">
        <v>38</v>
      </c>
      <c r="OXP67" s="8" t="s">
        <v>38</v>
      </c>
      <c r="OXQ67" s="8" t="s">
        <v>38</v>
      </c>
      <c r="OXR67" s="8" t="s">
        <v>38</v>
      </c>
      <c r="OXS67" s="8" t="s">
        <v>38</v>
      </c>
      <c r="OXT67" s="8" t="s">
        <v>38</v>
      </c>
      <c r="OXU67" s="8" t="s">
        <v>38</v>
      </c>
      <c r="OXV67" s="8" t="s">
        <v>38</v>
      </c>
      <c r="OXW67" s="8" t="s">
        <v>38</v>
      </c>
      <c r="OXX67" s="8" t="s">
        <v>38</v>
      </c>
      <c r="OXY67" s="8" t="s">
        <v>38</v>
      </c>
      <c r="OXZ67" s="8" t="s">
        <v>38</v>
      </c>
      <c r="OYA67" s="8" t="s">
        <v>38</v>
      </c>
      <c r="OYB67" s="8" t="s">
        <v>38</v>
      </c>
      <c r="OYC67" s="8" t="s">
        <v>38</v>
      </c>
      <c r="OYD67" s="8" t="s">
        <v>38</v>
      </c>
      <c r="OYE67" s="8" t="s">
        <v>38</v>
      </c>
      <c r="OYF67" s="8" t="s">
        <v>38</v>
      </c>
      <c r="OYG67" s="8" t="s">
        <v>38</v>
      </c>
      <c r="OYH67" s="8" t="s">
        <v>38</v>
      </c>
      <c r="OYI67" s="8" t="s">
        <v>38</v>
      </c>
      <c r="OYJ67" s="8" t="s">
        <v>38</v>
      </c>
      <c r="OYK67" s="8" t="s">
        <v>38</v>
      </c>
      <c r="OYL67" s="8" t="s">
        <v>38</v>
      </c>
      <c r="OYM67" s="8" t="s">
        <v>38</v>
      </c>
      <c r="OYN67" s="8" t="s">
        <v>38</v>
      </c>
      <c r="OYO67" s="8" t="s">
        <v>38</v>
      </c>
      <c r="OYP67" s="8" t="s">
        <v>38</v>
      </c>
      <c r="OYQ67" s="8" t="s">
        <v>38</v>
      </c>
      <c r="OYR67" s="8" t="s">
        <v>38</v>
      </c>
      <c r="OYS67" s="8" t="s">
        <v>38</v>
      </c>
      <c r="OYT67" s="8" t="s">
        <v>38</v>
      </c>
      <c r="OYU67" s="8" t="s">
        <v>38</v>
      </c>
      <c r="OYV67" s="8" t="s">
        <v>38</v>
      </c>
      <c r="OYW67" s="8" t="s">
        <v>38</v>
      </c>
      <c r="OYX67" s="8" t="s">
        <v>38</v>
      </c>
      <c r="OYY67" s="8" t="s">
        <v>38</v>
      </c>
      <c r="OYZ67" s="8" t="s">
        <v>38</v>
      </c>
      <c r="OZA67" s="8" t="s">
        <v>38</v>
      </c>
      <c r="OZB67" s="8" t="s">
        <v>38</v>
      </c>
      <c r="OZC67" s="8" t="s">
        <v>38</v>
      </c>
      <c r="OZD67" s="8" t="s">
        <v>38</v>
      </c>
      <c r="OZE67" s="8" t="s">
        <v>38</v>
      </c>
      <c r="OZF67" s="8" t="s">
        <v>38</v>
      </c>
      <c r="OZG67" s="8" t="s">
        <v>38</v>
      </c>
      <c r="OZH67" s="8" t="s">
        <v>38</v>
      </c>
      <c r="OZI67" s="8" t="s">
        <v>38</v>
      </c>
      <c r="OZJ67" s="8" t="s">
        <v>38</v>
      </c>
      <c r="OZK67" s="8" t="s">
        <v>38</v>
      </c>
      <c r="OZL67" s="8" t="s">
        <v>38</v>
      </c>
      <c r="OZM67" s="8" t="s">
        <v>38</v>
      </c>
      <c r="OZN67" s="8" t="s">
        <v>38</v>
      </c>
      <c r="OZO67" s="8" t="s">
        <v>38</v>
      </c>
      <c r="OZP67" s="8" t="s">
        <v>38</v>
      </c>
      <c r="OZQ67" s="8" t="s">
        <v>38</v>
      </c>
      <c r="OZR67" s="8" t="s">
        <v>38</v>
      </c>
      <c r="OZS67" s="8" t="s">
        <v>38</v>
      </c>
      <c r="OZT67" s="8" t="s">
        <v>38</v>
      </c>
      <c r="OZU67" s="8" t="s">
        <v>38</v>
      </c>
      <c r="OZV67" s="8" t="s">
        <v>38</v>
      </c>
      <c r="OZW67" s="8" t="s">
        <v>38</v>
      </c>
      <c r="OZX67" s="8" t="s">
        <v>38</v>
      </c>
      <c r="OZY67" s="8" t="s">
        <v>38</v>
      </c>
      <c r="OZZ67" s="8" t="s">
        <v>38</v>
      </c>
      <c r="PAA67" s="8" t="s">
        <v>38</v>
      </c>
      <c r="PAB67" s="8" t="s">
        <v>38</v>
      </c>
      <c r="PAC67" s="8" t="s">
        <v>38</v>
      </c>
      <c r="PAD67" s="8" t="s">
        <v>38</v>
      </c>
      <c r="PAE67" s="8" t="s">
        <v>38</v>
      </c>
      <c r="PAF67" s="8" t="s">
        <v>38</v>
      </c>
      <c r="PAG67" s="8" t="s">
        <v>38</v>
      </c>
      <c r="PAH67" s="8" t="s">
        <v>38</v>
      </c>
      <c r="PAI67" s="8" t="s">
        <v>38</v>
      </c>
      <c r="PAJ67" s="8" t="s">
        <v>38</v>
      </c>
      <c r="PAK67" s="8" t="s">
        <v>38</v>
      </c>
      <c r="PAL67" s="8" t="s">
        <v>38</v>
      </c>
      <c r="PAM67" s="8" t="s">
        <v>38</v>
      </c>
      <c r="PAN67" s="8" t="s">
        <v>38</v>
      </c>
      <c r="PAO67" s="8" t="s">
        <v>38</v>
      </c>
      <c r="PAP67" s="8" t="s">
        <v>38</v>
      </c>
      <c r="PAQ67" s="8" t="s">
        <v>38</v>
      </c>
      <c r="PAR67" s="8" t="s">
        <v>38</v>
      </c>
      <c r="PAS67" s="8" t="s">
        <v>38</v>
      </c>
      <c r="PAT67" s="8" t="s">
        <v>38</v>
      </c>
      <c r="PAU67" s="8" t="s">
        <v>38</v>
      </c>
      <c r="PAV67" s="8" t="s">
        <v>38</v>
      </c>
      <c r="PAW67" s="8" t="s">
        <v>38</v>
      </c>
      <c r="PAX67" s="8" t="s">
        <v>38</v>
      </c>
      <c r="PAY67" s="8" t="s">
        <v>38</v>
      </c>
      <c r="PAZ67" s="8" t="s">
        <v>38</v>
      </c>
      <c r="PBA67" s="8" t="s">
        <v>38</v>
      </c>
      <c r="PBB67" s="8" t="s">
        <v>38</v>
      </c>
      <c r="PBC67" s="8" t="s">
        <v>38</v>
      </c>
      <c r="PBD67" s="8" t="s">
        <v>38</v>
      </c>
      <c r="PBE67" s="8" t="s">
        <v>38</v>
      </c>
      <c r="PBF67" s="8" t="s">
        <v>38</v>
      </c>
      <c r="PBG67" s="8" t="s">
        <v>38</v>
      </c>
      <c r="PBH67" s="8" t="s">
        <v>38</v>
      </c>
      <c r="PBI67" s="8" t="s">
        <v>38</v>
      </c>
      <c r="PBJ67" s="8" t="s">
        <v>38</v>
      </c>
      <c r="PBK67" s="8" t="s">
        <v>38</v>
      </c>
      <c r="PBL67" s="8" t="s">
        <v>38</v>
      </c>
      <c r="PBM67" s="8" t="s">
        <v>38</v>
      </c>
      <c r="PBN67" s="8" t="s">
        <v>38</v>
      </c>
      <c r="PBO67" s="8" t="s">
        <v>38</v>
      </c>
      <c r="PBP67" s="8" t="s">
        <v>38</v>
      </c>
      <c r="PBQ67" s="8" t="s">
        <v>38</v>
      </c>
      <c r="PBR67" s="8" t="s">
        <v>38</v>
      </c>
      <c r="PBS67" s="8" t="s">
        <v>38</v>
      </c>
      <c r="PBT67" s="8" t="s">
        <v>38</v>
      </c>
      <c r="PBU67" s="8" t="s">
        <v>38</v>
      </c>
      <c r="PBV67" s="8" t="s">
        <v>38</v>
      </c>
      <c r="PBW67" s="8" t="s">
        <v>38</v>
      </c>
      <c r="PBX67" s="8" t="s">
        <v>38</v>
      </c>
      <c r="PBY67" s="8" t="s">
        <v>38</v>
      </c>
      <c r="PBZ67" s="8" t="s">
        <v>38</v>
      </c>
      <c r="PCA67" s="8" t="s">
        <v>38</v>
      </c>
      <c r="PCB67" s="8" t="s">
        <v>38</v>
      </c>
      <c r="PCC67" s="8" t="s">
        <v>38</v>
      </c>
      <c r="PCD67" s="8" t="s">
        <v>38</v>
      </c>
      <c r="PCE67" s="8" t="s">
        <v>38</v>
      </c>
      <c r="PCF67" s="8" t="s">
        <v>38</v>
      </c>
      <c r="PCG67" s="8" t="s">
        <v>38</v>
      </c>
      <c r="PCH67" s="8" t="s">
        <v>38</v>
      </c>
      <c r="PCI67" s="8" t="s">
        <v>38</v>
      </c>
      <c r="PCJ67" s="8" t="s">
        <v>38</v>
      </c>
      <c r="PCK67" s="8" t="s">
        <v>38</v>
      </c>
      <c r="PCL67" s="8" t="s">
        <v>38</v>
      </c>
      <c r="PCM67" s="8" t="s">
        <v>38</v>
      </c>
      <c r="PCN67" s="8" t="s">
        <v>38</v>
      </c>
      <c r="PCO67" s="8" t="s">
        <v>38</v>
      </c>
      <c r="PCP67" s="8" t="s">
        <v>38</v>
      </c>
      <c r="PCQ67" s="8" t="s">
        <v>38</v>
      </c>
      <c r="PCR67" s="8" t="s">
        <v>38</v>
      </c>
      <c r="PCS67" s="8" t="s">
        <v>38</v>
      </c>
      <c r="PCT67" s="8" t="s">
        <v>38</v>
      </c>
      <c r="PCU67" s="8" t="s">
        <v>38</v>
      </c>
      <c r="PCV67" s="8" t="s">
        <v>38</v>
      </c>
      <c r="PCW67" s="8" t="s">
        <v>38</v>
      </c>
      <c r="PCX67" s="8" t="s">
        <v>38</v>
      </c>
      <c r="PCY67" s="8" t="s">
        <v>38</v>
      </c>
      <c r="PCZ67" s="8" t="s">
        <v>38</v>
      </c>
      <c r="PDA67" s="8" t="s">
        <v>38</v>
      </c>
      <c r="PDB67" s="8" t="s">
        <v>38</v>
      </c>
      <c r="PDC67" s="8" t="s">
        <v>38</v>
      </c>
      <c r="PDD67" s="8" t="s">
        <v>38</v>
      </c>
      <c r="PDE67" s="8" t="s">
        <v>38</v>
      </c>
      <c r="PDF67" s="8" t="s">
        <v>38</v>
      </c>
      <c r="PDG67" s="8" t="s">
        <v>38</v>
      </c>
      <c r="PDH67" s="8" t="s">
        <v>38</v>
      </c>
      <c r="PDI67" s="8" t="s">
        <v>38</v>
      </c>
      <c r="PDJ67" s="8" t="s">
        <v>38</v>
      </c>
      <c r="PDK67" s="8" t="s">
        <v>38</v>
      </c>
      <c r="PDL67" s="8" t="s">
        <v>38</v>
      </c>
      <c r="PDM67" s="8" t="s">
        <v>38</v>
      </c>
      <c r="PDN67" s="8" t="s">
        <v>38</v>
      </c>
      <c r="PDO67" s="8" t="s">
        <v>38</v>
      </c>
      <c r="PDP67" s="8" t="s">
        <v>38</v>
      </c>
      <c r="PDQ67" s="8" t="s">
        <v>38</v>
      </c>
      <c r="PDR67" s="8" t="s">
        <v>38</v>
      </c>
      <c r="PDS67" s="8" t="s">
        <v>38</v>
      </c>
      <c r="PDT67" s="8" t="s">
        <v>38</v>
      </c>
      <c r="PDU67" s="8" t="s">
        <v>38</v>
      </c>
      <c r="PDV67" s="8" t="s">
        <v>38</v>
      </c>
      <c r="PDW67" s="8" t="s">
        <v>38</v>
      </c>
      <c r="PDX67" s="8" t="s">
        <v>38</v>
      </c>
      <c r="PDY67" s="8" t="s">
        <v>38</v>
      </c>
      <c r="PDZ67" s="8" t="s">
        <v>38</v>
      </c>
      <c r="PEA67" s="8" t="s">
        <v>38</v>
      </c>
      <c r="PEB67" s="8" t="s">
        <v>38</v>
      </c>
      <c r="PEC67" s="8" t="s">
        <v>38</v>
      </c>
      <c r="PED67" s="8" t="s">
        <v>38</v>
      </c>
      <c r="PEE67" s="8" t="s">
        <v>38</v>
      </c>
      <c r="PEF67" s="8" t="s">
        <v>38</v>
      </c>
      <c r="PEG67" s="8" t="s">
        <v>38</v>
      </c>
      <c r="PEH67" s="8" t="s">
        <v>38</v>
      </c>
      <c r="PEI67" s="8" t="s">
        <v>38</v>
      </c>
      <c r="PEJ67" s="8" t="s">
        <v>38</v>
      </c>
      <c r="PEK67" s="8" t="s">
        <v>38</v>
      </c>
      <c r="PEL67" s="8" t="s">
        <v>38</v>
      </c>
      <c r="PEM67" s="8" t="s">
        <v>38</v>
      </c>
      <c r="PEN67" s="8" t="s">
        <v>38</v>
      </c>
      <c r="PEO67" s="8" t="s">
        <v>38</v>
      </c>
      <c r="PEP67" s="8" t="s">
        <v>38</v>
      </c>
      <c r="PEQ67" s="8" t="s">
        <v>38</v>
      </c>
      <c r="PER67" s="8" t="s">
        <v>38</v>
      </c>
      <c r="PES67" s="8" t="s">
        <v>38</v>
      </c>
      <c r="PET67" s="8" t="s">
        <v>38</v>
      </c>
      <c r="PEU67" s="8" t="s">
        <v>38</v>
      </c>
      <c r="PEV67" s="8" t="s">
        <v>38</v>
      </c>
      <c r="PEW67" s="8" t="s">
        <v>38</v>
      </c>
      <c r="PEX67" s="8" t="s">
        <v>38</v>
      </c>
      <c r="PEY67" s="8" t="s">
        <v>38</v>
      </c>
      <c r="PEZ67" s="8" t="s">
        <v>38</v>
      </c>
      <c r="PFA67" s="8" t="s">
        <v>38</v>
      </c>
      <c r="PFB67" s="8" t="s">
        <v>38</v>
      </c>
      <c r="PFC67" s="8" t="s">
        <v>38</v>
      </c>
      <c r="PFD67" s="8" t="s">
        <v>38</v>
      </c>
      <c r="PFE67" s="8" t="s">
        <v>38</v>
      </c>
      <c r="PFF67" s="8" t="s">
        <v>38</v>
      </c>
      <c r="PFG67" s="8" t="s">
        <v>38</v>
      </c>
      <c r="PFH67" s="8" t="s">
        <v>38</v>
      </c>
      <c r="PFI67" s="8" t="s">
        <v>38</v>
      </c>
      <c r="PFJ67" s="8" t="s">
        <v>38</v>
      </c>
      <c r="PFK67" s="8" t="s">
        <v>38</v>
      </c>
      <c r="PFL67" s="8" t="s">
        <v>38</v>
      </c>
      <c r="PFM67" s="8" t="s">
        <v>38</v>
      </c>
      <c r="PFN67" s="8" t="s">
        <v>38</v>
      </c>
      <c r="PFO67" s="8" t="s">
        <v>38</v>
      </c>
      <c r="PFP67" s="8" t="s">
        <v>38</v>
      </c>
      <c r="PFQ67" s="8" t="s">
        <v>38</v>
      </c>
      <c r="PFR67" s="8" t="s">
        <v>38</v>
      </c>
      <c r="PFS67" s="8" t="s">
        <v>38</v>
      </c>
      <c r="PFT67" s="8" t="s">
        <v>38</v>
      </c>
      <c r="PFU67" s="8" t="s">
        <v>38</v>
      </c>
      <c r="PFV67" s="8" t="s">
        <v>38</v>
      </c>
      <c r="PFW67" s="8" t="s">
        <v>38</v>
      </c>
      <c r="PFX67" s="8" t="s">
        <v>38</v>
      </c>
      <c r="PFY67" s="8" t="s">
        <v>38</v>
      </c>
      <c r="PFZ67" s="8" t="s">
        <v>38</v>
      </c>
      <c r="PGA67" s="8" t="s">
        <v>38</v>
      </c>
      <c r="PGB67" s="8" t="s">
        <v>38</v>
      </c>
      <c r="PGC67" s="8" t="s">
        <v>38</v>
      </c>
      <c r="PGD67" s="8" t="s">
        <v>38</v>
      </c>
      <c r="PGE67" s="8" t="s">
        <v>38</v>
      </c>
      <c r="PGF67" s="8" t="s">
        <v>38</v>
      </c>
      <c r="PGG67" s="8" t="s">
        <v>38</v>
      </c>
      <c r="PGH67" s="8" t="s">
        <v>38</v>
      </c>
      <c r="PGI67" s="8" t="s">
        <v>38</v>
      </c>
      <c r="PGJ67" s="8" t="s">
        <v>38</v>
      </c>
      <c r="PGK67" s="8" t="s">
        <v>38</v>
      </c>
      <c r="PGL67" s="8" t="s">
        <v>38</v>
      </c>
      <c r="PGM67" s="8" t="s">
        <v>38</v>
      </c>
      <c r="PGN67" s="8" t="s">
        <v>38</v>
      </c>
      <c r="PGO67" s="8" t="s">
        <v>38</v>
      </c>
      <c r="PGP67" s="8" t="s">
        <v>38</v>
      </c>
      <c r="PGQ67" s="8" t="s">
        <v>38</v>
      </c>
      <c r="PGR67" s="8" t="s">
        <v>38</v>
      </c>
      <c r="PGS67" s="8" t="s">
        <v>38</v>
      </c>
      <c r="PGT67" s="8" t="s">
        <v>38</v>
      </c>
      <c r="PGU67" s="8" t="s">
        <v>38</v>
      </c>
      <c r="PGV67" s="8" t="s">
        <v>38</v>
      </c>
      <c r="PGW67" s="8" t="s">
        <v>38</v>
      </c>
      <c r="PGX67" s="8" t="s">
        <v>38</v>
      </c>
      <c r="PGY67" s="8" t="s">
        <v>38</v>
      </c>
      <c r="PGZ67" s="8" t="s">
        <v>38</v>
      </c>
      <c r="PHA67" s="8" t="s">
        <v>38</v>
      </c>
      <c r="PHB67" s="8" t="s">
        <v>38</v>
      </c>
      <c r="PHC67" s="8" t="s">
        <v>38</v>
      </c>
      <c r="PHD67" s="8" t="s">
        <v>38</v>
      </c>
      <c r="PHE67" s="8" t="s">
        <v>38</v>
      </c>
      <c r="PHF67" s="8" t="s">
        <v>38</v>
      </c>
      <c r="PHG67" s="8" t="s">
        <v>38</v>
      </c>
      <c r="PHH67" s="8" t="s">
        <v>38</v>
      </c>
      <c r="PHI67" s="8" t="s">
        <v>38</v>
      </c>
      <c r="PHJ67" s="8" t="s">
        <v>38</v>
      </c>
      <c r="PHK67" s="8" t="s">
        <v>38</v>
      </c>
      <c r="PHL67" s="8" t="s">
        <v>38</v>
      </c>
      <c r="PHM67" s="8" t="s">
        <v>38</v>
      </c>
      <c r="PHN67" s="8" t="s">
        <v>38</v>
      </c>
      <c r="PHO67" s="8" t="s">
        <v>38</v>
      </c>
      <c r="PHP67" s="8" t="s">
        <v>38</v>
      </c>
      <c r="PHQ67" s="8" t="s">
        <v>38</v>
      </c>
      <c r="PHR67" s="8" t="s">
        <v>38</v>
      </c>
      <c r="PHS67" s="8" t="s">
        <v>38</v>
      </c>
      <c r="PHT67" s="8" t="s">
        <v>38</v>
      </c>
      <c r="PHU67" s="8" t="s">
        <v>38</v>
      </c>
      <c r="PHV67" s="8" t="s">
        <v>38</v>
      </c>
      <c r="PHW67" s="8" t="s">
        <v>38</v>
      </c>
      <c r="PHX67" s="8" t="s">
        <v>38</v>
      </c>
      <c r="PHY67" s="8" t="s">
        <v>38</v>
      </c>
      <c r="PHZ67" s="8" t="s">
        <v>38</v>
      </c>
      <c r="PIA67" s="8" t="s">
        <v>38</v>
      </c>
      <c r="PIB67" s="8" t="s">
        <v>38</v>
      </c>
      <c r="PIC67" s="8" t="s">
        <v>38</v>
      </c>
      <c r="PID67" s="8" t="s">
        <v>38</v>
      </c>
      <c r="PIE67" s="8" t="s">
        <v>38</v>
      </c>
      <c r="PIF67" s="8" t="s">
        <v>38</v>
      </c>
      <c r="PIG67" s="8" t="s">
        <v>38</v>
      </c>
      <c r="PIH67" s="8" t="s">
        <v>38</v>
      </c>
      <c r="PII67" s="8" t="s">
        <v>38</v>
      </c>
      <c r="PIJ67" s="8" t="s">
        <v>38</v>
      </c>
      <c r="PIK67" s="8" t="s">
        <v>38</v>
      </c>
      <c r="PIL67" s="8" t="s">
        <v>38</v>
      </c>
      <c r="PIM67" s="8" t="s">
        <v>38</v>
      </c>
      <c r="PIN67" s="8" t="s">
        <v>38</v>
      </c>
      <c r="PIO67" s="8" t="s">
        <v>38</v>
      </c>
      <c r="PIP67" s="8" t="s">
        <v>38</v>
      </c>
      <c r="PIQ67" s="8" t="s">
        <v>38</v>
      </c>
      <c r="PIR67" s="8" t="s">
        <v>38</v>
      </c>
      <c r="PIS67" s="8" t="s">
        <v>38</v>
      </c>
      <c r="PIT67" s="8" t="s">
        <v>38</v>
      </c>
      <c r="PIU67" s="8" t="s">
        <v>38</v>
      </c>
      <c r="PIV67" s="8" t="s">
        <v>38</v>
      </c>
      <c r="PIW67" s="8" t="s">
        <v>38</v>
      </c>
      <c r="PIX67" s="8" t="s">
        <v>38</v>
      </c>
      <c r="PIY67" s="8" t="s">
        <v>38</v>
      </c>
      <c r="PIZ67" s="8" t="s">
        <v>38</v>
      </c>
      <c r="PJA67" s="8" t="s">
        <v>38</v>
      </c>
      <c r="PJB67" s="8" t="s">
        <v>38</v>
      </c>
      <c r="PJC67" s="8" t="s">
        <v>38</v>
      </c>
      <c r="PJD67" s="8" t="s">
        <v>38</v>
      </c>
      <c r="PJE67" s="8" t="s">
        <v>38</v>
      </c>
      <c r="PJF67" s="8" t="s">
        <v>38</v>
      </c>
      <c r="PJG67" s="8" t="s">
        <v>38</v>
      </c>
      <c r="PJH67" s="8" t="s">
        <v>38</v>
      </c>
      <c r="PJI67" s="8" t="s">
        <v>38</v>
      </c>
      <c r="PJJ67" s="8" t="s">
        <v>38</v>
      </c>
      <c r="PJK67" s="8" t="s">
        <v>38</v>
      </c>
      <c r="PJL67" s="8" t="s">
        <v>38</v>
      </c>
      <c r="PJM67" s="8" t="s">
        <v>38</v>
      </c>
      <c r="PJN67" s="8" t="s">
        <v>38</v>
      </c>
      <c r="PJO67" s="8" t="s">
        <v>38</v>
      </c>
      <c r="PJP67" s="8" t="s">
        <v>38</v>
      </c>
      <c r="PJQ67" s="8" t="s">
        <v>38</v>
      </c>
      <c r="PJR67" s="8" t="s">
        <v>38</v>
      </c>
      <c r="PJS67" s="8" t="s">
        <v>38</v>
      </c>
      <c r="PJT67" s="8" t="s">
        <v>38</v>
      </c>
      <c r="PJU67" s="8" t="s">
        <v>38</v>
      </c>
      <c r="PJV67" s="8" t="s">
        <v>38</v>
      </c>
      <c r="PJW67" s="8" t="s">
        <v>38</v>
      </c>
      <c r="PJX67" s="8" t="s">
        <v>38</v>
      </c>
      <c r="PJY67" s="8" t="s">
        <v>38</v>
      </c>
      <c r="PJZ67" s="8" t="s">
        <v>38</v>
      </c>
      <c r="PKA67" s="8" t="s">
        <v>38</v>
      </c>
      <c r="PKB67" s="8" t="s">
        <v>38</v>
      </c>
      <c r="PKC67" s="8" t="s">
        <v>38</v>
      </c>
      <c r="PKD67" s="8" t="s">
        <v>38</v>
      </c>
      <c r="PKE67" s="8" t="s">
        <v>38</v>
      </c>
      <c r="PKF67" s="8" t="s">
        <v>38</v>
      </c>
      <c r="PKG67" s="8" t="s">
        <v>38</v>
      </c>
      <c r="PKH67" s="8" t="s">
        <v>38</v>
      </c>
      <c r="PKI67" s="8" t="s">
        <v>38</v>
      </c>
      <c r="PKJ67" s="8" t="s">
        <v>38</v>
      </c>
      <c r="PKK67" s="8" t="s">
        <v>38</v>
      </c>
      <c r="PKL67" s="8" t="s">
        <v>38</v>
      </c>
      <c r="PKM67" s="8" t="s">
        <v>38</v>
      </c>
      <c r="PKN67" s="8" t="s">
        <v>38</v>
      </c>
      <c r="PKO67" s="8" t="s">
        <v>38</v>
      </c>
      <c r="PKP67" s="8" t="s">
        <v>38</v>
      </c>
      <c r="PKQ67" s="8" t="s">
        <v>38</v>
      </c>
      <c r="PKR67" s="8" t="s">
        <v>38</v>
      </c>
      <c r="PKS67" s="8" t="s">
        <v>38</v>
      </c>
      <c r="PKT67" s="8" t="s">
        <v>38</v>
      </c>
      <c r="PKU67" s="8" t="s">
        <v>38</v>
      </c>
      <c r="PKV67" s="8" t="s">
        <v>38</v>
      </c>
      <c r="PKW67" s="8" t="s">
        <v>38</v>
      </c>
      <c r="PKX67" s="8" t="s">
        <v>38</v>
      </c>
      <c r="PKY67" s="8" t="s">
        <v>38</v>
      </c>
      <c r="PKZ67" s="8" t="s">
        <v>38</v>
      </c>
      <c r="PLA67" s="8" t="s">
        <v>38</v>
      </c>
      <c r="PLB67" s="8" t="s">
        <v>38</v>
      </c>
      <c r="PLC67" s="8" t="s">
        <v>38</v>
      </c>
      <c r="PLD67" s="8" t="s">
        <v>38</v>
      </c>
      <c r="PLE67" s="8" t="s">
        <v>38</v>
      </c>
      <c r="PLF67" s="8" t="s">
        <v>38</v>
      </c>
      <c r="PLG67" s="8" t="s">
        <v>38</v>
      </c>
      <c r="PLH67" s="8" t="s">
        <v>38</v>
      </c>
      <c r="PLI67" s="8" t="s">
        <v>38</v>
      </c>
      <c r="PLJ67" s="8" t="s">
        <v>38</v>
      </c>
      <c r="PLK67" s="8" t="s">
        <v>38</v>
      </c>
      <c r="PLL67" s="8" t="s">
        <v>38</v>
      </c>
      <c r="PLM67" s="8" t="s">
        <v>38</v>
      </c>
      <c r="PLN67" s="8" t="s">
        <v>38</v>
      </c>
      <c r="PLO67" s="8" t="s">
        <v>38</v>
      </c>
      <c r="PLP67" s="8" t="s">
        <v>38</v>
      </c>
      <c r="PLQ67" s="8" t="s">
        <v>38</v>
      </c>
      <c r="PLR67" s="8" t="s">
        <v>38</v>
      </c>
      <c r="PLS67" s="8" t="s">
        <v>38</v>
      </c>
      <c r="PLT67" s="8" t="s">
        <v>38</v>
      </c>
      <c r="PLU67" s="8" t="s">
        <v>38</v>
      </c>
      <c r="PLV67" s="8" t="s">
        <v>38</v>
      </c>
      <c r="PLW67" s="8" t="s">
        <v>38</v>
      </c>
      <c r="PLX67" s="8" t="s">
        <v>38</v>
      </c>
      <c r="PLY67" s="8" t="s">
        <v>38</v>
      </c>
      <c r="PLZ67" s="8" t="s">
        <v>38</v>
      </c>
      <c r="PMA67" s="8" t="s">
        <v>38</v>
      </c>
      <c r="PMB67" s="8" t="s">
        <v>38</v>
      </c>
      <c r="PMC67" s="8" t="s">
        <v>38</v>
      </c>
      <c r="PMD67" s="8" t="s">
        <v>38</v>
      </c>
      <c r="PME67" s="8" t="s">
        <v>38</v>
      </c>
      <c r="PMF67" s="8" t="s">
        <v>38</v>
      </c>
      <c r="PMG67" s="8" t="s">
        <v>38</v>
      </c>
      <c r="PMH67" s="8" t="s">
        <v>38</v>
      </c>
      <c r="PMI67" s="8" t="s">
        <v>38</v>
      </c>
      <c r="PMJ67" s="8" t="s">
        <v>38</v>
      </c>
      <c r="PMK67" s="8" t="s">
        <v>38</v>
      </c>
      <c r="PML67" s="8" t="s">
        <v>38</v>
      </c>
      <c r="PMM67" s="8" t="s">
        <v>38</v>
      </c>
      <c r="PMN67" s="8" t="s">
        <v>38</v>
      </c>
      <c r="PMO67" s="8" t="s">
        <v>38</v>
      </c>
      <c r="PMP67" s="8" t="s">
        <v>38</v>
      </c>
      <c r="PMQ67" s="8" t="s">
        <v>38</v>
      </c>
      <c r="PMR67" s="8" t="s">
        <v>38</v>
      </c>
      <c r="PMS67" s="8" t="s">
        <v>38</v>
      </c>
      <c r="PMT67" s="8" t="s">
        <v>38</v>
      </c>
      <c r="PMU67" s="8" t="s">
        <v>38</v>
      </c>
      <c r="PMV67" s="8" t="s">
        <v>38</v>
      </c>
      <c r="PMW67" s="8" t="s">
        <v>38</v>
      </c>
      <c r="PMX67" s="8" t="s">
        <v>38</v>
      </c>
      <c r="PMY67" s="8" t="s">
        <v>38</v>
      </c>
      <c r="PMZ67" s="8" t="s">
        <v>38</v>
      </c>
      <c r="PNA67" s="8" t="s">
        <v>38</v>
      </c>
      <c r="PNB67" s="8" t="s">
        <v>38</v>
      </c>
      <c r="PNC67" s="8" t="s">
        <v>38</v>
      </c>
      <c r="PND67" s="8" t="s">
        <v>38</v>
      </c>
      <c r="PNE67" s="8" t="s">
        <v>38</v>
      </c>
      <c r="PNF67" s="8" t="s">
        <v>38</v>
      </c>
      <c r="PNG67" s="8" t="s">
        <v>38</v>
      </c>
      <c r="PNH67" s="8" t="s">
        <v>38</v>
      </c>
      <c r="PNI67" s="8" t="s">
        <v>38</v>
      </c>
      <c r="PNJ67" s="8" t="s">
        <v>38</v>
      </c>
      <c r="PNK67" s="8" t="s">
        <v>38</v>
      </c>
      <c r="PNL67" s="8" t="s">
        <v>38</v>
      </c>
      <c r="PNM67" s="8" t="s">
        <v>38</v>
      </c>
      <c r="PNN67" s="8" t="s">
        <v>38</v>
      </c>
      <c r="PNO67" s="8" t="s">
        <v>38</v>
      </c>
      <c r="PNP67" s="8" t="s">
        <v>38</v>
      </c>
      <c r="PNQ67" s="8" t="s">
        <v>38</v>
      </c>
      <c r="PNR67" s="8" t="s">
        <v>38</v>
      </c>
      <c r="PNS67" s="8" t="s">
        <v>38</v>
      </c>
      <c r="PNT67" s="8" t="s">
        <v>38</v>
      </c>
      <c r="PNU67" s="8" t="s">
        <v>38</v>
      </c>
      <c r="PNV67" s="8" t="s">
        <v>38</v>
      </c>
      <c r="PNW67" s="8" t="s">
        <v>38</v>
      </c>
      <c r="PNX67" s="8" t="s">
        <v>38</v>
      </c>
      <c r="PNY67" s="8" t="s">
        <v>38</v>
      </c>
      <c r="PNZ67" s="8" t="s">
        <v>38</v>
      </c>
      <c r="POA67" s="8" t="s">
        <v>38</v>
      </c>
      <c r="POB67" s="8" t="s">
        <v>38</v>
      </c>
      <c r="POC67" s="8" t="s">
        <v>38</v>
      </c>
      <c r="POD67" s="8" t="s">
        <v>38</v>
      </c>
      <c r="POE67" s="8" t="s">
        <v>38</v>
      </c>
      <c r="POF67" s="8" t="s">
        <v>38</v>
      </c>
      <c r="POG67" s="8" t="s">
        <v>38</v>
      </c>
      <c r="POH67" s="8" t="s">
        <v>38</v>
      </c>
      <c r="POI67" s="8" t="s">
        <v>38</v>
      </c>
      <c r="POJ67" s="8" t="s">
        <v>38</v>
      </c>
      <c r="POK67" s="8" t="s">
        <v>38</v>
      </c>
      <c r="POL67" s="8" t="s">
        <v>38</v>
      </c>
      <c r="POM67" s="8" t="s">
        <v>38</v>
      </c>
      <c r="PON67" s="8" t="s">
        <v>38</v>
      </c>
      <c r="POO67" s="8" t="s">
        <v>38</v>
      </c>
      <c r="POP67" s="8" t="s">
        <v>38</v>
      </c>
      <c r="POQ67" s="8" t="s">
        <v>38</v>
      </c>
      <c r="POR67" s="8" t="s">
        <v>38</v>
      </c>
      <c r="POS67" s="8" t="s">
        <v>38</v>
      </c>
      <c r="POT67" s="8" t="s">
        <v>38</v>
      </c>
      <c r="POU67" s="8" t="s">
        <v>38</v>
      </c>
      <c r="POV67" s="8" t="s">
        <v>38</v>
      </c>
      <c r="POW67" s="8" t="s">
        <v>38</v>
      </c>
      <c r="POX67" s="8" t="s">
        <v>38</v>
      </c>
      <c r="POY67" s="8" t="s">
        <v>38</v>
      </c>
      <c r="POZ67" s="8" t="s">
        <v>38</v>
      </c>
      <c r="PPA67" s="8" t="s">
        <v>38</v>
      </c>
      <c r="PPB67" s="8" t="s">
        <v>38</v>
      </c>
      <c r="PPC67" s="8" t="s">
        <v>38</v>
      </c>
      <c r="PPD67" s="8" t="s">
        <v>38</v>
      </c>
      <c r="PPE67" s="8" t="s">
        <v>38</v>
      </c>
      <c r="PPF67" s="8" t="s">
        <v>38</v>
      </c>
      <c r="PPG67" s="8" t="s">
        <v>38</v>
      </c>
      <c r="PPH67" s="8" t="s">
        <v>38</v>
      </c>
      <c r="PPI67" s="8" t="s">
        <v>38</v>
      </c>
      <c r="PPJ67" s="8" t="s">
        <v>38</v>
      </c>
      <c r="PPK67" s="8" t="s">
        <v>38</v>
      </c>
      <c r="PPL67" s="8" t="s">
        <v>38</v>
      </c>
      <c r="PPM67" s="8" t="s">
        <v>38</v>
      </c>
      <c r="PPN67" s="8" t="s">
        <v>38</v>
      </c>
      <c r="PPO67" s="8" t="s">
        <v>38</v>
      </c>
      <c r="PPP67" s="8" t="s">
        <v>38</v>
      </c>
      <c r="PPQ67" s="8" t="s">
        <v>38</v>
      </c>
      <c r="PPR67" s="8" t="s">
        <v>38</v>
      </c>
      <c r="PPS67" s="8" t="s">
        <v>38</v>
      </c>
      <c r="PPT67" s="8" t="s">
        <v>38</v>
      </c>
      <c r="PPU67" s="8" t="s">
        <v>38</v>
      </c>
      <c r="PPV67" s="8" t="s">
        <v>38</v>
      </c>
      <c r="PPW67" s="8" t="s">
        <v>38</v>
      </c>
      <c r="PPX67" s="8" t="s">
        <v>38</v>
      </c>
      <c r="PPY67" s="8" t="s">
        <v>38</v>
      </c>
      <c r="PPZ67" s="8" t="s">
        <v>38</v>
      </c>
      <c r="PQA67" s="8" t="s">
        <v>38</v>
      </c>
      <c r="PQB67" s="8" t="s">
        <v>38</v>
      </c>
      <c r="PQC67" s="8" t="s">
        <v>38</v>
      </c>
      <c r="PQD67" s="8" t="s">
        <v>38</v>
      </c>
      <c r="PQE67" s="8" t="s">
        <v>38</v>
      </c>
      <c r="PQF67" s="8" t="s">
        <v>38</v>
      </c>
      <c r="PQG67" s="8" t="s">
        <v>38</v>
      </c>
      <c r="PQH67" s="8" t="s">
        <v>38</v>
      </c>
      <c r="PQI67" s="8" t="s">
        <v>38</v>
      </c>
      <c r="PQJ67" s="8" t="s">
        <v>38</v>
      </c>
      <c r="PQK67" s="8" t="s">
        <v>38</v>
      </c>
      <c r="PQL67" s="8" t="s">
        <v>38</v>
      </c>
      <c r="PQM67" s="8" t="s">
        <v>38</v>
      </c>
      <c r="PQN67" s="8" t="s">
        <v>38</v>
      </c>
      <c r="PQO67" s="8" t="s">
        <v>38</v>
      </c>
      <c r="PQP67" s="8" t="s">
        <v>38</v>
      </c>
      <c r="PQQ67" s="8" t="s">
        <v>38</v>
      </c>
      <c r="PQR67" s="8" t="s">
        <v>38</v>
      </c>
      <c r="PQS67" s="8" t="s">
        <v>38</v>
      </c>
      <c r="PQT67" s="8" t="s">
        <v>38</v>
      </c>
      <c r="PQU67" s="8" t="s">
        <v>38</v>
      </c>
      <c r="PQV67" s="8" t="s">
        <v>38</v>
      </c>
      <c r="PQW67" s="8" t="s">
        <v>38</v>
      </c>
      <c r="PQX67" s="8" t="s">
        <v>38</v>
      </c>
      <c r="PQY67" s="8" t="s">
        <v>38</v>
      </c>
      <c r="PQZ67" s="8" t="s">
        <v>38</v>
      </c>
      <c r="PRA67" s="8" t="s">
        <v>38</v>
      </c>
      <c r="PRB67" s="8" t="s">
        <v>38</v>
      </c>
      <c r="PRC67" s="8" t="s">
        <v>38</v>
      </c>
      <c r="PRD67" s="8" t="s">
        <v>38</v>
      </c>
      <c r="PRE67" s="8" t="s">
        <v>38</v>
      </c>
      <c r="PRF67" s="8" t="s">
        <v>38</v>
      </c>
      <c r="PRG67" s="8" t="s">
        <v>38</v>
      </c>
      <c r="PRH67" s="8" t="s">
        <v>38</v>
      </c>
      <c r="PRI67" s="8" t="s">
        <v>38</v>
      </c>
      <c r="PRJ67" s="8" t="s">
        <v>38</v>
      </c>
      <c r="PRK67" s="8" t="s">
        <v>38</v>
      </c>
      <c r="PRL67" s="8" t="s">
        <v>38</v>
      </c>
      <c r="PRM67" s="8" t="s">
        <v>38</v>
      </c>
      <c r="PRN67" s="8" t="s">
        <v>38</v>
      </c>
      <c r="PRO67" s="8" t="s">
        <v>38</v>
      </c>
      <c r="PRP67" s="8" t="s">
        <v>38</v>
      </c>
      <c r="PRQ67" s="8" t="s">
        <v>38</v>
      </c>
      <c r="PRR67" s="8" t="s">
        <v>38</v>
      </c>
      <c r="PRS67" s="8" t="s">
        <v>38</v>
      </c>
      <c r="PRT67" s="8" t="s">
        <v>38</v>
      </c>
      <c r="PRU67" s="8" t="s">
        <v>38</v>
      </c>
      <c r="PRV67" s="8" t="s">
        <v>38</v>
      </c>
      <c r="PRW67" s="8" t="s">
        <v>38</v>
      </c>
      <c r="PRX67" s="8" t="s">
        <v>38</v>
      </c>
      <c r="PRY67" s="8" t="s">
        <v>38</v>
      </c>
      <c r="PRZ67" s="8" t="s">
        <v>38</v>
      </c>
      <c r="PSA67" s="8" t="s">
        <v>38</v>
      </c>
      <c r="PSB67" s="8" t="s">
        <v>38</v>
      </c>
      <c r="PSC67" s="8" t="s">
        <v>38</v>
      </c>
      <c r="PSD67" s="8" t="s">
        <v>38</v>
      </c>
      <c r="PSE67" s="8" t="s">
        <v>38</v>
      </c>
      <c r="PSF67" s="8" t="s">
        <v>38</v>
      </c>
      <c r="PSG67" s="8" t="s">
        <v>38</v>
      </c>
      <c r="PSH67" s="8" t="s">
        <v>38</v>
      </c>
      <c r="PSI67" s="8" t="s">
        <v>38</v>
      </c>
      <c r="PSJ67" s="8" t="s">
        <v>38</v>
      </c>
      <c r="PSK67" s="8" t="s">
        <v>38</v>
      </c>
      <c r="PSL67" s="8" t="s">
        <v>38</v>
      </c>
      <c r="PSM67" s="8" t="s">
        <v>38</v>
      </c>
      <c r="PSN67" s="8" t="s">
        <v>38</v>
      </c>
      <c r="PSO67" s="8" t="s">
        <v>38</v>
      </c>
      <c r="PSP67" s="8" t="s">
        <v>38</v>
      </c>
      <c r="PSQ67" s="8" t="s">
        <v>38</v>
      </c>
      <c r="PSR67" s="8" t="s">
        <v>38</v>
      </c>
      <c r="PSS67" s="8" t="s">
        <v>38</v>
      </c>
      <c r="PST67" s="8" t="s">
        <v>38</v>
      </c>
      <c r="PSU67" s="8" t="s">
        <v>38</v>
      </c>
      <c r="PSV67" s="8" t="s">
        <v>38</v>
      </c>
      <c r="PSW67" s="8" t="s">
        <v>38</v>
      </c>
      <c r="PSX67" s="8" t="s">
        <v>38</v>
      </c>
      <c r="PSY67" s="8" t="s">
        <v>38</v>
      </c>
      <c r="PSZ67" s="8" t="s">
        <v>38</v>
      </c>
      <c r="PTA67" s="8" t="s">
        <v>38</v>
      </c>
      <c r="PTB67" s="8" t="s">
        <v>38</v>
      </c>
      <c r="PTC67" s="8" t="s">
        <v>38</v>
      </c>
      <c r="PTD67" s="8" t="s">
        <v>38</v>
      </c>
      <c r="PTE67" s="8" t="s">
        <v>38</v>
      </c>
      <c r="PTF67" s="8" t="s">
        <v>38</v>
      </c>
      <c r="PTG67" s="8" t="s">
        <v>38</v>
      </c>
      <c r="PTH67" s="8" t="s">
        <v>38</v>
      </c>
      <c r="PTI67" s="8" t="s">
        <v>38</v>
      </c>
      <c r="PTJ67" s="8" t="s">
        <v>38</v>
      </c>
      <c r="PTK67" s="8" t="s">
        <v>38</v>
      </c>
      <c r="PTL67" s="8" t="s">
        <v>38</v>
      </c>
      <c r="PTM67" s="8" t="s">
        <v>38</v>
      </c>
      <c r="PTN67" s="8" t="s">
        <v>38</v>
      </c>
      <c r="PTO67" s="8" t="s">
        <v>38</v>
      </c>
      <c r="PTP67" s="8" t="s">
        <v>38</v>
      </c>
      <c r="PTQ67" s="8" t="s">
        <v>38</v>
      </c>
      <c r="PTR67" s="8" t="s">
        <v>38</v>
      </c>
      <c r="PTS67" s="8" t="s">
        <v>38</v>
      </c>
      <c r="PTT67" s="8" t="s">
        <v>38</v>
      </c>
      <c r="PTU67" s="8" t="s">
        <v>38</v>
      </c>
      <c r="PTV67" s="8" t="s">
        <v>38</v>
      </c>
      <c r="PTW67" s="8" t="s">
        <v>38</v>
      </c>
      <c r="PTX67" s="8" t="s">
        <v>38</v>
      </c>
      <c r="PTY67" s="8" t="s">
        <v>38</v>
      </c>
      <c r="PTZ67" s="8" t="s">
        <v>38</v>
      </c>
      <c r="PUA67" s="8" t="s">
        <v>38</v>
      </c>
      <c r="PUB67" s="8" t="s">
        <v>38</v>
      </c>
      <c r="PUC67" s="8" t="s">
        <v>38</v>
      </c>
      <c r="PUD67" s="8" t="s">
        <v>38</v>
      </c>
      <c r="PUE67" s="8" t="s">
        <v>38</v>
      </c>
      <c r="PUF67" s="8" t="s">
        <v>38</v>
      </c>
      <c r="PUG67" s="8" t="s">
        <v>38</v>
      </c>
      <c r="PUH67" s="8" t="s">
        <v>38</v>
      </c>
      <c r="PUI67" s="8" t="s">
        <v>38</v>
      </c>
      <c r="PUJ67" s="8" t="s">
        <v>38</v>
      </c>
      <c r="PUK67" s="8" t="s">
        <v>38</v>
      </c>
      <c r="PUL67" s="8" t="s">
        <v>38</v>
      </c>
      <c r="PUM67" s="8" t="s">
        <v>38</v>
      </c>
      <c r="PUN67" s="8" t="s">
        <v>38</v>
      </c>
      <c r="PUO67" s="8" t="s">
        <v>38</v>
      </c>
      <c r="PUP67" s="8" t="s">
        <v>38</v>
      </c>
      <c r="PUQ67" s="8" t="s">
        <v>38</v>
      </c>
      <c r="PUR67" s="8" t="s">
        <v>38</v>
      </c>
      <c r="PUS67" s="8" t="s">
        <v>38</v>
      </c>
      <c r="PUT67" s="8" t="s">
        <v>38</v>
      </c>
      <c r="PUU67" s="8" t="s">
        <v>38</v>
      </c>
      <c r="PUV67" s="8" t="s">
        <v>38</v>
      </c>
      <c r="PUW67" s="8" t="s">
        <v>38</v>
      </c>
      <c r="PUX67" s="8" t="s">
        <v>38</v>
      </c>
      <c r="PUY67" s="8" t="s">
        <v>38</v>
      </c>
      <c r="PUZ67" s="8" t="s">
        <v>38</v>
      </c>
      <c r="PVA67" s="8" t="s">
        <v>38</v>
      </c>
      <c r="PVB67" s="8" t="s">
        <v>38</v>
      </c>
      <c r="PVC67" s="8" t="s">
        <v>38</v>
      </c>
      <c r="PVD67" s="8" t="s">
        <v>38</v>
      </c>
      <c r="PVE67" s="8" t="s">
        <v>38</v>
      </c>
      <c r="PVF67" s="8" t="s">
        <v>38</v>
      </c>
      <c r="PVG67" s="8" t="s">
        <v>38</v>
      </c>
      <c r="PVH67" s="8" t="s">
        <v>38</v>
      </c>
      <c r="PVI67" s="8" t="s">
        <v>38</v>
      </c>
      <c r="PVJ67" s="8" t="s">
        <v>38</v>
      </c>
      <c r="PVK67" s="8" t="s">
        <v>38</v>
      </c>
      <c r="PVL67" s="8" t="s">
        <v>38</v>
      </c>
      <c r="PVM67" s="8" t="s">
        <v>38</v>
      </c>
      <c r="PVN67" s="8" t="s">
        <v>38</v>
      </c>
      <c r="PVO67" s="8" t="s">
        <v>38</v>
      </c>
      <c r="PVP67" s="8" t="s">
        <v>38</v>
      </c>
      <c r="PVQ67" s="8" t="s">
        <v>38</v>
      </c>
      <c r="PVR67" s="8" t="s">
        <v>38</v>
      </c>
      <c r="PVS67" s="8" t="s">
        <v>38</v>
      </c>
      <c r="PVT67" s="8" t="s">
        <v>38</v>
      </c>
      <c r="PVU67" s="8" t="s">
        <v>38</v>
      </c>
      <c r="PVV67" s="8" t="s">
        <v>38</v>
      </c>
      <c r="PVW67" s="8" t="s">
        <v>38</v>
      </c>
      <c r="PVX67" s="8" t="s">
        <v>38</v>
      </c>
      <c r="PVY67" s="8" t="s">
        <v>38</v>
      </c>
      <c r="PVZ67" s="8" t="s">
        <v>38</v>
      </c>
      <c r="PWA67" s="8" t="s">
        <v>38</v>
      </c>
      <c r="PWB67" s="8" t="s">
        <v>38</v>
      </c>
      <c r="PWC67" s="8" t="s">
        <v>38</v>
      </c>
      <c r="PWD67" s="8" t="s">
        <v>38</v>
      </c>
      <c r="PWE67" s="8" t="s">
        <v>38</v>
      </c>
      <c r="PWF67" s="8" t="s">
        <v>38</v>
      </c>
      <c r="PWG67" s="8" t="s">
        <v>38</v>
      </c>
      <c r="PWH67" s="8" t="s">
        <v>38</v>
      </c>
      <c r="PWI67" s="8" t="s">
        <v>38</v>
      </c>
      <c r="PWJ67" s="8" t="s">
        <v>38</v>
      </c>
      <c r="PWK67" s="8" t="s">
        <v>38</v>
      </c>
      <c r="PWL67" s="8" t="s">
        <v>38</v>
      </c>
      <c r="PWM67" s="8" t="s">
        <v>38</v>
      </c>
      <c r="PWN67" s="8" t="s">
        <v>38</v>
      </c>
      <c r="PWO67" s="8" t="s">
        <v>38</v>
      </c>
      <c r="PWP67" s="8" t="s">
        <v>38</v>
      </c>
      <c r="PWQ67" s="8" t="s">
        <v>38</v>
      </c>
      <c r="PWR67" s="8" t="s">
        <v>38</v>
      </c>
      <c r="PWS67" s="8" t="s">
        <v>38</v>
      </c>
      <c r="PWT67" s="8" t="s">
        <v>38</v>
      </c>
      <c r="PWU67" s="8" t="s">
        <v>38</v>
      </c>
      <c r="PWV67" s="8" t="s">
        <v>38</v>
      </c>
      <c r="PWW67" s="8" t="s">
        <v>38</v>
      </c>
      <c r="PWX67" s="8" t="s">
        <v>38</v>
      </c>
      <c r="PWY67" s="8" t="s">
        <v>38</v>
      </c>
      <c r="PWZ67" s="8" t="s">
        <v>38</v>
      </c>
      <c r="PXA67" s="8" t="s">
        <v>38</v>
      </c>
      <c r="PXB67" s="8" t="s">
        <v>38</v>
      </c>
      <c r="PXC67" s="8" t="s">
        <v>38</v>
      </c>
      <c r="PXD67" s="8" t="s">
        <v>38</v>
      </c>
      <c r="PXE67" s="8" t="s">
        <v>38</v>
      </c>
      <c r="PXF67" s="8" t="s">
        <v>38</v>
      </c>
      <c r="PXG67" s="8" t="s">
        <v>38</v>
      </c>
      <c r="PXH67" s="8" t="s">
        <v>38</v>
      </c>
      <c r="PXI67" s="8" t="s">
        <v>38</v>
      </c>
      <c r="PXJ67" s="8" t="s">
        <v>38</v>
      </c>
      <c r="PXK67" s="8" t="s">
        <v>38</v>
      </c>
      <c r="PXL67" s="8" t="s">
        <v>38</v>
      </c>
      <c r="PXM67" s="8" t="s">
        <v>38</v>
      </c>
      <c r="PXN67" s="8" t="s">
        <v>38</v>
      </c>
      <c r="PXO67" s="8" t="s">
        <v>38</v>
      </c>
      <c r="PXP67" s="8" t="s">
        <v>38</v>
      </c>
      <c r="PXQ67" s="8" t="s">
        <v>38</v>
      </c>
      <c r="PXR67" s="8" t="s">
        <v>38</v>
      </c>
      <c r="PXS67" s="8" t="s">
        <v>38</v>
      </c>
      <c r="PXT67" s="8" t="s">
        <v>38</v>
      </c>
      <c r="PXU67" s="8" t="s">
        <v>38</v>
      </c>
      <c r="PXV67" s="8" t="s">
        <v>38</v>
      </c>
      <c r="PXW67" s="8" t="s">
        <v>38</v>
      </c>
      <c r="PXX67" s="8" t="s">
        <v>38</v>
      </c>
      <c r="PXY67" s="8" t="s">
        <v>38</v>
      </c>
      <c r="PXZ67" s="8" t="s">
        <v>38</v>
      </c>
      <c r="PYA67" s="8" t="s">
        <v>38</v>
      </c>
      <c r="PYB67" s="8" t="s">
        <v>38</v>
      </c>
      <c r="PYC67" s="8" t="s">
        <v>38</v>
      </c>
      <c r="PYD67" s="8" t="s">
        <v>38</v>
      </c>
      <c r="PYE67" s="8" t="s">
        <v>38</v>
      </c>
      <c r="PYF67" s="8" t="s">
        <v>38</v>
      </c>
      <c r="PYG67" s="8" t="s">
        <v>38</v>
      </c>
      <c r="PYH67" s="8" t="s">
        <v>38</v>
      </c>
      <c r="PYI67" s="8" t="s">
        <v>38</v>
      </c>
      <c r="PYJ67" s="8" t="s">
        <v>38</v>
      </c>
      <c r="PYK67" s="8" t="s">
        <v>38</v>
      </c>
      <c r="PYL67" s="8" t="s">
        <v>38</v>
      </c>
      <c r="PYM67" s="8" t="s">
        <v>38</v>
      </c>
      <c r="PYN67" s="8" t="s">
        <v>38</v>
      </c>
      <c r="PYO67" s="8" t="s">
        <v>38</v>
      </c>
      <c r="PYP67" s="8" t="s">
        <v>38</v>
      </c>
      <c r="PYQ67" s="8" t="s">
        <v>38</v>
      </c>
      <c r="PYR67" s="8" t="s">
        <v>38</v>
      </c>
      <c r="PYS67" s="8" t="s">
        <v>38</v>
      </c>
      <c r="PYT67" s="8" t="s">
        <v>38</v>
      </c>
      <c r="PYU67" s="8" t="s">
        <v>38</v>
      </c>
      <c r="PYV67" s="8" t="s">
        <v>38</v>
      </c>
      <c r="PYW67" s="8" t="s">
        <v>38</v>
      </c>
      <c r="PYX67" s="8" t="s">
        <v>38</v>
      </c>
      <c r="PYY67" s="8" t="s">
        <v>38</v>
      </c>
      <c r="PYZ67" s="8" t="s">
        <v>38</v>
      </c>
      <c r="PZA67" s="8" t="s">
        <v>38</v>
      </c>
      <c r="PZB67" s="8" t="s">
        <v>38</v>
      </c>
      <c r="PZC67" s="8" t="s">
        <v>38</v>
      </c>
      <c r="PZD67" s="8" t="s">
        <v>38</v>
      </c>
      <c r="PZE67" s="8" t="s">
        <v>38</v>
      </c>
      <c r="PZF67" s="8" t="s">
        <v>38</v>
      </c>
      <c r="PZG67" s="8" t="s">
        <v>38</v>
      </c>
      <c r="PZH67" s="8" t="s">
        <v>38</v>
      </c>
      <c r="PZI67" s="8" t="s">
        <v>38</v>
      </c>
      <c r="PZJ67" s="8" t="s">
        <v>38</v>
      </c>
      <c r="PZK67" s="8" t="s">
        <v>38</v>
      </c>
      <c r="PZL67" s="8" t="s">
        <v>38</v>
      </c>
      <c r="PZM67" s="8" t="s">
        <v>38</v>
      </c>
      <c r="PZN67" s="8" t="s">
        <v>38</v>
      </c>
      <c r="PZO67" s="8" t="s">
        <v>38</v>
      </c>
      <c r="PZP67" s="8" t="s">
        <v>38</v>
      </c>
      <c r="PZQ67" s="8" t="s">
        <v>38</v>
      </c>
      <c r="PZR67" s="8" t="s">
        <v>38</v>
      </c>
      <c r="PZS67" s="8" t="s">
        <v>38</v>
      </c>
      <c r="PZT67" s="8" t="s">
        <v>38</v>
      </c>
      <c r="PZU67" s="8" t="s">
        <v>38</v>
      </c>
      <c r="PZV67" s="8" t="s">
        <v>38</v>
      </c>
      <c r="PZW67" s="8" t="s">
        <v>38</v>
      </c>
      <c r="PZX67" s="8" t="s">
        <v>38</v>
      </c>
      <c r="PZY67" s="8" t="s">
        <v>38</v>
      </c>
      <c r="PZZ67" s="8" t="s">
        <v>38</v>
      </c>
      <c r="QAA67" s="8" t="s">
        <v>38</v>
      </c>
      <c r="QAB67" s="8" t="s">
        <v>38</v>
      </c>
      <c r="QAC67" s="8" t="s">
        <v>38</v>
      </c>
      <c r="QAD67" s="8" t="s">
        <v>38</v>
      </c>
      <c r="QAE67" s="8" t="s">
        <v>38</v>
      </c>
      <c r="QAF67" s="8" t="s">
        <v>38</v>
      </c>
      <c r="QAG67" s="8" t="s">
        <v>38</v>
      </c>
      <c r="QAH67" s="8" t="s">
        <v>38</v>
      </c>
      <c r="QAI67" s="8" t="s">
        <v>38</v>
      </c>
      <c r="QAJ67" s="8" t="s">
        <v>38</v>
      </c>
      <c r="QAK67" s="8" t="s">
        <v>38</v>
      </c>
      <c r="QAL67" s="8" t="s">
        <v>38</v>
      </c>
      <c r="QAM67" s="8" t="s">
        <v>38</v>
      </c>
      <c r="QAN67" s="8" t="s">
        <v>38</v>
      </c>
      <c r="QAO67" s="8" t="s">
        <v>38</v>
      </c>
      <c r="QAP67" s="8" t="s">
        <v>38</v>
      </c>
      <c r="QAQ67" s="8" t="s">
        <v>38</v>
      </c>
      <c r="QAR67" s="8" t="s">
        <v>38</v>
      </c>
      <c r="QAS67" s="8" t="s">
        <v>38</v>
      </c>
      <c r="QAT67" s="8" t="s">
        <v>38</v>
      </c>
      <c r="QAU67" s="8" t="s">
        <v>38</v>
      </c>
      <c r="QAV67" s="8" t="s">
        <v>38</v>
      </c>
      <c r="QAW67" s="8" t="s">
        <v>38</v>
      </c>
      <c r="QAX67" s="8" t="s">
        <v>38</v>
      </c>
      <c r="QAY67" s="8" t="s">
        <v>38</v>
      </c>
      <c r="QAZ67" s="8" t="s">
        <v>38</v>
      </c>
      <c r="QBA67" s="8" t="s">
        <v>38</v>
      </c>
      <c r="QBB67" s="8" t="s">
        <v>38</v>
      </c>
      <c r="QBC67" s="8" t="s">
        <v>38</v>
      </c>
      <c r="QBD67" s="8" t="s">
        <v>38</v>
      </c>
      <c r="QBE67" s="8" t="s">
        <v>38</v>
      </c>
      <c r="QBF67" s="8" t="s">
        <v>38</v>
      </c>
      <c r="QBG67" s="8" t="s">
        <v>38</v>
      </c>
      <c r="QBH67" s="8" t="s">
        <v>38</v>
      </c>
      <c r="QBI67" s="8" t="s">
        <v>38</v>
      </c>
      <c r="QBJ67" s="8" t="s">
        <v>38</v>
      </c>
      <c r="QBK67" s="8" t="s">
        <v>38</v>
      </c>
      <c r="QBL67" s="8" t="s">
        <v>38</v>
      </c>
      <c r="QBM67" s="8" t="s">
        <v>38</v>
      </c>
      <c r="QBN67" s="8" t="s">
        <v>38</v>
      </c>
      <c r="QBO67" s="8" t="s">
        <v>38</v>
      </c>
      <c r="QBP67" s="8" t="s">
        <v>38</v>
      </c>
      <c r="QBQ67" s="8" t="s">
        <v>38</v>
      </c>
      <c r="QBR67" s="8" t="s">
        <v>38</v>
      </c>
      <c r="QBS67" s="8" t="s">
        <v>38</v>
      </c>
      <c r="QBT67" s="8" t="s">
        <v>38</v>
      </c>
      <c r="QBU67" s="8" t="s">
        <v>38</v>
      </c>
      <c r="QBV67" s="8" t="s">
        <v>38</v>
      </c>
      <c r="QBW67" s="8" t="s">
        <v>38</v>
      </c>
      <c r="QBX67" s="8" t="s">
        <v>38</v>
      </c>
      <c r="QBY67" s="8" t="s">
        <v>38</v>
      </c>
      <c r="QBZ67" s="8" t="s">
        <v>38</v>
      </c>
      <c r="QCA67" s="8" t="s">
        <v>38</v>
      </c>
      <c r="QCB67" s="8" t="s">
        <v>38</v>
      </c>
      <c r="QCC67" s="8" t="s">
        <v>38</v>
      </c>
      <c r="QCD67" s="8" t="s">
        <v>38</v>
      </c>
      <c r="QCE67" s="8" t="s">
        <v>38</v>
      </c>
      <c r="QCF67" s="8" t="s">
        <v>38</v>
      </c>
      <c r="QCG67" s="8" t="s">
        <v>38</v>
      </c>
      <c r="QCH67" s="8" t="s">
        <v>38</v>
      </c>
      <c r="QCI67" s="8" t="s">
        <v>38</v>
      </c>
      <c r="QCJ67" s="8" t="s">
        <v>38</v>
      </c>
      <c r="QCK67" s="8" t="s">
        <v>38</v>
      </c>
      <c r="QCL67" s="8" t="s">
        <v>38</v>
      </c>
      <c r="QCM67" s="8" t="s">
        <v>38</v>
      </c>
      <c r="QCN67" s="8" t="s">
        <v>38</v>
      </c>
      <c r="QCO67" s="8" t="s">
        <v>38</v>
      </c>
      <c r="QCP67" s="8" t="s">
        <v>38</v>
      </c>
      <c r="QCQ67" s="8" t="s">
        <v>38</v>
      </c>
      <c r="QCR67" s="8" t="s">
        <v>38</v>
      </c>
      <c r="QCS67" s="8" t="s">
        <v>38</v>
      </c>
      <c r="QCT67" s="8" t="s">
        <v>38</v>
      </c>
      <c r="QCU67" s="8" t="s">
        <v>38</v>
      </c>
      <c r="QCV67" s="8" t="s">
        <v>38</v>
      </c>
      <c r="QCW67" s="8" t="s">
        <v>38</v>
      </c>
      <c r="QCX67" s="8" t="s">
        <v>38</v>
      </c>
      <c r="QCY67" s="8" t="s">
        <v>38</v>
      </c>
      <c r="QCZ67" s="8" t="s">
        <v>38</v>
      </c>
      <c r="QDA67" s="8" t="s">
        <v>38</v>
      </c>
      <c r="QDB67" s="8" t="s">
        <v>38</v>
      </c>
      <c r="QDC67" s="8" t="s">
        <v>38</v>
      </c>
      <c r="QDD67" s="8" t="s">
        <v>38</v>
      </c>
      <c r="QDE67" s="8" t="s">
        <v>38</v>
      </c>
      <c r="QDF67" s="8" t="s">
        <v>38</v>
      </c>
      <c r="QDG67" s="8" t="s">
        <v>38</v>
      </c>
      <c r="QDH67" s="8" t="s">
        <v>38</v>
      </c>
      <c r="QDI67" s="8" t="s">
        <v>38</v>
      </c>
      <c r="QDJ67" s="8" t="s">
        <v>38</v>
      </c>
      <c r="QDK67" s="8" t="s">
        <v>38</v>
      </c>
      <c r="QDL67" s="8" t="s">
        <v>38</v>
      </c>
      <c r="QDM67" s="8" t="s">
        <v>38</v>
      </c>
      <c r="QDN67" s="8" t="s">
        <v>38</v>
      </c>
      <c r="QDO67" s="8" t="s">
        <v>38</v>
      </c>
      <c r="QDP67" s="8" t="s">
        <v>38</v>
      </c>
      <c r="QDQ67" s="8" t="s">
        <v>38</v>
      </c>
      <c r="QDR67" s="8" t="s">
        <v>38</v>
      </c>
      <c r="QDS67" s="8" t="s">
        <v>38</v>
      </c>
      <c r="QDT67" s="8" t="s">
        <v>38</v>
      </c>
      <c r="QDU67" s="8" t="s">
        <v>38</v>
      </c>
      <c r="QDV67" s="8" t="s">
        <v>38</v>
      </c>
      <c r="QDW67" s="8" t="s">
        <v>38</v>
      </c>
      <c r="QDX67" s="8" t="s">
        <v>38</v>
      </c>
      <c r="QDY67" s="8" t="s">
        <v>38</v>
      </c>
      <c r="QDZ67" s="8" t="s">
        <v>38</v>
      </c>
      <c r="QEA67" s="8" t="s">
        <v>38</v>
      </c>
      <c r="QEB67" s="8" t="s">
        <v>38</v>
      </c>
      <c r="QEC67" s="8" t="s">
        <v>38</v>
      </c>
      <c r="QED67" s="8" t="s">
        <v>38</v>
      </c>
      <c r="QEE67" s="8" t="s">
        <v>38</v>
      </c>
      <c r="QEF67" s="8" t="s">
        <v>38</v>
      </c>
      <c r="QEG67" s="8" t="s">
        <v>38</v>
      </c>
      <c r="QEH67" s="8" t="s">
        <v>38</v>
      </c>
      <c r="QEI67" s="8" t="s">
        <v>38</v>
      </c>
      <c r="QEJ67" s="8" t="s">
        <v>38</v>
      </c>
      <c r="QEK67" s="8" t="s">
        <v>38</v>
      </c>
      <c r="QEL67" s="8" t="s">
        <v>38</v>
      </c>
      <c r="QEM67" s="8" t="s">
        <v>38</v>
      </c>
      <c r="QEN67" s="8" t="s">
        <v>38</v>
      </c>
      <c r="QEO67" s="8" t="s">
        <v>38</v>
      </c>
      <c r="QEP67" s="8" t="s">
        <v>38</v>
      </c>
      <c r="QEQ67" s="8" t="s">
        <v>38</v>
      </c>
      <c r="QER67" s="8" t="s">
        <v>38</v>
      </c>
      <c r="QES67" s="8" t="s">
        <v>38</v>
      </c>
      <c r="QET67" s="8" t="s">
        <v>38</v>
      </c>
      <c r="QEU67" s="8" t="s">
        <v>38</v>
      </c>
      <c r="QEV67" s="8" t="s">
        <v>38</v>
      </c>
      <c r="QEW67" s="8" t="s">
        <v>38</v>
      </c>
      <c r="QEX67" s="8" t="s">
        <v>38</v>
      </c>
      <c r="QEY67" s="8" t="s">
        <v>38</v>
      </c>
      <c r="QEZ67" s="8" t="s">
        <v>38</v>
      </c>
      <c r="QFA67" s="8" t="s">
        <v>38</v>
      </c>
      <c r="QFB67" s="8" t="s">
        <v>38</v>
      </c>
      <c r="QFC67" s="8" t="s">
        <v>38</v>
      </c>
      <c r="QFD67" s="8" t="s">
        <v>38</v>
      </c>
      <c r="QFE67" s="8" t="s">
        <v>38</v>
      </c>
      <c r="QFF67" s="8" t="s">
        <v>38</v>
      </c>
      <c r="QFG67" s="8" t="s">
        <v>38</v>
      </c>
      <c r="QFH67" s="8" t="s">
        <v>38</v>
      </c>
      <c r="QFI67" s="8" t="s">
        <v>38</v>
      </c>
      <c r="QFJ67" s="8" t="s">
        <v>38</v>
      </c>
      <c r="QFK67" s="8" t="s">
        <v>38</v>
      </c>
      <c r="QFL67" s="8" t="s">
        <v>38</v>
      </c>
      <c r="QFM67" s="8" t="s">
        <v>38</v>
      </c>
      <c r="QFN67" s="8" t="s">
        <v>38</v>
      </c>
      <c r="QFO67" s="8" t="s">
        <v>38</v>
      </c>
      <c r="QFP67" s="8" t="s">
        <v>38</v>
      </c>
      <c r="QFQ67" s="8" t="s">
        <v>38</v>
      </c>
      <c r="QFR67" s="8" t="s">
        <v>38</v>
      </c>
      <c r="QFS67" s="8" t="s">
        <v>38</v>
      </c>
      <c r="QFT67" s="8" t="s">
        <v>38</v>
      </c>
      <c r="QFU67" s="8" t="s">
        <v>38</v>
      </c>
      <c r="QFV67" s="8" t="s">
        <v>38</v>
      </c>
      <c r="QFW67" s="8" t="s">
        <v>38</v>
      </c>
      <c r="QFX67" s="8" t="s">
        <v>38</v>
      </c>
      <c r="QFY67" s="8" t="s">
        <v>38</v>
      </c>
      <c r="QFZ67" s="8" t="s">
        <v>38</v>
      </c>
      <c r="QGA67" s="8" t="s">
        <v>38</v>
      </c>
      <c r="QGB67" s="8" t="s">
        <v>38</v>
      </c>
      <c r="QGC67" s="8" t="s">
        <v>38</v>
      </c>
      <c r="QGD67" s="8" t="s">
        <v>38</v>
      </c>
      <c r="QGE67" s="8" t="s">
        <v>38</v>
      </c>
      <c r="QGF67" s="8" t="s">
        <v>38</v>
      </c>
      <c r="QGG67" s="8" t="s">
        <v>38</v>
      </c>
      <c r="QGH67" s="8" t="s">
        <v>38</v>
      </c>
      <c r="QGI67" s="8" t="s">
        <v>38</v>
      </c>
      <c r="QGJ67" s="8" t="s">
        <v>38</v>
      </c>
      <c r="QGK67" s="8" t="s">
        <v>38</v>
      </c>
      <c r="QGL67" s="8" t="s">
        <v>38</v>
      </c>
      <c r="QGM67" s="8" t="s">
        <v>38</v>
      </c>
      <c r="QGN67" s="8" t="s">
        <v>38</v>
      </c>
      <c r="QGO67" s="8" t="s">
        <v>38</v>
      </c>
      <c r="QGP67" s="8" t="s">
        <v>38</v>
      </c>
      <c r="QGQ67" s="8" t="s">
        <v>38</v>
      </c>
      <c r="QGR67" s="8" t="s">
        <v>38</v>
      </c>
      <c r="QGS67" s="8" t="s">
        <v>38</v>
      </c>
      <c r="QGT67" s="8" t="s">
        <v>38</v>
      </c>
      <c r="QGU67" s="8" t="s">
        <v>38</v>
      </c>
      <c r="QGV67" s="8" t="s">
        <v>38</v>
      </c>
      <c r="QGW67" s="8" t="s">
        <v>38</v>
      </c>
      <c r="QGX67" s="8" t="s">
        <v>38</v>
      </c>
      <c r="QGY67" s="8" t="s">
        <v>38</v>
      </c>
      <c r="QGZ67" s="8" t="s">
        <v>38</v>
      </c>
      <c r="QHA67" s="8" t="s">
        <v>38</v>
      </c>
      <c r="QHB67" s="8" t="s">
        <v>38</v>
      </c>
      <c r="QHC67" s="8" t="s">
        <v>38</v>
      </c>
      <c r="QHD67" s="8" t="s">
        <v>38</v>
      </c>
      <c r="QHE67" s="8" t="s">
        <v>38</v>
      </c>
      <c r="QHF67" s="8" t="s">
        <v>38</v>
      </c>
      <c r="QHG67" s="8" t="s">
        <v>38</v>
      </c>
      <c r="QHH67" s="8" t="s">
        <v>38</v>
      </c>
      <c r="QHI67" s="8" t="s">
        <v>38</v>
      </c>
      <c r="QHJ67" s="8" t="s">
        <v>38</v>
      </c>
      <c r="QHK67" s="8" t="s">
        <v>38</v>
      </c>
      <c r="QHL67" s="8" t="s">
        <v>38</v>
      </c>
      <c r="QHM67" s="8" t="s">
        <v>38</v>
      </c>
      <c r="QHN67" s="8" t="s">
        <v>38</v>
      </c>
      <c r="QHO67" s="8" t="s">
        <v>38</v>
      </c>
      <c r="QHP67" s="8" t="s">
        <v>38</v>
      </c>
      <c r="QHQ67" s="8" t="s">
        <v>38</v>
      </c>
      <c r="QHR67" s="8" t="s">
        <v>38</v>
      </c>
      <c r="QHS67" s="8" t="s">
        <v>38</v>
      </c>
      <c r="QHT67" s="8" t="s">
        <v>38</v>
      </c>
      <c r="QHU67" s="8" t="s">
        <v>38</v>
      </c>
      <c r="QHV67" s="8" t="s">
        <v>38</v>
      </c>
      <c r="QHW67" s="8" t="s">
        <v>38</v>
      </c>
      <c r="QHX67" s="8" t="s">
        <v>38</v>
      </c>
      <c r="QHY67" s="8" t="s">
        <v>38</v>
      </c>
      <c r="QHZ67" s="8" t="s">
        <v>38</v>
      </c>
      <c r="QIA67" s="8" t="s">
        <v>38</v>
      </c>
      <c r="QIB67" s="8" t="s">
        <v>38</v>
      </c>
      <c r="QIC67" s="8" t="s">
        <v>38</v>
      </c>
      <c r="QID67" s="8" t="s">
        <v>38</v>
      </c>
      <c r="QIE67" s="8" t="s">
        <v>38</v>
      </c>
      <c r="QIF67" s="8" t="s">
        <v>38</v>
      </c>
      <c r="QIG67" s="8" t="s">
        <v>38</v>
      </c>
      <c r="QIH67" s="8" t="s">
        <v>38</v>
      </c>
      <c r="QII67" s="8" t="s">
        <v>38</v>
      </c>
      <c r="QIJ67" s="8" t="s">
        <v>38</v>
      </c>
      <c r="QIK67" s="8" t="s">
        <v>38</v>
      </c>
      <c r="QIL67" s="8" t="s">
        <v>38</v>
      </c>
      <c r="QIM67" s="8" t="s">
        <v>38</v>
      </c>
      <c r="QIN67" s="8" t="s">
        <v>38</v>
      </c>
      <c r="QIO67" s="8" t="s">
        <v>38</v>
      </c>
      <c r="QIP67" s="8" t="s">
        <v>38</v>
      </c>
      <c r="QIQ67" s="8" t="s">
        <v>38</v>
      </c>
      <c r="QIR67" s="8" t="s">
        <v>38</v>
      </c>
      <c r="QIS67" s="8" t="s">
        <v>38</v>
      </c>
      <c r="QIT67" s="8" t="s">
        <v>38</v>
      </c>
      <c r="QIU67" s="8" t="s">
        <v>38</v>
      </c>
      <c r="QIV67" s="8" t="s">
        <v>38</v>
      </c>
      <c r="QIW67" s="8" t="s">
        <v>38</v>
      </c>
      <c r="QIX67" s="8" t="s">
        <v>38</v>
      </c>
      <c r="QIY67" s="8" t="s">
        <v>38</v>
      </c>
      <c r="QIZ67" s="8" t="s">
        <v>38</v>
      </c>
      <c r="QJA67" s="8" t="s">
        <v>38</v>
      </c>
      <c r="QJB67" s="8" t="s">
        <v>38</v>
      </c>
      <c r="QJC67" s="8" t="s">
        <v>38</v>
      </c>
      <c r="QJD67" s="8" t="s">
        <v>38</v>
      </c>
      <c r="QJE67" s="8" t="s">
        <v>38</v>
      </c>
      <c r="QJF67" s="8" t="s">
        <v>38</v>
      </c>
      <c r="QJG67" s="8" t="s">
        <v>38</v>
      </c>
      <c r="QJH67" s="8" t="s">
        <v>38</v>
      </c>
      <c r="QJI67" s="8" t="s">
        <v>38</v>
      </c>
      <c r="QJJ67" s="8" t="s">
        <v>38</v>
      </c>
      <c r="QJK67" s="8" t="s">
        <v>38</v>
      </c>
      <c r="QJL67" s="8" t="s">
        <v>38</v>
      </c>
      <c r="QJM67" s="8" t="s">
        <v>38</v>
      </c>
      <c r="QJN67" s="8" t="s">
        <v>38</v>
      </c>
      <c r="QJO67" s="8" t="s">
        <v>38</v>
      </c>
      <c r="QJP67" s="8" t="s">
        <v>38</v>
      </c>
      <c r="QJQ67" s="8" t="s">
        <v>38</v>
      </c>
      <c r="QJR67" s="8" t="s">
        <v>38</v>
      </c>
      <c r="QJS67" s="8" t="s">
        <v>38</v>
      </c>
      <c r="QJT67" s="8" t="s">
        <v>38</v>
      </c>
      <c r="QJU67" s="8" t="s">
        <v>38</v>
      </c>
      <c r="QJV67" s="8" t="s">
        <v>38</v>
      </c>
      <c r="QJW67" s="8" t="s">
        <v>38</v>
      </c>
      <c r="QJX67" s="8" t="s">
        <v>38</v>
      </c>
      <c r="QJY67" s="8" t="s">
        <v>38</v>
      </c>
      <c r="QJZ67" s="8" t="s">
        <v>38</v>
      </c>
      <c r="QKA67" s="8" t="s">
        <v>38</v>
      </c>
      <c r="QKB67" s="8" t="s">
        <v>38</v>
      </c>
      <c r="QKC67" s="8" t="s">
        <v>38</v>
      </c>
      <c r="QKD67" s="8" t="s">
        <v>38</v>
      </c>
      <c r="QKE67" s="8" t="s">
        <v>38</v>
      </c>
      <c r="QKF67" s="8" t="s">
        <v>38</v>
      </c>
      <c r="QKG67" s="8" t="s">
        <v>38</v>
      </c>
      <c r="QKH67" s="8" t="s">
        <v>38</v>
      </c>
      <c r="QKI67" s="8" t="s">
        <v>38</v>
      </c>
      <c r="QKJ67" s="8" t="s">
        <v>38</v>
      </c>
      <c r="QKK67" s="8" t="s">
        <v>38</v>
      </c>
      <c r="QKL67" s="8" t="s">
        <v>38</v>
      </c>
      <c r="QKM67" s="8" t="s">
        <v>38</v>
      </c>
      <c r="QKN67" s="8" t="s">
        <v>38</v>
      </c>
      <c r="QKO67" s="8" t="s">
        <v>38</v>
      </c>
      <c r="QKP67" s="8" t="s">
        <v>38</v>
      </c>
      <c r="QKQ67" s="8" t="s">
        <v>38</v>
      </c>
      <c r="QKR67" s="8" t="s">
        <v>38</v>
      </c>
      <c r="QKS67" s="8" t="s">
        <v>38</v>
      </c>
      <c r="QKT67" s="8" t="s">
        <v>38</v>
      </c>
      <c r="QKU67" s="8" t="s">
        <v>38</v>
      </c>
      <c r="QKV67" s="8" t="s">
        <v>38</v>
      </c>
      <c r="QKW67" s="8" t="s">
        <v>38</v>
      </c>
      <c r="QKX67" s="8" t="s">
        <v>38</v>
      </c>
      <c r="QKY67" s="8" t="s">
        <v>38</v>
      </c>
      <c r="QKZ67" s="8" t="s">
        <v>38</v>
      </c>
      <c r="QLA67" s="8" t="s">
        <v>38</v>
      </c>
      <c r="QLB67" s="8" t="s">
        <v>38</v>
      </c>
      <c r="QLC67" s="8" t="s">
        <v>38</v>
      </c>
      <c r="QLD67" s="8" t="s">
        <v>38</v>
      </c>
      <c r="QLE67" s="8" t="s">
        <v>38</v>
      </c>
      <c r="QLF67" s="8" t="s">
        <v>38</v>
      </c>
      <c r="QLG67" s="8" t="s">
        <v>38</v>
      </c>
      <c r="QLH67" s="8" t="s">
        <v>38</v>
      </c>
      <c r="QLI67" s="8" t="s">
        <v>38</v>
      </c>
      <c r="QLJ67" s="8" t="s">
        <v>38</v>
      </c>
      <c r="QLK67" s="8" t="s">
        <v>38</v>
      </c>
      <c r="QLL67" s="8" t="s">
        <v>38</v>
      </c>
      <c r="QLM67" s="8" t="s">
        <v>38</v>
      </c>
      <c r="QLN67" s="8" t="s">
        <v>38</v>
      </c>
      <c r="QLO67" s="8" t="s">
        <v>38</v>
      </c>
      <c r="QLP67" s="8" t="s">
        <v>38</v>
      </c>
      <c r="QLQ67" s="8" t="s">
        <v>38</v>
      </c>
      <c r="QLR67" s="8" t="s">
        <v>38</v>
      </c>
      <c r="QLS67" s="8" t="s">
        <v>38</v>
      </c>
      <c r="QLT67" s="8" t="s">
        <v>38</v>
      </c>
      <c r="QLU67" s="8" t="s">
        <v>38</v>
      </c>
      <c r="QLV67" s="8" t="s">
        <v>38</v>
      </c>
      <c r="QLW67" s="8" t="s">
        <v>38</v>
      </c>
      <c r="QLX67" s="8" t="s">
        <v>38</v>
      </c>
      <c r="QLY67" s="8" t="s">
        <v>38</v>
      </c>
      <c r="QLZ67" s="8" t="s">
        <v>38</v>
      </c>
      <c r="QMA67" s="8" t="s">
        <v>38</v>
      </c>
      <c r="QMB67" s="8" t="s">
        <v>38</v>
      </c>
      <c r="QMC67" s="8" t="s">
        <v>38</v>
      </c>
      <c r="QMD67" s="8" t="s">
        <v>38</v>
      </c>
      <c r="QME67" s="8" t="s">
        <v>38</v>
      </c>
      <c r="QMF67" s="8" t="s">
        <v>38</v>
      </c>
      <c r="QMG67" s="8" t="s">
        <v>38</v>
      </c>
      <c r="QMH67" s="8" t="s">
        <v>38</v>
      </c>
      <c r="QMI67" s="8" t="s">
        <v>38</v>
      </c>
      <c r="QMJ67" s="8" t="s">
        <v>38</v>
      </c>
      <c r="QMK67" s="8" t="s">
        <v>38</v>
      </c>
      <c r="QML67" s="8" t="s">
        <v>38</v>
      </c>
      <c r="QMM67" s="8" t="s">
        <v>38</v>
      </c>
      <c r="QMN67" s="8" t="s">
        <v>38</v>
      </c>
      <c r="QMO67" s="8" t="s">
        <v>38</v>
      </c>
      <c r="QMP67" s="8" t="s">
        <v>38</v>
      </c>
      <c r="QMQ67" s="8" t="s">
        <v>38</v>
      </c>
      <c r="QMR67" s="8" t="s">
        <v>38</v>
      </c>
      <c r="QMS67" s="8" t="s">
        <v>38</v>
      </c>
      <c r="QMT67" s="8" t="s">
        <v>38</v>
      </c>
      <c r="QMU67" s="8" t="s">
        <v>38</v>
      </c>
      <c r="QMV67" s="8" t="s">
        <v>38</v>
      </c>
      <c r="QMW67" s="8" t="s">
        <v>38</v>
      </c>
      <c r="QMX67" s="8" t="s">
        <v>38</v>
      </c>
      <c r="QMY67" s="8" t="s">
        <v>38</v>
      </c>
      <c r="QMZ67" s="8" t="s">
        <v>38</v>
      </c>
      <c r="QNA67" s="8" t="s">
        <v>38</v>
      </c>
      <c r="QNB67" s="8" t="s">
        <v>38</v>
      </c>
      <c r="QNC67" s="8" t="s">
        <v>38</v>
      </c>
      <c r="QND67" s="8" t="s">
        <v>38</v>
      </c>
      <c r="QNE67" s="8" t="s">
        <v>38</v>
      </c>
      <c r="QNF67" s="8" t="s">
        <v>38</v>
      </c>
      <c r="QNG67" s="8" t="s">
        <v>38</v>
      </c>
      <c r="QNH67" s="8" t="s">
        <v>38</v>
      </c>
      <c r="QNI67" s="8" t="s">
        <v>38</v>
      </c>
      <c r="QNJ67" s="8" t="s">
        <v>38</v>
      </c>
      <c r="QNK67" s="8" t="s">
        <v>38</v>
      </c>
      <c r="QNL67" s="8" t="s">
        <v>38</v>
      </c>
      <c r="QNM67" s="8" t="s">
        <v>38</v>
      </c>
      <c r="QNN67" s="8" t="s">
        <v>38</v>
      </c>
      <c r="QNO67" s="8" t="s">
        <v>38</v>
      </c>
      <c r="QNP67" s="8" t="s">
        <v>38</v>
      </c>
      <c r="QNQ67" s="8" t="s">
        <v>38</v>
      </c>
      <c r="QNR67" s="8" t="s">
        <v>38</v>
      </c>
      <c r="QNS67" s="8" t="s">
        <v>38</v>
      </c>
      <c r="QNT67" s="8" t="s">
        <v>38</v>
      </c>
      <c r="QNU67" s="8" t="s">
        <v>38</v>
      </c>
      <c r="QNV67" s="8" t="s">
        <v>38</v>
      </c>
      <c r="QNW67" s="8" t="s">
        <v>38</v>
      </c>
      <c r="QNX67" s="8" t="s">
        <v>38</v>
      </c>
      <c r="QNY67" s="8" t="s">
        <v>38</v>
      </c>
      <c r="QNZ67" s="8" t="s">
        <v>38</v>
      </c>
      <c r="QOA67" s="8" t="s">
        <v>38</v>
      </c>
      <c r="QOB67" s="8" t="s">
        <v>38</v>
      </c>
      <c r="QOC67" s="8" t="s">
        <v>38</v>
      </c>
      <c r="QOD67" s="8" t="s">
        <v>38</v>
      </c>
      <c r="QOE67" s="8" t="s">
        <v>38</v>
      </c>
      <c r="QOF67" s="8" t="s">
        <v>38</v>
      </c>
      <c r="QOG67" s="8" t="s">
        <v>38</v>
      </c>
      <c r="QOH67" s="8" t="s">
        <v>38</v>
      </c>
      <c r="QOI67" s="8" t="s">
        <v>38</v>
      </c>
      <c r="QOJ67" s="8" t="s">
        <v>38</v>
      </c>
      <c r="QOK67" s="8" t="s">
        <v>38</v>
      </c>
      <c r="QOL67" s="8" t="s">
        <v>38</v>
      </c>
      <c r="QOM67" s="8" t="s">
        <v>38</v>
      </c>
      <c r="QON67" s="8" t="s">
        <v>38</v>
      </c>
      <c r="QOO67" s="8" t="s">
        <v>38</v>
      </c>
      <c r="QOP67" s="8" t="s">
        <v>38</v>
      </c>
      <c r="QOQ67" s="8" t="s">
        <v>38</v>
      </c>
      <c r="QOR67" s="8" t="s">
        <v>38</v>
      </c>
      <c r="QOS67" s="8" t="s">
        <v>38</v>
      </c>
      <c r="QOT67" s="8" t="s">
        <v>38</v>
      </c>
      <c r="QOU67" s="8" t="s">
        <v>38</v>
      </c>
      <c r="QOV67" s="8" t="s">
        <v>38</v>
      </c>
      <c r="QOW67" s="8" t="s">
        <v>38</v>
      </c>
      <c r="QOX67" s="8" t="s">
        <v>38</v>
      </c>
      <c r="QOY67" s="8" t="s">
        <v>38</v>
      </c>
      <c r="QOZ67" s="8" t="s">
        <v>38</v>
      </c>
      <c r="QPA67" s="8" t="s">
        <v>38</v>
      </c>
      <c r="QPB67" s="8" t="s">
        <v>38</v>
      </c>
      <c r="QPC67" s="8" t="s">
        <v>38</v>
      </c>
      <c r="QPD67" s="8" t="s">
        <v>38</v>
      </c>
      <c r="QPE67" s="8" t="s">
        <v>38</v>
      </c>
      <c r="QPF67" s="8" t="s">
        <v>38</v>
      </c>
      <c r="QPG67" s="8" t="s">
        <v>38</v>
      </c>
      <c r="QPH67" s="8" t="s">
        <v>38</v>
      </c>
      <c r="QPI67" s="8" t="s">
        <v>38</v>
      </c>
      <c r="QPJ67" s="8" t="s">
        <v>38</v>
      </c>
      <c r="QPK67" s="8" t="s">
        <v>38</v>
      </c>
      <c r="QPL67" s="8" t="s">
        <v>38</v>
      </c>
      <c r="QPM67" s="8" t="s">
        <v>38</v>
      </c>
      <c r="QPN67" s="8" t="s">
        <v>38</v>
      </c>
      <c r="QPO67" s="8" t="s">
        <v>38</v>
      </c>
      <c r="QPP67" s="8" t="s">
        <v>38</v>
      </c>
      <c r="QPQ67" s="8" t="s">
        <v>38</v>
      </c>
      <c r="QPR67" s="8" t="s">
        <v>38</v>
      </c>
      <c r="QPS67" s="8" t="s">
        <v>38</v>
      </c>
      <c r="QPT67" s="8" t="s">
        <v>38</v>
      </c>
      <c r="QPU67" s="8" t="s">
        <v>38</v>
      </c>
      <c r="QPV67" s="8" t="s">
        <v>38</v>
      </c>
      <c r="QPW67" s="8" t="s">
        <v>38</v>
      </c>
      <c r="QPX67" s="8" t="s">
        <v>38</v>
      </c>
      <c r="QPY67" s="8" t="s">
        <v>38</v>
      </c>
      <c r="QPZ67" s="8" t="s">
        <v>38</v>
      </c>
      <c r="QQA67" s="8" t="s">
        <v>38</v>
      </c>
      <c r="QQB67" s="8" t="s">
        <v>38</v>
      </c>
      <c r="QQC67" s="8" t="s">
        <v>38</v>
      </c>
      <c r="QQD67" s="8" t="s">
        <v>38</v>
      </c>
      <c r="QQE67" s="8" t="s">
        <v>38</v>
      </c>
      <c r="QQF67" s="8" t="s">
        <v>38</v>
      </c>
      <c r="QQG67" s="8" t="s">
        <v>38</v>
      </c>
      <c r="QQH67" s="8" t="s">
        <v>38</v>
      </c>
      <c r="QQI67" s="8" t="s">
        <v>38</v>
      </c>
      <c r="QQJ67" s="8" t="s">
        <v>38</v>
      </c>
      <c r="QQK67" s="8" t="s">
        <v>38</v>
      </c>
      <c r="QQL67" s="8" t="s">
        <v>38</v>
      </c>
      <c r="QQM67" s="8" t="s">
        <v>38</v>
      </c>
      <c r="QQN67" s="8" t="s">
        <v>38</v>
      </c>
      <c r="QQO67" s="8" t="s">
        <v>38</v>
      </c>
      <c r="QQP67" s="8" t="s">
        <v>38</v>
      </c>
      <c r="QQQ67" s="8" t="s">
        <v>38</v>
      </c>
      <c r="QQR67" s="8" t="s">
        <v>38</v>
      </c>
      <c r="QQS67" s="8" t="s">
        <v>38</v>
      </c>
      <c r="QQT67" s="8" t="s">
        <v>38</v>
      </c>
      <c r="QQU67" s="8" t="s">
        <v>38</v>
      </c>
      <c r="QQV67" s="8" t="s">
        <v>38</v>
      </c>
      <c r="QQW67" s="8" t="s">
        <v>38</v>
      </c>
      <c r="QQX67" s="8" t="s">
        <v>38</v>
      </c>
      <c r="QQY67" s="8" t="s">
        <v>38</v>
      </c>
      <c r="QQZ67" s="8" t="s">
        <v>38</v>
      </c>
      <c r="QRA67" s="8" t="s">
        <v>38</v>
      </c>
      <c r="QRB67" s="8" t="s">
        <v>38</v>
      </c>
      <c r="QRC67" s="8" t="s">
        <v>38</v>
      </c>
      <c r="QRD67" s="8" t="s">
        <v>38</v>
      </c>
      <c r="QRE67" s="8" t="s">
        <v>38</v>
      </c>
      <c r="QRF67" s="8" t="s">
        <v>38</v>
      </c>
      <c r="QRG67" s="8" t="s">
        <v>38</v>
      </c>
      <c r="QRH67" s="8" t="s">
        <v>38</v>
      </c>
      <c r="QRI67" s="8" t="s">
        <v>38</v>
      </c>
      <c r="QRJ67" s="8" t="s">
        <v>38</v>
      </c>
      <c r="QRK67" s="8" t="s">
        <v>38</v>
      </c>
      <c r="QRL67" s="8" t="s">
        <v>38</v>
      </c>
      <c r="QRM67" s="8" t="s">
        <v>38</v>
      </c>
      <c r="QRN67" s="8" t="s">
        <v>38</v>
      </c>
      <c r="QRO67" s="8" t="s">
        <v>38</v>
      </c>
      <c r="QRP67" s="8" t="s">
        <v>38</v>
      </c>
      <c r="QRQ67" s="8" t="s">
        <v>38</v>
      </c>
      <c r="QRR67" s="8" t="s">
        <v>38</v>
      </c>
      <c r="QRS67" s="8" t="s">
        <v>38</v>
      </c>
      <c r="QRT67" s="8" t="s">
        <v>38</v>
      </c>
      <c r="QRU67" s="8" t="s">
        <v>38</v>
      </c>
      <c r="QRV67" s="8" t="s">
        <v>38</v>
      </c>
      <c r="QRW67" s="8" t="s">
        <v>38</v>
      </c>
      <c r="QRX67" s="8" t="s">
        <v>38</v>
      </c>
      <c r="QRY67" s="8" t="s">
        <v>38</v>
      </c>
      <c r="QRZ67" s="8" t="s">
        <v>38</v>
      </c>
      <c r="QSA67" s="8" t="s">
        <v>38</v>
      </c>
      <c r="QSB67" s="8" t="s">
        <v>38</v>
      </c>
      <c r="QSC67" s="8" t="s">
        <v>38</v>
      </c>
      <c r="QSD67" s="8" t="s">
        <v>38</v>
      </c>
      <c r="QSE67" s="8" t="s">
        <v>38</v>
      </c>
      <c r="QSF67" s="8" t="s">
        <v>38</v>
      </c>
      <c r="QSG67" s="8" t="s">
        <v>38</v>
      </c>
      <c r="QSH67" s="8" t="s">
        <v>38</v>
      </c>
      <c r="QSI67" s="8" t="s">
        <v>38</v>
      </c>
      <c r="QSJ67" s="8" t="s">
        <v>38</v>
      </c>
      <c r="QSK67" s="8" t="s">
        <v>38</v>
      </c>
      <c r="QSL67" s="8" t="s">
        <v>38</v>
      </c>
      <c r="QSM67" s="8" t="s">
        <v>38</v>
      </c>
      <c r="QSN67" s="8" t="s">
        <v>38</v>
      </c>
      <c r="QSO67" s="8" t="s">
        <v>38</v>
      </c>
      <c r="QSP67" s="8" t="s">
        <v>38</v>
      </c>
      <c r="QSQ67" s="8" t="s">
        <v>38</v>
      </c>
      <c r="QSR67" s="8" t="s">
        <v>38</v>
      </c>
      <c r="QSS67" s="8" t="s">
        <v>38</v>
      </c>
      <c r="QST67" s="8" t="s">
        <v>38</v>
      </c>
      <c r="QSU67" s="8" t="s">
        <v>38</v>
      </c>
      <c r="QSV67" s="8" t="s">
        <v>38</v>
      </c>
      <c r="QSW67" s="8" t="s">
        <v>38</v>
      </c>
      <c r="QSX67" s="8" t="s">
        <v>38</v>
      </c>
      <c r="QSY67" s="8" t="s">
        <v>38</v>
      </c>
      <c r="QSZ67" s="8" t="s">
        <v>38</v>
      </c>
      <c r="QTA67" s="8" t="s">
        <v>38</v>
      </c>
      <c r="QTB67" s="8" t="s">
        <v>38</v>
      </c>
      <c r="QTC67" s="8" t="s">
        <v>38</v>
      </c>
      <c r="QTD67" s="8" t="s">
        <v>38</v>
      </c>
      <c r="QTE67" s="8" t="s">
        <v>38</v>
      </c>
      <c r="QTF67" s="8" t="s">
        <v>38</v>
      </c>
      <c r="QTG67" s="8" t="s">
        <v>38</v>
      </c>
      <c r="QTH67" s="8" t="s">
        <v>38</v>
      </c>
      <c r="QTI67" s="8" t="s">
        <v>38</v>
      </c>
      <c r="QTJ67" s="8" t="s">
        <v>38</v>
      </c>
      <c r="QTK67" s="8" t="s">
        <v>38</v>
      </c>
      <c r="QTL67" s="8" t="s">
        <v>38</v>
      </c>
      <c r="QTM67" s="8" t="s">
        <v>38</v>
      </c>
      <c r="QTN67" s="8" t="s">
        <v>38</v>
      </c>
      <c r="QTO67" s="8" t="s">
        <v>38</v>
      </c>
      <c r="QTP67" s="8" t="s">
        <v>38</v>
      </c>
      <c r="QTQ67" s="8" t="s">
        <v>38</v>
      </c>
      <c r="QTR67" s="8" t="s">
        <v>38</v>
      </c>
      <c r="QTS67" s="8" t="s">
        <v>38</v>
      </c>
      <c r="QTT67" s="8" t="s">
        <v>38</v>
      </c>
      <c r="QTU67" s="8" t="s">
        <v>38</v>
      </c>
      <c r="QTV67" s="8" t="s">
        <v>38</v>
      </c>
      <c r="QTW67" s="8" t="s">
        <v>38</v>
      </c>
      <c r="QTX67" s="8" t="s">
        <v>38</v>
      </c>
      <c r="QTY67" s="8" t="s">
        <v>38</v>
      </c>
      <c r="QTZ67" s="8" t="s">
        <v>38</v>
      </c>
      <c r="QUA67" s="8" t="s">
        <v>38</v>
      </c>
      <c r="QUB67" s="8" t="s">
        <v>38</v>
      </c>
      <c r="QUC67" s="8" t="s">
        <v>38</v>
      </c>
      <c r="QUD67" s="8" t="s">
        <v>38</v>
      </c>
      <c r="QUE67" s="8" t="s">
        <v>38</v>
      </c>
      <c r="QUF67" s="8" t="s">
        <v>38</v>
      </c>
      <c r="QUG67" s="8" t="s">
        <v>38</v>
      </c>
      <c r="QUH67" s="8" t="s">
        <v>38</v>
      </c>
      <c r="QUI67" s="8" t="s">
        <v>38</v>
      </c>
      <c r="QUJ67" s="8" t="s">
        <v>38</v>
      </c>
      <c r="QUK67" s="8" t="s">
        <v>38</v>
      </c>
      <c r="QUL67" s="8" t="s">
        <v>38</v>
      </c>
      <c r="QUM67" s="8" t="s">
        <v>38</v>
      </c>
      <c r="QUN67" s="8" t="s">
        <v>38</v>
      </c>
      <c r="QUO67" s="8" t="s">
        <v>38</v>
      </c>
      <c r="QUP67" s="8" t="s">
        <v>38</v>
      </c>
      <c r="QUQ67" s="8" t="s">
        <v>38</v>
      </c>
      <c r="QUR67" s="8" t="s">
        <v>38</v>
      </c>
      <c r="QUS67" s="8" t="s">
        <v>38</v>
      </c>
      <c r="QUT67" s="8" t="s">
        <v>38</v>
      </c>
      <c r="QUU67" s="8" t="s">
        <v>38</v>
      </c>
      <c r="QUV67" s="8" t="s">
        <v>38</v>
      </c>
      <c r="QUW67" s="8" t="s">
        <v>38</v>
      </c>
      <c r="QUX67" s="8" t="s">
        <v>38</v>
      </c>
      <c r="QUY67" s="8" t="s">
        <v>38</v>
      </c>
      <c r="QUZ67" s="8" t="s">
        <v>38</v>
      </c>
      <c r="QVA67" s="8" t="s">
        <v>38</v>
      </c>
      <c r="QVB67" s="8" t="s">
        <v>38</v>
      </c>
      <c r="QVC67" s="8" t="s">
        <v>38</v>
      </c>
      <c r="QVD67" s="8" t="s">
        <v>38</v>
      </c>
      <c r="QVE67" s="8" t="s">
        <v>38</v>
      </c>
      <c r="QVF67" s="8" t="s">
        <v>38</v>
      </c>
      <c r="QVG67" s="8" t="s">
        <v>38</v>
      </c>
      <c r="QVH67" s="8" t="s">
        <v>38</v>
      </c>
      <c r="QVI67" s="8" t="s">
        <v>38</v>
      </c>
      <c r="QVJ67" s="8" t="s">
        <v>38</v>
      </c>
      <c r="QVK67" s="8" t="s">
        <v>38</v>
      </c>
      <c r="QVL67" s="8" t="s">
        <v>38</v>
      </c>
      <c r="QVM67" s="8" t="s">
        <v>38</v>
      </c>
      <c r="QVN67" s="8" t="s">
        <v>38</v>
      </c>
      <c r="QVO67" s="8" t="s">
        <v>38</v>
      </c>
      <c r="QVP67" s="8" t="s">
        <v>38</v>
      </c>
      <c r="QVQ67" s="8" t="s">
        <v>38</v>
      </c>
      <c r="QVR67" s="8" t="s">
        <v>38</v>
      </c>
      <c r="QVS67" s="8" t="s">
        <v>38</v>
      </c>
      <c r="QVT67" s="8" t="s">
        <v>38</v>
      </c>
      <c r="QVU67" s="8" t="s">
        <v>38</v>
      </c>
      <c r="QVV67" s="8" t="s">
        <v>38</v>
      </c>
      <c r="QVW67" s="8" t="s">
        <v>38</v>
      </c>
      <c r="QVX67" s="8" t="s">
        <v>38</v>
      </c>
      <c r="QVY67" s="8" t="s">
        <v>38</v>
      </c>
      <c r="QVZ67" s="8" t="s">
        <v>38</v>
      </c>
      <c r="QWA67" s="8" t="s">
        <v>38</v>
      </c>
      <c r="QWB67" s="8" t="s">
        <v>38</v>
      </c>
      <c r="QWC67" s="8" t="s">
        <v>38</v>
      </c>
      <c r="QWD67" s="8" t="s">
        <v>38</v>
      </c>
      <c r="QWE67" s="8" t="s">
        <v>38</v>
      </c>
      <c r="QWF67" s="8" t="s">
        <v>38</v>
      </c>
      <c r="QWG67" s="8" t="s">
        <v>38</v>
      </c>
      <c r="QWH67" s="8" t="s">
        <v>38</v>
      </c>
      <c r="QWI67" s="8" t="s">
        <v>38</v>
      </c>
      <c r="QWJ67" s="8" t="s">
        <v>38</v>
      </c>
      <c r="QWK67" s="8" t="s">
        <v>38</v>
      </c>
      <c r="QWL67" s="8" t="s">
        <v>38</v>
      </c>
      <c r="QWM67" s="8" t="s">
        <v>38</v>
      </c>
      <c r="QWN67" s="8" t="s">
        <v>38</v>
      </c>
      <c r="QWO67" s="8" t="s">
        <v>38</v>
      </c>
      <c r="QWP67" s="8" t="s">
        <v>38</v>
      </c>
      <c r="QWQ67" s="8" t="s">
        <v>38</v>
      </c>
      <c r="QWR67" s="8" t="s">
        <v>38</v>
      </c>
      <c r="QWS67" s="8" t="s">
        <v>38</v>
      </c>
      <c r="QWT67" s="8" t="s">
        <v>38</v>
      </c>
      <c r="QWU67" s="8" t="s">
        <v>38</v>
      </c>
      <c r="QWV67" s="8" t="s">
        <v>38</v>
      </c>
      <c r="QWW67" s="8" t="s">
        <v>38</v>
      </c>
      <c r="QWX67" s="8" t="s">
        <v>38</v>
      </c>
      <c r="QWY67" s="8" t="s">
        <v>38</v>
      </c>
      <c r="QWZ67" s="8" t="s">
        <v>38</v>
      </c>
      <c r="QXA67" s="8" t="s">
        <v>38</v>
      </c>
      <c r="QXB67" s="8" t="s">
        <v>38</v>
      </c>
      <c r="QXC67" s="8" t="s">
        <v>38</v>
      </c>
      <c r="QXD67" s="8" t="s">
        <v>38</v>
      </c>
      <c r="QXE67" s="8" t="s">
        <v>38</v>
      </c>
      <c r="QXF67" s="8" t="s">
        <v>38</v>
      </c>
      <c r="QXG67" s="8" t="s">
        <v>38</v>
      </c>
      <c r="QXH67" s="8" t="s">
        <v>38</v>
      </c>
      <c r="QXI67" s="8" t="s">
        <v>38</v>
      </c>
      <c r="QXJ67" s="8" t="s">
        <v>38</v>
      </c>
      <c r="QXK67" s="8" t="s">
        <v>38</v>
      </c>
      <c r="QXL67" s="8" t="s">
        <v>38</v>
      </c>
      <c r="QXM67" s="8" t="s">
        <v>38</v>
      </c>
      <c r="QXN67" s="8" t="s">
        <v>38</v>
      </c>
      <c r="QXO67" s="8" t="s">
        <v>38</v>
      </c>
      <c r="QXP67" s="8" t="s">
        <v>38</v>
      </c>
      <c r="QXQ67" s="8" t="s">
        <v>38</v>
      </c>
      <c r="QXR67" s="8" t="s">
        <v>38</v>
      </c>
      <c r="QXS67" s="8" t="s">
        <v>38</v>
      </c>
      <c r="QXT67" s="8" t="s">
        <v>38</v>
      </c>
      <c r="QXU67" s="8" t="s">
        <v>38</v>
      </c>
      <c r="QXV67" s="8" t="s">
        <v>38</v>
      </c>
      <c r="QXW67" s="8" t="s">
        <v>38</v>
      </c>
      <c r="QXX67" s="8" t="s">
        <v>38</v>
      </c>
      <c r="QXY67" s="8" t="s">
        <v>38</v>
      </c>
      <c r="QXZ67" s="8" t="s">
        <v>38</v>
      </c>
      <c r="QYA67" s="8" t="s">
        <v>38</v>
      </c>
      <c r="QYB67" s="8" t="s">
        <v>38</v>
      </c>
      <c r="QYC67" s="8" t="s">
        <v>38</v>
      </c>
      <c r="QYD67" s="8" t="s">
        <v>38</v>
      </c>
      <c r="QYE67" s="8" t="s">
        <v>38</v>
      </c>
      <c r="QYF67" s="8" t="s">
        <v>38</v>
      </c>
      <c r="QYG67" s="8" t="s">
        <v>38</v>
      </c>
      <c r="QYH67" s="8" t="s">
        <v>38</v>
      </c>
      <c r="QYI67" s="8" t="s">
        <v>38</v>
      </c>
      <c r="QYJ67" s="8" t="s">
        <v>38</v>
      </c>
      <c r="QYK67" s="8" t="s">
        <v>38</v>
      </c>
      <c r="QYL67" s="8" t="s">
        <v>38</v>
      </c>
      <c r="QYM67" s="8" t="s">
        <v>38</v>
      </c>
      <c r="QYN67" s="8" t="s">
        <v>38</v>
      </c>
      <c r="QYO67" s="8" t="s">
        <v>38</v>
      </c>
      <c r="QYP67" s="8" t="s">
        <v>38</v>
      </c>
      <c r="QYQ67" s="8" t="s">
        <v>38</v>
      </c>
      <c r="QYR67" s="8" t="s">
        <v>38</v>
      </c>
      <c r="QYS67" s="8" t="s">
        <v>38</v>
      </c>
      <c r="QYT67" s="8" t="s">
        <v>38</v>
      </c>
      <c r="QYU67" s="8" t="s">
        <v>38</v>
      </c>
      <c r="QYV67" s="8" t="s">
        <v>38</v>
      </c>
      <c r="QYW67" s="8" t="s">
        <v>38</v>
      </c>
      <c r="QYX67" s="8" t="s">
        <v>38</v>
      </c>
      <c r="QYY67" s="8" t="s">
        <v>38</v>
      </c>
      <c r="QYZ67" s="8" t="s">
        <v>38</v>
      </c>
      <c r="QZA67" s="8" t="s">
        <v>38</v>
      </c>
      <c r="QZB67" s="8" t="s">
        <v>38</v>
      </c>
      <c r="QZC67" s="8" t="s">
        <v>38</v>
      </c>
      <c r="QZD67" s="8" t="s">
        <v>38</v>
      </c>
      <c r="QZE67" s="8" t="s">
        <v>38</v>
      </c>
      <c r="QZF67" s="8" t="s">
        <v>38</v>
      </c>
      <c r="QZG67" s="8" t="s">
        <v>38</v>
      </c>
      <c r="QZH67" s="8" t="s">
        <v>38</v>
      </c>
      <c r="QZI67" s="8" t="s">
        <v>38</v>
      </c>
      <c r="QZJ67" s="8" t="s">
        <v>38</v>
      </c>
      <c r="QZK67" s="8" t="s">
        <v>38</v>
      </c>
      <c r="QZL67" s="8" t="s">
        <v>38</v>
      </c>
      <c r="QZM67" s="8" t="s">
        <v>38</v>
      </c>
      <c r="QZN67" s="8" t="s">
        <v>38</v>
      </c>
      <c r="QZO67" s="8" t="s">
        <v>38</v>
      </c>
      <c r="QZP67" s="8" t="s">
        <v>38</v>
      </c>
      <c r="QZQ67" s="8" t="s">
        <v>38</v>
      </c>
      <c r="QZR67" s="8" t="s">
        <v>38</v>
      </c>
      <c r="QZS67" s="8" t="s">
        <v>38</v>
      </c>
      <c r="QZT67" s="8" t="s">
        <v>38</v>
      </c>
      <c r="QZU67" s="8" t="s">
        <v>38</v>
      </c>
      <c r="QZV67" s="8" t="s">
        <v>38</v>
      </c>
      <c r="QZW67" s="8" t="s">
        <v>38</v>
      </c>
      <c r="QZX67" s="8" t="s">
        <v>38</v>
      </c>
      <c r="QZY67" s="8" t="s">
        <v>38</v>
      </c>
      <c r="QZZ67" s="8" t="s">
        <v>38</v>
      </c>
      <c r="RAA67" s="8" t="s">
        <v>38</v>
      </c>
      <c r="RAB67" s="8" t="s">
        <v>38</v>
      </c>
      <c r="RAC67" s="8" t="s">
        <v>38</v>
      </c>
      <c r="RAD67" s="8" t="s">
        <v>38</v>
      </c>
      <c r="RAE67" s="8" t="s">
        <v>38</v>
      </c>
      <c r="RAF67" s="8" t="s">
        <v>38</v>
      </c>
      <c r="RAG67" s="8" t="s">
        <v>38</v>
      </c>
      <c r="RAH67" s="8" t="s">
        <v>38</v>
      </c>
      <c r="RAI67" s="8" t="s">
        <v>38</v>
      </c>
      <c r="RAJ67" s="8" t="s">
        <v>38</v>
      </c>
      <c r="RAK67" s="8" t="s">
        <v>38</v>
      </c>
      <c r="RAL67" s="8" t="s">
        <v>38</v>
      </c>
      <c r="RAM67" s="8" t="s">
        <v>38</v>
      </c>
      <c r="RAN67" s="8" t="s">
        <v>38</v>
      </c>
      <c r="RAO67" s="8" t="s">
        <v>38</v>
      </c>
      <c r="RAP67" s="8" t="s">
        <v>38</v>
      </c>
      <c r="RAQ67" s="8" t="s">
        <v>38</v>
      </c>
      <c r="RAR67" s="8" t="s">
        <v>38</v>
      </c>
      <c r="RAS67" s="8" t="s">
        <v>38</v>
      </c>
      <c r="RAT67" s="8" t="s">
        <v>38</v>
      </c>
      <c r="RAU67" s="8" t="s">
        <v>38</v>
      </c>
      <c r="RAV67" s="8" t="s">
        <v>38</v>
      </c>
      <c r="RAW67" s="8" t="s">
        <v>38</v>
      </c>
      <c r="RAX67" s="8" t="s">
        <v>38</v>
      </c>
      <c r="RAY67" s="8" t="s">
        <v>38</v>
      </c>
      <c r="RAZ67" s="8" t="s">
        <v>38</v>
      </c>
      <c r="RBA67" s="8" t="s">
        <v>38</v>
      </c>
      <c r="RBB67" s="8" t="s">
        <v>38</v>
      </c>
      <c r="RBC67" s="8" t="s">
        <v>38</v>
      </c>
      <c r="RBD67" s="8" t="s">
        <v>38</v>
      </c>
      <c r="RBE67" s="8" t="s">
        <v>38</v>
      </c>
      <c r="RBF67" s="8" t="s">
        <v>38</v>
      </c>
      <c r="RBG67" s="8" t="s">
        <v>38</v>
      </c>
      <c r="RBH67" s="8" t="s">
        <v>38</v>
      </c>
      <c r="RBI67" s="8" t="s">
        <v>38</v>
      </c>
      <c r="RBJ67" s="8" t="s">
        <v>38</v>
      </c>
      <c r="RBK67" s="8" t="s">
        <v>38</v>
      </c>
      <c r="RBL67" s="8" t="s">
        <v>38</v>
      </c>
      <c r="RBM67" s="8" t="s">
        <v>38</v>
      </c>
      <c r="RBN67" s="8" t="s">
        <v>38</v>
      </c>
      <c r="RBO67" s="8" t="s">
        <v>38</v>
      </c>
      <c r="RBP67" s="8" t="s">
        <v>38</v>
      </c>
      <c r="RBQ67" s="8" t="s">
        <v>38</v>
      </c>
      <c r="RBR67" s="8" t="s">
        <v>38</v>
      </c>
      <c r="RBS67" s="8" t="s">
        <v>38</v>
      </c>
      <c r="RBT67" s="8" t="s">
        <v>38</v>
      </c>
      <c r="RBU67" s="8" t="s">
        <v>38</v>
      </c>
      <c r="RBV67" s="8" t="s">
        <v>38</v>
      </c>
      <c r="RBW67" s="8" t="s">
        <v>38</v>
      </c>
      <c r="RBX67" s="8" t="s">
        <v>38</v>
      </c>
      <c r="RBY67" s="8" t="s">
        <v>38</v>
      </c>
      <c r="RBZ67" s="8" t="s">
        <v>38</v>
      </c>
      <c r="RCA67" s="8" t="s">
        <v>38</v>
      </c>
      <c r="RCB67" s="8" t="s">
        <v>38</v>
      </c>
      <c r="RCC67" s="8" t="s">
        <v>38</v>
      </c>
      <c r="RCD67" s="8" t="s">
        <v>38</v>
      </c>
      <c r="RCE67" s="8" t="s">
        <v>38</v>
      </c>
      <c r="RCF67" s="8" t="s">
        <v>38</v>
      </c>
      <c r="RCG67" s="8" t="s">
        <v>38</v>
      </c>
      <c r="RCH67" s="8" t="s">
        <v>38</v>
      </c>
      <c r="RCI67" s="8" t="s">
        <v>38</v>
      </c>
      <c r="RCJ67" s="8" t="s">
        <v>38</v>
      </c>
      <c r="RCK67" s="8" t="s">
        <v>38</v>
      </c>
      <c r="RCL67" s="8" t="s">
        <v>38</v>
      </c>
      <c r="RCM67" s="8" t="s">
        <v>38</v>
      </c>
      <c r="RCN67" s="8" t="s">
        <v>38</v>
      </c>
      <c r="RCO67" s="8" t="s">
        <v>38</v>
      </c>
      <c r="RCP67" s="8" t="s">
        <v>38</v>
      </c>
      <c r="RCQ67" s="8" t="s">
        <v>38</v>
      </c>
      <c r="RCR67" s="8" t="s">
        <v>38</v>
      </c>
      <c r="RCS67" s="8" t="s">
        <v>38</v>
      </c>
      <c r="RCT67" s="8" t="s">
        <v>38</v>
      </c>
      <c r="RCU67" s="8" t="s">
        <v>38</v>
      </c>
      <c r="RCV67" s="8" t="s">
        <v>38</v>
      </c>
      <c r="RCW67" s="8" t="s">
        <v>38</v>
      </c>
      <c r="RCX67" s="8" t="s">
        <v>38</v>
      </c>
      <c r="RCY67" s="8" t="s">
        <v>38</v>
      </c>
      <c r="RCZ67" s="8" t="s">
        <v>38</v>
      </c>
      <c r="RDA67" s="8" t="s">
        <v>38</v>
      </c>
      <c r="RDB67" s="8" t="s">
        <v>38</v>
      </c>
      <c r="RDC67" s="8" t="s">
        <v>38</v>
      </c>
      <c r="RDD67" s="8" t="s">
        <v>38</v>
      </c>
      <c r="RDE67" s="8" t="s">
        <v>38</v>
      </c>
      <c r="RDF67" s="8" t="s">
        <v>38</v>
      </c>
      <c r="RDG67" s="8" t="s">
        <v>38</v>
      </c>
      <c r="RDH67" s="8" t="s">
        <v>38</v>
      </c>
      <c r="RDI67" s="8" t="s">
        <v>38</v>
      </c>
      <c r="RDJ67" s="8" t="s">
        <v>38</v>
      </c>
      <c r="RDK67" s="8" t="s">
        <v>38</v>
      </c>
      <c r="RDL67" s="8" t="s">
        <v>38</v>
      </c>
      <c r="RDM67" s="8" t="s">
        <v>38</v>
      </c>
      <c r="RDN67" s="8" t="s">
        <v>38</v>
      </c>
      <c r="RDO67" s="8" t="s">
        <v>38</v>
      </c>
      <c r="RDP67" s="8" t="s">
        <v>38</v>
      </c>
      <c r="RDQ67" s="8" t="s">
        <v>38</v>
      </c>
      <c r="RDR67" s="8" t="s">
        <v>38</v>
      </c>
      <c r="RDS67" s="8" t="s">
        <v>38</v>
      </c>
      <c r="RDT67" s="8" t="s">
        <v>38</v>
      </c>
      <c r="RDU67" s="8" t="s">
        <v>38</v>
      </c>
      <c r="RDV67" s="8" t="s">
        <v>38</v>
      </c>
      <c r="RDW67" s="8" t="s">
        <v>38</v>
      </c>
      <c r="RDX67" s="8" t="s">
        <v>38</v>
      </c>
      <c r="RDY67" s="8" t="s">
        <v>38</v>
      </c>
      <c r="RDZ67" s="8" t="s">
        <v>38</v>
      </c>
      <c r="REA67" s="8" t="s">
        <v>38</v>
      </c>
      <c r="REB67" s="8" t="s">
        <v>38</v>
      </c>
      <c r="REC67" s="8" t="s">
        <v>38</v>
      </c>
      <c r="RED67" s="8" t="s">
        <v>38</v>
      </c>
      <c r="REE67" s="8" t="s">
        <v>38</v>
      </c>
      <c r="REF67" s="8" t="s">
        <v>38</v>
      </c>
      <c r="REG67" s="8" t="s">
        <v>38</v>
      </c>
      <c r="REH67" s="8" t="s">
        <v>38</v>
      </c>
      <c r="REI67" s="8" t="s">
        <v>38</v>
      </c>
      <c r="REJ67" s="8" t="s">
        <v>38</v>
      </c>
      <c r="REK67" s="8" t="s">
        <v>38</v>
      </c>
      <c r="REL67" s="8" t="s">
        <v>38</v>
      </c>
      <c r="REM67" s="8" t="s">
        <v>38</v>
      </c>
      <c r="REN67" s="8" t="s">
        <v>38</v>
      </c>
      <c r="REO67" s="8" t="s">
        <v>38</v>
      </c>
      <c r="REP67" s="8" t="s">
        <v>38</v>
      </c>
      <c r="REQ67" s="8" t="s">
        <v>38</v>
      </c>
      <c r="RER67" s="8" t="s">
        <v>38</v>
      </c>
      <c r="RES67" s="8" t="s">
        <v>38</v>
      </c>
      <c r="RET67" s="8" t="s">
        <v>38</v>
      </c>
      <c r="REU67" s="8" t="s">
        <v>38</v>
      </c>
      <c r="REV67" s="8" t="s">
        <v>38</v>
      </c>
      <c r="REW67" s="8" t="s">
        <v>38</v>
      </c>
      <c r="REX67" s="8" t="s">
        <v>38</v>
      </c>
      <c r="REY67" s="8" t="s">
        <v>38</v>
      </c>
      <c r="REZ67" s="8" t="s">
        <v>38</v>
      </c>
      <c r="RFA67" s="8" t="s">
        <v>38</v>
      </c>
      <c r="RFB67" s="8" t="s">
        <v>38</v>
      </c>
      <c r="RFC67" s="8" t="s">
        <v>38</v>
      </c>
      <c r="RFD67" s="8" t="s">
        <v>38</v>
      </c>
      <c r="RFE67" s="8" t="s">
        <v>38</v>
      </c>
      <c r="RFF67" s="8" t="s">
        <v>38</v>
      </c>
      <c r="RFG67" s="8" t="s">
        <v>38</v>
      </c>
      <c r="RFH67" s="8" t="s">
        <v>38</v>
      </c>
      <c r="RFI67" s="8" t="s">
        <v>38</v>
      </c>
      <c r="RFJ67" s="8" t="s">
        <v>38</v>
      </c>
      <c r="RFK67" s="8" t="s">
        <v>38</v>
      </c>
      <c r="RFL67" s="8" t="s">
        <v>38</v>
      </c>
      <c r="RFM67" s="8" t="s">
        <v>38</v>
      </c>
      <c r="RFN67" s="8" t="s">
        <v>38</v>
      </c>
      <c r="RFO67" s="8" t="s">
        <v>38</v>
      </c>
      <c r="RFP67" s="8" t="s">
        <v>38</v>
      </c>
      <c r="RFQ67" s="8" t="s">
        <v>38</v>
      </c>
      <c r="RFR67" s="8" t="s">
        <v>38</v>
      </c>
      <c r="RFS67" s="8" t="s">
        <v>38</v>
      </c>
      <c r="RFT67" s="8" t="s">
        <v>38</v>
      </c>
      <c r="RFU67" s="8" t="s">
        <v>38</v>
      </c>
      <c r="RFV67" s="8" t="s">
        <v>38</v>
      </c>
      <c r="RFW67" s="8" t="s">
        <v>38</v>
      </c>
      <c r="RFX67" s="8" t="s">
        <v>38</v>
      </c>
      <c r="RFY67" s="8" t="s">
        <v>38</v>
      </c>
      <c r="RFZ67" s="8" t="s">
        <v>38</v>
      </c>
      <c r="RGA67" s="8" t="s">
        <v>38</v>
      </c>
      <c r="RGB67" s="8" t="s">
        <v>38</v>
      </c>
      <c r="RGC67" s="8" t="s">
        <v>38</v>
      </c>
      <c r="RGD67" s="8" t="s">
        <v>38</v>
      </c>
      <c r="RGE67" s="8" t="s">
        <v>38</v>
      </c>
      <c r="RGF67" s="8" t="s">
        <v>38</v>
      </c>
      <c r="RGG67" s="8" t="s">
        <v>38</v>
      </c>
      <c r="RGH67" s="8" t="s">
        <v>38</v>
      </c>
      <c r="RGI67" s="8" t="s">
        <v>38</v>
      </c>
      <c r="RGJ67" s="8" t="s">
        <v>38</v>
      </c>
      <c r="RGK67" s="8" t="s">
        <v>38</v>
      </c>
      <c r="RGL67" s="8" t="s">
        <v>38</v>
      </c>
      <c r="RGM67" s="8" t="s">
        <v>38</v>
      </c>
      <c r="RGN67" s="8" t="s">
        <v>38</v>
      </c>
      <c r="RGO67" s="8" t="s">
        <v>38</v>
      </c>
      <c r="RGP67" s="8" t="s">
        <v>38</v>
      </c>
      <c r="RGQ67" s="8" t="s">
        <v>38</v>
      </c>
      <c r="RGR67" s="8" t="s">
        <v>38</v>
      </c>
      <c r="RGS67" s="8" t="s">
        <v>38</v>
      </c>
      <c r="RGT67" s="8" t="s">
        <v>38</v>
      </c>
      <c r="RGU67" s="8" t="s">
        <v>38</v>
      </c>
      <c r="RGV67" s="8" t="s">
        <v>38</v>
      </c>
      <c r="RGW67" s="8" t="s">
        <v>38</v>
      </c>
      <c r="RGX67" s="8" t="s">
        <v>38</v>
      </c>
      <c r="RGY67" s="8" t="s">
        <v>38</v>
      </c>
      <c r="RGZ67" s="8" t="s">
        <v>38</v>
      </c>
      <c r="RHA67" s="8" t="s">
        <v>38</v>
      </c>
      <c r="RHB67" s="8" t="s">
        <v>38</v>
      </c>
      <c r="RHC67" s="8" t="s">
        <v>38</v>
      </c>
      <c r="RHD67" s="8" t="s">
        <v>38</v>
      </c>
      <c r="RHE67" s="8" t="s">
        <v>38</v>
      </c>
      <c r="RHF67" s="8" t="s">
        <v>38</v>
      </c>
      <c r="RHG67" s="8" t="s">
        <v>38</v>
      </c>
      <c r="RHH67" s="8" t="s">
        <v>38</v>
      </c>
      <c r="RHI67" s="8" t="s">
        <v>38</v>
      </c>
      <c r="RHJ67" s="8" t="s">
        <v>38</v>
      </c>
      <c r="RHK67" s="8" t="s">
        <v>38</v>
      </c>
      <c r="RHL67" s="8" t="s">
        <v>38</v>
      </c>
      <c r="RHM67" s="8" t="s">
        <v>38</v>
      </c>
      <c r="RHN67" s="8" t="s">
        <v>38</v>
      </c>
      <c r="RHO67" s="8" t="s">
        <v>38</v>
      </c>
      <c r="RHP67" s="8" t="s">
        <v>38</v>
      </c>
      <c r="RHQ67" s="8" t="s">
        <v>38</v>
      </c>
      <c r="RHR67" s="8" t="s">
        <v>38</v>
      </c>
      <c r="RHS67" s="8" t="s">
        <v>38</v>
      </c>
      <c r="RHT67" s="8" t="s">
        <v>38</v>
      </c>
      <c r="RHU67" s="8" t="s">
        <v>38</v>
      </c>
      <c r="RHV67" s="8" t="s">
        <v>38</v>
      </c>
      <c r="RHW67" s="8" t="s">
        <v>38</v>
      </c>
      <c r="RHX67" s="8" t="s">
        <v>38</v>
      </c>
      <c r="RHY67" s="8" t="s">
        <v>38</v>
      </c>
      <c r="RHZ67" s="8" t="s">
        <v>38</v>
      </c>
      <c r="RIA67" s="8" t="s">
        <v>38</v>
      </c>
      <c r="RIB67" s="8" t="s">
        <v>38</v>
      </c>
      <c r="RIC67" s="8" t="s">
        <v>38</v>
      </c>
      <c r="RID67" s="8" t="s">
        <v>38</v>
      </c>
      <c r="RIE67" s="8" t="s">
        <v>38</v>
      </c>
      <c r="RIF67" s="8" t="s">
        <v>38</v>
      </c>
      <c r="RIG67" s="8" t="s">
        <v>38</v>
      </c>
      <c r="RIH67" s="8" t="s">
        <v>38</v>
      </c>
      <c r="RII67" s="8" t="s">
        <v>38</v>
      </c>
      <c r="RIJ67" s="8" t="s">
        <v>38</v>
      </c>
      <c r="RIK67" s="8" t="s">
        <v>38</v>
      </c>
      <c r="RIL67" s="8" t="s">
        <v>38</v>
      </c>
      <c r="RIM67" s="8" t="s">
        <v>38</v>
      </c>
      <c r="RIN67" s="8" t="s">
        <v>38</v>
      </c>
      <c r="RIO67" s="8" t="s">
        <v>38</v>
      </c>
      <c r="RIP67" s="8" t="s">
        <v>38</v>
      </c>
      <c r="RIQ67" s="8" t="s">
        <v>38</v>
      </c>
      <c r="RIR67" s="8" t="s">
        <v>38</v>
      </c>
      <c r="RIS67" s="8" t="s">
        <v>38</v>
      </c>
      <c r="RIT67" s="8" t="s">
        <v>38</v>
      </c>
      <c r="RIU67" s="8" t="s">
        <v>38</v>
      </c>
      <c r="RIV67" s="8" t="s">
        <v>38</v>
      </c>
      <c r="RIW67" s="8" t="s">
        <v>38</v>
      </c>
      <c r="RIX67" s="8" t="s">
        <v>38</v>
      </c>
      <c r="RIY67" s="8" t="s">
        <v>38</v>
      </c>
      <c r="RIZ67" s="8" t="s">
        <v>38</v>
      </c>
      <c r="RJA67" s="8" t="s">
        <v>38</v>
      </c>
      <c r="RJB67" s="8" t="s">
        <v>38</v>
      </c>
      <c r="RJC67" s="8" t="s">
        <v>38</v>
      </c>
      <c r="RJD67" s="8" t="s">
        <v>38</v>
      </c>
      <c r="RJE67" s="8" t="s">
        <v>38</v>
      </c>
      <c r="RJF67" s="8" t="s">
        <v>38</v>
      </c>
      <c r="RJG67" s="8" t="s">
        <v>38</v>
      </c>
      <c r="RJH67" s="8" t="s">
        <v>38</v>
      </c>
      <c r="RJI67" s="8" t="s">
        <v>38</v>
      </c>
      <c r="RJJ67" s="8" t="s">
        <v>38</v>
      </c>
      <c r="RJK67" s="8" t="s">
        <v>38</v>
      </c>
      <c r="RJL67" s="8" t="s">
        <v>38</v>
      </c>
      <c r="RJM67" s="8" t="s">
        <v>38</v>
      </c>
      <c r="RJN67" s="8" t="s">
        <v>38</v>
      </c>
      <c r="RJO67" s="8" t="s">
        <v>38</v>
      </c>
      <c r="RJP67" s="8" t="s">
        <v>38</v>
      </c>
      <c r="RJQ67" s="8" t="s">
        <v>38</v>
      </c>
      <c r="RJR67" s="8" t="s">
        <v>38</v>
      </c>
      <c r="RJS67" s="8" t="s">
        <v>38</v>
      </c>
      <c r="RJT67" s="8" t="s">
        <v>38</v>
      </c>
      <c r="RJU67" s="8" t="s">
        <v>38</v>
      </c>
      <c r="RJV67" s="8" t="s">
        <v>38</v>
      </c>
      <c r="RJW67" s="8" t="s">
        <v>38</v>
      </c>
      <c r="RJX67" s="8" t="s">
        <v>38</v>
      </c>
      <c r="RJY67" s="8" t="s">
        <v>38</v>
      </c>
      <c r="RJZ67" s="8" t="s">
        <v>38</v>
      </c>
      <c r="RKA67" s="8" t="s">
        <v>38</v>
      </c>
      <c r="RKB67" s="8" t="s">
        <v>38</v>
      </c>
      <c r="RKC67" s="8" t="s">
        <v>38</v>
      </c>
      <c r="RKD67" s="8" t="s">
        <v>38</v>
      </c>
      <c r="RKE67" s="8" t="s">
        <v>38</v>
      </c>
      <c r="RKF67" s="8" t="s">
        <v>38</v>
      </c>
      <c r="RKG67" s="8" t="s">
        <v>38</v>
      </c>
      <c r="RKH67" s="8" t="s">
        <v>38</v>
      </c>
      <c r="RKI67" s="8" t="s">
        <v>38</v>
      </c>
      <c r="RKJ67" s="8" t="s">
        <v>38</v>
      </c>
      <c r="RKK67" s="8" t="s">
        <v>38</v>
      </c>
      <c r="RKL67" s="8" t="s">
        <v>38</v>
      </c>
      <c r="RKM67" s="8" t="s">
        <v>38</v>
      </c>
      <c r="RKN67" s="8" t="s">
        <v>38</v>
      </c>
      <c r="RKO67" s="8" t="s">
        <v>38</v>
      </c>
      <c r="RKP67" s="8" t="s">
        <v>38</v>
      </c>
      <c r="RKQ67" s="8" t="s">
        <v>38</v>
      </c>
      <c r="RKR67" s="8" t="s">
        <v>38</v>
      </c>
      <c r="RKS67" s="8" t="s">
        <v>38</v>
      </c>
      <c r="RKT67" s="8" t="s">
        <v>38</v>
      </c>
      <c r="RKU67" s="8" t="s">
        <v>38</v>
      </c>
      <c r="RKV67" s="8" t="s">
        <v>38</v>
      </c>
      <c r="RKW67" s="8" t="s">
        <v>38</v>
      </c>
      <c r="RKX67" s="8" t="s">
        <v>38</v>
      </c>
      <c r="RKY67" s="8" t="s">
        <v>38</v>
      </c>
      <c r="RKZ67" s="8" t="s">
        <v>38</v>
      </c>
      <c r="RLA67" s="8" t="s">
        <v>38</v>
      </c>
      <c r="RLB67" s="8" t="s">
        <v>38</v>
      </c>
      <c r="RLC67" s="8" t="s">
        <v>38</v>
      </c>
      <c r="RLD67" s="8" t="s">
        <v>38</v>
      </c>
      <c r="RLE67" s="8" t="s">
        <v>38</v>
      </c>
      <c r="RLF67" s="8" t="s">
        <v>38</v>
      </c>
      <c r="RLG67" s="8" t="s">
        <v>38</v>
      </c>
      <c r="RLH67" s="8" t="s">
        <v>38</v>
      </c>
      <c r="RLI67" s="8" t="s">
        <v>38</v>
      </c>
      <c r="RLJ67" s="8" t="s">
        <v>38</v>
      </c>
      <c r="RLK67" s="8" t="s">
        <v>38</v>
      </c>
      <c r="RLL67" s="8" t="s">
        <v>38</v>
      </c>
      <c r="RLM67" s="8" t="s">
        <v>38</v>
      </c>
      <c r="RLN67" s="8" t="s">
        <v>38</v>
      </c>
      <c r="RLO67" s="8" t="s">
        <v>38</v>
      </c>
      <c r="RLP67" s="8" t="s">
        <v>38</v>
      </c>
      <c r="RLQ67" s="8" t="s">
        <v>38</v>
      </c>
      <c r="RLR67" s="8" t="s">
        <v>38</v>
      </c>
      <c r="RLS67" s="8" t="s">
        <v>38</v>
      </c>
      <c r="RLT67" s="8" t="s">
        <v>38</v>
      </c>
      <c r="RLU67" s="8" t="s">
        <v>38</v>
      </c>
      <c r="RLV67" s="8" t="s">
        <v>38</v>
      </c>
      <c r="RLW67" s="8" t="s">
        <v>38</v>
      </c>
      <c r="RLX67" s="8" t="s">
        <v>38</v>
      </c>
      <c r="RLY67" s="8" t="s">
        <v>38</v>
      </c>
      <c r="RLZ67" s="8" t="s">
        <v>38</v>
      </c>
      <c r="RMA67" s="8" t="s">
        <v>38</v>
      </c>
      <c r="RMB67" s="8" t="s">
        <v>38</v>
      </c>
      <c r="RMC67" s="8" t="s">
        <v>38</v>
      </c>
      <c r="RMD67" s="8" t="s">
        <v>38</v>
      </c>
      <c r="RME67" s="8" t="s">
        <v>38</v>
      </c>
      <c r="RMF67" s="8" t="s">
        <v>38</v>
      </c>
      <c r="RMG67" s="8" t="s">
        <v>38</v>
      </c>
      <c r="RMH67" s="8" t="s">
        <v>38</v>
      </c>
      <c r="RMI67" s="8" t="s">
        <v>38</v>
      </c>
      <c r="RMJ67" s="8" t="s">
        <v>38</v>
      </c>
      <c r="RMK67" s="8" t="s">
        <v>38</v>
      </c>
      <c r="RML67" s="8" t="s">
        <v>38</v>
      </c>
      <c r="RMM67" s="8" t="s">
        <v>38</v>
      </c>
      <c r="RMN67" s="8" t="s">
        <v>38</v>
      </c>
      <c r="RMO67" s="8" t="s">
        <v>38</v>
      </c>
      <c r="RMP67" s="8" t="s">
        <v>38</v>
      </c>
      <c r="RMQ67" s="8" t="s">
        <v>38</v>
      </c>
      <c r="RMR67" s="8" t="s">
        <v>38</v>
      </c>
      <c r="RMS67" s="8" t="s">
        <v>38</v>
      </c>
      <c r="RMT67" s="8" t="s">
        <v>38</v>
      </c>
      <c r="RMU67" s="8" t="s">
        <v>38</v>
      </c>
      <c r="RMV67" s="8" t="s">
        <v>38</v>
      </c>
      <c r="RMW67" s="8" t="s">
        <v>38</v>
      </c>
      <c r="RMX67" s="8" t="s">
        <v>38</v>
      </c>
      <c r="RMY67" s="8" t="s">
        <v>38</v>
      </c>
      <c r="RMZ67" s="8" t="s">
        <v>38</v>
      </c>
      <c r="RNA67" s="8" t="s">
        <v>38</v>
      </c>
      <c r="RNB67" s="8" t="s">
        <v>38</v>
      </c>
      <c r="RNC67" s="8" t="s">
        <v>38</v>
      </c>
      <c r="RND67" s="8" t="s">
        <v>38</v>
      </c>
      <c r="RNE67" s="8" t="s">
        <v>38</v>
      </c>
      <c r="RNF67" s="8" t="s">
        <v>38</v>
      </c>
      <c r="RNG67" s="8" t="s">
        <v>38</v>
      </c>
      <c r="RNH67" s="8" t="s">
        <v>38</v>
      </c>
      <c r="RNI67" s="8" t="s">
        <v>38</v>
      </c>
      <c r="RNJ67" s="8" t="s">
        <v>38</v>
      </c>
      <c r="RNK67" s="8" t="s">
        <v>38</v>
      </c>
      <c r="RNL67" s="8" t="s">
        <v>38</v>
      </c>
      <c r="RNM67" s="8" t="s">
        <v>38</v>
      </c>
      <c r="RNN67" s="8" t="s">
        <v>38</v>
      </c>
      <c r="RNO67" s="8" t="s">
        <v>38</v>
      </c>
      <c r="RNP67" s="8" t="s">
        <v>38</v>
      </c>
      <c r="RNQ67" s="8" t="s">
        <v>38</v>
      </c>
      <c r="RNR67" s="8" t="s">
        <v>38</v>
      </c>
      <c r="RNS67" s="8" t="s">
        <v>38</v>
      </c>
      <c r="RNT67" s="8" t="s">
        <v>38</v>
      </c>
      <c r="RNU67" s="8" t="s">
        <v>38</v>
      </c>
      <c r="RNV67" s="8" t="s">
        <v>38</v>
      </c>
      <c r="RNW67" s="8" t="s">
        <v>38</v>
      </c>
      <c r="RNX67" s="8" t="s">
        <v>38</v>
      </c>
      <c r="RNY67" s="8" t="s">
        <v>38</v>
      </c>
      <c r="RNZ67" s="8" t="s">
        <v>38</v>
      </c>
      <c r="ROA67" s="8" t="s">
        <v>38</v>
      </c>
      <c r="ROB67" s="8" t="s">
        <v>38</v>
      </c>
      <c r="ROC67" s="8" t="s">
        <v>38</v>
      </c>
      <c r="ROD67" s="8" t="s">
        <v>38</v>
      </c>
      <c r="ROE67" s="8" t="s">
        <v>38</v>
      </c>
      <c r="ROF67" s="8" t="s">
        <v>38</v>
      </c>
      <c r="ROG67" s="8" t="s">
        <v>38</v>
      </c>
      <c r="ROH67" s="8" t="s">
        <v>38</v>
      </c>
      <c r="ROI67" s="8" t="s">
        <v>38</v>
      </c>
      <c r="ROJ67" s="8" t="s">
        <v>38</v>
      </c>
      <c r="ROK67" s="8" t="s">
        <v>38</v>
      </c>
      <c r="ROL67" s="8" t="s">
        <v>38</v>
      </c>
      <c r="ROM67" s="8" t="s">
        <v>38</v>
      </c>
      <c r="RON67" s="8" t="s">
        <v>38</v>
      </c>
      <c r="ROO67" s="8" t="s">
        <v>38</v>
      </c>
      <c r="ROP67" s="8" t="s">
        <v>38</v>
      </c>
      <c r="ROQ67" s="8" t="s">
        <v>38</v>
      </c>
      <c r="ROR67" s="8" t="s">
        <v>38</v>
      </c>
      <c r="ROS67" s="8" t="s">
        <v>38</v>
      </c>
      <c r="ROT67" s="8" t="s">
        <v>38</v>
      </c>
      <c r="ROU67" s="8" t="s">
        <v>38</v>
      </c>
      <c r="ROV67" s="8" t="s">
        <v>38</v>
      </c>
      <c r="ROW67" s="8" t="s">
        <v>38</v>
      </c>
      <c r="ROX67" s="8" t="s">
        <v>38</v>
      </c>
      <c r="ROY67" s="8" t="s">
        <v>38</v>
      </c>
      <c r="ROZ67" s="8" t="s">
        <v>38</v>
      </c>
      <c r="RPA67" s="8" t="s">
        <v>38</v>
      </c>
      <c r="RPB67" s="8" t="s">
        <v>38</v>
      </c>
      <c r="RPC67" s="8" t="s">
        <v>38</v>
      </c>
      <c r="RPD67" s="8" t="s">
        <v>38</v>
      </c>
      <c r="RPE67" s="8" t="s">
        <v>38</v>
      </c>
      <c r="RPF67" s="8" t="s">
        <v>38</v>
      </c>
      <c r="RPG67" s="8" t="s">
        <v>38</v>
      </c>
      <c r="RPH67" s="8" t="s">
        <v>38</v>
      </c>
      <c r="RPI67" s="8" t="s">
        <v>38</v>
      </c>
      <c r="RPJ67" s="8" t="s">
        <v>38</v>
      </c>
      <c r="RPK67" s="8" t="s">
        <v>38</v>
      </c>
      <c r="RPL67" s="8" t="s">
        <v>38</v>
      </c>
      <c r="RPM67" s="8" t="s">
        <v>38</v>
      </c>
      <c r="RPN67" s="8" t="s">
        <v>38</v>
      </c>
      <c r="RPO67" s="8" t="s">
        <v>38</v>
      </c>
      <c r="RPP67" s="8" t="s">
        <v>38</v>
      </c>
      <c r="RPQ67" s="8" t="s">
        <v>38</v>
      </c>
      <c r="RPR67" s="8" t="s">
        <v>38</v>
      </c>
      <c r="RPS67" s="8" t="s">
        <v>38</v>
      </c>
      <c r="RPT67" s="8" t="s">
        <v>38</v>
      </c>
      <c r="RPU67" s="8" t="s">
        <v>38</v>
      </c>
      <c r="RPV67" s="8" t="s">
        <v>38</v>
      </c>
      <c r="RPW67" s="8" t="s">
        <v>38</v>
      </c>
      <c r="RPX67" s="8" t="s">
        <v>38</v>
      </c>
      <c r="RPY67" s="8" t="s">
        <v>38</v>
      </c>
      <c r="RPZ67" s="8" t="s">
        <v>38</v>
      </c>
      <c r="RQA67" s="8" t="s">
        <v>38</v>
      </c>
      <c r="RQB67" s="8" t="s">
        <v>38</v>
      </c>
      <c r="RQC67" s="8" t="s">
        <v>38</v>
      </c>
      <c r="RQD67" s="8" t="s">
        <v>38</v>
      </c>
      <c r="RQE67" s="8" t="s">
        <v>38</v>
      </c>
      <c r="RQF67" s="8" t="s">
        <v>38</v>
      </c>
      <c r="RQG67" s="8" t="s">
        <v>38</v>
      </c>
      <c r="RQH67" s="8" t="s">
        <v>38</v>
      </c>
      <c r="RQI67" s="8" t="s">
        <v>38</v>
      </c>
      <c r="RQJ67" s="8" t="s">
        <v>38</v>
      </c>
      <c r="RQK67" s="8" t="s">
        <v>38</v>
      </c>
      <c r="RQL67" s="8" t="s">
        <v>38</v>
      </c>
      <c r="RQM67" s="8" t="s">
        <v>38</v>
      </c>
      <c r="RQN67" s="8" t="s">
        <v>38</v>
      </c>
      <c r="RQO67" s="8" t="s">
        <v>38</v>
      </c>
      <c r="RQP67" s="8" t="s">
        <v>38</v>
      </c>
      <c r="RQQ67" s="8" t="s">
        <v>38</v>
      </c>
      <c r="RQR67" s="8" t="s">
        <v>38</v>
      </c>
      <c r="RQS67" s="8" t="s">
        <v>38</v>
      </c>
      <c r="RQT67" s="8" t="s">
        <v>38</v>
      </c>
      <c r="RQU67" s="8" t="s">
        <v>38</v>
      </c>
      <c r="RQV67" s="8" t="s">
        <v>38</v>
      </c>
      <c r="RQW67" s="8" t="s">
        <v>38</v>
      </c>
      <c r="RQX67" s="8" t="s">
        <v>38</v>
      </c>
      <c r="RQY67" s="8" t="s">
        <v>38</v>
      </c>
      <c r="RQZ67" s="8" t="s">
        <v>38</v>
      </c>
      <c r="RRA67" s="8" t="s">
        <v>38</v>
      </c>
      <c r="RRB67" s="8" t="s">
        <v>38</v>
      </c>
      <c r="RRC67" s="8" t="s">
        <v>38</v>
      </c>
      <c r="RRD67" s="8" t="s">
        <v>38</v>
      </c>
      <c r="RRE67" s="8" t="s">
        <v>38</v>
      </c>
      <c r="RRF67" s="8" t="s">
        <v>38</v>
      </c>
      <c r="RRG67" s="8" t="s">
        <v>38</v>
      </c>
      <c r="RRH67" s="8" t="s">
        <v>38</v>
      </c>
      <c r="RRI67" s="8" t="s">
        <v>38</v>
      </c>
      <c r="RRJ67" s="8" t="s">
        <v>38</v>
      </c>
      <c r="RRK67" s="8" t="s">
        <v>38</v>
      </c>
      <c r="RRL67" s="8" t="s">
        <v>38</v>
      </c>
      <c r="RRM67" s="8" t="s">
        <v>38</v>
      </c>
      <c r="RRN67" s="8" t="s">
        <v>38</v>
      </c>
      <c r="RRO67" s="8" t="s">
        <v>38</v>
      </c>
      <c r="RRP67" s="8" t="s">
        <v>38</v>
      </c>
      <c r="RRQ67" s="8" t="s">
        <v>38</v>
      </c>
      <c r="RRR67" s="8" t="s">
        <v>38</v>
      </c>
      <c r="RRS67" s="8" t="s">
        <v>38</v>
      </c>
      <c r="RRT67" s="8" t="s">
        <v>38</v>
      </c>
      <c r="RRU67" s="8" t="s">
        <v>38</v>
      </c>
      <c r="RRV67" s="8" t="s">
        <v>38</v>
      </c>
      <c r="RRW67" s="8" t="s">
        <v>38</v>
      </c>
      <c r="RRX67" s="8" t="s">
        <v>38</v>
      </c>
      <c r="RRY67" s="8" t="s">
        <v>38</v>
      </c>
      <c r="RRZ67" s="8" t="s">
        <v>38</v>
      </c>
      <c r="RSA67" s="8" t="s">
        <v>38</v>
      </c>
      <c r="RSB67" s="8" t="s">
        <v>38</v>
      </c>
      <c r="RSC67" s="8" t="s">
        <v>38</v>
      </c>
      <c r="RSD67" s="8" t="s">
        <v>38</v>
      </c>
      <c r="RSE67" s="8" t="s">
        <v>38</v>
      </c>
      <c r="RSF67" s="8" t="s">
        <v>38</v>
      </c>
      <c r="RSG67" s="8" t="s">
        <v>38</v>
      </c>
      <c r="RSH67" s="8" t="s">
        <v>38</v>
      </c>
      <c r="RSI67" s="8" t="s">
        <v>38</v>
      </c>
      <c r="RSJ67" s="8" t="s">
        <v>38</v>
      </c>
      <c r="RSK67" s="8" t="s">
        <v>38</v>
      </c>
      <c r="RSL67" s="8" t="s">
        <v>38</v>
      </c>
      <c r="RSM67" s="8" t="s">
        <v>38</v>
      </c>
      <c r="RSN67" s="8" t="s">
        <v>38</v>
      </c>
      <c r="RSO67" s="8" t="s">
        <v>38</v>
      </c>
      <c r="RSP67" s="8" t="s">
        <v>38</v>
      </c>
      <c r="RSQ67" s="8" t="s">
        <v>38</v>
      </c>
      <c r="RSR67" s="8" t="s">
        <v>38</v>
      </c>
      <c r="RSS67" s="8" t="s">
        <v>38</v>
      </c>
      <c r="RST67" s="8" t="s">
        <v>38</v>
      </c>
      <c r="RSU67" s="8" t="s">
        <v>38</v>
      </c>
      <c r="RSV67" s="8" t="s">
        <v>38</v>
      </c>
      <c r="RSW67" s="8" t="s">
        <v>38</v>
      </c>
      <c r="RSX67" s="8" t="s">
        <v>38</v>
      </c>
      <c r="RSY67" s="8" t="s">
        <v>38</v>
      </c>
      <c r="RSZ67" s="8" t="s">
        <v>38</v>
      </c>
      <c r="RTA67" s="8" t="s">
        <v>38</v>
      </c>
      <c r="RTB67" s="8" t="s">
        <v>38</v>
      </c>
      <c r="RTC67" s="8" t="s">
        <v>38</v>
      </c>
      <c r="RTD67" s="8" t="s">
        <v>38</v>
      </c>
      <c r="RTE67" s="8" t="s">
        <v>38</v>
      </c>
      <c r="RTF67" s="8" t="s">
        <v>38</v>
      </c>
      <c r="RTG67" s="8" t="s">
        <v>38</v>
      </c>
      <c r="RTH67" s="8" t="s">
        <v>38</v>
      </c>
      <c r="RTI67" s="8" t="s">
        <v>38</v>
      </c>
      <c r="RTJ67" s="8" t="s">
        <v>38</v>
      </c>
      <c r="RTK67" s="8" t="s">
        <v>38</v>
      </c>
      <c r="RTL67" s="8" t="s">
        <v>38</v>
      </c>
      <c r="RTM67" s="8" t="s">
        <v>38</v>
      </c>
      <c r="RTN67" s="8" t="s">
        <v>38</v>
      </c>
      <c r="RTO67" s="8" t="s">
        <v>38</v>
      </c>
      <c r="RTP67" s="8" t="s">
        <v>38</v>
      </c>
      <c r="RTQ67" s="8" t="s">
        <v>38</v>
      </c>
      <c r="RTR67" s="8" t="s">
        <v>38</v>
      </c>
      <c r="RTS67" s="8" t="s">
        <v>38</v>
      </c>
      <c r="RTT67" s="8" t="s">
        <v>38</v>
      </c>
      <c r="RTU67" s="8" t="s">
        <v>38</v>
      </c>
      <c r="RTV67" s="8" t="s">
        <v>38</v>
      </c>
      <c r="RTW67" s="8" t="s">
        <v>38</v>
      </c>
      <c r="RTX67" s="8" t="s">
        <v>38</v>
      </c>
      <c r="RTY67" s="8" t="s">
        <v>38</v>
      </c>
      <c r="RTZ67" s="8" t="s">
        <v>38</v>
      </c>
      <c r="RUA67" s="8" t="s">
        <v>38</v>
      </c>
      <c r="RUB67" s="8" t="s">
        <v>38</v>
      </c>
      <c r="RUC67" s="8" t="s">
        <v>38</v>
      </c>
      <c r="RUD67" s="8" t="s">
        <v>38</v>
      </c>
      <c r="RUE67" s="8" t="s">
        <v>38</v>
      </c>
      <c r="RUF67" s="8" t="s">
        <v>38</v>
      </c>
      <c r="RUG67" s="8" t="s">
        <v>38</v>
      </c>
      <c r="RUH67" s="8" t="s">
        <v>38</v>
      </c>
      <c r="RUI67" s="8" t="s">
        <v>38</v>
      </c>
      <c r="RUJ67" s="8" t="s">
        <v>38</v>
      </c>
      <c r="RUK67" s="8" t="s">
        <v>38</v>
      </c>
      <c r="RUL67" s="8" t="s">
        <v>38</v>
      </c>
      <c r="RUM67" s="8" t="s">
        <v>38</v>
      </c>
      <c r="RUN67" s="8" t="s">
        <v>38</v>
      </c>
      <c r="RUO67" s="8" t="s">
        <v>38</v>
      </c>
      <c r="RUP67" s="8" t="s">
        <v>38</v>
      </c>
      <c r="RUQ67" s="8" t="s">
        <v>38</v>
      </c>
      <c r="RUR67" s="8" t="s">
        <v>38</v>
      </c>
      <c r="RUS67" s="8" t="s">
        <v>38</v>
      </c>
      <c r="RUT67" s="8" t="s">
        <v>38</v>
      </c>
      <c r="RUU67" s="8" t="s">
        <v>38</v>
      </c>
      <c r="RUV67" s="8" t="s">
        <v>38</v>
      </c>
      <c r="RUW67" s="8" t="s">
        <v>38</v>
      </c>
      <c r="RUX67" s="8" t="s">
        <v>38</v>
      </c>
      <c r="RUY67" s="8" t="s">
        <v>38</v>
      </c>
      <c r="RUZ67" s="8" t="s">
        <v>38</v>
      </c>
      <c r="RVA67" s="8" t="s">
        <v>38</v>
      </c>
      <c r="RVB67" s="8" t="s">
        <v>38</v>
      </c>
      <c r="RVC67" s="8" t="s">
        <v>38</v>
      </c>
      <c r="RVD67" s="8" t="s">
        <v>38</v>
      </c>
      <c r="RVE67" s="8" t="s">
        <v>38</v>
      </c>
      <c r="RVF67" s="8" t="s">
        <v>38</v>
      </c>
      <c r="RVG67" s="8" t="s">
        <v>38</v>
      </c>
      <c r="RVH67" s="8" t="s">
        <v>38</v>
      </c>
      <c r="RVI67" s="8" t="s">
        <v>38</v>
      </c>
      <c r="RVJ67" s="8" t="s">
        <v>38</v>
      </c>
      <c r="RVK67" s="8" t="s">
        <v>38</v>
      </c>
      <c r="RVL67" s="8" t="s">
        <v>38</v>
      </c>
      <c r="RVM67" s="8" t="s">
        <v>38</v>
      </c>
      <c r="RVN67" s="8" t="s">
        <v>38</v>
      </c>
      <c r="RVO67" s="8" t="s">
        <v>38</v>
      </c>
      <c r="RVP67" s="8" t="s">
        <v>38</v>
      </c>
      <c r="RVQ67" s="8" t="s">
        <v>38</v>
      </c>
      <c r="RVR67" s="8" t="s">
        <v>38</v>
      </c>
      <c r="RVS67" s="8" t="s">
        <v>38</v>
      </c>
      <c r="RVT67" s="8" t="s">
        <v>38</v>
      </c>
      <c r="RVU67" s="8" t="s">
        <v>38</v>
      </c>
      <c r="RVV67" s="8" t="s">
        <v>38</v>
      </c>
      <c r="RVW67" s="8" t="s">
        <v>38</v>
      </c>
      <c r="RVX67" s="8" t="s">
        <v>38</v>
      </c>
      <c r="RVY67" s="8" t="s">
        <v>38</v>
      </c>
      <c r="RVZ67" s="8" t="s">
        <v>38</v>
      </c>
      <c r="RWA67" s="8" t="s">
        <v>38</v>
      </c>
      <c r="RWB67" s="8" t="s">
        <v>38</v>
      </c>
      <c r="RWC67" s="8" t="s">
        <v>38</v>
      </c>
      <c r="RWD67" s="8" t="s">
        <v>38</v>
      </c>
      <c r="RWE67" s="8" t="s">
        <v>38</v>
      </c>
      <c r="RWF67" s="8" t="s">
        <v>38</v>
      </c>
      <c r="RWG67" s="8" t="s">
        <v>38</v>
      </c>
      <c r="RWH67" s="8" t="s">
        <v>38</v>
      </c>
      <c r="RWI67" s="8" t="s">
        <v>38</v>
      </c>
      <c r="RWJ67" s="8" t="s">
        <v>38</v>
      </c>
      <c r="RWK67" s="8" t="s">
        <v>38</v>
      </c>
      <c r="RWL67" s="8" t="s">
        <v>38</v>
      </c>
      <c r="RWM67" s="8" t="s">
        <v>38</v>
      </c>
      <c r="RWN67" s="8" t="s">
        <v>38</v>
      </c>
      <c r="RWO67" s="8" t="s">
        <v>38</v>
      </c>
      <c r="RWP67" s="8" t="s">
        <v>38</v>
      </c>
      <c r="RWQ67" s="8" t="s">
        <v>38</v>
      </c>
      <c r="RWR67" s="8" t="s">
        <v>38</v>
      </c>
      <c r="RWS67" s="8" t="s">
        <v>38</v>
      </c>
      <c r="RWT67" s="8" t="s">
        <v>38</v>
      </c>
      <c r="RWU67" s="8" t="s">
        <v>38</v>
      </c>
      <c r="RWV67" s="8" t="s">
        <v>38</v>
      </c>
      <c r="RWW67" s="8" t="s">
        <v>38</v>
      </c>
      <c r="RWX67" s="8" t="s">
        <v>38</v>
      </c>
      <c r="RWY67" s="8" t="s">
        <v>38</v>
      </c>
      <c r="RWZ67" s="8" t="s">
        <v>38</v>
      </c>
      <c r="RXA67" s="8" t="s">
        <v>38</v>
      </c>
      <c r="RXB67" s="8" t="s">
        <v>38</v>
      </c>
      <c r="RXC67" s="8" t="s">
        <v>38</v>
      </c>
      <c r="RXD67" s="8" t="s">
        <v>38</v>
      </c>
      <c r="RXE67" s="8" t="s">
        <v>38</v>
      </c>
      <c r="RXF67" s="8" t="s">
        <v>38</v>
      </c>
      <c r="RXG67" s="8" t="s">
        <v>38</v>
      </c>
      <c r="RXH67" s="8" t="s">
        <v>38</v>
      </c>
      <c r="RXI67" s="8" t="s">
        <v>38</v>
      </c>
      <c r="RXJ67" s="8" t="s">
        <v>38</v>
      </c>
      <c r="RXK67" s="8" t="s">
        <v>38</v>
      </c>
      <c r="RXL67" s="8" t="s">
        <v>38</v>
      </c>
      <c r="RXM67" s="8" t="s">
        <v>38</v>
      </c>
      <c r="RXN67" s="8" t="s">
        <v>38</v>
      </c>
      <c r="RXO67" s="8" t="s">
        <v>38</v>
      </c>
      <c r="RXP67" s="8" t="s">
        <v>38</v>
      </c>
      <c r="RXQ67" s="8" t="s">
        <v>38</v>
      </c>
      <c r="RXR67" s="8" t="s">
        <v>38</v>
      </c>
      <c r="RXS67" s="8" t="s">
        <v>38</v>
      </c>
      <c r="RXT67" s="8" t="s">
        <v>38</v>
      </c>
      <c r="RXU67" s="8" t="s">
        <v>38</v>
      </c>
      <c r="RXV67" s="8" t="s">
        <v>38</v>
      </c>
      <c r="RXW67" s="8" t="s">
        <v>38</v>
      </c>
      <c r="RXX67" s="8" t="s">
        <v>38</v>
      </c>
      <c r="RXY67" s="8" t="s">
        <v>38</v>
      </c>
      <c r="RXZ67" s="8" t="s">
        <v>38</v>
      </c>
      <c r="RYA67" s="8" t="s">
        <v>38</v>
      </c>
      <c r="RYB67" s="8" t="s">
        <v>38</v>
      </c>
      <c r="RYC67" s="8" t="s">
        <v>38</v>
      </c>
      <c r="RYD67" s="8" t="s">
        <v>38</v>
      </c>
      <c r="RYE67" s="8" t="s">
        <v>38</v>
      </c>
      <c r="RYF67" s="8" t="s">
        <v>38</v>
      </c>
      <c r="RYG67" s="8" t="s">
        <v>38</v>
      </c>
      <c r="RYH67" s="8" t="s">
        <v>38</v>
      </c>
      <c r="RYI67" s="8" t="s">
        <v>38</v>
      </c>
      <c r="RYJ67" s="8" t="s">
        <v>38</v>
      </c>
      <c r="RYK67" s="8" t="s">
        <v>38</v>
      </c>
      <c r="RYL67" s="8" t="s">
        <v>38</v>
      </c>
      <c r="RYM67" s="8" t="s">
        <v>38</v>
      </c>
      <c r="RYN67" s="8" t="s">
        <v>38</v>
      </c>
      <c r="RYO67" s="8" t="s">
        <v>38</v>
      </c>
      <c r="RYP67" s="8" t="s">
        <v>38</v>
      </c>
      <c r="RYQ67" s="8" t="s">
        <v>38</v>
      </c>
      <c r="RYR67" s="8" t="s">
        <v>38</v>
      </c>
      <c r="RYS67" s="8" t="s">
        <v>38</v>
      </c>
      <c r="RYT67" s="8" t="s">
        <v>38</v>
      </c>
      <c r="RYU67" s="8" t="s">
        <v>38</v>
      </c>
      <c r="RYV67" s="8" t="s">
        <v>38</v>
      </c>
      <c r="RYW67" s="8" t="s">
        <v>38</v>
      </c>
      <c r="RYX67" s="8" t="s">
        <v>38</v>
      </c>
      <c r="RYY67" s="8" t="s">
        <v>38</v>
      </c>
      <c r="RYZ67" s="8" t="s">
        <v>38</v>
      </c>
      <c r="RZA67" s="8" t="s">
        <v>38</v>
      </c>
      <c r="RZB67" s="8" t="s">
        <v>38</v>
      </c>
      <c r="RZC67" s="8" t="s">
        <v>38</v>
      </c>
      <c r="RZD67" s="8" t="s">
        <v>38</v>
      </c>
      <c r="RZE67" s="8" t="s">
        <v>38</v>
      </c>
      <c r="RZF67" s="8" t="s">
        <v>38</v>
      </c>
      <c r="RZG67" s="8" t="s">
        <v>38</v>
      </c>
      <c r="RZH67" s="8" t="s">
        <v>38</v>
      </c>
      <c r="RZI67" s="8" t="s">
        <v>38</v>
      </c>
      <c r="RZJ67" s="8" t="s">
        <v>38</v>
      </c>
      <c r="RZK67" s="8" t="s">
        <v>38</v>
      </c>
      <c r="RZL67" s="8" t="s">
        <v>38</v>
      </c>
      <c r="RZM67" s="8" t="s">
        <v>38</v>
      </c>
      <c r="RZN67" s="8" t="s">
        <v>38</v>
      </c>
      <c r="RZO67" s="8" t="s">
        <v>38</v>
      </c>
      <c r="RZP67" s="8" t="s">
        <v>38</v>
      </c>
      <c r="RZQ67" s="8" t="s">
        <v>38</v>
      </c>
      <c r="RZR67" s="8" t="s">
        <v>38</v>
      </c>
      <c r="RZS67" s="8" t="s">
        <v>38</v>
      </c>
      <c r="RZT67" s="8" t="s">
        <v>38</v>
      </c>
      <c r="RZU67" s="8" t="s">
        <v>38</v>
      </c>
      <c r="RZV67" s="8" t="s">
        <v>38</v>
      </c>
      <c r="RZW67" s="8" t="s">
        <v>38</v>
      </c>
      <c r="RZX67" s="8" t="s">
        <v>38</v>
      </c>
      <c r="RZY67" s="8" t="s">
        <v>38</v>
      </c>
      <c r="RZZ67" s="8" t="s">
        <v>38</v>
      </c>
      <c r="SAA67" s="8" t="s">
        <v>38</v>
      </c>
      <c r="SAB67" s="8" t="s">
        <v>38</v>
      </c>
      <c r="SAC67" s="8" t="s">
        <v>38</v>
      </c>
      <c r="SAD67" s="8" t="s">
        <v>38</v>
      </c>
      <c r="SAE67" s="8" t="s">
        <v>38</v>
      </c>
      <c r="SAF67" s="8" t="s">
        <v>38</v>
      </c>
      <c r="SAG67" s="8" t="s">
        <v>38</v>
      </c>
      <c r="SAH67" s="8" t="s">
        <v>38</v>
      </c>
      <c r="SAI67" s="8" t="s">
        <v>38</v>
      </c>
      <c r="SAJ67" s="8" t="s">
        <v>38</v>
      </c>
      <c r="SAK67" s="8" t="s">
        <v>38</v>
      </c>
      <c r="SAL67" s="8" t="s">
        <v>38</v>
      </c>
      <c r="SAM67" s="8" t="s">
        <v>38</v>
      </c>
      <c r="SAN67" s="8" t="s">
        <v>38</v>
      </c>
      <c r="SAO67" s="8" t="s">
        <v>38</v>
      </c>
      <c r="SAP67" s="8" t="s">
        <v>38</v>
      </c>
      <c r="SAQ67" s="8" t="s">
        <v>38</v>
      </c>
      <c r="SAR67" s="8" t="s">
        <v>38</v>
      </c>
      <c r="SAS67" s="8" t="s">
        <v>38</v>
      </c>
      <c r="SAT67" s="8" t="s">
        <v>38</v>
      </c>
      <c r="SAU67" s="8" t="s">
        <v>38</v>
      </c>
      <c r="SAV67" s="8" t="s">
        <v>38</v>
      </c>
      <c r="SAW67" s="8" t="s">
        <v>38</v>
      </c>
      <c r="SAX67" s="8" t="s">
        <v>38</v>
      </c>
      <c r="SAY67" s="8" t="s">
        <v>38</v>
      </c>
      <c r="SAZ67" s="8" t="s">
        <v>38</v>
      </c>
      <c r="SBA67" s="8" t="s">
        <v>38</v>
      </c>
      <c r="SBB67" s="8" t="s">
        <v>38</v>
      </c>
      <c r="SBC67" s="8" t="s">
        <v>38</v>
      </c>
      <c r="SBD67" s="8" t="s">
        <v>38</v>
      </c>
      <c r="SBE67" s="8" t="s">
        <v>38</v>
      </c>
      <c r="SBF67" s="8" t="s">
        <v>38</v>
      </c>
      <c r="SBG67" s="8" t="s">
        <v>38</v>
      </c>
      <c r="SBH67" s="8" t="s">
        <v>38</v>
      </c>
      <c r="SBI67" s="8" t="s">
        <v>38</v>
      </c>
      <c r="SBJ67" s="8" t="s">
        <v>38</v>
      </c>
      <c r="SBK67" s="8" t="s">
        <v>38</v>
      </c>
      <c r="SBL67" s="8" t="s">
        <v>38</v>
      </c>
      <c r="SBM67" s="8" t="s">
        <v>38</v>
      </c>
      <c r="SBN67" s="8" t="s">
        <v>38</v>
      </c>
      <c r="SBO67" s="8" t="s">
        <v>38</v>
      </c>
      <c r="SBP67" s="8" t="s">
        <v>38</v>
      </c>
      <c r="SBQ67" s="8" t="s">
        <v>38</v>
      </c>
      <c r="SBR67" s="8" t="s">
        <v>38</v>
      </c>
      <c r="SBS67" s="8" t="s">
        <v>38</v>
      </c>
      <c r="SBT67" s="8" t="s">
        <v>38</v>
      </c>
      <c r="SBU67" s="8" t="s">
        <v>38</v>
      </c>
      <c r="SBV67" s="8" t="s">
        <v>38</v>
      </c>
      <c r="SBW67" s="8" t="s">
        <v>38</v>
      </c>
      <c r="SBX67" s="8" t="s">
        <v>38</v>
      </c>
      <c r="SBY67" s="8" t="s">
        <v>38</v>
      </c>
      <c r="SBZ67" s="8" t="s">
        <v>38</v>
      </c>
      <c r="SCA67" s="8" t="s">
        <v>38</v>
      </c>
      <c r="SCB67" s="8" t="s">
        <v>38</v>
      </c>
      <c r="SCC67" s="8" t="s">
        <v>38</v>
      </c>
      <c r="SCD67" s="8" t="s">
        <v>38</v>
      </c>
      <c r="SCE67" s="8" t="s">
        <v>38</v>
      </c>
      <c r="SCF67" s="8" t="s">
        <v>38</v>
      </c>
      <c r="SCG67" s="8" t="s">
        <v>38</v>
      </c>
      <c r="SCH67" s="8" t="s">
        <v>38</v>
      </c>
      <c r="SCI67" s="8" t="s">
        <v>38</v>
      </c>
      <c r="SCJ67" s="8" t="s">
        <v>38</v>
      </c>
      <c r="SCK67" s="8" t="s">
        <v>38</v>
      </c>
      <c r="SCL67" s="8" t="s">
        <v>38</v>
      </c>
      <c r="SCM67" s="8" t="s">
        <v>38</v>
      </c>
      <c r="SCN67" s="8" t="s">
        <v>38</v>
      </c>
      <c r="SCO67" s="8" t="s">
        <v>38</v>
      </c>
      <c r="SCP67" s="8" t="s">
        <v>38</v>
      </c>
      <c r="SCQ67" s="8" t="s">
        <v>38</v>
      </c>
      <c r="SCR67" s="8" t="s">
        <v>38</v>
      </c>
      <c r="SCS67" s="8" t="s">
        <v>38</v>
      </c>
      <c r="SCT67" s="8" t="s">
        <v>38</v>
      </c>
      <c r="SCU67" s="8" t="s">
        <v>38</v>
      </c>
      <c r="SCV67" s="8" t="s">
        <v>38</v>
      </c>
      <c r="SCW67" s="8" t="s">
        <v>38</v>
      </c>
      <c r="SCX67" s="8" t="s">
        <v>38</v>
      </c>
      <c r="SCY67" s="8" t="s">
        <v>38</v>
      </c>
      <c r="SCZ67" s="8" t="s">
        <v>38</v>
      </c>
      <c r="SDA67" s="8" t="s">
        <v>38</v>
      </c>
      <c r="SDB67" s="8" t="s">
        <v>38</v>
      </c>
      <c r="SDC67" s="8" t="s">
        <v>38</v>
      </c>
      <c r="SDD67" s="8" t="s">
        <v>38</v>
      </c>
      <c r="SDE67" s="8" t="s">
        <v>38</v>
      </c>
      <c r="SDF67" s="8" t="s">
        <v>38</v>
      </c>
      <c r="SDG67" s="8" t="s">
        <v>38</v>
      </c>
      <c r="SDH67" s="8" t="s">
        <v>38</v>
      </c>
      <c r="SDI67" s="8" t="s">
        <v>38</v>
      </c>
      <c r="SDJ67" s="8" t="s">
        <v>38</v>
      </c>
      <c r="SDK67" s="8" t="s">
        <v>38</v>
      </c>
      <c r="SDL67" s="8" t="s">
        <v>38</v>
      </c>
      <c r="SDM67" s="8" t="s">
        <v>38</v>
      </c>
      <c r="SDN67" s="8" t="s">
        <v>38</v>
      </c>
      <c r="SDO67" s="8" t="s">
        <v>38</v>
      </c>
      <c r="SDP67" s="8" t="s">
        <v>38</v>
      </c>
      <c r="SDQ67" s="8" t="s">
        <v>38</v>
      </c>
      <c r="SDR67" s="8" t="s">
        <v>38</v>
      </c>
      <c r="SDS67" s="8" t="s">
        <v>38</v>
      </c>
      <c r="SDT67" s="8" t="s">
        <v>38</v>
      </c>
      <c r="SDU67" s="8" t="s">
        <v>38</v>
      </c>
      <c r="SDV67" s="8" t="s">
        <v>38</v>
      </c>
      <c r="SDW67" s="8" t="s">
        <v>38</v>
      </c>
      <c r="SDX67" s="8" t="s">
        <v>38</v>
      </c>
      <c r="SDY67" s="8" t="s">
        <v>38</v>
      </c>
      <c r="SDZ67" s="8" t="s">
        <v>38</v>
      </c>
      <c r="SEA67" s="8" t="s">
        <v>38</v>
      </c>
      <c r="SEB67" s="8" t="s">
        <v>38</v>
      </c>
      <c r="SEC67" s="8" t="s">
        <v>38</v>
      </c>
      <c r="SED67" s="8" t="s">
        <v>38</v>
      </c>
      <c r="SEE67" s="8" t="s">
        <v>38</v>
      </c>
      <c r="SEF67" s="8" t="s">
        <v>38</v>
      </c>
      <c r="SEG67" s="8" t="s">
        <v>38</v>
      </c>
      <c r="SEH67" s="8" t="s">
        <v>38</v>
      </c>
      <c r="SEI67" s="8" t="s">
        <v>38</v>
      </c>
      <c r="SEJ67" s="8" t="s">
        <v>38</v>
      </c>
      <c r="SEK67" s="8" t="s">
        <v>38</v>
      </c>
      <c r="SEL67" s="8" t="s">
        <v>38</v>
      </c>
      <c r="SEM67" s="8" t="s">
        <v>38</v>
      </c>
      <c r="SEN67" s="8" t="s">
        <v>38</v>
      </c>
      <c r="SEO67" s="8" t="s">
        <v>38</v>
      </c>
      <c r="SEP67" s="8" t="s">
        <v>38</v>
      </c>
      <c r="SEQ67" s="8" t="s">
        <v>38</v>
      </c>
      <c r="SER67" s="8" t="s">
        <v>38</v>
      </c>
      <c r="SES67" s="8" t="s">
        <v>38</v>
      </c>
      <c r="SET67" s="8" t="s">
        <v>38</v>
      </c>
      <c r="SEU67" s="8" t="s">
        <v>38</v>
      </c>
      <c r="SEV67" s="8" t="s">
        <v>38</v>
      </c>
      <c r="SEW67" s="8" t="s">
        <v>38</v>
      </c>
      <c r="SEX67" s="8" t="s">
        <v>38</v>
      </c>
      <c r="SEY67" s="8" t="s">
        <v>38</v>
      </c>
      <c r="SEZ67" s="8" t="s">
        <v>38</v>
      </c>
      <c r="SFA67" s="8" t="s">
        <v>38</v>
      </c>
      <c r="SFB67" s="8" t="s">
        <v>38</v>
      </c>
      <c r="SFC67" s="8" t="s">
        <v>38</v>
      </c>
      <c r="SFD67" s="8" t="s">
        <v>38</v>
      </c>
      <c r="SFE67" s="8" t="s">
        <v>38</v>
      </c>
      <c r="SFF67" s="8" t="s">
        <v>38</v>
      </c>
      <c r="SFG67" s="8" t="s">
        <v>38</v>
      </c>
      <c r="SFH67" s="8" t="s">
        <v>38</v>
      </c>
      <c r="SFI67" s="8" t="s">
        <v>38</v>
      </c>
      <c r="SFJ67" s="8" t="s">
        <v>38</v>
      </c>
      <c r="SFK67" s="8" t="s">
        <v>38</v>
      </c>
      <c r="SFL67" s="8" t="s">
        <v>38</v>
      </c>
      <c r="SFM67" s="8" t="s">
        <v>38</v>
      </c>
      <c r="SFN67" s="8" t="s">
        <v>38</v>
      </c>
      <c r="SFO67" s="8" t="s">
        <v>38</v>
      </c>
      <c r="SFP67" s="8" t="s">
        <v>38</v>
      </c>
      <c r="SFQ67" s="8" t="s">
        <v>38</v>
      </c>
      <c r="SFR67" s="8" t="s">
        <v>38</v>
      </c>
      <c r="SFS67" s="8" t="s">
        <v>38</v>
      </c>
      <c r="SFT67" s="8" t="s">
        <v>38</v>
      </c>
      <c r="SFU67" s="8" t="s">
        <v>38</v>
      </c>
      <c r="SFV67" s="8" t="s">
        <v>38</v>
      </c>
      <c r="SFW67" s="8" t="s">
        <v>38</v>
      </c>
      <c r="SFX67" s="8" t="s">
        <v>38</v>
      </c>
      <c r="SFY67" s="8" t="s">
        <v>38</v>
      </c>
      <c r="SFZ67" s="8" t="s">
        <v>38</v>
      </c>
      <c r="SGA67" s="8" t="s">
        <v>38</v>
      </c>
      <c r="SGB67" s="8" t="s">
        <v>38</v>
      </c>
      <c r="SGC67" s="8" t="s">
        <v>38</v>
      </c>
      <c r="SGD67" s="8" t="s">
        <v>38</v>
      </c>
      <c r="SGE67" s="8" t="s">
        <v>38</v>
      </c>
      <c r="SGF67" s="8" t="s">
        <v>38</v>
      </c>
      <c r="SGG67" s="8" t="s">
        <v>38</v>
      </c>
      <c r="SGH67" s="8" t="s">
        <v>38</v>
      </c>
      <c r="SGI67" s="8" t="s">
        <v>38</v>
      </c>
      <c r="SGJ67" s="8" t="s">
        <v>38</v>
      </c>
      <c r="SGK67" s="8" t="s">
        <v>38</v>
      </c>
      <c r="SGL67" s="8" t="s">
        <v>38</v>
      </c>
      <c r="SGM67" s="8" t="s">
        <v>38</v>
      </c>
      <c r="SGN67" s="8" t="s">
        <v>38</v>
      </c>
      <c r="SGO67" s="8" t="s">
        <v>38</v>
      </c>
      <c r="SGP67" s="8" t="s">
        <v>38</v>
      </c>
      <c r="SGQ67" s="8" t="s">
        <v>38</v>
      </c>
      <c r="SGR67" s="8" t="s">
        <v>38</v>
      </c>
      <c r="SGS67" s="8" t="s">
        <v>38</v>
      </c>
      <c r="SGT67" s="8" t="s">
        <v>38</v>
      </c>
      <c r="SGU67" s="8" t="s">
        <v>38</v>
      </c>
      <c r="SGV67" s="8" t="s">
        <v>38</v>
      </c>
      <c r="SGW67" s="8" t="s">
        <v>38</v>
      </c>
      <c r="SGX67" s="8" t="s">
        <v>38</v>
      </c>
      <c r="SGY67" s="8" t="s">
        <v>38</v>
      </c>
      <c r="SGZ67" s="8" t="s">
        <v>38</v>
      </c>
      <c r="SHA67" s="8" t="s">
        <v>38</v>
      </c>
      <c r="SHB67" s="8" t="s">
        <v>38</v>
      </c>
      <c r="SHC67" s="8" t="s">
        <v>38</v>
      </c>
      <c r="SHD67" s="8" t="s">
        <v>38</v>
      </c>
      <c r="SHE67" s="8" t="s">
        <v>38</v>
      </c>
      <c r="SHF67" s="8" t="s">
        <v>38</v>
      </c>
      <c r="SHG67" s="8" t="s">
        <v>38</v>
      </c>
      <c r="SHH67" s="8" t="s">
        <v>38</v>
      </c>
      <c r="SHI67" s="8" t="s">
        <v>38</v>
      </c>
      <c r="SHJ67" s="8" t="s">
        <v>38</v>
      </c>
      <c r="SHK67" s="8" t="s">
        <v>38</v>
      </c>
      <c r="SHL67" s="8" t="s">
        <v>38</v>
      </c>
      <c r="SHM67" s="8" t="s">
        <v>38</v>
      </c>
      <c r="SHN67" s="8" t="s">
        <v>38</v>
      </c>
      <c r="SHO67" s="8" t="s">
        <v>38</v>
      </c>
      <c r="SHP67" s="8" t="s">
        <v>38</v>
      </c>
      <c r="SHQ67" s="8" t="s">
        <v>38</v>
      </c>
      <c r="SHR67" s="8" t="s">
        <v>38</v>
      </c>
      <c r="SHS67" s="8" t="s">
        <v>38</v>
      </c>
      <c r="SHT67" s="8" t="s">
        <v>38</v>
      </c>
      <c r="SHU67" s="8" t="s">
        <v>38</v>
      </c>
      <c r="SHV67" s="8" t="s">
        <v>38</v>
      </c>
      <c r="SHW67" s="8" t="s">
        <v>38</v>
      </c>
      <c r="SHX67" s="8" t="s">
        <v>38</v>
      </c>
      <c r="SHY67" s="8" t="s">
        <v>38</v>
      </c>
      <c r="SHZ67" s="8" t="s">
        <v>38</v>
      </c>
      <c r="SIA67" s="8" t="s">
        <v>38</v>
      </c>
      <c r="SIB67" s="8" t="s">
        <v>38</v>
      </c>
      <c r="SIC67" s="8" t="s">
        <v>38</v>
      </c>
      <c r="SID67" s="8" t="s">
        <v>38</v>
      </c>
      <c r="SIE67" s="8" t="s">
        <v>38</v>
      </c>
      <c r="SIF67" s="8" t="s">
        <v>38</v>
      </c>
      <c r="SIG67" s="8" t="s">
        <v>38</v>
      </c>
      <c r="SIH67" s="8" t="s">
        <v>38</v>
      </c>
      <c r="SII67" s="8" t="s">
        <v>38</v>
      </c>
      <c r="SIJ67" s="8" t="s">
        <v>38</v>
      </c>
      <c r="SIK67" s="8" t="s">
        <v>38</v>
      </c>
      <c r="SIL67" s="8" t="s">
        <v>38</v>
      </c>
      <c r="SIM67" s="8" t="s">
        <v>38</v>
      </c>
      <c r="SIN67" s="8" t="s">
        <v>38</v>
      </c>
      <c r="SIO67" s="8" t="s">
        <v>38</v>
      </c>
      <c r="SIP67" s="8" t="s">
        <v>38</v>
      </c>
      <c r="SIQ67" s="8" t="s">
        <v>38</v>
      </c>
      <c r="SIR67" s="8" t="s">
        <v>38</v>
      </c>
      <c r="SIS67" s="8" t="s">
        <v>38</v>
      </c>
      <c r="SIT67" s="8" t="s">
        <v>38</v>
      </c>
      <c r="SIU67" s="8" t="s">
        <v>38</v>
      </c>
      <c r="SIV67" s="8" t="s">
        <v>38</v>
      </c>
      <c r="SIW67" s="8" t="s">
        <v>38</v>
      </c>
      <c r="SIX67" s="8" t="s">
        <v>38</v>
      </c>
      <c r="SIY67" s="8" t="s">
        <v>38</v>
      </c>
      <c r="SIZ67" s="8" t="s">
        <v>38</v>
      </c>
      <c r="SJA67" s="8" t="s">
        <v>38</v>
      </c>
      <c r="SJB67" s="8" t="s">
        <v>38</v>
      </c>
      <c r="SJC67" s="8" t="s">
        <v>38</v>
      </c>
      <c r="SJD67" s="8" t="s">
        <v>38</v>
      </c>
      <c r="SJE67" s="8" t="s">
        <v>38</v>
      </c>
      <c r="SJF67" s="8" t="s">
        <v>38</v>
      </c>
      <c r="SJG67" s="8" t="s">
        <v>38</v>
      </c>
      <c r="SJH67" s="8" t="s">
        <v>38</v>
      </c>
      <c r="SJI67" s="8" t="s">
        <v>38</v>
      </c>
      <c r="SJJ67" s="8" t="s">
        <v>38</v>
      </c>
      <c r="SJK67" s="8" t="s">
        <v>38</v>
      </c>
      <c r="SJL67" s="8" t="s">
        <v>38</v>
      </c>
      <c r="SJM67" s="8" t="s">
        <v>38</v>
      </c>
      <c r="SJN67" s="8" t="s">
        <v>38</v>
      </c>
      <c r="SJO67" s="8" t="s">
        <v>38</v>
      </c>
      <c r="SJP67" s="8" t="s">
        <v>38</v>
      </c>
      <c r="SJQ67" s="8" t="s">
        <v>38</v>
      </c>
      <c r="SJR67" s="8" t="s">
        <v>38</v>
      </c>
      <c r="SJS67" s="8" t="s">
        <v>38</v>
      </c>
      <c r="SJT67" s="8" t="s">
        <v>38</v>
      </c>
      <c r="SJU67" s="8" t="s">
        <v>38</v>
      </c>
      <c r="SJV67" s="8" t="s">
        <v>38</v>
      </c>
      <c r="SJW67" s="8" t="s">
        <v>38</v>
      </c>
      <c r="SJX67" s="8" t="s">
        <v>38</v>
      </c>
      <c r="SJY67" s="8" t="s">
        <v>38</v>
      </c>
      <c r="SJZ67" s="8" t="s">
        <v>38</v>
      </c>
      <c r="SKA67" s="8" t="s">
        <v>38</v>
      </c>
      <c r="SKB67" s="8" t="s">
        <v>38</v>
      </c>
      <c r="SKC67" s="8" t="s">
        <v>38</v>
      </c>
      <c r="SKD67" s="8" t="s">
        <v>38</v>
      </c>
      <c r="SKE67" s="8" t="s">
        <v>38</v>
      </c>
      <c r="SKF67" s="8" t="s">
        <v>38</v>
      </c>
      <c r="SKG67" s="8" t="s">
        <v>38</v>
      </c>
      <c r="SKH67" s="8" t="s">
        <v>38</v>
      </c>
      <c r="SKI67" s="8" t="s">
        <v>38</v>
      </c>
      <c r="SKJ67" s="8" t="s">
        <v>38</v>
      </c>
      <c r="SKK67" s="8" t="s">
        <v>38</v>
      </c>
      <c r="SKL67" s="8" t="s">
        <v>38</v>
      </c>
      <c r="SKM67" s="8" t="s">
        <v>38</v>
      </c>
      <c r="SKN67" s="8" t="s">
        <v>38</v>
      </c>
      <c r="SKO67" s="8" t="s">
        <v>38</v>
      </c>
      <c r="SKP67" s="8" t="s">
        <v>38</v>
      </c>
      <c r="SKQ67" s="8" t="s">
        <v>38</v>
      </c>
      <c r="SKR67" s="8" t="s">
        <v>38</v>
      </c>
      <c r="SKS67" s="8" t="s">
        <v>38</v>
      </c>
      <c r="SKT67" s="8" t="s">
        <v>38</v>
      </c>
      <c r="SKU67" s="8" t="s">
        <v>38</v>
      </c>
      <c r="SKV67" s="8" t="s">
        <v>38</v>
      </c>
      <c r="SKW67" s="8" t="s">
        <v>38</v>
      </c>
      <c r="SKX67" s="8" t="s">
        <v>38</v>
      </c>
      <c r="SKY67" s="8" t="s">
        <v>38</v>
      </c>
      <c r="SKZ67" s="8" t="s">
        <v>38</v>
      </c>
      <c r="SLA67" s="8" t="s">
        <v>38</v>
      </c>
      <c r="SLB67" s="8" t="s">
        <v>38</v>
      </c>
      <c r="SLC67" s="8" t="s">
        <v>38</v>
      </c>
      <c r="SLD67" s="8" t="s">
        <v>38</v>
      </c>
      <c r="SLE67" s="8" t="s">
        <v>38</v>
      </c>
      <c r="SLF67" s="8" t="s">
        <v>38</v>
      </c>
      <c r="SLG67" s="8" t="s">
        <v>38</v>
      </c>
      <c r="SLH67" s="8" t="s">
        <v>38</v>
      </c>
      <c r="SLI67" s="8" t="s">
        <v>38</v>
      </c>
      <c r="SLJ67" s="8" t="s">
        <v>38</v>
      </c>
      <c r="SLK67" s="8" t="s">
        <v>38</v>
      </c>
      <c r="SLL67" s="8" t="s">
        <v>38</v>
      </c>
      <c r="SLM67" s="8" t="s">
        <v>38</v>
      </c>
      <c r="SLN67" s="8" t="s">
        <v>38</v>
      </c>
      <c r="SLO67" s="8" t="s">
        <v>38</v>
      </c>
      <c r="SLP67" s="8" t="s">
        <v>38</v>
      </c>
      <c r="SLQ67" s="8" t="s">
        <v>38</v>
      </c>
      <c r="SLR67" s="8" t="s">
        <v>38</v>
      </c>
      <c r="SLS67" s="8" t="s">
        <v>38</v>
      </c>
      <c r="SLT67" s="8" t="s">
        <v>38</v>
      </c>
      <c r="SLU67" s="8" t="s">
        <v>38</v>
      </c>
      <c r="SLV67" s="8" t="s">
        <v>38</v>
      </c>
      <c r="SLW67" s="8" t="s">
        <v>38</v>
      </c>
      <c r="SLX67" s="8" t="s">
        <v>38</v>
      </c>
      <c r="SLY67" s="8" t="s">
        <v>38</v>
      </c>
      <c r="SLZ67" s="8" t="s">
        <v>38</v>
      </c>
      <c r="SMA67" s="8" t="s">
        <v>38</v>
      </c>
      <c r="SMB67" s="8" t="s">
        <v>38</v>
      </c>
      <c r="SMC67" s="8" t="s">
        <v>38</v>
      </c>
      <c r="SMD67" s="8" t="s">
        <v>38</v>
      </c>
      <c r="SME67" s="8" t="s">
        <v>38</v>
      </c>
      <c r="SMF67" s="8" t="s">
        <v>38</v>
      </c>
      <c r="SMG67" s="8" t="s">
        <v>38</v>
      </c>
      <c r="SMH67" s="8" t="s">
        <v>38</v>
      </c>
      <c r="SMI67" s="8" t="s">
        <v>38</v>
      </c>
      <c r="SMJ67" s="8" t="s">
        <v>38</v>
      </c>
      <c r="SMK67" s="8" t="s">
        <v>38</v>
      </c>
      <c r="SML67" s="8" t="s">
        <v>38</v>
      </c>
      <c r="SMM67" s="8" t="s">
        <v>38</v>
      </c>
      <c r="SMN67" s="8" t="s">
        <v>38</v>
      </c>
      <c r="SMO67" s="8" t="s">
        <v>38</v>
      </c>
      <c r="SMP67" s="8" t="s">
        <v>38</v>
      </c>
      <c r="SMQ67" s="8" t="s">
        <v>38</v>
      </c>
      <c r="SMR67" s="8" t="s">
        <v>38</v>
      </c>
      <c r="SMS67" s="8" t="s">
        <v>38</v>
      </c>
      <c r="SMT67" s="8" t="s">
        <v>38</v>
      </c>
      <c r="SMU67" s="8" t="s">
        <v>38</v>
      </c>
      <c r="SMV67" s="8" t="s">
        <v>38</v>
      </c>
      <c r="SMW67" s="8" t="s">
        <v>38</v>
      </c>
      <c r="SMX67" s="8" t="s">
        <v>38</v>
      </c>
      <c r="SMY67" s="8" t="s">
        <v>38</v>
      </c>
      <c r="SMZ67" s="8" t="s">
        <v>38</v>
      </c>
      <c r="SNA67" s="8" t="s">
        <v>38</v>
      </c>
      <c r="SNB67" s="8" t="s">
        <v>38</v>
      </c>
      <c r="SNC67" s="8" t="s">
        <v>38</v>
      </c>
      <c r="SND67" s="8" t="s">
        <v>38</v>
      </c>
      <c r="SNE67" s="8" t="s">
        <v>38</v>
      </c>
      <c r="SNF67" s="8" t="s">
        <v>38</v>
      </c>
      <c r="SNG67" s="8" t="s">
        <v>38</v>
      </c>
      <c r="SNH67" s="8" t="s">
        <v>38</v>
      </c>
      <c r="SNI67" s="8" t="s">
        <v>38</v>
      </c>
      <c r="SNJ67" s="8" t="s">
        <v>38</v>
      </c>
      <c r="SNK67" s="8" t="s">
        <v>38</v>
      </c>
      <c r="SNL67" s="8" t="s">
        <v>38</v>
      </c>
      <c r="SNM67" s="8" t="s">
        <v>38</v>
      </c>
      <c r="SNN67" s="8" t="s">
        <v>38</v>
      </c>
      <c r="SNO67" s="8" t="s">
        <v>38</v>
      </c>
      <c r="SNP67" s="8" t="s">
        <v>38</v>
      </c>
      <c r="SNQ67" s="8" t="s">
        <v>38</v>
      </c>
      <c r="SNR67" s="8" t="s">
        <v>38</v>
      </c>
      <c r="SNS67" s="8" t="s">
        <v>38</v>
      </c>
      <c r="SNT67" s="8" t="s">
        <v>38</v>
      </c>
      <c r="SNU67" s="8" t="s">
        <v>38</v>
      </c>
      <c r="SNV67" s="8" t="s">
        <v>38</v>
      </c>
      <c r="SNW67" s="8" t="s">
        <v>38</v>
      </c>
      <c r="SNX67" s="8" t="s">
        <v>38</v>
      </c>
      <c r="SNY67" s="8" t="s">
        <v>38</v>
      </c>
      <c r="SNZ67" s="8" t="s">
        <v>38</v>
      </c>
      <c r="SOA67" s="8" t="s">
        <v>38</v>
      </c>
      <c r="SOB67" s="8" t="s">
        <v>38</v>
      </c>
      <c r="SOC67" s="8" t="s">
        <v>38</v>
      </c>
      <c r="SOD67" s="8" t="s">
        <v>38</v>
      </c>
      <c r="SOE67" s="8" t="s">
        <v>38</v>
      </c>
      <c r="SOF67" s="8" t="s">
        <v>38</v>
      </c>
      <c r="SOG67" s="8" t="s">
        <v>38</v>
      </c>
      <c r="SOH67" s="8" t="s">
        <v>38</v>
      </c>
      <c r="SOI67" s="8" t="s">
        <v>38</v>
      </c>
      <c r="SOJ67" s="8" t="s">
        <v>38</v>
      </c>
      <c r="SOK67" s="8" t="s">
        <v>38</v>
      </c>
      <c r="SOL67" s="8" t="s">
        <v>38</v>
      </c>
      <c r="SOM67" s="8" t="s">
        <v>38</v>
      </c>
      <c r="SON67" s="8" t="s">
        <v>38</v>
      </c>
      <c r="SOO67" s="8" t="s">
        <v>38</v>
      </c>
      <c r="SOP67" s="8" t="s">
        <v>38</v>
      </c>
      <c r="SOQ67" s="8" t="s">
        <v>38</v>
      </c>
      <c r="SOR67" s="8" t="s">
        <v>38</v>
      </c>
      <c r="SOS67" s="8" t="s">
        <v>38</v>
      </c>
      <c r="SOT67" s="8" t="s">
        <v>38</v>
      </c>
      <c r="SOU67" s="8" t="s">
        <v>38</v>
      </c>
      <c r="SOV67" s="8" t="s">
        <v>38</v>
      </c>
      <c r="SOW67" s="8" t="s">
        <v>38</v>
      </c>
      <c r="SOX67" s="8" t="s">
        <v>38</v>
      </c>
      <c r="SOY67" s="8" t="s">
        <v>38</v>
      </c>
      <c r="SOZ67" s="8" t="s">
        <v>38</v>
      </c>
      <c r="SPA67" s="8" t="s">
        <v>38</v>
      </c>
      <c r="SPB67" s="8" t="s">
        <v>38</v>
      </c>
      <c r="SPC67" s="8" t="s">
        <v>38</v>
      </c>
      <c r="SPD67" s="8" t="s">
        <v>38</v>
      </c>
      <c r="SPE67" s="8" t="s">
        <v>38</v>
      </c>
      <c r="SPF67" s="8" t="s">
        <v>38</v>
      </c>
      <c r="SPG67" s="8" t="s">
        <v>38</v>
      </c>
      <c r="SPH67" s="8" t="s">
        <v>38</v>
      </c>
      <c r="SPI67" s="8" t="s">
        <v>38</v>
      </c>
      <c r="SPJ67" s="8" t="s">
        <v>38</v>
      </c>
      <c r="SPK67" s="8" t="s">
        <v>38</v>
      </c>
      <c r="SPL67" s="8" t="s">
        <v>38</v>
      </c>
      <c r="SPM67" s="8" t="s">
        <v>38</v>
      </c>
      <c r="SPN67" s="8" t="s">
        <v>38</v>
      </c>
      <c r="SPO67" s="8" t="s">
        <v>38</v>
      </c>
      <c r="SPP67" s="8" t="s">
        <v>38</v>
      </c>
      <c r="SPQ67" s="8" t="s">
        <v>38</v>
      </c>
      <c r="SPR67" s="8" t="s">
        <v>38</v>
      </c>
      <c r="SPS67" s="8" t="s">
        <v>38</v>
      </c>
      <c r="SPT67" s="8" t="s">
        <v>38</v>
      </c>
      <c r="SPU67" s="8" t="s">
        <v>38</v>
      </c>
      <c r="SPV67" s="8" t="s">
        <v>38</v>
      </c>
      <c r="SPW67" s="8" t="s">
        <v>38</v>
      </c>
      <c r="SPX67" s="8" t="s">
        <v>38</v>
      </c>
      <c r="SPY67" s="8" t="s">
        <v>38</v>
      </c>
      <c r="SPZ67" s="8" t="s">
        <v>38</v>
      </c>
      <c r="SQA67" s="8" t="s">
        <v>38</v>
      </c>
      <c r="SQB67" s="8" t="s">
        <v>38</v>
      </c>
      <c r="SQC67" s="8" t="s">
        <v>38</v>
      </c>
      <c r="SQD67" s="8" t="s">
        <v>38</v>
      </c>
      <c r="SQE67" s="8" t="s">
        <v>38</v>
      </c>
      <c r="SQF67" s="8" t="s">
        <v>38</v>
      </c>
      <c r="SQG67" s="8" t="s">
        <v>38</v>
      </c>
      <c r="SQH67" s="8" t="s">
        <v>38</v>
      </c>
      <c r="SQI67" s="8" t="s">
        <v>38</v>
      </c>
      <c r="SQJ67" s="8" t="s">
        <v>38</v>
      </c>
      <c r="SQK67" s="8" t="s">
        <v>38</v>
      </c>
      <c r="SQL67" s="8" t="s">
        <v>38</v>
      </c>
      <c r="SQM67" s="8" t="s">
        <v>38</v>
      </c>
      <c r="SQN67" s="8" t="s">
        <v>38</v>
      </c>
      <c r="SQO67" s="8" t="s">
        <v>38</v>
      </c>
      <c r="SQP67" s="8" t="s">
        <v>38</v>
      </c>
      <c r="SQQ67" s="8" t="s">
        <v>38</v>
      </c>
      <c r="SQR67" s="8" t="s">
        <v>38</v>
      </c>
      <c r="SQS67" s="8" t="s">
        <v>38</v>
      </c>
      <c r="SQT67" s="8" t="s">
        <v>38</v>
      </c>
      <c r="SQU67" s="8" t="s">
        <v>38</v>
      </c>
      <c r="SQV67" s="8" t="s">
        <v>38</v>
      </c>
      <c r="SQW67" s="8" t="s">
        <v>38</v>
      </c>
      <c r="SQX67" s="8" t="s">
        <v>38</v>
      </c>
      <c r="SQY67" s="8" t="s">
        <v>38</v>
      </c>
      <c r="SQZ67" s="8" t="s">
        <v>38</v>
      </c>
      <c r="SRA67" s="8" t="s">
        <v>38</v>
      </c>
      <c r="SRB67" s="8" t="s">
        <v>38</v>
      </c>
      <c r="SRC67" s="8" t="s">
        <v>38</v>
      </c>
      <c r="SRD67" s="8" t="s">
        <v>38</v>
      </c>
      <c r="SRE67" s="8" t="s">
        <v>38</v>
      </c>
      <c r="SRF67" s="8" t="s">
        <v>38</v>
      </c>
      <c r="SRG67" s="8" t="s">
        <v>38</v>
      </c>
      <c r="SRH67" s="8" t="s">
        <v>38</v>
      </c>
      <c r="SRI67" s="8" t="s">
        <v>38</v>
      </c>
      <c r="SRJ67" s="8" t="s">
        <v>38</v>
      </c>
      <c r="SRK67" s="8" t="s">
        <v>38</v>
      </c>
      <c r="SRL67" s="8" t="s">
        <v>38</v>
      </c>
      <c r="SRM67" s="8" t="s">
        <v>38</v>
      </c>
      <c r="SRN67" s="8" t="s">
        <v>38</v>
      </c>
      <c r="SRO67" s="8" t="s">
        <v>38</v>
      </c>
      <c r="SRP67" s="8" t="s">
        <v>38</v>
      </c>
      <c r="SRQ67" s="8" t="s">
        <v>38</v>
      </c>
      <c r="SRR67" s="8" t="s">
        <v>38</v>
      </c>
      <c r="SRS67" s="8" t="s">
        <v>38</v>
      </c>
      <c r="SRT67" s="8" t="s">
        <v>38</v>
      </c>
      <c r="SRU67" s="8" t="s">
        <v>38</v>
      </c>
      <c r="SRV67" s="8" t="s">
        <v>38</v>
      </c>
      <c r="SRW67" s="8" t="s">
        <v>38</v>
      </c>
      <c r="SRX67" s="8" t="s">
        <v>38</v>
      </c>
      <c r="SRY67" s="8" t="s">
        <v>38</v>
      </c>
      <c r="SRZ67" s="8" t="s">
        <v>38</v>
      </c>
      <c r="SSA67" s="8" t="s">
        <v>38</v>
      </c>
      <c r="SSB67" s="8" t="s">
        <v>38</v>
      </c>
      <c r="SSC67" s="8" t="s">
        <v>38</v>
      </c>
      <c r="SSD67" s="8" t="s">
        <v>38</v>
      </c>
      <c r="SSE67" s="8" t="s">
        <v>38</v>
      </c>
      <c r="SSF67" s="8" t="s">
        <v>38</v>
      </c>
      <c r="SSG67" s="8" t="s">
        <v>38</v>
      </c>
      <c r="SSH67" s="8" t="s">
        <v>38</v>
      </c>
      <c r="SSI67" s="8" t="s">
        <v>38</v>
      </c>
      <c r="SSJ67" s="8" t="s">
        <v>38</v>
      </c>
      <c r="SSK67" s="8" t="s">
        <v>38</v>
      </c>
      <c r="SSL67" s="8" t="s">
        <v>38</v>
      </c>
      <c r="SSM67" s="8" t="s">
        <v>38</v>
      </c>
      <c r="SSN67" s="8" t="s">
        <v>38</v>
      </c>
      <c r="SSO67" s="8" t="s">
        <v>38</v>
      </c>
      <c r="SSP67" s="8" t="s">
        <v>38</v>
      </c>
      <c r="SSQ67" s="8" t="s">
        <v>38</v>
      </c>
      <c r="SSR67" s="8" t="s">
        <v>38</v>
      </c>
      <c r="SSS67" s="8" t="s">
        <v>38</v>
      </c>
      <c r="SST67" s="8" t="s">
        <v>38</v>
      </c>
      <c r="SSU67" s="8" t="s">
        <v>38</v>
      </c>
      <c r="SSV67" s="8" t="s">
        <v>38</v>
      </c>
      <c r="SSW67" s="8" t="s">
        <v>38</v>
      </c>
      <c r="SSX67" s="8" t="s">
        <v>38</v>
      </c>
      <c r="SSY67" s="8" t="s">
        <v>38</v>
      </c>
      <c r="SSZ67" s="8" t="s">
        <v>38</v>
      </c>
      <c r="STA67" s="8" t="s">
        <v>38</v>
      </c>
      <c r="STB67" s="8" t="s">
        <v>38</v>
      </c>
      <c r="STC67" s="8" t="s">
        <v>38</v>
      </c>
      <c r="STD67" s="8" t="s">
        <v>38</v>
      </c>
      <c r="STE67" s="8" t="s">
        <v>38</v>
      </c>
      <c r="STF67" s="8" t="s">
        <v>38</v>
      </c>
      <c r="STG67" s="8" t="s">
        <v>38</v>
      </c>
      <c r="STH67" s="8" t="s">
        <v>38</v>
      </c>
      <c r="STI67" s="8" t="s">
        <v>38</v>
      </c>
      <c r="STJ67" s="8" t="s">
        <v>38</v>
      </c>
      <c r="STK67" s="8" t="s">
        <v>38</v>
      </c>
      <c r="STL67" s="8" t="s">
        <v>38</v>
      </c>
      <c r="STM67" s="8" t="s">
        <v>38</v>
      </c>
      <c r="STN67" s="8" t="s">
        <v>38</v>
      </c>
      <c r="STO67" s="8" t="s">
        <v>38</v>
      </c>
      <c r="STP67" s="8" t="s">
        <v>38</v>
      </c>
      <c r="STQ67" s="8" t="s">
        <v>38</v>
      </c>
      <c r="STR67" s="8" t="s">
        <v>38</v>
      </c>
      <c r="STS67" s="8" t="s">
        <v>38</v>
      </c>
      <c r="STT67" s="8" t="s">
        <v>38</v>
      </c>
      <c r="STU67" s="8" t="s">
        <v>38</v>
      </c>
      <c r="STV67" s="8" t="s">
        <v>38</v>
      </c>
      <c r="STW67" s="8" t="s">
        <v>38</v>
      </c>
      <c r="STX67" s="8" t="s">
        <v>38</v>
      </c>
      <c r="STY67" s="8" t="s">
        <v>38</v>
      </c>
      <c r="STZ67" s="8" t="s">
        <v>38</v>
      </c>
      <c r="SUA67" s="8" t="s">
        <v>38</v>
      </c>
      <c r="SUB67" s="8" t="s">
        <v>38</v>
      </c>
      <c r="SUC67" s="8" t="s">
        <v>38</v>
      </c>
      <c r="SUD67" s="8" t="s">
        <v>38</v>
      </c>
      <c r="SUE67" s="8" t="s">
        <v>38</v>
      </c>
      <c r="SUF67" s="8" t="s">
        <v>38</v>
      </c>
      <c r="SUG67" s="8" t="s">
        <v>38</v>
      </c>
      <c r="SUH67" s="8" t="s">
        <v>38</v>
      </c>
      <c r="SUI67" s="8" t="s">
        <v>38</v>
      </c>
      <c r="SUJ67" s="8" t="s">
        <v>38</v>
      </c>
      <c r="SUK67" s="8" t="s">
        <v>38</v>
      </c>
      <c r="SUL67" s="8" t="s">
        <v>38</v>
      </c>
      <c r="SUM67" s="8" t="s">
        <v>38</v>
      </c>
      <c r="SUN67" s="8" t="s">
        <v>38</v>
      </c>
      <c r="SUO67" s="8" t="s">
        <v>38</v>
      </c>
      <c r="SUP67" s="8" t="s">
        <v>38</v>
      </c>
      <c r="SUQ67" s="8" t="s">
        <v>38</v>
      </c>
      <c r="SUR67" s="8" t="s">
        <v>38</v>
      </c>
      <c r="SUS67" s="8" t="s">
        <v>38</v>
      </c>
      <c r="SUT67" s="8" t="s">
        <v>38</v>
      </c>
      <c r="SUU67" s="8" t="s">
        <v>38</v>
      </c>
      <c r="SUV67" s="8" t="s">
        <v>38</v>
      </c>
      <c r="SUW67" s="8" t="s">
        <v>38</v>
      </c>
      <c r="SUX67" s="8" t="s">
        <v>38</v>
      </c>
      <c r="SUY67" s="8" t="s">
        <v>38</v>
      </c>
      <c r="SUZ67" s="8" t="s">
        <v>38</v>
      </c>
      <c r="SVA67" s="8" t="s">
        <v>38</v>
      </c>
      <c r="SVB67" s="8" t="s">
        <v>38</v>
      </c>
      <c r="SVC67" s="8" t="s">
        <v>38</v>
      </c>
      <c r="SVD67" s="8" t="s">
        <v>38</v>
      </c>
      <c r="SVE67" s="8" t="s">
        <v>38</v>
      </c>
      <c r="SVF67" s="8" t="s">
        <v>38</v>
      </c>
      <c r="SVG67" s="8" t="s">
        <v>38</v>
      </c>
      <c r="SVH67" s="8" t="s">
        <v>38</v>
      </c>
      <c r="SVI67" s="8" t="s">
        <v>38</v>
      </c>
      <c r="SVJ67" s="8" t="s">
        <v>38</v>
      </c>
      <c r="SVK67" s="8" t="s">
        <v>38</v>
      </c>
      <c r="SVL67" s="8" t="s">
        <v>38</v>
      </c>
      <c r="SVM67" s="8" t="s">
        <v>38</v>
      </c>
      <c r="SVN67" s="8" t="s">
        <v>38</v>
      </c>
      <c r="SVO67" s="8" t="s">
        <v>38</v>
      </c>
      <c r="SVP67" s="8" t="s">
        <v>38</v>
      </c>
      <c r="SVQ67" s="8" t="s">
        <v>38</v>
      </c>
      <c r="SVR67" s="8" t="s">
        <v>38</v>
      </c>
      <c r="SVS67" s="8" t="s">
        <v>38</v>
      </c>
      <c r="SVT67" s="8" t="s">
        <v>38</v>
      </c>
      <c r="SVU67" s="8" t="s">
        <v>38</v>
      </c>
      <c r="SVV67" s="8" t="s">
        <v>38</v>
      </c>
      <c r="SVW67" s="8" t="s">
        <v>38</v>
      </c>
      <c r="SVX67" s="8" t="s">
        <v>38</v>
      </c>
      <c r="SVY67" s="8" t="s">
        <v>38</v>
      </c>
      <c r="SVZ67" s="8" t="s">
        <v>38</v>
      </c>
      <c r="SWA67" s="8" t="s">
        <v>38</v>
      </c>
      <c r="SWB67" s="8" t="s">
        <v>38</v>
      </c>
      <c r="SWC67" s="8" t="s">
        <v>38</v>
      </c>
      <c r="SWD67" s="8" t="s">
        <v>38</v>
      </c>
      <c r="SWE67" s="8" t="s">
        <v>38</v>
      </c>
      <c r="SWF67" s="8" t="s">
        <v>38</v>
      </c>
      <c r="SWG67" s="8" t="s">
        <v>38</v>
      </c>
      <c r="SWH67" s="8" t="s">
        <v>38</v>
      </c>
      <c r="SWI67" s="8" t="s">
        <v>38</v>
      </c>
      <c r="SWJ67" s="8" t="s">
        <v>38</v>
      </c>
      <c r="SWK67" s="8" t="s">
        <v>38</v>
      </c>
      <c r="SWL67" s="8" t="s">
        <v>38</v>
      </c>
      <c r="SWM67" s="8" t="s">
        <v>38</v>
      </c>
      <c r="SWN67" s="8" t="s">
        <v>38</v>
      </c>
      <c r="SWO67" s="8" t="s">
        <v>38</v>
      </c>
      <c r="SWP67" s="8" t="s">
        <v>38</v>
      </c>
      <c r="SWQ67" s="8" t="s">
        <v>38</v>
      </c>
      <c r="SWR67" s="8" t="s">
        <v>38</v>
      </c>
      <c r="SWS67" s="8" t="s">
        <v>38</v>
      </c>
      <c r="SWT67" s="8" t="s">
        <v>38</v>
      </c>
      <c r="SWU67" s="8" t="s">
        <v>38</v>
      </c>
      <c r="SWV67" s="8" t="s">
        <v>38</v>
      </c>
      <c r="SWW67" s="8" t="s">
        <v>38</v>
      </c>
      <c r="SWX67" s="8" t="s">
        <v>38</v>
      </c>
      <c r="SWY67" s="8" t="s">
        <v>38</v>
      </c>
      <c r="SWZ67" s="8" t="s">
        <v>38</v>
      </c>
      <c r="SXA67" s="8" t="s">
        <v>38</v>
      </c>
      <c r="SXB67" s="8" t="s">
        <v>38</v>
      </c>
      <c r="SXC67" s="8" t="s">
        <v>38</v>
      </c>
      <c r="SXD67" s="8" t="s">
        <v>38</v>
      </c>
      <c r="SXE67" s="8" t="s">
        <v>38</v>
      </c>
      <c r="SXF67" s="8" t="s">
        <v>38</v>
      </c>
      <c r="SXG67" s="8" t="s">
        <v>38</v>
      </c>
      <c r="SXH67" s="8" t="s">
        <v>38</v>
      </c>
      <c r="SXI67" s="8" t="s">
        <v>38</v>
      </c>
      <c r="SXJ67" s="8" t="s">
        <v>38</v>
      </c>
      <c r="SXK67" s="8" t="s">
        <v>38</v>
      </c>
      <c r="SXL67" s="8" t="s">
        <v>38</v>
      </c>
      <c r="SXM67" s="8" t="s">
        <v>38</v>
      </c>
      <c r="SXN67" s="8" t="s">
        <v>38</v>
      </c>
      <c r="SXO67" s="8" t="s">
        <v>38</v>
      </c>
      <c r="SXP67" s="8" t="s">
        <v>38</v>
      </c>
      <c r="SXQ67" s="8" t="s">
        <v>38</v>
      </c>
      <c r="SXR67" s="8" t="s">
        <v>38</v>
      </c>
      <c r="SXS67" s="8" t="s">
        <v>38</v>
      </c>
      <c r="SXT67" s="8" t="s">
        <v>38</v>
      </c>
      <c r="SXU67" s="8" t="s">
        <v>38</v>
      </c>
      <c r="SXV67" s="8" t="s">
        <v>38</v>
      </c>
      <c r="SXW67" s="8" t="s">
        <v>38</v>
      </c>
      <c r="SXX67" s="8" t="s">
        <v>38</v>
      </c>
      <c r="SXY67" s="8" t="s">
        <v>38</v>
      </c>
      <c r="SXZ67" s="8" t="s">
        <v>38</v>
      </c>
      <c r="SYA67" s="8" t="s">
        <v>38</v>
      </c>
      <c r="SYB67" s="8" t="s">
        <v>38</v>
      </c>
      <c r="SYC67" s="8" t="s">
        <v>38</v>
      </c>
      <c r="SYD67" s="8" t="s">
        <v>38</v>
      </c>
      <c r="SYE67" s="8" t="s">
        <v>38</v>
      </c>
      <c r="SYF67" s="8" t="s">
        <v>38</v>
      </c>
      <c r="SYG67" s="8" t="s">
        <v>38</v>
      </c>
      <c r="SYH67" s="8" t="s">
        <v>38</v>
      </c>
      <c r="SYI67" s="8" t="s">
        <v>38</v>
      </c>
      <c r="SYJ67" s="8" t="s">
        <v>38</v>
      </c>
      <c r="SYK67" s="8" t="s">
        <v>38</v>
      </c>
      <c r="SYL67" s="8" t="s">
        <v>38</v>
      </c>
      <c r="SYM67" s="8" t="s">
        <v>38</v>
      </c>
      <c r="SYN67" s="8" t="s">
        <v>38</v>
      </c>
      <c r="SYO67" s="8" t="s">
        <v>38</v>
      </c>
      <c r="SYP67" s="8" t="s">
        <v>38</v>
      </c>
      <c r="SYQ67" s="8" t="s">
        <v>38</v>
      </c>
      <c r="SYR67" s="8" t="s">
        <v>38</v>
      </c>
      <c r="SYS67" s="8" t="s">
        <v>38</v>
      </c>
      <c r="SYT67" s="8" t="s">
        <v>38</v>
      </c>
      <c r="SYU67" s="8" t="s">
        <v>38</v>
      </c>
      <c r="SYV67" s="8" t="s">
        <v>38</v>
      </c>
      <c r="SYW67" s="8" t="s">
        <v>38</v>
      </c>
      <c r="SYX67" s="8" t="s">
        <v>38</v>
      </c>
      <c r="SYY67" s="8" t="s">
        <v>38</v>
      </c>
      <c r="SYZ67" s="8" t="s">
        <v>38</v>
      </c>
      <c r="SZA67" s="8" t="s">
        <v>38</v>
      </c>
      <c r="SZB67" s="8" t="s">
        <v>38</v>
      </c>
      <c r="SZC67" s="8" t="s">
        <v>38</v>
      </c>
      <c r="SZD67" s="8" t="s">
        <v>38</v>
      </c>
      <c r="SZE67" s="8" t="s">
        <v>38</v>
      </c>
      <c r="SZF67" s="8" t="s">
        <v>38</v>
      </c>
      <c r="SZG67" s="8" t="s">
        <v>38</v>
      </c>
      <c r="SZH67" s="8" t="s">
        <v>38</v>
      </c>
      <c r="SZI67" s="8" t="s">
        <v>38</v>
      </c>
      <c r="SZJ67" s="8" t="s">
        <v>38</v>
      </c>
      <c r="SZK67" s="8" t="s">
        <v>38</v>
      </c>
      <c r="SZL67" s="8" t="s">
        <v>38</v>
      </c>
      <c r="SZM67" s="8" t="s">
        <v>38</v>
      </c>
      <c r="SZN67" s="8" t="s">
        <v>38</v>
      </c>
      <c r="SZO67" s="8" t="s">
        <v>38</v>
      </c>
      <c r="SZP67" s="8" t="s">
        <v>38</v>
      </c>
      <c r="SZQ67" s="8" t="s">
        <v>38</v>
      </c>
      <c r="SZR67" s="8" t="s">
        <v>38</v>
      </c>
      <c r="SZS67" s="8" t="s">
        <v>38</v>
      </c>
      <c r="SZT67" s="8" t="s">
        <v>38</v>
      </c>
      <c r="SZU67" s="8" t="s">
        <v>38</v>
      </c>
      <c r="SZV67" s="8" t="s">
        <v>38</v>
      </c>
      <c r="SZW67" s="8" t="s">
        <v>38</v>
      </c>
      <c r="SZX67" s="8" t="s">
        <v>38</v>
      </c>
      <c r="SZY67" s="8" t="s">
        <v>38</v>
      </c>
      <c r="SZZ67" s="8" t="s">
        <v>38</v>
      </c>
      <c r="TAA67" s="8" t="s">
        <v>38</v>
      </c>
      <c r="TAB67" s="8" t="s">
        <v>38</v>
      </c>
      <c r="TAC67" s="8" t="s">
        <v>38</v>
      </c>
      <c r="TAD67" s="8" t="s">
        <v>38</v>
      </c>
      <c r="TAE67" s="8" t="s">
        <v>38</v>
      </c>
      <c r="TAF67" s="8" t="s">
        <v>38</v>
      </c>
      <c r="TAG67" s="8" t="s">
        <v>38</v>
      </c>
      <c r="TAH67" s="8" t="s">
        <v>38</v>
      </c>
      <c r="TAI67" s="8" t="s">
        <v>38</v>
      </c>
      <c r="TAJ67" s="8" t="s">
        <v>38</v>
      </c>
      <c r="TAK67" s="8" t="s">
        <v>38</v>
      </c>
      <c r="TAL67" s="8" t="s">
        <v>38</v>
      </c>
      <c r="TAM67" s="8" t="s">
        <v>38</v>
      </c>
      <c r="TAN67" s="8" t="s">
        <v>38</v>
      </c>
      <c r="TAO67" s="8" t="s">
        <v>38</v>
      </c>
      <c r="TAP67" s="8" t="s">
        <v>38</v>
      </c>
      <c r="TAQ67" s="8" t="s">
        <v>38</v>
      </c>
      <c r="TAR67" s="8" t="s">
        <v>38</v>
      </c>
      <c r="TAS67" s="8" t="s">
        <v>38</v>
      </c>
      <c r="TAT67" s="8" t="s">
        <v>38</v>
      </c>
      <c r="TAU67" s="8" t="s">
        <v>38</v>
      </c>
      <c r="TAV67" s="8" t="s">
        <v>38</v>
      </c>
      <c r="TAW67" s="8" t="s">
        <v>38</v>
      </c>
      <c r="TAX67" s="8" t="s">
        <v>38</v>
      </c>
      <c r="TAY67" s="8" t="s">
        <v>38</v>
      </c>
      <c r="TAZ67" s="8" t="s">
        <v>38</v>
      </c>
      <c r="TBA67" s="8" t="s">
        <v>38</v>
      </c>
      <c r="TBB67" s="8" t="s">
        <v>38</v>
      </c>
      <c r="TBC67" s="8" t="s">
        <v>38</v>
      </c>
      <c r="TBD67" s="8" t="s">
        <v>38</v>
      </c>
      <c r="TBE67" s="8" t="s">
        <v>38</v>
      </c>
      <c r="TBF67" s="8" t="s">
        <v>38</v>
      </c>
      <c r="TBG67" s="8" t="s">
        <v>38</v>
      </c>
      <c r="TBH67" s="8" t="s">
        <v>38</v>
      </c>
      <c r="TBI67" s="8" t="s">
        <v>38</v>
      </c>
      <c r="TBJ67" s="8" t="s">
        <v>38</v>
      </c>
      <c r="TBK67" s="8" t="s">
        <v>38</v>
      </c>
      <c r="TBL67" s="8" t="s">
        <v>38</v>
      </c>
      <c r="TBM67" s="8" t="s">
        <v>38</v>
      </c>
      <c r="TBN67" s="8" t="s">
        <v>38</v>
      </c>
      <c r="TBO67" s="8" t="s">
        <v>38</v>
      </c>
      <c r="TBP67" s="8" t="s">
        <v>38</v>
      </c>
      <c r="TBQ67" s="8" t="s">
        <v>38</v>
      </c>
      <c r="TBR67" s="8" t="s">
        <v>38</v>
      </c>
      <c r="TBS67" s="8" t="s">
        <v>38</v>
      </c>
      <c r="TBT67" s="8" t="s">
        <v>38</v>
      </c>
      <c r="TBU67" s="8" t="s">
        <v>38</v>
      </c>
      <c r="TBV67" s="8" t="s">
        <v>38</v>
      </c>
      <c r="TBW67" s="8" t="s">
        <v>38</v>
      </c>
      <c r="TBX67" s="8" t="s">
        <v>38</v>
      </c>
      <c r="TBY67" s="8" t="s">
        <v>38</v>
      </c>
      <c r="TBZ67" s="8" t="s">
        <v>38</v>
      </c>
      <c r="TCA67" s="8" t="s">
        <v>38</v>
      </c>
      <c r="TCB67" s="8" t="s">
        <v>38</v>
      </c>
      <c r="TCC67" s="8" t="s">
        <v>38</v>
      </c>
      <c r="TCD67" s="8" t="s">
        <v>38</v>
      </c>
      <c r="TCE67" s="8" t="s">
        <v>38</v>
      </c>
      <c r="TCF67" s="8" t="s">
        <v>38</v>
      </c>
      <c r="TCG67" s="8" t="s">
        <v>38</v>
      </c>
      <c r="TCH67" s="8" t="s">
        <v>38</v>
      </c>
      <c r="TCI67" s="8" t="s">
        <v>38</v>
      </c>
      <c r="TCJ67" s="8" t="s">
        <v>38</v>
      </c>
      <c r="TCK67" s="8" t="s">
        <v>38</v>
      </c>
      <c r="TCL67" s="8" t="s">
        <v>38</v>
      </c>
      <c r="TCM67" s="8" t="s">
        <v>38</v>
      </c>
      <c r="TCN67" s="8" t="s">
        <v>38</v>
      </c>
      <c r="TCO67" s="8" t="s">
        <v>38</v>
      </c>
      <c r="TCP67" s="8" t="s">
        <v>38</v>
      </c>
      <c r="TCQ67" s="8" t="s">
        <v>38</v>
      </c>
      <c r="TCR67" s="8" t="s">
        <v>38</v>
      </c>
      <c r="TCS67" s="8" t="s">
        <v>38</v>
      </c>
      <c r="TCT67" s="8" t="s">
        <v>38</v>
      </c>
      <c r="TCU67" s="8" t="s">
        <v>38</v>
      </c>
      <c r="TCV67" s="8" t="s">
        <v>38</v>
      </c>
      <c r="TCW67" s="8" t="s">
        <v>38</v>
      </c>
      <c r="TCX67" s="8" t="s">
        <v>38</v>
      </c>
      <c r="TCY67" s="8" t="s">
        <v>38</v>
      </c>
      <c r="TCZ67" s="8" t="s">
        <v>38</v>
      </c>
      <c r="TDA67" s="8" t="s">
        <v>38</v>
      </c>
      <c r="TDB67" s="8" t="s">
        <v>38</v>
      </c>
      <c r="TDC67" s="8" t="s">
        <v>38</v>
      </c>
      <c r="TDD67" s="8" t="s">
        <v>38</v>
      </c>
      <c r="TDE67" s="8" t="s">
        <v>38</v>
      </c>
      <c r="TDF67" s="8" t="s">
        <v>38</v>
      </c>
      <c r="TDG67" s="8" t="s">
        <v>38</v>
      </c>
      <c r="TDH67" s="8" t="s">
        <v>38</v>
      </c>
      <c r="TDI67" s="8" t="s">
        <v>38</v>
      </c>
      <c r="TDJ67" s="8" t="s">
        <v>38</v>
      </c>
      <c r="TDK67" s="8" t="s">
        <v>38</v>
      </c>
      <c r="TDL67" s="8" t="s">
        <v>38</v>
      </c>
      <c r="TDM67" s="8" t="s">
        <v>38</v>
      </c>
      <c r="TDN67" s="8" t="s">
        <v>38</v>
      </c>
      <c r="TDO67" s="8" t="s">
        <v>38</v>
      </c>
      <c r="TDP67" s="8" t="s">
        <v>38</v>
      </c>
      <c r="TDQ67" s="8" t="s">
        <v>38</v>
      </c>
      <c r="TDR67" s="8" t="s">
        <v>38</v>
      </c>
      <c r="TDS67" s="8" t="s">
        <v>38</v>
      </c>
      <c r="TDT67" s="8" t="s">
        <v>38</v>
      </c>
      <c r="TDU67" s="8" t="s">
        <v>38</v>
      </c>
      <c r="TDV67" s="8" t="s">
        <v>38</v>
      </c>
      <c r="TDW67" s="8" t="s">
        <v>38</v>
      </c>
      <c r="TDX67" s="8" t="s">
        <v>38</v>
      </c>
      <c r="TDY67" s="8" t="s">
        <v>38</v>
      </c>
      <c r="TDZ67" s="8" t="s">
        <v>38</v>
      </c>
      <c r="TEA67" s="8" t="s">
        <v>38</v>
      </c>
      <c r="TEB67" s="8" t="s">
        <v>38</v>
      </c>
      <c r="TEC67" s="8" t="s">
        <v>38</v>
      </c>
      <c r="TED67" s="8" t="s">
        <v>38</v>
      </c>
      <c r="TEE67" s="8" t="s">
        <v>38</v>
      </c>
      <c r="TEF67" s="8" t="s">
        <v>38</v>
      </c>
      <c r="TEG67" s="8" t="s">
        <v>38</v>
      </c>
      <c r="TEH67" s="8" t="s">
        <v>38</v>
      </c>
      <c r="TEI67" s="8" t="s">
        <v>38</v>
      </c>
      <c r="TEJ67" s="8" t="s">
        <v>38</v>
      </c>
      <c r="TEK67" s="8" t="s">
        <v>38</v>
      </c>
      <c r="TEL67" s="8" t="s">
        <v>38</v>
      </c>
      <c r="TEM67" s="8" t="s">
        <v>38</v>
      </c>
      <c r="TEN67" s="8" t="s">
        <v>38</v>
      </c>
      <c r="TEO67" s="8" t="s">
        <v>38</v>
      </c>
      <c r="TEP67" s="8" t="s">
        <v>38</v>
      </c>
      <c r="TEQ67" s="8" t="s">
        <v>38</v>
      </c>
      <c r="TER67" s="8" t="s">
        <v>38</v>
      </c>
      <c r="TES67" s="8" t="s">
        <v>38</v>
      </c>
      <c r="TET67" s="8" t="s">
        <v>38</v>
      </c>
      <c r="TEU67" s="8" t="s">
        <v>38</v>
      </c>
      <c r="TEV67" s="8" t="s">
        <v>38</v>
      </c>
      <c r="TEW67" s="8" t="s">
        <v>38</v>
      </c>
      <c r="TEX67" s="8" t="s">
        <v>38</v>
      </c>
      <c r="TEY67" s="8" t="s">
        <v>38</v>
      </c>
      <c r="TEZ67" s="8" t="s">
        <v>38</v>
      </c>
      <c r="TFA67" s="8" t="s">
        <v>38</v>
      </c>
      <c r="TFB67" s="8" t="s">
        <v>38</v>
      </c>
      <c r="TFC67" s="8" t="s">
        <v>38</v>
      </c>
      <c r="TFD67" s="8" t="s">
        <v>38</v>
      </c>
      <c r="TFE67" s="8" t="s">
        <v>38</v>
      </c>
      <c r="TFF67" s="8" t="s">
        <v>38</v>
      </c>
      <c r="TFG67" s="8" t="s">
        <v>38</v>
      </c>
      <c r="TFH67" s="8" t="s">
        <v>38</v>
      </c>
      <c r="TFI67" s="8" t="s">
        <v>38</v>
      </c>
      <c r="TFJ67" s="8" t="s">
        <v>38</v>
      </c>
      <c r="TFK67" s="8" t="s">
        <v>38</v>
      </c>
      <c r="TFL67" s="8" t="s">
        <v>38</v>
      </c>
      <c r="TFM67" s="8" t="s">
        <v>38</v>
      </c>
      <c r="TFN67" s="8" t="s">
        <v>38</v>
      </c>
      <c r="TFO67" s="8" t="s">
        <v>38</v>
      </c>
      <c r="TFP67" s="8" t="s">
        <v>38</v>
      </c>
      <c r="TFQ67" s="8" t="s">
        <v>38</v>
      </c>
      <c r="TFR67" s="8" t="s">
        <v>38</v>
      </c>
      <c r="TFS67" s="8" t="s">
        <v>38</v>
      </c>
      <c r="TFT67" s="8" t="s">
        <v>38</v>
      </c>
      <c r="TFU67" s="8" t="s">
        <v>38</v>
      </c>
      <c r="TFV67" s="8" t="s">
        <v>38</v>
      </c>
      <c r="TFW67" s="8" t="s">
        <v>38</v>
      </c>
      <c r="TFX67" s="8" t="s">
        <v>38</v>
      </c>
      <c r="TFY67" s="8" t="s">
        <v>38</v>
      </c>
      <c r="TFZ67" s="8" t="s">
        <v>38</v>
      </c>
      <c r="TGA67" s="8" t="s">
        <v>38</v>
      </c>
      <c r="TGB67" s="8" t="s">
        <v>38</v>
      </c>
      <c r="TGC67" s="8" t="s">
        <v>38</v>
      </c>
      <c r="TGD67" s="8" t="s">
        <v>38</v>
      </c>
      <c r="TGE67" s="8" t="s">
        <v>38</v>
      </c>
      <c r="TGF67" s="8" t="s">
        <v>38</v>
      </c>
      <c r="TGG67" s="8" t="s">
        <v>38</v>
      </c>
      <c r="TGH67" s="8" t="s">
        <v>38</v>
      </c>
      <c r="TGI67" s="8" t="s">
        <v>38</v>
      </c>
      <c r="TGJ67" s="8" t="s">
        <v>38</v>
      </c>
      <c r="TGK67" s="8" t="s">
        <v>38</v>
      </c>
      <c r="TGL67" s="8" t="s">
        <v>38</v>
      </c>
      <c r="TGM67" s="8" t="s">
        <v>38</v>
      </c>
      <c r="TGN67" s="8" t="s">
        <v>38</v>
      </c>
      <c r="TGO67" s="8" t="s">
        <v>38</v>
      </c>
      <c r="TGP67" s="8" t="s">
        <v>38</v>
      </c>
      <c r="TGQ67" s="8" t="s">
        <v>38</v>
      </c>
      <c r="TGR67" s="8" t="s">
        <v>38</v>
      </c>
      <c r="TGS67" s="8" t="s">
        <v>38</v>
      </c>
      <c r="TGT67" s="8" t="s">
        <v>38</v>
      </c>
      <c r="TGU67" s="8" t="s">
        <v>38</v>
      </c>
      <c r="TGV67" s="8" t="s">
        <v>38</v>
      </c>
      <c r="TGW67" s="8" t="s">
        <v>38</v>
      </c>
      <c r="TGX67" s="8" t="s">
        <v>38</v>
      </c>
      <c r="TGY67" s="8" t="s">
        <v>38</v>
      </c>
      <c r="TGZ67" s="8" t="s">
        <v>38</v>
      </c>
      <c r="THA67" s="8" t="s">
        <v>38</v>
      </c>
      <c r="THB67" s="8" t="s">
        <v>38</v>
      </c>
      <c r="THC67" s="8" t="s">
        <v>38</v>
      </c>
      <c r="THD67" s="8" t="s">
        <v>38</v>
      </c>
      <c r="THE67" s="8" t="s">
        <v>38</v>
      </c>
      <c r="THF67" s="8" t="s">
        <v>38</v>
      </c>
      <c r="THG67" s="8" t="s">
        <v>38</v>
      </c>
      <c r="THH67" s="8" t="s">
        <v>38</v>
      </c>
      <c r="THI67" s="8" t="s">
        <v>38</v>
      </c>
      <c r="THJ67" s="8" t="s">
        <v>38</v>
      </c>
      <c r="THK67" s="8" t="s">
        <v>38</v>
      </c>
      <c r="THL67" s="8" t="s">
        <v>38</v>
      </c>
      <c r="THM67" s="8" t="s">
        <v>38</v>
      </c>
      <c r="THN67" s="8" t="s">
        <v>38</v>
      </c>
      <c r="THO67" s="8" t="s">
        <v>38</v>
      </c>
      <c r="THP67" s="8" t="s">
        <v>38</v>
      </c>
      <c r="THQ67" s="8" t="s">
        <v>38</v>
      </c>
      <c r="THR67" s="8" t="s">
        <v>38</v>
      </c>
      <c r="THS67" s="8" t="s">
        <v>38</v>
      </c>
      <c r="THT67" s="8" t="s">
        <v>38</v>
      </c>
      <c r="THU67" s="8" t="s">
        <v>38</v>
      </c>
      <c r="THV67" s="8" t="s">
        <v>38</v>
      </c>
      <c r="THW67" s="8" t="s">
        <v>38</v>
      </c>
      <c r="THX67" s="8" t="s">
        <v>38</v>
      </c>
      <c r="THY67" s="8" t="s">
        <v>38</v>
      </c>
      <c r="THZ67" s="8" t="s">
        <v>38</v>
      </c>
      <c r="TIA67" s="8" t="s">
        <v>38</v>
      </c>
      <c r="TIB67" s="8" t="s">
        <v>38</v>
      </c>
      <c r="TIC67" s="8" t="s">
        <v>38</v>
      </c>
      <c r="TID67" s="8" t="s">
        <v>38</v>
      </c>
      <c r="TIE67" s="8" t="s">
        <v>38</v>
      </c>
      <c r="TIF67" s="8" t="s">
        <v>38</v>
      </c>
      <c r="TIG67" s="8" t="s">
        <v>38</v>
      </c>
      <c r="TIH67" s="8" t="s">
        <v>38</v>
      </c>
      <c r="TII67" s="8" t="s">
        <v>38</v>
      </c>
      <c r="TIJ67" s="8" t="s">
        <v>38</v>
      </c>
      <c r="TIK67" s="8" t="s">
        <v>38</v>
      </c>
      <c r="TIL67" s="8" t="s">
        <v>38</v>
      </c>
      <c r="TIM67" s="8" t="s">
        <v>38</v>
      </c>
      <c r="TIN67" s="8" t="s">
        <v>38</v>
      </c>
      <c r="TIO67" s="8" t="s">
        <v>38</v>
      </c>
      <c r="TIP67" s="8" t="s">
        <v>38</v>
      </c>
      <c r="TIQ67" s="8" t="s">
        <v>38</v>
      </c>
      <c r="TIR67" s="8" t="s">
        <v>38</v>
      </c>
      <c r="TIS67" s="8" t="s">
        <v>38</v>
      </c>
      <c r="TIT67" s="8" t="s">
        <v>38</v>
      </c>
      <c r="TIU67" s="8" t="s">
        <v>38</v>
      </c>
      <c r="TIV67" s="8" t="s">
        <v>38</v>
      </c>
      <c r="TIW67" s="8" t="s">
        <v>38</v>
      </c>
      <c r="TIX67" s="8" t="s">
        <v>38</v>
      </c>
      <c r="TIY67" s="8" t="s">
        <v>38</v>
      </c>
      <c r="TIZ67" s="8" t="s">
        <v>38</v>
      </c>
      <c r="TJA67" s="8" t="s">
        <v>38</v>
      </c>
      <c r="TJB67" s="8" t="s">
        <v>38</v>
      </c>
      <c r="TJC67" s="8" t="s">
        <v>38</v>
      </c>
      <c r="TJD67" s="8" t="s">
        <v>38</v>
      </c>
      <c r="TJE67" s="8" t="s">
        <v>38</v>
      </c>
      <c r="TJF67" s="8" t="s">
        <v>38</v>
      </c>
      <c r="TJG67" s="8" t="s">
        <v>38</v>
      </c>
      <c r="TJH67" s="8" t="s">
        <v>38</v>
      </c>
      <c r="TJI67" s="8" t="s">
        <v>38</v>
      </c>
      <c r="TJJ67" s="8" t="s">
        <v>38</v>
      </c>
      <c r="TJK67" s="8" t="s">
        <v>38</v>
      </c>
      <c r="TJL67" s="8" t="s">
        <v>38</v>
      </c>
      <c r="TJM67" s="8" t="s">
        <v>38</v>
      </c>
      <c r="TJN67" s="8" t="s">
        <v>38</v>
      </c>
      <c r="TJO67" s="8" t="s">
        <v>38</v>
      </c>
      <c r="TJP67" s="8" t="s">
        <v>38</v>
      </c>
      <c r="TJQ67" s="8" t="s">
        <v>38</v>
      </c>
      <c r="TJR67" s="8" t="s">
        <v>38</v>
      </c>
      <c r="TJS67" s="8" t="s">
        <v>38</v>
      </c>
      <c r="TJT67" s="8" t="s">
        <v>38</v>
      </c>
      <c r="TJU67" s="8" t="s">
        <v>38</v>
      </c>
      <c r="TJV67" s="8" t="s">
        <v>38</v>
      </c>
      <c r="TJW67" s="8" t="s">
        <v>38</v>
      </c>
      <c r="TJX67" s="8" t="s">
        <v>38</v>
      </c>
      <c r="TJY67" s="8" t="s">
        <v>38</v>
      </c>
      <c r="TJZ67" s="8" t="s">
        <v>38</v>
      </c>
      <c r="TKA67" s="8" t="s">
        <v>38</v>
      </c>
      <c r="TKB67" s="8" t="s">
        <v>38</v>
      </c>
      <c r="TKC67" s="8" t="s">
        <v>38</v>
      </c>
      <c r="TKD67" s="8" t="s">
        <v>38</v>
      </c>
      <c r="TKE67" s="8" t="s">
        <v>38</v>
      </c>
      <c r="TKF67" s="8" t="s">
        <v>38</v>
      </c>
      <c r="TKG67" s="8" t="s">
        <v>38</v>
      </c>
      <c r="TKH67" s="8" t="s">
        <v>38</v>
      </c>
      <c r="TKI67" s="8" t="s">
        <v>38</v>
      </c>
      <c r="TKJ67" s="8" t="s">
        <v>38</v>
      </c>
      <c r="TKK67" s="8" t="s">
        <v>38</v>
      </c>
      <c r="TKL67" s="8" t="s">
        <v>38</v>
      </c>
      <c r="TKM67" s="8" t="s">
        <v>38</v>
      </c>
      <c r="TKN67" s="8" t="s">
        <v>38</v>
      </c>
      <c r="TKO67" s="8" t="s">
        <v>38</v>
      </c>
      <c r="TKP67" s="8" t="s">
        <v>38</v>
      </c>
      <c r="TKQ67" s="8" t="s">
        <v>38</v>
      </c>
      <c r="TKR67" s="8" t="s">
        <v>38</v>
      </c>
      <c r="TKS67" s="8" t="s">
        <v>38</v>
      </c>
      <c r="TKT67" s="8" t="s">
        <v>38</v>
      </c>
      <c r="TKU67" s="8" t="s">
        <v>38</v>
      </c>
      <c r="TKV67" s="8" t="s">
        <v>38</v>
      </c>
      <c r="TKW67" s="8" t="s">
        <v>38</v>
      </c>
      <c r="TKX67" s="8" t="s">
        <v>38</v>
      </c>
      <c r="TKY67" s="8" t="s">
        <v>38</v>
      </c>
      <c r="TKZ67" s="8" t="s">
        <v>38</v>
      </c>
      <c r="TLA67" s="8" t="s">
        <v>38</v>
      </c>
      <c r="TLB67" s="8" t="s">
        <v>38</v>
      </c>
      <c r="TLC67" s="8" t="s">
        <v>38</v>
      </c>
      <c r="TLD67" s="8" t="s">
        <v>38</v>
      </c>
      <c r="TLE67" s="8" t="s">
        <v>38</v>
      </c>
      <c r="TLF67" s="8" t="s">
        <v>38</v>
      </c>
      <c r="TLG67" s="8" t="s">
        <v>38</v>
      </c>
      <c r="TLH67" s="8" t="s">
        <v>38</v>
      </c>
      <c r="TLI67" s="8" t="s">
        <v>38</v>
      </c>
      <c r="TLJ67" s="8" t="s">
        <v>38</v>
      </c>
      <c r="TLK67" s="8" t="s">
        <v>38</v>
      </c>
      <c r="TLL67" s="8" t="s">
        <v>38</v>
      </c>
      <c r="TLM67" s="8" t="s">
        <v>38</v>
      </c>
      <c r="TLN67" s="8" t="s">
        <v>38</v>
      </c>
      <c r="TLO67" s="8" t="s">
        <v>38</v>
      </c>
      <c r="TLP67" s="8" t="s">
        <v>38</v>
      </c>
      <c r="TLQ67" s="8" t="s">
        <v>38</v>
      </c>
      <c r="TLR67" s="8" t="s">
        <v>38</v>
      </c>
      <c r="TLS67" s="8" t="s">
        <v>38</v>
      </c>
      <c r="TLT67" s="8" t="s">
        <v>38</v>
      </c>
      <c r="TLU67" s="8" t="s">
        <v>38</v>
      </c>
      <c r="TLV67" s="8" t="s">
        <v>38</v>
      </c>
      <c r="TLW67" s="8" t="s">
        <v>38</v>
      </c>
      <c r="TLX67" s="8" t="s">
        <v>38</v>
      </c>
      <c r="TLY67" s="8" t="s">
        <v>38</v>
      </c>
      <c r="TLZ67" s="8" t="s">
        <v>38</v>
      </c>
      <c r="TMA67" s="8" t="s">
        <v>38</v>
      </c>
      <c r="TMB67" s="8" t="s">
        <v>38</v>
      </c>
      <c r="TMC67" s="8" t="s">
        <v>38</v>
      </c>
      <c r="TMD67" s="8" t="s">
        <v>38</v>
      </c>
      <c r="TME67" s="8" t="s">
        <v>38</v>
      </c>
      <c r="TMF67" s="8" t="s">
        <v>38</v>
      </c>
      <c r="TMG67" s="8" t="s">
        <v>38</v>
      </c>
      <c r="TMH67" s="8" t="s">
        <v>38</v>
      </c>
      <c r="TMI67" s="8" t="s">
        <v>38</v>
      </c>
      <c r="TMJ67" s="8" t="s">
        <v>38</v>
      </c>
      <c r="TMK67" s="8" t="s">
        <v>38</v>
      </c>
      <c r="TML67" s="8" t="s">
        <v>38</v>
      </c>
      <c r="TMM67" s="8" t="s">
        <v>38</v>
      </c>
      <c r="TMN67" s="8" t="s">
        <v>38</v>
      </c>
      <c r="TMO67" s="8" t="s">
        <v>38</v>
      </c>
      <c r="TMP67" s="8" t="s">
        <v>38</v>
      </c>
      <c r="TMQ67" s="8" t="s">
        <v>38</v>
      </c>
      <c r="TMR67" s="8" t="s">
        <v>38</v>
      </c>
      <c r="TMS67" s="8" t="s">
        <v>38</v>
      </c>
      <c r="TMT67" s="8" t="s">
        <v>38</v>
      </c>
      <c r="TMU67" s="8" t="s">
        <v>38</v>
      </c>
      <c r="TMV67" s="8" t="s">
        <v>38</v>
      </c>
      <c r="TMW67" s="8" t="s">
        <v>38</v>
      </c>
      <c r="TMX67" s="8" t="s">
        <v>38</v>
      </c>
      <c r="TMY67" s="8" t="s">
        <v>38</v>
      </c>
      <c r="TMZ67" s="8" t="s">
        <v>38</v>
      </c>
      <c r="TNA67" s="8" t="s">
        <v>38</v>
      </c>
      <c r="TNB67" s="8" t="s">
        <v>38</v>
      </c>
      <c r="TNC67" s="8" t="s">
        <v>38</v>
      </c>
      <c r="TND67" s="8" t="s">
        <v>38</v>
      </c>
      <c r="TNE67" s="8" t="s">
        <v>38</v>
      </c>
      <c r="TNF67" s="8" t="s">
        <v>38</v>
      </c>
      <c r="TNG67" s="8" t="s">
        <v>38</v>
      </c>
      <c r="TNH67" s="8" t="s">
        <v>38</v>
      </c>
      <c r="TNI67" s="8" t="s">
        <v>38</v>
      </c>
      <c r="TNJ67" s="8" t="s">
        <v>38</v>
      </c>
      <c r="TNK67" s="8" t="s">
        <v>38</v>
      </c>
      <c r="TNL67" s="8" t="s">
        <v>38</v>
      </c>
      <c r="TNM67" s="8" t="s">
        <v>38</v>
      </c>
      <c r="TNN67" s="8" t="s">
        <v>38</v>
      </c>
      <c r="TNO67" s="8" t="s">
        <v>38</v>
      </c>
      <c r="TNP67" s="8" t="s">
        <v>38</v>
      </c>
      <c r="TNQ67" s="8" t="s">
        <v>38</v>
      </c>
      <c r="TNR67" s="8" t="s">
        <v>38</v>
      </c>
      <c r="TNS67" s="8" t="s">
        <v>38</v>
      </c>
      <c r="TNT67" s="8" t="s">
        <v>38</v>
      </c>
      <c r="TNU67" s="8" t="s">
        <v>38</v>
      </c>
      <c r="TNV67" s="8" t="s">
        <v>38</v>
      </c>
      <c r="TNW67" s="8" t="s">
        <v>38</v>
      </c>
      <c r="TNX67" s="8" t="s">
        <v>38</v>
      </c>
      <c r="TNY67" s="8" t="s">
        <v>38</v>
      </c>
      <c r="TNZ67" s="8" t="s">
        <v>38</v>
      </c>
      <c r="TOA67" s="8" t="s">
        <v>38</v>
      </c>
      <c r="TOB67" s="8" t="s">
        <v>38</v>
      </c>
      <c r="TOC67" s="8" t="s">
        <v>38</v>
      </c>
      <c r="TOD67" s="8" t="s">
        <v>38</v>
      </c>
      <c r="TOE67" s="8" t="s">
        <v>38</v>
      </c>
      <c r="TOF67" s="8" t="s">
        <v>38</v>
      </c>
      <c r="TOG67" s="8" t="s">
        <v>38</v>
      </c>
      <c r="TOH67" s="8" t="s">
        <v>38</v>
      </c>
      <c r="TOI67" s="8" t="s">
        <v>38</v>
      </c>
      <c r="TOJ67" s="8" t="s">
        <v>38</v>
      </c>
      <c r="TOK67" s="8" t="s">
        <v>38</v>
      </c>
      <c r="TOL67" s="8" t="s">
        <v>38</v>
      </c>
      <c r="TOM67" s="8" t="s">
        <v>38</v>
      </c>
      <c r="TON67" s="8" t="s">
        <v>38</v>
      </c>
      <c r="TOO67" s="8" t="s">
        <v>38</v>
      </c>
      <c r="TOP67" s="8" t="s">
        <v>38</v>
      </c>
      <c r="TOQ67" s="8" t="s">
        <v>38</v>
      </c>
      <c r="TOR67" s="8" t="s">
        <v>38</v>
      </c>
      <c r="TOS67" s="8" t="s">
        <v>38</v>
      </c>
      <c r="TOT67" s="8" t="s">
        <v>38</v>
      </c>
      <c r="TOU67" s="8" t="s">
        <v>38</v>
      </c>
      <c r="TOV67" s="8" t="s">
        <v>38</v>
      </c>
      <c r="TOW67" s="8" t="s">
        <v>38</v>
      </c>
      <c r="TOX67" s="8" t="s">
        <v>38</v>
      </c>
      <c r="TOY67" s="8" t="s">
        <v>38</v>
      </c>
      <c r="TOZ67" s="8" t="s">
        <v>38</v>
      </c>
      <c r="TPA67" s="8" t="s">
        <v>38</v>
      </c>
      <c r="TPB67" s="8" t="s">
        <v>38</v>
      </c>
      <c r="TPC67" s="8" t="s">
        <v>38</v>
      </c>
      <c r="TPD67" s="8" t="s">
        <v>38</v>
      </c>
      <c r="TPE67" s="8" t="s">
        <v>38</v>
      </c>
      <c r="TPF67" s="8" t="s">
        <v>38</v>
      </c>
      <c r="TPG67" s="8" t="s">
        <v>38</v>
      </c>
      <c r="TPH67" s="8" t="s">
        <v>38</v>
      </c>
      <c r="TPI67" s="8" t="s">
        <v>38</v>
      </c>
      <c r="TPJ67" s="8" t="s">
        <v>38</v>
      </c>
      <c r="TPK67" s="8" t="s">
        <v>38</v>
      </c>
      <c r="TPL67" s="8" t="s">
        <v>38</v>
      </c>
      <c r="TPM67" s="8" t="s">
        <v>38</v>
      </c>
      <c r="TPN67" s="8" t="s">
        <v>38</v>
      </c>
      <c r="TPO67" s="8" t="s">
        <v>38</v>
      </c>
      <c r="TPP67" s="8" t="s">
        <v>38</v>
      </c>
      <c r="TPQ67" s="8" t="s">
        <v>38</v>
      </c>
      <c r="TPR67" s="8" t="s">
        <v>38</v>
      </c>
      <c r="TPS67" s="8" t="s">
        <v>38</v>
      </c>
      <c r="TPT67" s="8" t="s">
        <v>38</v>
      </c>
      <c r="TPU67" s="8" t="s">
        <v>38</v>
      </c>
      <c r="TPV67" s="8" t="s">
        <v>38</v>
      </c>
      <c r="TPW67" s="8" t="s">
        <v>38</v>
      </c>
      <c r="TPX67" s="8" t="s">
        <v>38</v>
      </c>
      <c r="TPY67" s="8" t="s">
        <v>38</v>
      </c>
      <c r="TPZ67" s="8" t="s">
        <v>38</v>
      </c>
      <c r="TQA67" s="8" t="s">
        <v>38</v>
      </c>
      <c r="TQB67" s="8" t="s">
        <v>38</v>
      </c>
      <c r="TQC67" s="8" t="s">
        <v>38</v>
      </c>
      <c r="TQD67" s="8" t="s">
        <v>38</v>
      </c>
      <c r="TQE67" s="8" t="s">
        <v>38</v>
      </c>
      <c r="TQF67" s="8" t="s">
        <v>38</v>
      </c>
      <c r="TQG67" s="8" t="s">
        <v>38</v>
      </c>
      <c r="TQH67" s="8" t="s">
        <v>38</v>
      </c>
      <c r="TQI67" s="8" t="s">
        <v>38</v>
      </c>
      <c r="TQJ67" s="8" t="s">
        <v>38</v>
      </c>
      <c r="TQK67" s="8" t="s">
        <v>38</v>
      </c>
      <c r="TQL67" s="8" t="s">
        <v>38</v>
      </c>
      <c r="TQM67" s="8" t="s">
        <v>38</v>
      </c>
      <c r="TQN67" s="8" t="s">
        <v>38</v>
      </c>
      <c r="TQO67" s="8" t="s">
        <v>38</v>
      </c>
      <c r="TQP67" s="8" t="s">
        <v>38</v>
      </c>
      <c r="TQQ67" s="8" t="s">
        <v>38</v>
      </c>
      <c r="TQR67" s="8" t="s">
        <v>38</v>
      </c>
      <c r="TQS67" s="8" t="s">
        <v>38</v>
      </c>
      <c r="TQT67" s="8" t="s">
        <v>38</v>
      </c>
      <c r="TQU67" s="8" t="s">
        <v>38</v>
      </c>
      <c r="TQV67" s="8" t="s">
        <v>38</v>
      </c>
      <c r="TQW67" s="8" t="s">
        <v>38</v>
      </c>
      <c r="TQX67" s="8" t="s">
        <v>38</v>
      </c>
      <c r="TQY67" s="8" t="s">
        <v>38</v>
      </c>
      <c r="TQZ67" s="8" t="s">
        <v>38</v>
      </c>
      <c r="TRA67" s="8" t="s">
        <v>38</v>
      </c>
      <c r="TRB67" s="8" t="s">
        <v>38</v>
      </c>
      <c r="TRC67" s="8" t="s">
        <v>38</v>
      </c>
      <c r="TRD67" s="8" t="s">
        <v>38</v>
      </c>
      <c r="TRE67" s="8" t="s">
        <v>38</v>
      </c>
      <c r="TRF67" s="8" t="s">
        <v>38</v>
      </c>
      <c r="TRG67" s="8" t="s">
        <v>38</v>
      </c>
      <c r="TRH67" s="8" t="s">
        <v>38</v>
      </c>
      <c r="TRI67" s="8" t="s">
        <v>38</v>
      </c>
      <c r="TRJ67" s="8" t="s">
        <v>38</v>
      </c>
      <c r="TRK67" s="8" t="s">
        <v>38</v>
      </c>
      <c r="TRL67" s="8" t="s">
        <v>38</v>
      </c>
      <c r="TRM67" s="8" t="s">
        <v>38</v>
      </c>
      <c r="TRN67" s="8" t="s">
        <v>38</v>
      </c>
      <c r="TRO67" s="8" t="s">
        <v>38</v>
      </c>
      <c r="TRP67" s="8" t="s">
        <v>38</v>
      </c>
      <c r="TRQ67" s="8" t="s">
        <v>38</v>
      </c>
      <c r="TRR67" s="8" t="s">
        <v>38</v>
      </c>
      <c r="TRS67" s="8" t="s">
        <v>38</v>
      </c>
      <c r="TRT67" s="8" t="s">
        <v>38</v>
      </c>
      <c r="TRU67" s="8" t="s">
        <v>38</v>
      </c>
      <c r="TRV67" s="8" t="s">
        <v>38</v>
      </c>
      <c r="TRW67" s="8" t="s">
        <v>38</v>
      </c>
      <c r="TRX67" s="8" t="s">
        <v>38</v>
      </c>
      <c r="TRY67" s="8" t="s">
        <v>38</v>
      </c>
      <c r="TRZ67" s="8" t="s">
        <v>38</v>
      </c>
      <c r="TSA67" s="8" t="s">
        <v>38</v>
      </c>
      <c r="TSB67" s="8" t="s">
        <v>38</v>
      </c>
      <c r="TSC67" s="8" t="s">
        <v>38</v>
      </c>
      <c r="TSD67" s="8" t="s">
        <v>38</v>
      </c>
      <c r="TSE67" s="8" t="s">
        <v>38</v>
      </c>
      <c r="TSF67" s="8" t="s">
        <v>38</v>
      </c>
      <c r="TSG67" s="8" t="s">
        <v>38</v>
      </c>
      <c r="TSH67" s="8" t="s">
        <v>38</v>
      </c>
      <c r="TSI67" s="8" t="s">
        <v>38</v>
      </c>
      <c r="TSJ67" s="8" t="s">
        <v>38</v>
      </c>
      <c r="TSK67" s="8" t="s">
        <v>38</v>
      </c>
      <c r="TSL67" s="8" t="s">
        <v>38</v>
      </c>
      <c r="TSM67" s="8" t="s">
        <v>38</v>
      </c>
      <c r="TSN67" s="8" t="s">
        <v>38</v>
      </c>
      <c r="TSO67" s="8" t="s">
        <v>38</v>
      </c>
      <c r="TSP67" s="8" t="s">
        <v>38</v>
      </c>
      <c r="TSQ67" s="8" t="s">
        <v>38</v>
      </c>
      <c r="TSR67" s="8" t="s">
        <v>38</v>
      </c>
      <c r="TSS67" s="8" t="s">
        <v>38</v>
      </c>
      <c r="TST67" s="8" t="s">
        <v>38</v>
      </c>
      <c r="TSU67" s="8" t="s">
        <v>38</v>
      </c>
      <c r="TSV67" s="8" t="s">
        <v>38</v>
      </c>
      <c r="TSW67" s="8" t="s">
        <v>38</v>
      </c>
      <c r="TSX67" s="8" t="s">
        <v>38</v>
      </c>
      <c r="TSY67" s="8" t="s">
        <v>38</v>
      </c>
      <c r="TSZ67" s="8" t="s">
        <v>38</v>
      </c>
      <c r="TTA67" s="8" t="s">
        <v>38</v>
      </c>
      <c r="TTB67" s="8" t="s">
        <v>38</v>
      </c>
      <c r="TTC67" s="8" t="s">
        <v>38</v>
      </c>
      <c r="TTD67" s="8" t="s">
        <v>38</v>
      </c>
      <c r="TTE67" s="8" t="s">
        <v>38</v>
      </c>
      <c r="TTF67" s="8" t="s">
        <v>38</v>
      </c>
      <c r="TTG67" s="8" t="s">
        <v>38</v>
      </c>
      <c r="TTH67" s="8" t="s">
        <v>38</v>
      </c>
      <c r="TTI67" s="8" t="s">
        <v>38</v>
      </c>
      <c r="TTJ67" s="8" t="s">
        <v>38</v>
      </c>
      <c r="TTK67" s="8" t="s">
        <v>38</v>
      </c>
      <c r="TTL67" s="8" t="s">
        <v>38</v>
      </c>
      <c r="TTM67" s="8" t="s">
        <v>38</v>
      </c>
      <c r="TTN67" s="8" t="s">
        <v>38</v>
      </c>
      <c r="TTO67" s="8" t="s">
        <v>38</v>
      </c>
      <c r="TTP67" s="8" t="s">
        <v>38</v>
      </c>
      <c r="TTQ67" s="8" t="s">
        <v>38</v>
      </c>
      <c r="TTR67" s="8" t="s">
        <v>38</v>
      </c>
      <c r="TTS67" s="8" t="s">
        <v>38</v>
      </c>
      <c r="TTT67" s="8" t="s">
        <v>38</v>
      </c>
      <c r="TTU67" s="8" t="s">
        <v>38</v>
      </c>
      <c r="TTV67" s="8" t="s">
        <v>38</v>
      </c>
      <c r="TTW67" s="8" t="s">
        <v>38</v>
      </c>
      <c r="TTX67" s="8" t="s">
        <v>38</v>
      </c>
      <c r="TTY67" s="8" t="s">
        <v>38</v>
      </c>
      <c r="TTZ67" s="8" t="s">
        <v>38</v>
      </c>
      <c r="TUA67" s="8" t="s">
        <v>38</v>
      </c>
      <c r="TUB67" s="8" t="s">
        <v>38</v>
      </c>
      <c r="TUC67" s="8" t="s">
        <v>38</v>
      </c>
      <c r="TUD67" s="8" t="s">
        <v>38</v>
      </c>
      <c r="TUE67" s="8" t="s">
        <v>38</v>
      </c>
      <c r="TUF67" s="8" t="s">
        <v>38</v>
      </c>
      <c r="TUG67" s="8" t="s">
        <v>38</v>
      </c>
      <c r="TUH67" s="8" t="s">
        <v>38</v>
      </c>
      <c r="TUI67" s="8" t="s">
        <v>38</v>
      </c>
      <c r="TUJ67" s="8" t="s">
        <v>38</v>
      </c>
      <c r="TUK67" s="8" t="s">
        <v>38</v>
      </c>
      <c r="TUL67" s="8" t="s">
        <v>38</v>
      </c>
      <c r="TUM67" s="8" t="s">
        <v>38</v>
      </c>
      <c r="TUN67" s="8" t="s">
        <v>38</v>
      </c>
      <c r="TUO67" s="8" t="s">
        <v>38</v>
      </c>
      <c r="TUP67" s="8" t="s">
        <v>38</v>
      </c>
      <c r="TUQ67" s="8" t="s">
        <v>38</v>
      </c>
      <c r="TUR67" s="8" t="s">
        <v>38</v>
      </c>
      <c r="TUS67" s="8" t="s">
        <v>38</v>
      </c>
      <c r="TUT67" s="8" t="s">
        <v>38</v>
      </c>
      <c r="TUU67" s="8" t="s">
        <v>38</v>
      </c>
      <c r="TUV67" s="8" t="s">
        <v>38</v>
      </c>
      <c r="TUW67" s="8" t="s">
        <v>38</v>
      </c>
      <c r="TUX67" s="8" t="s">
        <v>38</v>
      </c>
      <c r="TUY67" s="8" t="s">
        <v>38</v>
      </c>
      <c r="TUZ67" s="8" t="s">
        <v>38</v>
      </c>
      <c r="TVA67" s="8" t="s">
        <v>38</v>
      </c>
      <c r="TVB67" s="8" t="s">
        <v>38</v>
      </c>
      <c r="TVC67" s="8" t="s">
        <v>38</v>
      </c>
      <c r="TVD67" s="8" t="s">
        <v>38</v>
      </c>
      <c r="TVE67" s="8" t="s">
        <v>38</v>
      </c>
      <c r="TVF67" s="8" t="s">
        <v>38</v>
      </c>
      <c r="TVG67" s="8" t="s">
        <v>38</v>
      </c>
      <c r="TVH67" s="8" t="s">
        <v>38</v>
      </c>
      <c r="TVI67" s="8" t="s">
        <v>38</v>
      </c>
      <c r="TVJ67" s="8" t="s">
        <v>38</v>
      </c>
      <c r="TVK67" s="8" t="s">
        <v>38</v>
      </c>
      <c r="TVL67" s="8" t="s">
        <v>38</v>
      </c>
      <c r="TVM67" s="8" t="s">
        <v>38</v>
      </c>
      <c r="TVN67" s="8" t="s">
        <v>38</v>
      </c>
      <c r="TVO67" s="8" t="s">
        <v>38</v>
      </c>
      <c r="TVP67" s="8" t="s">
        <v>38</v>
      </c>
      <c r="TVQ67" s="8" t="s">
        <v>38</v>
      </c>
      <c r="TVR67" s="8" t="s">
        <v>38</v>
      </c>
      <c r="TVS67" s="8" t="s">
        <v>38</v>
      </c>
      <c r="TVT67" s="8" t="s">
        <v>38</v>
      </c>
      <c r="TVU67" s="8" t="s">
        <v>38</v>
      </c>
      <c r="TVV67" s="8" t="s">
        <v>38</v>
      </c>
      <c r="TVW67" s="8" t="s">
        <v>38</v>
      </c>
      <c r="TVX67" s="8" t="s">
        <v>38</v>
      </c>
      <c r="TVY67" s="8" t="s">
        <v>38</v>
      </c>
      <c r="TVZ67" s="8" t="s">
        <v>38</v>
      </c>
      <c r="TWA67" s="8" t="s">
        <v>38</v>
      </c>
      <c r="TWB67" s="8" t="s">
        <v>38</v>
      </c>
      <c r="TWC67" s="8" t="s">
        <v>38</v>
      </c>
      <c r="TWD67" s="8" t="s">
        <v>38</v>
      </c>
      <c r="TWE67" s="8" t="s">
        <v>38</v>
      </c>
      <c r="TWF67" s="8" t="s">
        <v>38</v>
      </c>
      <c r="TWG67" s="8" t="s">
        <v>38</v>
      </c>
      <c r="TWH67" s="8" t="s">
        <v>38</v>
      </c>
      <c r="TWI67" s="8" t="s">
        <v>38</v>
      </c>
      <c r="TWJ67" s="8" t="s">
        <v>38</v>
      </c>
      <c r="TWK67" s="8" t="s">
        <v>38</v>
      </c>
      <c r="TWL67" s="8" t="s">
        <v>38</v>
      </c>
      <c r="TWM67" s="8" t="s">
        <v>38</v>
      </c>
      <c r="TWN67" s="8" t="s">
        <v>38</v>
      </c>
      <c r="TWO67" s="8" t="s">
        <v>38</v>
      </c>
      <c r="TWP67" s="8" t="s">
        <v>38</v>
      </c>
      <c r="TWQ67" s="8" t="s">
        <v>38</v>
      </c>
      <c r="TWR67" s="8" t="s">
        <v>38</v>
      </c>
      <c r="TWS67" s="8" t="s">
        <v>38</v>
      </c>
      <c r="TWT67" s="8" t="s">
        <v>38</v>
      </c>
      <c r="TWU67" s="8" t="s">
        <v>38</v>
      </c>
      <c r="TWV67" s="8" t="s">
        <v>38</v>
      </c>
      <c r="TWW67" s="8" t="s">
        <v>38</v>
      </c>
      <c r="TWX67" s="8" t="s">
        <v>38</v>
      </c>
      <c r="TWY67" s="8" t="s">
        <v>38</v>
      </c>
      <c r="TWZ67" s="8" t="s">
        <v>38</v>
      </c>
      <c r="TXA67" s="8" t="s">
        <v>38</v>
      </c>
      <c r="TXB67" s="8" t="s">
        <v>38</v>
      </c>
      <c r="TXC67" s="8" t="s">
        <v>38</v>
      </c>
      <c r="TXD67" s="8" t="s">
        <v>38</v>
      </c>
      <c r="TXE67" s="8" t="s">
        <v>38</v>
      </c>
      <c r="TXF67" s="8" t="s">
        <v>38</v>
      </c>
      <c r="TXG67" s="8" t="s">
        <v>38</v>
      </c>
      <c r="TXH67" s="8" t="s">
        <v>38</v>
      </c>
      <c r="TXI67" s="8" t="s">
        <v>38</v>
      </c>
      <c r="TXJ67" s="8" t="s">
        <v>38</v>
      </c>
      <c r="TXK67" s="8" t="s">
        <v>38</v>
      </c>
      <c r="TXL67" s="8" t="s">
        <v>38</v>
      </c>
      <c r="TXM67" s="8" t="s">
        <v>38</v>
      </c>
      <c r="TXN67" s="8" t="s">
        <v>38</v>
      </c>
      <c r="TXO67" s="8" t="s">
        <v>38</v>
      </c>
      <c r="TXP67" s="8" t="s">
        <v>38</v>
      </c>
      <c r="TXQ67" s="8" t="s">
        <v>38</v>
      </c>
      <c r="TXR67" s="8" t="s">
        <v>38</v>
      </c>
      <c r="TXS67" s="8" t="s">
        <v>38</v>
      </c>
      <c r="TXT67" s="8" t="s">
        <v>38</v>
      </c>
      <c r="TXU67" s="8" t="s">
        <v>38</v>
      </c>
      <c r="TXV67" s="8" t="s">
        <v>38</v>
      </c>
      <c r="TXW67" s="8" t="s">
        <v>38</v>
      </c>
      <c r="TXX67" s="8" t="s">
        <v>38</v>
      </c>
      <c r="TXY67" s="8" t="s">
        <v>38</v>
      </c>
      <c r="TXZ67" s="8" t="s">
        <v>38</v>
      </c>
      <c r="TYA67" s="8" t="s">
        <v>38</v>
      </c>
      <c r="TYB67" s="8" t="s">
        <v>38</v>
      </c>
      <c r="TYC67" s="8" t="s">
        <v>38</v>
      </c>
      <c r="TYD67" s="8" t="s">
        <v>38</v>
      </c>
      <c r="TYE67" s="8" t="s">
        <v>38</v>
      </c>
      <c r="TYF67" s="8" t="s">
        <v>38</v>
      </c>
      <c r="TYG67" s="8" t="s">
        <v>38</v>
      </c>
      <c r="TYH67" s="8" t="s">
        <v>38</v>
      </c>
      <c r="TYI67" s="8" t="s">
        <v>38</v>
      </c>
      <c r="TYJ67" s="8" t="s">
        <v>38</v>
      </c>
      <c r="TYK67" s="8" t="s">
        <v>38</v>
      </c>
      <c r="TYL67" s="8" t="s">
        <v>38</v>
      </c>
      <c r="TYM67" s="8" t="s">
        <v>38</v>
      </c>
      <c r="TYN67" s="8" t="s">
        <v>38</v>
      </c>
      <c r="TYO67" s="8" t="s">
        <v>38</v>
      </c>
      <c r="TYP67" s="8" t="s">
        <v>38</v>
      </c>
      <c r="TYQ67" s="8" t="s">
        <v>38</v>
      </c>
      <c r="TYR67" s="8" t="s">
        <v>38</v>
      </c>
      <c r="TYS67" s="8" t="s">
        <v>38</v>
      </c>
      <c r="TYT67" s="8" t="s">
        <v>38</v>
      </c>
      <c r="TYU67" s="8" t="s">
        <v>38</v>
      </c>
      <c r="TYV67" s="8" t="s">
        <v>38</v>
      </c>
      <c r="TYW67" s="8" t="s">
        <v>38</v>
      </c>
      <c r="TYX67" s="8" t="s">
        <v>38</v>
      </c>
      <c r="TYY67" s="8" t="s">
        <v>38</v>
      </c>
      <c r="TYZ67" s="8" t="s">
        <v>38</v>
      </c>
      <c r="TZA67" s="8" t="s">
        <v>38</v>
      </c>
      <c r="TZB67" s="8" t="s">
        <v>38</v>
      </c>
      <c r="TZC67" s="8" t="s">
        <v>38</v>
      </c>
      <c r="TZD67" s="8" t="s">
        <v>38</v>
      </c>
      <c r="TZE67" s="8" t="s">
        <v>38</v>
      </c>
      <c r="TZF67" s="8" t="s">
        <v>38</v>
      </c>
      <c r="TZG67" s="8" t="s">
        <v>38</v>
      </c>
      <c r="TZH67" s="8" t="s">
        <v>38</v>
      </c>
      <c r="TZI67" s="8" t="s">
        <v>38</v>
      </c>
      <c r="TZJ67" s="8" t="s">
        <v>38</v>
      </c>
      <c r="TZK67" s="8" t="s">
        <v>38</v>
      </c>
      <c r="TZL67" s="8" t="s">
        <v>38</v>
      </c>
      <c r="TZM67" s="8" t="s">
        <v>38</v>
      </c>
      <c r="TZN67" s="8" t="s">
        <v>38</v>
      </c>
      <c r="TZO67" s="8" t="s">
        <v>38</v>
      </c>
      <c r="TZP67" s="8" t="s">
        <v>38</v>
      </c>
      <c r="TZQ67" s="8" t="s">
        <v>38</v>
      </c>
      <c r="TZR67" s="8" t="s">
        <v>38</v>
      </c>
      <c r="TZS67" s="8" t="s">
        <v>38</v>
      </c>
      <c r="TZT67" s="8" t="s">
        <v>38</v>
      </c>
      <c r="TZU67" s="8" t="s">
        <v>38</v>
      </c>
      <c r="TZV67" s="8" t="s">
        <v>38</v>
      </c>
      <c r="TZW67" s="8" t="s">
        <v>38</v>
      </c>
      <c r="TZX67" s="8" t="s">
        <v>38</v>
      </c>
      <c r="TZY67" s="8" t="s">
        <v>38</v>
      </c>
      <c r="TZZ67" s="8" t="s">
        <v>38</v>
      </c>
      <c r="UAA67" s="8" t="s">
        <v>38</v>
      </c>
      <c r="UAB67" s="8" t="s">
        <v>38</v>
      </c>
      <c r="UAC67" s="8" t="s">
        <v>38</v>
      </c>
      <c r="UAD67" s="8" t="s">
        <v>38</v>
      </c>
      <c r="UAE67" s="8" t="s">
        <v>38</v>
      </c>
      <c r="UAF67" s="8" t="s">
        <v>38</v>
      </c>
      <c r="UAG67" s="8" t="s">
        <v>38</v>
      </c>
      <c r="UAH67" s="8" t="s">
        <v>38</v>
      </c>
      <c r="UAI67" s="8" t="s">
        <v>38</v>
      </c>
      <c r="UAJ67" s="8" t="s">
        <v>38</v>
      </c>
      <c r="UAK67" s="8" t="s">
        <v>38</v>
      </c>
      <c r="UAL67" s="8" t="s">
        <v>38</v>
      </c>
      <c r="UAM67" s="8" t="s">
        <v>38</v>
      </c>
      <c r="UAN67" s="8" t="s">
        <v>38</v>
      </c>
      <c r="UAO67" s="8" t="s">
        <v>38</v>
      </c>
      <c r="UAP67" s="8" t="s">
        <v>38</v>
      </c>
      <c r="UAQ67" s="8" t="s">
        <v>38</v>
      </c>
      <c r="UAR67" s="8" t="s">
        <v>38</v>
      </c>
      <c r="UAS67" s="8" t="s">
        <v>38</v>
      </c>
      <c r="UAT67" s="8" t="s">
        <v>38</v>
      </c>
      <c r="UAU67" s="8" t="s">
        <v>38</v>
      </c>
      <c r="UAV67" s="8" t="s">
        <v>38</v>
      </c>
      <c r="UAW67" s="8" t="s">
        <v>38</v>
      </c>
      <c r="UAX67" s="8" t="s">
        <v>38</v>
      </c>
      <c r="UAY67" s="8" t="s">
        <v>38</v>
      </c>
      <c r="UAZ67" s="8" t="s">
        <v>38</v>
      </c>
      <c r="UBA67" s="8" t="s">
        <v>38</v>
      </c>
      <c r="UBB67" s="8" t="s">
        <v>38</v>
      </c>
      <c r="UBC67" s="8" t="s">
        <v>38</v>
      </c>
      <c r="UBD67" s="8" t="s">
        <v>38</v>
      </c>
      <c r="UBE67" s="8" t="s">
        <v>38</v>
      </c>
      <c r="UBF67" s="8" t="s">
        <v>38</v>
      </c>
      <c r="UBG67" s="8" t="s">
        <v>38</v>
      </c>
      <c r="UBH67" s="8" t="s">
        <v>38</v>
      </c>
      <c r="UBI67" s="8" t="s">
        <v>38</v>
      </c>
      <c r="UBJ67" s="8" t="s">
        <v>38</v>
      </c>
      <c r="UBK67" s="8" t="s">
        <v>38</v>
      </c>
      <c r="UBL67" s="8" t="s">
        <v>38</v>
      </c>
      <c r="UBM67" s="8" t="s">
        <v>38</v>
      </c>
      <c r="UBN67" s="8" t="s">
        <v>38</v>
      </c>
      <c r="UBO67" s="8" t="s">
        <v>38</v>
      </c>
      <c r="UBP67" s="8" t="s">
        <v>38</v>
      </c>
      <c r="UBQ67" s="8" t="s">
        <v>38</v>
      </c>
      <c r="UBR67" s="8" t="s">
        <v>38</v>
      </c>
      <c r="UBS67" s="8" t="s">
        <v>38</v>
      </c>
      <c r="UBT67" s="8" t="s">
        <v>38</v>
      </c>
      <c r="UBU67" s="8" t="s">
        <v>38</v>
      </c>
      <c r="UBV67" s="8" t="s">
        <v>38</v>
      </c>
      <c r="UBW67" s="8" t="s">
        <v>38</v>
      </c>
      <c r="UBX67" s="8" t="s">
        <v>38</v>
      </c>
      <c r="UBY67" s="8" t="s">
        <v>38</v>
      </c>
      <c r="UBZ67" s="8" t="s">
        <v>38</v>
      </c>
      <c r="UCA67" s="8" t="s">
        <v>38</v>
      </c>
      <c r="UCB67" s="8" t="s">
        <v>38</v>
      </c>
      <c r="UCC67" s="8" t="s">
        <v>38</v>
      </c>
      <c r="UCD67" s="8" t="s">
        <v>38</v>
      </c>
      <c r="UCE67" s="8" t="s">
        <v>38</v>
      </c>
      <c r="UCF67" s="8" t="s">
        <v>38</v>
      </c>
      <c r="UCG67" s="8" t="s">
        <v>38</v>
      </c>
      <c r="UCH67" s="8" t="s">
        <v>38</v>
      </c>
      <c r="UCI67" s="8" t="s">
        <v>38</v>
      </c>
      <c r="UCJ67" s="8" t="s">
        <v>38</v>
      </c>
      <c r="UCK67" s="8" t="s">
        <v>38</v>
      </c>
      <c r="UCL67" s="8" t="s">
        <v>38</v>
      </c>
      <c r="UCM67" s="8" t="s">
        <v>38</v>
      </c>
      <c r="UCN67" s="8" t="s">
        <v>38</v>
      </c>
      <c r="UCO67" s="8" t="s">
        <v>38</v>
      </c>
      <c r="UCP67" s="8" t="s">
        <v>38</v>
      </c>
      <c r="UCQ67" s="8" t="s">
        <v>38</v>
      </c>
      <c r="UCR67" s="8" t="s">
        <v>38</v>
      </c>
      <c r="UCS67" s="8" t="s">
        <v>38</v>
      </c>
      <c r="UCT67" s="8" t="s">
        <v>38</v>
      </c>
      <c r="UCU67" s="8" t="s">
        <v>38</v>
      </c>
      <c r="UCV67" s="8" t="s">
        <v>38</v>
      </c>
      <c r="UCW67" s="8" t="s">
        <v>38</v>
      </c>
      <c r="UCX67" s="8" t="s">
        <v>38</v>
      </c>
      <c r="UCY67" s="8" t="s">
        <v>38</v>
      </c>
      <c r="UCZ67" s="8" t="s">
        <v>38</v>
      </c>
      <c r="UDA67" s="8" t="s">
        <v>38</v>
      </c>
      <c r="UDB67" s="8" t="s">
        <v>38</v>
      </c>
      <c r="UDC67" s="8" t="s">
        <v>38</v>
      </c>
      <c r="UDD67" s="8" t="s">
        <v>38</v>
      </c>
      <c r="UDE67" s="8" t="s">
        <v>38</v>
      </c>
      <c r="UDF67" s="8" t="s">
        <v>38</v>
      </c>
      <c r="UDG67" s="8" t="s">
        <v>38</v>
      </c>
      <c r="UDH67" s="8" t="s">
        <v>38</v>
      </c>
      <c r="UDI67" s="8" t="s">
        <v>38</v>
      </c>
      <c r="UDJ67" s="8" t="s">
        <v>38</v>
      </c>
      <c r="UDK67" s="8" t="s">
        <v>38</v>
      </c>
      <c r="UDL67" s="8" t="s">
        <v>38</v>
      </c>
      <c r="UDM67" s="8" t="s">
        <v>38</v>
      </c>
      <c r="UDN67" s="8" t="s">
        <v>38</v>
      </c>
      <c r="UDO67" s="8" t="s">
        <v>38</v>
      </c>
      <c r="UDP67" s="8" t="s">
        <v>38</v>
      </c>
      <c r="UDQ67" s="8" t="s">
        <v>38</v>
      </c>
      <c r="UDR67" s="8" t="s">
        <v>38</v>
      </c>
      <c r="UDS67" s="8" t="s">
        <v>38</v>
      </c>
      <c r="UDT67" s="8" t="s">
        <v>38</v>
      </c>
      <c r="UDU67" s="8" t="s">
        <v>38</v>
      </c>
      <c r="UDV67" s="8" t="s">
        <v>38</v>
      </c>
      <c r="UDW67" s="8" t="s">
        <v>38</v>
      </c>
      <c r="UDX67" s="8" t="s">
        <v>38</v>
      </c>
      <c r="UDY67" s="8" t="s">
        <v>38</v>
      </c>
      <c r="UDZ67" s="8" t="s">
        <v>38</v>
      </c>
      <c r="UEA67" s="8" t="s">
        <v>38</v>
      </c>
      <c r="UEB67" s="8" t="s">
        <v>38</v>
      </c>
      <c r="UEC67" s="8" t="s">
        <v>38</v>
      </c>
      <c r="UED67" s="8" t="s">
        <v>38</v>
      </c>
      <c r="UEE67" s="8" t="s">
        <v>38</v>
      </c>
      <c r="UEF67" s="8" t="s">
        <v>38</v>
      </c>
      <c r="UEG67" s="8" t="s">
        <v>38</v>
      </c>
      <c r="UEH67" s="8" t="s">
        <v>38</v>
      </c>
      <c r="UEI67" s="8" t="s">
        <v>38</v>
      </c>
      <c r="UEJ67" s="8" t="s">
        <v>38</v>
      </c>
      <c r="UEK67" s="8" t="s">
        <v>38</v>
      </c>
      <c r="UEL67" s="8" t="s">
        <v>38</v>
      </c>
      <c r="UEM67" s="8" t="s">
        <v>38</v>
      </c>
      <c r="UEN67" s="8" t="s">
        <v>38</v>
      </c>
      <c r="UEO67" s="8" t="s">
        <v>38</v>
      </c>
      <c r="UEP67" s="8" t="s">
        <v>38</v>
      </c>
      <c r="UEQ67" s="8" t="s">
        <v>38</v>
      </c>
      <c r="UER67" s="8" t="s">
        <v>38</v>
      </c>
      <c r="UES67" s="8" t="s">
        <v>38</v>
      </c>
      <c r="UET67" s="8" t="s">
        <v>38</v>
      </c>
      <c r="UEU67" s="8" t="s">
        <v>38</v>
      </c>
      <c r="UEV67" s="8" t="s">
        <v>38</v>
      </c>
      <c r="UEW67" s="8" t="s">
        <v>38</v>
      </c>
      <c r="UEX67" s="8" t="s">
        <v>38</v>
      </c>
      <c r="UEY67" s="8" t="s">
        <v>38</v>
      </c>
      <c r="UEZ67" s="8" t="s">
        <v>38</v>
      </c>
      <c r="UFA67" s="8" t="s">
        <v>38</v>
      </c>
      <c r="UFB67" s="8" t="s">
        <v>38</v>
      </c>
      <c r="UFC67" s="8" t="s">
        <v>38</v>
      </c>
      <c r="UFD67" s="8" t="s">
        <v>38</v>
      </c>
      <c r="UFE67" s="8" t="s">
        <v>38</v>
      </c>
      <c r="UFF67" s="8" t="s">
        <v>38</v>
      </c>
      <c r="UFG67" s="8" t="s">
        <v>38</v>
      </c>
      <c r="UFH67" s="8" t="s">
        <v>38</v>
      </c>
      <c r="UFI67" s="8" t="s">
        <v>38</v>
      </c>
      <c r="UFJ67" s="8" t="s">
        <v>38</v>
      </c>
      <c r="UFK67" s="8" t="s">
        <v>38</v>
      </c>
      <c r="UFL67" s="8" t="s">
        <v>38</v>
      </c>
      <c r="UFM67" s="8" t="s">
        <v>38</v>
      </c>
      <c r="UFN67" s="8" t="s">
        <v>38</v>
      </c>
      <c r="UFO67" s="8" t="s">
        <v>38</v>
      </c>
      <c r="UFP67" s="8" t="s">
        <v>38</v>
      </c>
      <c r="UFQ67" s="8" t="s">
        <v>38</v>
      </c>
      <c r="UFR67" s="8" t="s">
        <v>38</v>
      </c>
      <c r="UFS67" s="8" t="s">
        <v>38</v>
      </c>
      <c r="UFT67" s="8" t="s">
        <v>38</v>
      </c>
      <c r="UFU67" s="8" t="s">
        <v>38</v>
      </c>
      <c r="UFV67" s="8" t="s">
        <v>38</v>
      </c>
      <c r="UFW67" s="8" t="s">
        <v>38</v>
      </c>
      <c r="UFX67" s="8" t="s">
        <v>38</v>
      </c>
      <c r="UFY67" s="8" t="s">
        <v>38</v>
      </c>
      <c r="UFZ67" s="8" t="s">
        <v>38</v>
      </c>
      <c r="UGA67" s="8" t="s">
        <v>38</v>
      </c>
      <c r="UGB67" s="8" t="s">
        <v>38</v>
      </c>
      <c r="UGC67" s="8" t="s">
        <v>38</v>
      </c>
      <c r="UGD67" s="8" t="s">
        <v>38</v>
      </c>
      <c r="UGE67" s="8" t="s">
        <v>38</v>
      </c>
      <c r="UGF67" s="8" t="s">
        <v>38</v>
      </c>
      <c r="UGG67" s="8" t="s">
        <v>38</v>
      </c>
      <c r="UGH67" s="8" t="s">
        <v>38</v>
      </c>
      <c r="UGI67" s="8" t="s">
        <v>38</v>
      </c>
      <c r="UGJ67" s="8" t="s">
        <v>38</v>
      </c>
      <c r="UGK67" s="8" t="s">
        <v>38</v>
      </c>
      <c r="UGL67" s="8" t="s">
        <v>38</v>
      </c>
      <c r="UGM67" s="8" t="s">
        <v>38</v>
      </c>
      <c r="UGN67" s="8" t="s">
        <v>38</v>
      </c>
      <c r="UGO67" s="8" t="s">
        <v>38</v>
      </c>
      <c r="UGP67" s="8" t="s">
        <v>38</v>
      </c>
      <c r="UGQ67" s="8" t="s">
        <v>38</v>
      </c>
      <c r="UGR67" s="8" t="s">
        <v>38</v>
      </c>
      <c r="UGS67" s="8" t="s">
        <v>38</v>
      </c>
      <c r="UGT67" s="8" t="s">
        <v>38</v>
      </c>
      <c r="UGU67" s="8" t="s">
        <v>38</v>
      </c>
      <c r="UGV67" s="8" t="s">
        <v>38</v>
      </c>
      <c r="UGW67" s="8" t="s">
        <v>38</v>
      </c>
      <c r="UGX67" s="8" t="s">
        <v>38</v>
      </c>
      <c r="UGY67" s="8" t="s">
        <v>38</v>
      </c>
      <c r="UGZ67" s="8" t="s">
        <v>38</v>
      </c>
      <c r="UHA67" s="8" t="s">
        <v>38</v>
      </c>
      <c r="UHB67" s="8" t="s">
        <v>38</v>
      </c>
      <c r="UHC67" s="8" t="s">
        <v>38</v>
      </c>
      <c r="UHD67" s="8" t="s">
        <v>38</v>
      </c>
      <c r="UHE67" s="8" t="s">
        <v>38</v>
      </c>
      <c r="UHF67" s="8" t="s">
        <v>38</v>
      </c>
      <c r="UHG67" s="8" t="s">
        <v>38</v>
      </c>
      <c r="UHH67" s="8" t="s">
        <v>38</v>
      </c>
      <c r="UHI67" s="8" t="s">
        <v>38</v>
      </c>
      <c r="UHJ67" s="8" t="s">
        <v>38</v>
      </c>
      <c r="UHK67" s="8" t="s">
        <v>38</v>
      </c>
      <c r="UHL67" s="8" t="s">
        <v>38</v>
      </c>
      <c r="UHM67" s="8" t="s">
        <v>38</v>
      </c>
      <c r="UHN67" s="8" t="s">
        <v>38</v>
      </c>
      <c r="UHO67" s="8" t="s">
        <v>38</v>
      </c>
      <c r="UHP67" s="8" t="s">
        <v>38</v>
      </c>
      <c r="UHQ67" s="8" t="s">
        <v>38</v>
      </c>
      <c r="UHR67" s="8" t="s">
        <v>38</v>
      </c>
      <c r="UHS67" s="8" t="s">
        <v>38</v>
      </c>
      <c r="UHT67" s="8" t="s">
        <v>38</v>
      </c>
      <c r="UHU67" s="8" t="s">
        <v>38</v>
      </c>
      <c r="UHV67" s="8" t="s">
        <v>38</v>
      </c>
      <c r="UHW67" s="8" t="s">
        <v>38</v>
      </c>
      <c r="UHX67" s="8" t="s">
        <v>38</v>
      </c>
      <c r="UHY67" s="8" t="s">
        <v>38</v>
      </c>
      <c r="UHZ67" s="8" t="s">
        <v>38</v>
      </c>
      <c r="UIA67" s="8" t="s">
        <v>38</v>
      </c>
      <c r="UIB67" s="8" t="s">
        <v>38</v>
      </c>
      <c r="UIC67" s="8" t="s">
        <v>38</v>
      </c>
      <c r="UID67" s="8" t="s">
        <v>38</v>
      </c>
      <c r="UIE67" s="8" t="s">
        <v>38</v>
      </c>
      <c r="UIF67" s="8" t="s">
        <v>38</v>
      </c>
      <c r="UIG67" s="8" t="s">
        <v>38</v>
      </c>
      <c r="UIH67" s="8" t="s">
        <v>38</v>
      </c>
      <c r="UII67" s="8" t="s">
        <v>38</v>
      </c>
      <c r="UIJ67" s="8" t="s">
        <v>38</v>
      </c>
      <c r="UIK67" s="8" t="s">
        <v>38</v>
      </c>
      <c r="UIL67" s="8" t="s">
        <v>38</v>
      </c>
      <c r="UIM67" s="8" t="s">
        <v>38</v>
      </c>
      <c r="UIN67" s="8" t="s">
        <v>38</v>
      </c>
      <c r="UIO67" s="8" t="s">
        <v>38</v>
      </c>
      <c r="UIP67" s="8" t="s">
        <v>38</v>
      </c>
      <c r="UIQ67" s="8" t="s">
        <v>38</v>
      </c>
      <c r="UIR67" s="8" t="s">
        <v>38</v>
      </c>
      <c r="UIS67" s="8" t="s">
        <v>38</v>
      </c>
      <c r="UIT67" s="8" t="s">
        <v>38</v>
      </c>
      <c r="UIU67" s="8" t="s">
        <v>38</v>
      </c>
      <c r="UIV67" s="8" t="s">
        <v>38</v>
      </c>
      <c r="UIW67" s="8" t="s">
        <v>38</v>
      </c>
      <c r="UIX67" s="8" t="s">
        <v>38</v>
      </c>
      <c r="UIY67" s="8" t="s">
        <v>38</v>
      </c>
      <c r="UIZ67" s="8" t="s">
        <v>38</v>
      </c>
      <c r="UJA67" s="8" t="s">
        <v>38</v>
      </c>
      <c r="UJB67" s="8" t="s">
        <v>38</v>
      </c>
      <c r="UJC67" s="8" t="s">
        <v>38</v>
      </c>
      <c r="UJD67" s="8" t="s">
        <v>38</v>
      </c>
      <c r="UJE67" s="8" t="s">
        <v>38</v>
      </c>
      <c r="UJF67" s="8" t="s">
        <v>38</v>
      </c>
      <c r="UJG67" s="8" t="s">
        <v>38</v>
      </c>
      <c r="UJH67" s="8" t="s">
        <v>38</v>
      </c>
      <c r="UJI67" s="8" t="s">
        <v>38</v>
      </c>
      <c r="UJJ67" s="8" t="s">
        <v>38</v>
      </c>
      <c r="UJK67" s="8" t="s">
        <v>38</v>
      </c>
      <c r="UJL67" s="8" t="s">
        <v>38</v>
      </c>
      <c r="UJM67" s="8" t="s">
        <v>38</v>
      </c>
      <c r="UJN67" s="8" t="s">
        <v>38</v>
      </c>
      <c r="UJO67" s="8" t="s">
        <v>38</v>
      </c>
      <c r="UJP67" s="8" t="s">
        <v>38</v>
      </c>
      <c r="UJQ67" s="8" t="s">
        <v>38</v>
      </c>
      <c r="UJR67" s="8" t="s">
        <v>38</v>
      </c>
      <c r="UJS67" s="8" t="s">
        <v>38</v>
      </c>
      <c r="UJT67" s="8" t="s">
        <v>38</v>
      </c>
      <c r="UJU67" s="8" t="s">
        <v>38</v>
      </c>
      <c r="UJV67" s="8" t="s">
        <v>38</v>
      </c>
      <c r="UJW67" s="8" t="s">
        <v>38</v>
      </c>
      <c r="UJX67" s="8" t="s">
        <v>38</v>
      </c>
      <c r="UJY67" s="8" t="s">
        <v>38</v>
      </c>
      <c r="UJZ67" s="8" t="s">
        <v>38</v>
      </c>
      <c r="UKA67" s="8" t="s">
        <v>38</v>
      </c>
      <c r="UKB67" s="8" t="s">
        <v>38</v>
      </c>
      <c r="UKC67" s="8" t="s">
        <v>38</v>
      </c>
      <c r="UKD67" s="8" t="s">
        <v>38</v>
      </c>
      <c r="UKE67" s="8" t="s">
        <v>38</v>
      </c>
      <c r="UKF67" s="8" t="s">
        <v>38</v>
      </c>
      <c r="UKG67" s="8" t="s">
        <v>38</v>
      </c>
      <c r="UKH67" s="8" t="s">
        <v>38</v>
      </c>
      <c r="UKI67" s="8" t="s">
        <v>38</v>
      </c>
      <c r="UKJ67" s="8" t="s">
        <v>38</v>
      </c>
      <c r="UKK67" s="8" t="s">
        <v>38</v>
      </c>
      <c r="UKL67" s="8" t="s">
        <v>38</v>
      </c>
      <c r="UKM67" s="8" t="s">
        <v>38</v>
      </c>
      <c r="UKN67" s="8" t="s">
        <v>38</v>
      </c>
      <c r="UKO67" s="8" t="s">
        <v>38</v>
      </c>
      <c r="UKP67" s="8" t="s">
        <v>38</v>
      </c>
      <c r="UKQ67" s="8" t="s">
        <v>38</v>
      </c>
      <c r="UKR67" s="8" t="s">
        <v>38</v>
      </c>
      <c r="UKS67" s="8" t="s">
        <v>38</v>
      </c>
      <c r="UKT67" s="8" t="s">
        <v>38</v>
      </c>
      <c r="UKU67" s="8" t="s">
        <v>38</v>
      </c>
      <c r="UKV67" s="8" t="s">
        <v>38</v>
      </c>
      <c r="UKW67" s="8" t="s">
        <v>38</v>
      </c>
      <c r="UKX67" s="8" t="s">
        <v>38</v>
      </c>
      <c r="UKY67" s="8" t="s">
        <v>38</v>
      </c>
      <c r="UKZ67" s="8" t="s">
        <v>38</v>
      </c>
      <c r="ULA67" s="8" t="s">
        <v>38</v>
      </c>
      <c r="ULB67" s="8" t="s">
        <v>38</v>
      </c>
      <c r="ULC67" s="8" t="s">
        <v>38</v>
      </c>
      <c r="ULD67" s="8" t="s">
        <v>38</v>
      </c>
      <c r="ULE67" s="8" t="s">
        <v>38</v>
      </c>
      <c r="ULF67" s="8" t="s">
        <v>38</v>
      </c>
      <c r="ULG67" s="8" t="s">
        <v>38</v>
      </c>
      <c r="ULH67" s="8" t="s">
        <v>38</v>
      </c>
      <c r="ULI67" s="8" t="s">
        <v>38</v>
      </c>
      <c r="ULJ67" s="8" t="s">
        <v>38</v>
      </c>
      <c r="ULK67" s="8" t="s">
        <v>38</v>
      </c>
      <c r="ULL67" s="8" t="s">
        <v>38</v>
      </c>
      <c r="ULM67" s="8" t="s">
        <v>38</v>
      </c>
      <c r="ULN67" s="8" t="s">
        <v>38</v>
      </c>
      <c r="ULO67" s="8" t="s">
        <v>38</v>
      </c>
      <c r="ULP67" s="8" t="s">
        <v>38</v>
      </c>
      <c r="ULQ67" s="8" t="s">
        <v>38</v>
      </c>
      <c r="ULR67" s="8" t="s">
        <v>38</v>
      </c>
      <c r="ULS67" s="8" t="s">
        <v>38</v>
      </c>
      <c r="ULT67" s="8" t="s">
        <v>38</v>
      </c>
      <c r="ULU67" s="8" t="s">
        <v>38</v>
      </c>
      <c r="ULV67" s="8" t="s">
        <v>38</v>
      </c>
      <c r="ULW67" s="8" t="s">
        <v>38</v>
      </c>
      <c r="ULX67" s="8" t="s">
        <v>38</v>
      </c>
      <c r="ULY67" s="8" t="s">
        <v>38</v>
      </c>
      <c r="ULZ67" s="8" t="s">
        <v>38</v>
      </c>
      <c r="UMA67" s="8" t="s">
        <v>38</v>
      </c>
      <c r="UMB67" s="8" t="s">
        <v>38</v>
      </c>
      <c r="UMC67" s="8" t="s">
        <v>38</v>
      </c>
      <c r="UMD67" s="8" t="s">
        <v>38</v>
      </c>
      <c r="UME67" s="8" t="s">
        <v>38</v>
      </c>
      <c r="UMF67" s="8" t="s">
        <v>38</v>
      </c>
      <c r="UMG67" s="8" t="s">
        <v>38</v>
      </c>
      <c r="UMH67" s="8" t="s">
        <v>38</v>
      </c>
      <c r="UMI67" s="8" t="s">
        <v>38</v>
      </c>
      <c r="UMJ67" s="8" t="s">
        <v>38</v>
      </c>
      <c r="UMK67" s="8" t="s">
        <v>38</v>
      </c>
      <c r="UML67" s="8" t="s">
        <v>38</v>
      </c>
      <c r="UMM67" s="8" t="s">
        <v>38</v>
      </c>
      <c r="UMN67" s="8" t="s">
        <v>38</v>
      </c>
      <c r="UMO67" s="8" t="s">
        <v>38</v>
      </c>
      <c r="UMP67" s="8" t="s">
        <v>38</v>
      </c>
      <c r="UMQ67" s="8" t="s">
        <v>38</v>
      </c>
      <c r="UMR67" s="8" t="s">
        <v>38</v>
      </c>
      <c r="UMS67" s="8" t="s">
        <v>38</v>
      </c>
      <c r="UMT67" s="8" t="s">
        <v>38</v>
      </c>
      <c r="UMU67" s="8" t="s">
        <v>38</v>
      </c>
      <c r="UMV67" s="8" t="s">
        <v>38</v>
      </c>
      <c r="UMW67" s="8" t="s">
        <v>38</v>
      </c>
      <c r="UMX67" s="8" t="s">
        <v>38</v>
      </c>
      <c r="UMY67" s="8" t="s">
        <v>38</v>
      </c>
      <c r="UMZ67" s="8" t="s">
        <v>38</v>
      </c>
      <c r="UNA67" s="8" t="s">
        <v>38</v>
      </c>
      <c r="UNB67" s="8" t="s">
        <v>38</v>
      </c>
      <c r="UNC67" s="8" t="s">
        <v>38</v>
      </c>
      <c r="UND67" s="8" t="s">
        <v>38</v>
      </c>
      <c r="UNE67" s="8" t="s">
        <v>38</v>
      </c>
      <c r="UNF67" s="8" t="s">
        <v>38</v>
      </c>
      <c r="UNG67" s="8" t="s">
        <v>38</v>
      </c>
      <c r="UNH67" s="8" t="s">
        <v>38</v>
      </c>
      <c r="UNI67" s="8" t="s">
        <v>38</v>
      </c>
      <c r="UNJ67" s="8" t="s">
        <v>38</v>
      </c>
      <c r="UNK67" s="8" t="s">
        <v>38</v>
      </c>
      <c r="UNL67" s="8" t="s">
        <v>38</v>
      </c>
      <c r="UNM67" s="8" t="s">
        <v>38</v>
      </c>
      <c r="UNN67" s="8" t="s">
        <v>38</v>
      </c>
      <c r="UNO67" s="8" t="s">
        <v>38</v>
      </c>
      <c r="UNP67" s="8" t="s">
        <v>38</v>
      </c>
      <c r="UNQ67" s="8" t="s">
        <v>38</v>
      </c>
      <c r="UNR67" s="8" t="s">
        <v>38</v>
      </c>
      <c r="UNS67" s="8" t="s">
        <v>38</v>
      </c>
      <c r="UNT67" s="8" t="s">
        <v>38</v>
      </c>
      <c r="UNU67" s="8" t="s">
        <v>38</v>
      </c>
      <c r="UNV67" s="8" t="s">
        <v>38</v>
      </c>
      <c r="UNW67" s="8" t="s">
        <v>38</v>
      </c>
      <c r="UNX67" s="8" t="s">
        <v>38</v>
      </c>
      <c r="UNY67" s="8" t="s">
        <v>38</v>
      </c>
      <c r="UNZ67" s="8" t="s">
        <v>38</v>
      </c>
      <c r="UOA67" s="8" t="s">
        <v>38</v>
      </c>
      <c r="UOB67" s="8" t="s">
        <v>38</v>
      </c>
      <c r="UOC67" s="8" t="s">
        <v>38</v>
      </c>
      <c r="UOD67" s="8" t="s">
        <v>38</v>
      </c>
      <c r="UOE67" s="8" t="s">
        <v>38</v>
      </c>
      <c r="UOF67" s="8" t="s">
        <v>38</v>
      </c>
      <c r="UOG67" s="8" t="s">
        <v>38</v>
      </c>
      <c r="UOH67" s="8" t="s">
        <v>38</v>
      </c>
      <c r="UOI67" s="8" t="s">
        <v>38</v>
      </c>
      <c r="UOJ67" s="8" t="s">
        <v>38</v>
      </c>
      <c r="UOK67" s="8" t="s">
        <v>38</v>
      </c>
      <c r="UOL67" s="8" t="s">
        <v>38</v>
      </c>
      <c r="UOM67" s="8" t="s">
        <v>38</v>
      </c>
      <c r="UON67" s="8" t="s">
        <v>38</v>
      </c>
      <c r="UOO67" s="8" t="s">
        <v>38</v>
      </c>
      <c r="UOP67" s="8" t="s">
        <v>38</v>
      </c>
      <c r="UOQ67" s="8" t="s">
        <v>38</v>
      </c>
      <c r="UOR67" s="8" t="s">
        <v>38</v>
      </c>
      <c r="UOS67" s="8" t="s">
        <v>38</v>
      </c>
      <c r="UOT67" s="8" t="s">
        <v>38</v>
      </c>
      <c r="UOU67" s="8" t="s">
        <v>38</v>
      </c>
      <c r="UOV67" s="8" t="s">
        <v>38</v>
      </c>
      <c r="UOW67" s="8" t="s">
        <v>38</v>
      </c>
      <c r="UOX67" s="8" t="s">
        <v>38</v>
      </c>
      <c r="UOY67" s="8" t="s">
        <v>38</v>
      </c>
      <c r="UOZ67" s="8" t="s">
        <v>38</v>
      </c>
      <c r="UPA67" s="8" t="s">
        <v>38</v>
      </c>
      <c r="UPB67" s="8" t="s">
        <v>38</v>
      </c>
      <c r="UPC67" s="8" t="s">
        <v>38</v>
      </c>
      <c r="UPD67" s="8" t="s">
        <v>38</v>
      </c>
      <c r="UPE67" s="8" t="s">
        <v>38</v>
      </c>
      <c r="UPF67" s="8" t="s">
        <v>38</v>
      </c>
      <c r="UPG67" s="8" t="s">
        <v>38</v>
      </c>
      <c r="UPH67" s="8" t="s">
        <v>38</v>
      </c>
      <c r="UPI67" s="8" t="s">
        <v>38</v>
      </c>
      <c r="UPJ67" s="8" t="s">
        <v>38</v>
      </c>
      <c r="UPK67" s="8" t="s">
        <v>38</v>
      </c>
      <c r="UPL67" s="8" t="s">
        <v>38</v>
      </c>
      <c r="UPM67" s="8" t="s">
        <v>38</v>
      </c>
      <c r="UPN67" s="8" t="s">
        <v>38</v>
      </c>
      <c r="UPO67" s="8" t="s">
        <v>38</v>
      </c>
      <c r="UPP67" s="8" t="s">
        <v>38</v>
      </c>
      <c r="UPQ67" s="8" t="s">
        <v>38</v>
      </c>
      <c r="UPR67" s="8" t="s">
        <v>38</v>
      </c>
      <c r="UPS67" s="8" t="s">
        <v>38</v>
      </c>
      <c r="UPT67" s="8" t="s">
        <v>38</v>
      </c>
      <c r="UPU67" s="8" t="s">
        <v>38</v>
      </c>
      <c r="UPV67" s="8" t="s">
        <v>38</v>
      </c>
      <c r="UPW67" s="8" t="s">
        <v>38</v>
      </c>
      <c r="UPX67" s="8" t="s">
        <v>38</v>
      </c>
      <c r="UPY67" s="8" t="s">
        <v>38</v>
      </c>
      <c r="UPZ67" s="8" t="s">
        <v>38</v>
      </c>
      <c r="UQA67" s="8" t="s">
        <v>38</v>
      </c>
      <c r="UQB67" s="8" t="s">
        <v>38</v>
      </c>
      <c r="UQC67" s="8" t="s">
        <v>38</v>
      </c>
      <c r="UQD67" s="8" t="s">
        <v>38</v>
      </c>
      <c r="UQE67" s="8" t="s">
        <v>38</v>
      </c>
      <c r="UQF67" s="8" t="s">
        <v>38</v>
      </c>
      <c r="UQG67" s="8" t="s">
        <v>38</v>
      </c>
      <c r="UQH67" s="8" t="s">
        <v>38</v>
      </c>
      <c r="UQI67" s="8" t="s">
        <v>38</v>
      </c>
      <c r="UQJ67" s="8" t="s">
        <v>38</v>
      </c>
      <c r="UQK67" s="8" t="s">
        <v>38</v>
      </c>
      <c r="UQL67" s="8" t="s">
        <v>38</v>
      </c>
      <c r="UQM67" s="8" t="s">
        <v>38</v>
      </c>
      <c r="UQN67" s="8" t="s">
        <v>38</v>
      </c>
      <c r="UQO67" s="8" t="s">
        <v>38</v>
      </c>
      <c r="UQP67" s="8" t="s">
        <v>38</v>
      </c>
      <c r="UQQ67" s="8" t="s">
        <v>38</v>
      </c>
      <c r="UQR67" s="8" t="s">
        <v>38</v>
      </c>
      <c r="UQS67" s="8" t="s">
        <v>38</v>
      </c>
      <c r="UQT67" s="8" t="s">
        <v>38</v>
      </c>
      <c r="UQU67" s="8" t="s">
        <v>38</v>
      </c>
      <c r="UQV67" s="8" t="s">
        <v>38</v>
      </c>
      <c r="UQW67" s="8" t="s">
        <v>38</v>
      </c>
      <c r="UQX67" s="8" t="s">
        <v>38</v>
      </c>
      <c r="UQY67" s="8" t="s">
        <v>38</v>
      </c>
      <c r="UQZ67" s="8" t="s">
        <v>38</v>
      </c>
      <c r="URA67" s="8" t="s">
        <v>38</v>
      </c>
      <c r="URB67" s="8" t="s">
        <v>38</v>
      </c>
      <c r="URC67" s="8" t="s">
        <v>38</v>
      </c>
      <c r="URD67" s="8" t="s">
        <v>38</v>
      </c>
      <c r="URE67" s="8" t="s">
        <v>38</v>
      </c>
      <c r="URF67" s="8" t="s">
        <v>38</v>
      </c>
      <c r="URG67" s="8" t="s">
        <v>38</v>
      </c>
      <c r="URH67" s="8" t="s">
        <v>38</v>
      </c>
      <c r="URI67" s="8" t="s">
        <v>38</v>
      </c>
      <c r="URJ67" s="8" t="s">
        <v>38</v>
      </c>
      <c r="URK67" s="8" t="s">
        <v>38</v>
      </c>
      <c r="URL67" s="8" t="s">
        <v>38</v>
      </c>
      <c r="URM67" s="8" t="s">
        <v>38</v>
      </c>
      <c r="URN67" s="8" t="s">
        <v>38</v>
      </c>
      <c r="URO67" s="8" t="s">
        <v>38</v>
      </c>
      <c r="URP67" s="8" t="s">
        <v>38</v>
      </c>
      <c r="URQ67" s="8" t="s">
        <v>38</v>
      </c>
      <c r="URR67" s="8" t="s">
        <v>38</v>
      </c>
      <c r="URS67" s="8" t="s">
        <v>38</v>
      </c>
      <c r="URT67" s="8" t="s">
        <v>38</v>
      </c>
      <c r="URU67" s="8" t="s">
        <v>38</v>
      </c>
      <c r="URV67" s="8" t="s">
        <v>38</v>
      </c>
      <c r="URW67" s="8" t="s">
        <v>38</v>
      </c>
      <c r="URX67" s="8" t="s">
        <v>38</v>
      </c>
      <c r="URY67" s="8" t="s">
        <v>38</v>
      </c>
      <c r="URZ67" s="8" t="s">
        <v>38</v>
      </c>
      <c r="USA67" s="8" t="s">
        <v>38</v>
      </c>
      <c r="USB67" s="8" t="s">
        <v>38</v>
      </c>
      <c r="USC67" s="8" t="s">
        <v>38</v>
      </c>
      <c r="USD67" s="8" t="s">
        <v>38</v>
      </c>
      <c r="USE67" s="8" t="s">
        <v>38</v>
      </c>
      <c r="USF67" s="8" t="s">
        <v>38</v>
      </c>
      <c r="USG67" s="8" t="s">
        <v>38</v>
      </c>
      <c r="USH67" s="8" t="s">
        <v>38</v>
      </c>
      <c r="USI67" s="8" t="s">
        <v>38</v>
      </c>
      <c r="USJ67" s="8" t="s">
        <v>38</v>
      </c>
      <c r="USK67" s="8" t="s">
        <v>38</v>
      </c>
      <c r="USL67" s="8" t="s">
        <v>38</v>
      </c>
      <c r="USM67" s="8" t="s">
        <v>38</v>
      </c>
      <c r="USN67" s="8" t="s">
        <v>38</v>
      </c>
      <c r="USO67" s="8" t="s">
        <v>38</v>
      </c>
      <c r="USP67" s="8" t="s">
        <v>38</v>
      </c>
      <c r="USQ67" s="8" t="s">
        <v>38</v>
      </c>
      <c r="USR67" s="8" t="s">
        <v>38</v>
      </c>
      <c r="USS67" s="8" t="s">
        <v>38</v>
      </c>
      <c r="UST67" s="8" t="s">
        <v>38</v>
      </c>
      <c r="USU67" s="8" t="s">
        <v>38</v>
      </c>
      <c r="USV67" s="8" t="s">
        <v>38</v>
      </c>
      <c r="USW67" s="8" t="s">
        <v>38</v>
      </c>
      <c r="USX67" s="8" t="s">
        <v>38</v>
      </c>
      <c r="USY67" s="8" t="s">
        <v>38</v>
      </c>
      <c r="USZ67" s="8" t="s">
        <v>38</v>
      </c>
      <c r="UTA67" s="8" t="s">
        <v>38</v>
      </c>
      <c r="UTB67" s="8" t="s">
        <v>38</v>
      </c>
      <c r="UTC67" s="8" t="s">
        <v>38</v>
      </c>
      <c r="UTD67" s="8" t="s">
        <v>38</v>
      </c>
      <c r="UTE67" s="8" t="s">
        <v>38</v>
      </c>
      <c r="UTF67" s="8" t="s">
        <v>38</v>
      </c>
      <c r="UTG67" s="8" t="s">
        <v>38</v>
      </c>
      <c r="UTH67" s="8" t="s">
        <v>38</v>
      </c>
      <c r="UTI67" s="8" t="s">
        <v>38</v>
      </c>
      <c r="UTJ67" s="8" t="s">
        <v>38</v>
      </c>
      <c r="UTK67" s="8" t="s">
        <v>38</v>
      </c>
      <c r="UTL67" s="8" t="s">
        <v>38</v>
      </c>
      <c r="UTM67" s="8" t="s">
        <v>38</v>
      </c>
      <c r="UTN67" s="8" t="s">
        <v>38</v>
      </c>
      <c r="UTO67" s="8" t="s">
        <v>38</v>
      </c>
      <c r="UTP67" s="8" t="s">
        <v>38</v>
      </c>
      <c r="UTQ67" s="8" t="s">
        <v>38</v>
      </c>
      <c r="UTR67" s="8" t="s">
        <v>38</v>
      </c>
      <c r="UTS67" s="8" t="s">
        <v>38</v>
      </c>
      <c r="UTT67" s="8" t="s">
        <v>38</v>
      </c>
      <c r="UTU67" s="8" t="s">
        <v>38</v>
      </c>
      <c r="UTV67" s="8" t="s">
        <v>38</v>
      </c>
      <c r="UTW67" s="8" t="s">
        <v>38</v>
      </c>
      <c r="UTX67" s="8" t="s">
        <v>38</v>
      </c>
      <c r="UTY67" s="8" t="s">
        <v>38</v>
      </c>
      <c r="UTZ67" s="8" t="s">
        <v>38</v>
      </c>
      <c r="UUA67" s="8" t="s">
        <v>38</v>
      </c>
      <c r="UUB67" s="8" t="s">
        <v>38</v>
      </c>
      <c r="UUC67" s="8" t="s">
        <v>38</v>
      </c>
      <c r="UUD67" s="8" t="s">
        <v>38</v>
      </c>
      <c r="UUE67" s="8" t="s">
        <v>38</v>
      </c>
      <c r="UUF67" s="8" t="s">
        <v>38</v>
      </c>
      <c r="UUG67" s="8" t="s">
        <v>38</v>
      </c>
      <c r="UUH67" s="8" t="s">
        <v>38</v>
      </c>
      <c r="UUI67" s="8" t="s">
        <v>38</v>
      </c>
      <c r="UUJ67" s="8" t="s">
        <v>38</v>
      </c>
      <c r="UUK67" s="8" t="s">
        <v>38</v>
      </c>
      <c r="UUL67" s="8" t="s">
        <v>38</v>
      </c>
      <c r="UUM67" s="8" t="s">
        <v>38</v>
      </c>
      <c r="UUN67" s="8" t="s">
        <v>38</v>
      </c>
      <c r="UUO67" s="8" t="s">
        <v>38</v>
      </c>
      <c r="UUP67" s="8" t="s">
        <v>38</v>
      </c>
      <c r="UUQ67" s="8" t="s">
        <v>38</v>
      </c>
      <c r="UUR67" s="8" t="s">
        <v>38</v>
      </c>
      <c r="UUS67" s="8" t="s">
        <v>38</v>
      </c>
      <c r="UUT67" s="8" t="s">
        <v>38</v>
      </c>
      <c r="UUU67" s="8" t="s">
        <v>38</v>
      </c>
      <c r="UUV67" s="8" t="s">
        <v>38</v>
      </c>
      <c r="UUW67" s="8" t="s">
        <v>38</v>
      </c>
      <c r="UUX67" s="8" t="s">
        <v>38</v>
      </c>
      <c r="UUY67" s="8" t="s">
        <v>38</v>
      </c>
      <c r="UUZ67" s="8" t="s">
        <v>38</v>
      </c>
      <c r="UVA67" s="8" t="s">
        <v>38</v>
      </c>
      <c r="UVB67" s="8" t="s">
        <v>38</v>
      </c>
      <c r="UVC67" s="8" t="s">
        <v>38</v>
      </c>
      <c r="UVD67" s="8" t="s">
        <v>38</v>
      </c>
      <c r="UVE67" s="8" t="s">
        <v>38</v>
      </c>
      <c r="UVF67" s="8" t="s">
        <v>38</v>
      </c>
      <c r="UVG67" s="8" t="s">
        <v>38</v>
      </c>
      <c r="UVH67" s="8" t="s">
        <v>38</v>
      </c>
      <c r="UVI67" s="8" t="s">
        <v>38</v>
      </c>
      <c r="UVJ67" s="8" t="s">
        <v>38</v>
      </c>
      <c r="UVK67" s="8" t="s">
        <v>38</v>
      </c>
      <c r="UVL67" s="8" t="s">
        <v>38</v>
      </c>
      <c r="UVM67" s="8" t="s">
        <v>38</v>
      </c>
      <c r="UVN67" s="8" t="s">
        <v>38</v>
      </c>
      <c r="UVO67" s="8" t="s">
        <v>38</v>
      </c>
      <c r="UVP67" s="8" t="s">
        <v>38</v>
      </c>
      <c r="UVQ67" s="8" t="s">
        <v>38</v>
      </c>
      <c r="UVR67" s="8" t="s">
        <v>38</v>
      </c>
      <c r="UVS67" s="8" t="s">
        <v>38</v>
      </c>
      <c r="UVT67" s="8" t="s">
        <v>38</v>
      </c>
      <c r="UVU67" s="8" t="s">
        <v>38</v>
      </c>
      <c r="UVV67" s="8" t="s">
        <v>38</v>
      </c>
      <c r="UVW67" s="8" t="s">
        <v>38</v>
      </c>
      <c r="UVX67" s="8" t="s">
        <v>38</v>
      </c>
      <c r="UVY67" s="8" t="s">
        <v>38</v>
      </c>
      <c r="UVZ67" s="8" t="s">
        <v>38</v>
      </c>
      <c r="UWA67" s="8" t="s">
        <v>38</v>
      </c>
      <c r="UWB67" s="8" t="s">
        <v>38</v>
      </c>
      <c r="UWC67" s="8" t="s">
        <v>38</v>
      </c>
      <c r="UWD67" s="8" t="s">
        <v>38</v>
      </c>
      <c r="UWE67" s="8" t="s">
        <v>38</v>
      </c>
      <c r="UWF67" s="8" t="s">
        <v>38</v>
      </c>
      <c r="UWG67" s="8" t="s">
        <v>38</v>
      </c>
      <c r="UWH67" s="8" t="s">
        <v>38</v>
      </c>
      <c r="UWI67" s="8" t="s">
        <v>38</v>
      </c>
      <c r="UWJ67" s="8" t="s">
        <v>38</v>
      </c>
      <c r="UWK67" s="8" t="s">
        <v>38</v>
      </c>
      <c r="UWL67" s="8" t="s">
        <v>38</v>
      </c>
      <c r="UWM67" s="8" t="s">
        <v>38</v>
      </c>
      <c r="UWN67" s="8" t="s">
        <v>38</v>
      </c>
      <c r="UWO67" s="8" t="s">
        <v>38</v>
      </c>
      <c r="UWP67" s="8" t="s">
        <v>38</v>
      </c>
      <c r="UWQ67" s="8" t="s">
        <v>38</v>
      </c>
      <c r="UWR67" s="8" t="s">
        <v>38</v>
      </c>
      <c r="UWS67" s="8" t="s">
        <v>38</v>
      </c>
      <c r="UWT67" s="8" t="s">
        <v>38</v>
      </c>
      <c r="UWU67" s="8" t="s">
        <v>38</v>
      </c>
      <c r="UWV67" s="8" t="s">
        <v>38</v>
      </c>
      <c r="UWW67" s="8" t="s">
        <v>38</v>
      </c>
      <c r="UWX67" s="8" t="s">
        <v>38</v>
      </c>
      <c r="UWY67" s="8" t="s">
        <v>38</v>
      </c>
      <c r="UWZ67" s="8" t="s">
        <v>38</v>
      </c>
      <c r="UXA67" s="8" t="s">
        <v>38</v>
      </c>
      <c r="UXB67" s="8" t="s">
        <v>38</v>
      </c>
      <c r="UXC67" s="8" t="s">
        <v>38</v>
      </c>
      <c r="UXD67" s="8" t="s">
        <v>38</v>
      </c>
      <c r="UXE67" s="8" t="s">
        <v>38</v>
      </c>
      <c r="UXF67" s="8" t="s">
        <v>38</v>
      </c>
      <c r="UXG67" s="8" t="s">
        <v>38</v>
      </c>
      <c r="UXH67" s="8" t="s">
        <v>38</v>
      </c>
      <c r="UXI67" s="8" t="s">
        <v>38</v>
      </c>
      <c r="UXJ67" s="8" t="s">
        <v>38</v>
      </c>
      <c r="UXK67" s="8" t="s">
        <v>38</v>
      </c>
      <c r="UXL67" s="8" t="s">
        <v>38</v>
      </c>
      <c r="UXM67" s="8" t="s">
        <v>38</v>
      </c>
      <c r="UXN67" s="8" t="s">
        <v>38</v>
      </c>
      <c r="UXO67" s="8" t="s">
        <v>38</v>
      </c>
      <c r="UXP67" s="8" t="s">
        <v>38</v>
      </c>
      <c r="UXQ67" s="8" t="s">
        <v>38</v>
      </c>
      <c r="UXR67" s="8" t="s">
        <v>38</v>
      </c>
      <c r="UXS67" s="8" t="s">
        <v>38</v>
      </c>
      <c r="UXT67" s="8" t="s">
        <v>38</v>
      </c>
      <c r="UXU67" s="8" t="s">
        <v>38</v>
      </c>
      <c r="UXV67" s="8" t="s">
        <v>38</v>
      </c>
      <c r="UXW67" s="8" t="s">
        <v>38</v>
      </c>
      <c r="UXX67" s="8" t="s">
        <v>38</v>
      </c>
      <c r="UXY67" s="8" t="s">
        <v>38</v>
      </c>
      <c r="UXZ67" s="8" t="s">
        <v>38</v>
      </c>
      <c r="UYA67" s="8" t="s">
        <v>38</v>
      </c>
      <c r="UYB67" s="8" t="s">
        <v>38</v>
      </c>
      <c r="UYC67" s="8" t="s">
        <v>38</v>
      </c>
      <c r="UYD67" s="8" t="s">
        <v>38</v>
      </c>
      <c r="UYE67" s="8" t="s">
        <v>38</v>
      </c>
      <c r="UYF67" s="8" t="s">
        <v>38</v>
      </c>
      <c r="UYG67" s="8" t="s">
        <v>38</v>
      </c>
      <c r="UYH67" s="8" t="s">
        <v>38</v>
      </c>
      <c r="UYI67" s="8" t="s">
        <v>38</v>
      </c>
      <c r="UYJ67" s="8" t="s">
        <v>38</v>
      </c>
      <c r="UYK67" s="8" t="s">
        <v>38</v>
      </c>
      <c r="UYL67" s="8" t="s">
        <v>38</v>
      </c>
      <c r="UYM67" s="8" t="s">
        <v>38</v>
      </c>
      <c r="UYN67" s="8" t="s">
        <v>38</v>
      </c>
      <c r="UYO67" s="8" t="s">
        <v>38</v>
      </c>
      <c r="UYP67" s="8" t="s">
        <v>38</v>
      </c>
      <c r="UYQ67" s="8" t="s">
        <v>38</v>
      </c>
      <c r="UYR67" s="8" t="s">
        <v>38</v>
      </c>
      <c r="UYS67" s="8" t="s">
        <v>38</v>
      </c>
      <c r="UYT67" s="8" t="s">
        <v>38</v>
      </c>
      <c r="UYU67" s="8" t="s">
        <v>38</v>
      </c>
      <c r="UYV67" s="8" t="s">
        <v>38</v>
      </c>
      <c r="UYW67" s="8" t="s">
        <v>38</v>
      </c>
      <c r="UYX67" s="8" t="s">
        <v>38</v>
      </c>
      <c r="UYY67" s="8" t="s">
        <v>38</v>
      </c>
      <c r="UYZ67" s="8" t="s">
        <v>38</v>
      </c>
      <c r="UZA67" s="8" t="s">
        <v>38</v>
      </c>
      <c r="UZB67" s="8" t="s">
        <v>38</v>
      </c>
      <c r="UZC67" s="8" t="s">
        <v>38</v>
      </c>
      <c r="UZD67" s="8" t="s">
        <v>38</v>
      </c>
      <c r="UZE67" s="8" t="s">
        <v>38</v>
      </c>
      <c r="UZF67" s="8" t="s">
        <v>38</v>
      </c>
      <c r="UZG67" s="8" t="s">
        <v>38</v>
      </c>
      <c r="UZH67" s="8" t="s">
        <v>38</v>
      </c>
      <c r="UZI67" s="8" t="s">
        <v>38</v>
      </c>
      <c r="UZJ67" s="8" t="s">
        <v>38</v>
      </c>
      <c r="UZK67" s="8" t="s">
        <v>38</v>
      </c>
      <c r="UZL67" s="8" t="s">
        <v>38</v>
      </c>
      <c r="UZM67" s="8" t="s">
        <v>38</v>
      </c>
      <c r="UZN67" s="8" t="s">
        <v>38</v>
      </c>
      <c r="UZO67" s="8" t="s">
        <v>38</v>
      </c>
      <c r="UZP67" s="8" t="s">
        <v>38</v>
      </c>
      <c r="UZQ67" s="8" t="s">
        <v>38</v>
      </c>
      <c r="UZR67" s="8" t="s">
        <v>38</v>
      </c>
      <c r="UZS67" s="8" t="s">
        <v>38</v>
      </c>
      <c r="UZT67" s="8" t="s">
        <v>38</v>
      </c>
      <c r="UZU67" s="8" t="s">
        <v>38</v>
      </c>
      <c r="UZV67" s="8" t="s">
        <v>38</v>
      </c>
      <c r="UZW67" s="8" t="s">
        <v>38</v>
      </c>
      <c r="UZX67" s="8" t="s">
        <v>38</v>
      </c>
      <c r="UZY67" s="8" t="s">
        <v>38</v>
      </c>
      <c r="UZZ67" s="8" t="s">
        <v>38</v>
      </c>
      <c r="VAA67" s="8" t="s">
        <v>38</v>
      </c>
      <c r="VAB67" s="8" t="s">
        <v>38</v>
      </c>
      <c r="VAC67" s="8" t="s">
        <v>38</v>
      </c>
      <c r="VAD67" s="8" t="s">
        <v>38</v>
      </c>
      <c r="VAE67" s="8" t="s">
        <v>38</v>
      </c>
      <c r="VAF67" s="8" t="s">
        <v>38</v>
      </c>
      <c r="VAG67" s="8" t="s">
        <v>38</v>
      </c>
      <c r="VAH67" s="8" t="s">
        <v>38</v>
      </c>
      <c r="VAI67" s="8" t="s">
        <v>38</v>
      </c>
      <c r="VAJ67" s="8" t="s">
        <v>38</v>
      </c>
      <c r="VAK67" s="8" t="s">
        <v>38</v>
      </c>
      <c r="VAL67" s="8" t="s">
        <v>38</v>
      </c>
      <c r="VAM67" s="8" t="s">
        <v>38</v>
      </c>
      <c r="VAN67" s="8" t="s">
        <v>38</v>
      </c>
      <c r="VAO67" s="8" t="s">
        <v>38</v>
      </c>
      <c r="VAP67" s="8" t="s">
        <v>38</v>
      </c>
      <c r="VAQ67" s="8" t="s">
        <v>38</v>
      </c>
      <c r="VAR67" s="8" t="s">
        <v>38</v>
      </c>
      <c r="VAS67" s="8" t="s">
        <v>38</v>
      </c>
      <c r="VAT67" s="8" t="s">
        <v>38</v>
      </c>
      <c r="VAU67" s="8" t="s">
        <v>38</v>
      </c>
      <c r="VAV67" s="8" t="s">
        <v>38</v>
      </c>
      <c r="VAW67" s="8" t="s">
        <v>38</v>
      </c>
      <c r="VAX67" s="8" t="s">
        <v>38</v>
      </c>
      <c r="VAY67" s="8" t="s">
        <v>38</v>
      </c>
      <c r="VAZ67" s="8" t="s">
        <v>38</v>
      </c>
      <c r="VBA67" s="8" t="s">
        <v>38</v>
      </c>
      <c r="VBB67" s="8" t="s">
        <v>38</v>
      </c>
      <c r="VBC67" s="8" t="s">
        <v>38</v>
      </c>
      <c r="VBD67" s="8" t="s">
        <v>38</v>
      </c>
      <c r="VBE67" s="8" t="s">
        <v>38</v>
      </c>
      <c r="VBF67" s="8" t="s">
        <v>38</v>
      </c>
      <c r="VBG67" s="8" t="s">
        <v>38</v>
      </c>
      <c r="VBH67" s="8" t="s">
        <v>38</v>
      </c>
      <c r="VBI67" s="8" t="s">
        <v>38</v>
      </c>
      <c r="VBJ67" s="8" t="s">
        <v>38</v>
      </c>
      <c r="VBK67" s="8" t="s">
        <v>38</v>
      </c>
      <c r="VBL67" s="8" t="s">
        <v>38</v>
      </c>
      <c r="VBM67" s="8" t="s">
        <v>38</v>
      </c>
      <c r="VBN67" s="8" t="s">
        <v>38</v>
      </c>
      <c r="VBO67" s="8" t="s">
        <v>38</v>
      </c>
      <c r="VBP67" s="8" t="s">
        <v>38</v>
      </c>
      <c r="VBQ67" s="8" t="s">
        <v>38</v>
      </c>
      <c r="VBR67" s="8" t="s">
        <v>38</v>
      </c>
      <c r="VBS67" s="8" t="s">
        <v>38</v>
      </c>
      <c r="VBT67" s="8" t="s">
        <v>38</v>
      </c>
      <c r="VBU67" s="8" t="s">
        <v>38</v>
      </c>
      <c r="VBV67" s="8" t="s">
        <v>38</v>
      </c>
      <c r="VBW67" s="8" t="s">
        <v>38</v>
      </c>
      <c r="VBX67" s="8" t="s">
        <v>38</v>
      </c>
      <c r="VBY67" s="8" t="s">
        <v>38</v>
      </c>
      <c r="VBZ67" s="8" t="s">
        <v>38</v>
      </c>
      <c r="VCA67" s="8" t="s">
        <v>38</v>
      </c>
      <c r="VCB67" s="8" t="s">
        <v>38</v>
      </c>
      <c r="VCC67" s="8" t="s">
        <v>38</v>
      </c>
      <c r="VCD67" s="8" t="s">
        <v>38</v>
      </c>
      <c r="VCE67" s="8" t="s">
        <v>38</v>
      </c>
      <c r="VCF67" s="8" t="s">
        <v>38</v>
      </c>
      <c r="VCG67" s="8" t="s">
        <v>38</v>
      </c>
      <c r="VCH67" s="8" t="s">
        <v>38</v>
      </c>
      <c r="VCI67" s="8" t="s">
        <v>38</v>
      </c>
      <c r="VCJ67" s="8" t="s">
        <v>38</v>
      </c>
      <c r="VCK67" s="8" t="s">
        <v>38</v>
      </c>
      <c r="VCL67" s="8" t="s">
        <v>38</v>
      </c>
      <c r="VCM67" s="8" t="s">
        <v>38</v>
      </c>
      <c r="VCN67" s="8" t="s">
        <v>38</v>
      </c>
      <c r="VCO67" s="8" t="s">
        <v>38</v>
      </c>
      <c r="VCP67" s="8" t="s">
        <v>38</v>
      </c>
      <c r="VCQ67" s="8" t="s">
        <v>38</v>
      </c>
      <c r="VCR67" s="8" t="s">
        <v>38</v>
      </c>
      <c r="VCS67" s="8" t="s">
        <v>38</v>
      </c>
      <c r="VCT67" s="8" t="s">
        <v>38</v>
      </c>
      <c r="VCU67" s="8" t="s">
        <v>38</v>
      </c>
      <c r="VCV67" s="8" t="s">
        <v>38</v>
      </c>
      <c r="VCW67" s="8" t="s">
        <v>38</v>
      </c>
      <c r="VCX67" s="8" t="s">
        <v>38</v>
      </c>
      <c r="VCY67" s="8" t="s">
        <v>38</v>
      </c>
      <c r="VCZ67" s="8" t="s">
        <v>38</v>
      </c>
      <c r="VDA67" s="8" t="s">
        <v>38</v>
      </c>
      <c r="VDB67" s="8" t="s">
        <v>38</v>
      </c>
      <c r="VDC67" s="8" t="s">
        <v>38</v>
      </c>
      <c r="VDD67" s="8" t="s">
        <v>38</v>
      </c>
      <c r="VDE67" s="8" t="s">
        <v>38</v>
      </c>
      <c r="VDF67" s="8" t="s">
        <v>38</v>
      </c>
      <c r="VDG67" s="8" t="s">
        <v>38</v>
      </c>
      <c r="VDH67" s="8" t="s">
        <v>38</v>
      </c>
      <c r="VDI67" s="8" t="s">
        <v>38</v>
      </c>
      <c r="VDJ67" s="8" t="s">
        <v>38</v>
      </c>
      <c r="VDK67" s="8" t="s">
        <v>38</v>
      </c>
      <c r="VDL67" s="8" t="s">
        <v>38</v>
      </c>
      <c r="VDM67" s="8" t="s">
        <v>38</v>
      </c>
      <c r="VDN67" s="8" t="s">
        <v>38</v>
      </c>
      <c r="VDO67" s="8" t="s">
        <v>38</v>
      </c>
      <c r="VDP67" s="8" t="s">
        <v>38</v>
      </c>
      <c r="VDQ67" s="8" t="s">
        <v>38</v>
      </c>
      <c r="VDR67" s="8" t="s">
        <v>38</v>
      </c>
      <c r="VDS67" s="8" t="s">
        <v>38</v>
      </c>
      <c r="VDT67" s="8" t="s">
        <v>38</v>
      </c>
      <c r="VDU67" s="8" t="s">
        <v>38</v>
      </c>
      <c r="VDV67" s="8" t="s">
        <v>38</v>
      </c>
      <c r="VDW67" s="8" t="s">
        <v>38</v>
      </c>
      <c r="VDX67" s="8" t="s">
        <v>38</v>
      </c>
      <c r="VDY67" s="8" t="s">
        <v>38</v>
      </c>
      <c r="VDZ67" s="8" t="s">
        <v>38</v>
      </c>
      <c r="VEA67" s="8" t="s">
        <v>38</v>
      </c>
      <c r="VEB67" s="8" t="s">
        <v>38</v>
      </c>
      <c r="VEC67" s="8" t="s">
        <v>38</v>
      </c>
      <c r="VED67" s="8" t="s">
        <v>38</v>
      </c>
      <c r="VEE67" s="8" t="s">
        <v>38</v>
      </c>
      <c r="VEF67" s="8" t="s">
        <v>38</v>
      </c>
      <c r="VEG67" s="8" t="s">
        <v>38</v>
      </c>
      <c r="VEH67" s="8" t="s">
        <v>38</v>
      </c>
      <c r="VEI67" s="8" t="s">
        <v>38</v>
      </c>
      <c r="VEJ67" s="8" t="s">
        <v>38</v>
      </c>
      <c r="VEK67" s="8" t="s">
        <v>38</v>
      </c>
      <c r="VEL67" s="8" t="s">
        <v>38</v>
      </c>
      <c r="VEM67" s="8" t="s">
        <v>38</v>
      </c>
      <c r="VEN67" s="8" t="s">
        <v>38</v>
      </c>
      <c r="VEO67" s="8" t="s">
        <v>38</v>
      </c>
      <c r="VEP67" s="8" t="s">
        <v>38</v>
      </c>
      <c r="VEQ67" s="8" t="s">
        <v>38</v>
      </c>
      <c r="VER67" s="8" t="s">
        <v>38</v>
      </c>
      <c r="VES67" s="8" t="s">
        <v>38</v>
      </c>
      <c r="VET67" s="8" t="s">
        <v>38</v>
      </c>
      <c r="VEU67" s="8" t="s">
        <v>38</v>
      </c>
      <c r="VEV67" s="8" t="s">
        <v>38</v>
      </c>
      <c r="VEW67" s="8" t="s">
        <v>38</v>
      </c>
      <c r="VEX67" s="8" t="s">
        <v>38</v>
      </c>
      <c r="VEY67" s="8" t="s">
        <v>38</v>
      </c>
      <c r="VEZ67" s="8" t="s">
        <v>38</v>
      </c>
      <c r="VFA67" s="8" t="s">
        <v>38</v>
      </c>
      <c r="VFB67" s="8" t="s">
        <v>38</v>
      </c>
      <c r="VFC67" s="8" t="s">
        <v>38</v>
      </c>
      <c r="VFD67" s="8" t="s">
        <v>38</v>
      </c>
      <c r="VFE67" s="8" t="s">
        <v>38</v>
      </c>
      <c r="VFF67" s="8" t="s">
        <v>38</v>
      </c>
      <c r="VFG67" s="8" t="s">
        <v>38</v>
      </c>
      <c r="VFH67" s="8" t="s">
        <v>38</v>
      </c>
      <c r="VFI67" s="8" t="s">
        <v>38</v>
      </c>
      <c r="VFJ67" s="8" t="s">
        <v>38</v>
      </c>
      <c r="VFK67" s="8" t="s">
        <v>38</v>
      </c>
      <c r="VFL67" s="8" t="s">
        <v>38</v>
      </c>
      <c r="VFM67" s="8" t="s">
        <v>38</v>
      </c>
      <c r="VFN67" s="8" t="s">
        <v>38</v>
      </c>
      <c r="VFO67" s="8" t="s">
        <v>38</v>
      </c>
      <c r="VFP67" s="8" t="s">
        <v>38</v>
      </c>
      <c r="VFQ67" s="8" t="s">
        <v>38</v>
      </c>
      <c r="VFR67" s="8" t="s">
        <v>38</v>
      </c>
      <c r="VFS67" s="8" t="s">
        <v>38</v>
      </c>
      <c r="VFT67" s="8" t="s">
        <v>38</v>
      </c>
      <c r="VFU67" s="8" t="s">
        <v>38</v>
      </c>
      <c r="VFV67" s="8" t="s">
        <v>38</v>
      </c>
      <c r="VFW67" s="8" t="s">
        <v>38</v>
      </c>
      <c r="VFX67" s="8" t="s">
        <v>38</v>
      </c>
      <c r="VFY67" s="8" t="s">
        <v>38</v>
      </c>
      <c r="VFZ67" s="8" t="s">
        <v>38</v>
      </c>
      <c r="VGA67" s="8" t="s">
        <v>38</v>
      </c>
      <c r="VGB67" s="8" t="s">
        <v>38</v>
      </c>
      <c r="VGC67" s="8" t="s">
        <v>38</v>
      </c>
      <c r="VGD67" s="8" t="s">
        <v>38</v>
      </c>
      <c r="VGE67" s="8" t="s">
        <v>38</v>
      </c>
      <c r="VGF67" s="8" t="s">
        <v>38</v>
      </c>
      <c r="VGG67" s="8" t="s">
        <v>38</v>
      </c>
      <c r="VGH67" s="8" t="s">
        <v>38</v>
      </c>
      <c r="VGI67" s="8" t="s">
        <v>38</v>
      </c>
      <c r="VGJ67" s="8" t="s">
        <v>38</v>
      </c>
      <c r="VGK67" s="8" t="s">
        <v>38</v>
      </c>
      <c r="VGL67" s="8" t="s">
        <v>38</v>
      </c>
      <c r="VGM67" s="8" t="s">
        <v>38</v>
      </c>
      <c r="VGN67" s="8" t="s">
        <v>38</v>
      </c>
      <c r="VGO67" s="8" t="s">
        <v>38</v>
      </c>
      <c r="VGP67" s="8" t="s">
        <v>38</v>
      </c>
      <c r="VGQ67" s="8" t="s">
        <v>38</v>
      </c>
      <c r="VGR67" s="8" t="s">
        <v>38</v>
      </c>
      <c r="VGS67" s="8" t="s">
        <v>38</v>
      </c>
      <c r="VGT67" s="8" t="s">
        <v>38</v>
      </c>
      <c r="VGU67" s="8" t="s">
        <v>38</v>
      </c>
      <c r="VGV67" s="8" t="s">
        <v>38</v>
      </c>
      <c r="VGW67" s="8" t="s">
        <v>38</v>
      </c>
      <c r="VGX67" s="8" t="s">
        <v>38</v>
      </c>
      <c r="VGY67" s="8" t="s">
        <v>38</v>
      </c>
      <c r="VGZ67" s="8" t="s">
        <v>38</v>
      </c>
      <c r="VHA67" s="8" t="s">
        <v>38</v>
      </c>
      <c r="VHB67" s="8" t="s">
        <v>38</v>
      </c>
      <c r="VHC67" s="8" t="s">
        <v>38</v>
      </c>
      <c r="VHD67" s="8" t="s">
        <v>38</v>
      </c>
      <c r="VHE67" s="8" t="s">
        <v>38</v>
      </c>
      <c r="VHF67" s="8" t="s">
        <v>38</v>
      </c>
      <c r="VHG67" s="8" t="s">
        <v>38</v>
      </c>
      <c r="VHH67" s="8" t="s">
        <v>38</v>
      </c>
      <c r="VHI67" s="8" t="s">
        <v>38</v>
      </c>
      <c r="VHJ67" s="8" t="s">
        <v>38</v>
      </c>
      <c r="VHK67" s="8" t="s">
        <v>38</v>
      </c>
      <c r="VHL67" s="8" t="s">
        <v>38</v>
      </c>
      <c r="VHM67" s="8" t="s">
        <v>38</v>
      </c>
      <c r="VHN67" s="8" t="s">
        <v>38</v>
      </c>
      <c r="VHO67" s="8" t="s">
        <v>38</v>
      </c>
      <c r="VHP67" s="8" t="s">
        <v>38</v>
      </c>
      <c r="VHQ67" s="8" t="s">
        <v>38</v>
      </c>
      <c r="VHR67" s="8" t="s">
        <v>38</v>
      </c>
      <c r="VHS67" s="8" t="s">
        <v>38</v>
      </c>
      <c r="VHT67" s="8" t="s">
        <v>38</v>
      </c>
      <c r="VHU67" s="8" t="s">
        <v>38</v>
      </c>
      <c r="VHV67" s="8" t="s">
        <v>38</v>
      </c>
      <c r="VHW67" s="8" t="s">
        <v>38</v>
      </c>
      <c r="VHX67" s="8" t="s">
        <v>38</v>
      </c>
      <c r="VHY67" s="8" t="s">
        <v>38</v>
      </c>
      <c r="VHZ67" s="8" t="s">
        <v>38</v>
      </c>
      <c r="VIA67" s="8" t="s">
        <v>38</v>
      </c>
      <c r="VIB67" s="8" t="s">
        <v>38</v>
      </c>
      <c r="VIC67" s="8" t="s">
        <v>38</v>
      </c>
      <c r="VID67" s="8" t="s">
        <v>38</v>
      </c>
      <c r="VIE67" s="8" t="s">
        <v>38</v>
      </c>
      <c r="VIF67" s="8" t="s">
        <v>38</v>
      </c>
      <c r="VIG67" s="8" t="s">
        <v>38</v>
      </c>
      <c r="VIH67" s="8" t="s">
        <v>38</v>
      </c>
      <c r="VII67" s="8" t="s">
        <v>38</v>
      </c>
      <c r="VIJ67" s="8" t="s">
        <v>38</v>
      </c>
      <c r="VIK67" s="8" t="s">
        <v>38</v>
      </c>
      <c r="VIL67" s="8" t="s">
        <v>38</v>
      </c>
      <c r="VIM67" s="8" t="s">
        <v>38</v>
      </c>
      <c r="VIN67" s="8" t="s">
        <v>38</v>
      </c>
      <c r="VIO67" s="8" t="s">
        <v>38</v>
      </c>
      <c r="VIP67" s="8" t="s">
        <v>38</v>
      </c>
      <c r="VIQ67" s="8" t="s">
        <v>38</v>
      </c>
      <c r="VIR67" s="8" t="s">
        <v>38</v>
      </c>
      <c r="VIS67" s="8" t="s">
        <v>38</v>
      </c>
      <c r="VIT67" s="8" t="s">
        <v>38</v>
      </c>
      <c r="VIU67" s="8" t="s">
        <v>38</v>
      </c>
      <c r="VIV67" s="8" t="s">
        <v>38</v>
      </c>
      <c r="VIW67" s="8" t="s">
        <v>38</v>
      </c>
      <c r="VIX67" s="8" t="s">
        <v>38</v>
      </c>
      <c r="VIY67" s="8" t="s">
        <v>38</v>
      </c>
      <c r="VIZ67" s="8" t="s">
        <v>38</v>
      </c>
      <c r="VJA67" s="8" t="s">
        <v>38</v>
      </c>
      <c r="VJB67" s="8" t="s">
        <v>38</v>
      </c>
      <c r="VJC67" s="8" t="s">
        <v>38</v>
      </c>
      <c r="VJD67" s="8" t="s">
        <v>38</v>
      </c>
      <c r="VJE67" s="8" t="s">
        <v>38</v>
      </c>
      <c r="VJF67" s="8" t="s">
        <v>38</v>
      </c>
      <c r="VJG67" s="8" t="s">
        <v>38</v>
      </c>
      <c r="VJH67" s="8" t="s">
        <v>38</v>
      </c>
      <c r="VJI67" s="8" t="s">
        <v>38</v>
      </c>
      <c r="VJJ67" s="8" t="s">
        <v>38</v>
      </c>
      <c r="VJK67" s="8" t="s">
        <v>38</v>
      </c>
      <c r="VJL67" s="8" t="s">
        <v>38</v>
      </c>
      <c r="VJM67" s="8" t="s">
        <v>38</v>
      </c>
      <c r="VJN67" s="8" t="s">
        <v>38</v>
      </c>
      <c r="VJO67" s="8" t="s">
        <v>38</v>
      </c>
      <c r="VJP67" s="8" t="s">
        <v>38</v>
      </c>
      <c r="VJQ67" s="8" t="s">
        <v>38</v>
      </c>
      <c r="VJR67" s="8" t="s">
        <v>38</v>
      </c>
      <c r="VJS67" s="8" t="s">
        <v>38</v>
      </c>
      <c r="VJT67" s="8" t="s">
        <v>38</v>
      </c>
      <c r="VJU67" s="8" t="s">
        <v>38</v>
      </c>
      <c r="VJV67" s="8" t="s">
        <v>38</v>
      </c>
      <c r="VJW67" s="8" t="s">
        <v>38</v>
      </c>
      <c r="VJX67" s="8" t="s">
        <v>38</v>
      </c>
      <c r="VJY67" s="8" t="s">
        <v>38</v>
      </c>
      <c r="VJZ67" s="8" t="s">
        <v>38</v>
      </c>
      <c r="VKA67" s="8" t="s">
        <v>38</v>
      </c>
      <c r="VKB67" s="8" t="s">
        <v>38</v>
      </c>
      <c r="VKC67" s="8" t="s">
        <v>38</v>
      </c>
      <c r="VKD67" s="8" t="s">
        <v>38</v>
      </c>
      <c r="VKE67" s="8" t="s">
        <v>38</v>
      </c>
      <c r="VKF67" s="8" t="s">
        <v>38</v>
      </c>
      <c r="VKG67" s="8" t="s">
        <v>38</v>
      </c>
      <c r="VKH67" s="8" t="s">
        <v>38</v>
      </c>
      <c r="VKI67" s="8" t="s">
        <v>38</v>
      </c>
      <c r="VKJ67" s="8" t="s">
        <v>38</v>
      </c>
      <c r="VKK67" s="8" t="s">
        <v>38</v>
      </c>
      <c r="VKL67" s="8" t="s">
        <v>38</v>
      </c>
      <c r="VKM67" s="8" t="s">
        <v>38</v>
      </c>
      <c r="VKN67" s="8" t="s">
        <v>38</v>
      </c>
      <c r="VKO67" s="8" t="s">
        <v>38</v>
      </c>
      <c r="VKP67" s="8" t="s">
        <v>38</v>
      </c>
      <c r="VKQ67" s="8" t="s">
        <v>38</v>
      </c>
      <c r="VKR67" s="8" t="s">
        <v>38</v>
      </c>
      <c r="VKS67" s="8" t="s">
        <v>38</v>
      </c>
      <c r="VKT67" s="8" t="s">
        <v>38</v>
      </c>
      <c r="VKU67" s="8" t="s">
        <v>38</v>
      </c>
      <c r="VKV67" s="8" t="s">
        <v>38</v>
      </c>
      <c r="VKW67" s="8" t="s">
        <v>38</v>
      </c>
      <c r="VKX67" s="8" t="s">
        <v>38</v>
      </c>
      <c r="VKY67" s="8" t="s">
        <v>38</v>
      </c>
      <c r="VKZ67" s="8" t="s">
        <v>38</v>
      </c>
      <c r="VLA67" s="8" t="s">
        <v>38</v>
      </c>
      <c r="VLB67" s="8" t="s">
        <v>38</v>
      </c>
      <c r="VLC67" s="8" t="s">
        <v>38</v>
      </c>
      <c r="VLD67" s="8" t="s">
        <v>38</v>
      </c>
      <c r="VLE67" s="8" t="s">
        <v>38</v>
      </c>
      <c r="VLF67" s="8" t="s">
        <v>38</v>
      </c>
      <c r="VLG67" s="8" t="s">
        <v>38</v>
      </c>
      <c r="VLH67" s="8" t="s">
        <v>38</v>
      </c>
      <c r="VLI67" s="8" t="s">
        <v>38</v>
      </c>
      <c r="VLJ67" s="8" t="s">
        <v>38</v>
      </c>
      <c r="VLK67" s="8" t="s">
        <v>38</v>
      </c>
      <c r="VLL67" s="8" t="s">
        <v>38</v>
      </c>
      <c r="VLM67" s="8" t="s">
        <v>38</v>
      </c>
      <c r="VLN67" s="8" t="s">
        <v>38</v>
      </c>
      <c r="VLO67" s="8" t="s">
        <v>38</v>
      </c>
      <c r="VLP67" s="8" t="s">
        <v>38</v>
      </c>
      <c r="VLQ67" s="8" t="s">
        <v>38</v>
      </c>
      <c r="VLR67" s="8" t="s">
        <v>38</v>
      </c>
      <c r="VLS67" s="8" t="s">
        <v>38</v>
      </c>
      <c r="VLT67" s="8" t="s">
        <v>38</v>
      </c>
      <c r="VLU67" s="8" t="s">
        <v>38</v>
      </c>
      <c r="VLV67" s="8" t="s">
        <v>38</v>
      </c>
      <c r="VLW67" s="8" t="s">
        <v>38</v>
      </c>
      <c r="VLX67" s="8" t="s">
        <v>38</v>
      </c>
      <c r="VLY67" s="8" t="s">
        <v>38</v>
      </c>
      <c r="VLZ67" s="8" t="s">
        <v>38</v>
      </c>
      <c r="VMA67" s="8" t="s">
        <v>38</v>
      </c>
      <c r="VMB67" s="8" t="s">
        <v>38</v>
      </c>
      <c r="VMC67" s="8" t="s">
        <v>38</v>
      </c>
      <c r="VMD67" s="8" t="s">
        <v>38</v>
      </c>
      <c r="VME67" s="8" t="s">
        <v>38</v>
      </c>
      <c r="VMF67" s="8" t="s">
        <v>38</v>
      </c>
      <c r="VMG67" s="8" t="s">
        <v>38</v>
      </c>
      <c r="VMH67" s="8" t="s">
        <v>38</v>
      </c>
      <c r="VMI67" s="8" t="s">
        <v>38</v>
      </c>
      <c r="VMJ67" s="8" t="s">
        <v>38</v>
      </c>
      <c r="VMK67" s="8" t="s">
        <v>38</v>
      </c>
      <c r="VML67" s="8" t="s">
        <v>38</v>
      </c>
      <c r="VMM67" s="8" t="s">
        <v>38</v>
      </c>
      <c r="VMN67" s="8" t="s">
        <v>38</v>
      </c>
      <c r="VMO67" s="8" t="s">
        <v>38</v>
      </c>
      <c r="VMP67" s="8" t="s">
        <v>38</v>
      </c>
      <c r="VMQ67" s="8" t="s">
        <v>38</v>
      </c>
      <c r="VMR67" s="8" t="s">
        <v>38</v>
      </c>
      <c r="VMS67" s="8" t="s">
        <v>38</v>
      </c>
      <c r="VMT67" s="8" t="s">
        <v>38</v>
      </c>
      <c r="VMU67" s="8" t="s">
        <v>38</v>
      </c>
      <c r="VMV67" s="8" t="s">
        <v>38</v>
      </c>
      <c r="VMW67" s="8" t="s">
        <v>38</v>
      </c>
      <c r="VMX67" s="8" t="s">
        <v>38</v>
      </c>
      <c r="VMY67" s="8" t="s">
        <v>38</v>
      </c>
      <c r="VMZ67" s="8" t="s">
        <v>38</v>
      </c>
      <c r="VNA67" s="8" t="s">
        <v>38</v>
      </c>
      <c r="VNB67" s="8" t="s">
        <v>38</v>
      </c>
      <c r="VNC67" s="8" t="s">
        <v>38</v>
      </c>
      <c r="VND67" s="8" t="s">
        <v>38</v>
      </c>
      <c r="VNE67" s="8" t="s">
        <v>38</v>
      </c>
      <c r="VNF67" s="8" t="s">
        <v>38</v>
      </c>
      <c r="VNG67" s="8" t="s">
        <v>38</v>
      </c>
      <c r="VNH67" s="8" t="s">
        <v>38</v>
      </c>
      <c r="VNI67" s="8" t="s">
        <v>38</v>
      </c>
      <c r="VNJ67" s="8" t="s">
        <v>38</v>
      </c>
      <c r="VNK67" s="8" t="s">
        <v>38</v>
      </c>
      <c r="VNL67" s="8" t="s">
        <v>38</v>
      </c>
      <c r="VNM67" s="8" t="s">
        <v>38</v>
      </c>
      <c r="VNN67" s="8" t="s">
        <v>38</v>
      </c>
      <c r="VNO67" s="8" t="s">
        <v>38</v>
      </c>
      <c r="VNP67" s="8" t="s">
        <v>38</v>
      </c>
      <c r="VNQ67" s="8" t="s">
        <v>38</v>
      </c>
      <c r="VNR67" s="8" t="s">
        <v>38</v>
      </c>
      <c r="VNS67" s="8" t="s">
        <v>38</v>
      </c>
      <c r="VNT67" s="8" t="s">
        <v>38</v>
      </c>
      <c r="VNU67" s="8" t="s">
        <v>38</v>
      </c>
      <c r="VNV67" s="8" t="s">
        <v>38</v>
      </c>
      <c r="VNW67" s="8" t="s">
        <v>38</v>
      </c>
      <c r="VNX67" s="8" t="s">
        <v>38</v>
      </c>
      <c r="VNY67" s="8" t="s">
        <v>38</v>
      </c>
      <c r="VNZ67" s="8" t="s">
        <v>38</v>
      </c>
      <c r="VOA67" s="8" t="s">
        <v>38</v>
      </c>
      <c r="VOB67" s="8" t="s">
        <v>38</v>
      </c>
      <c r="VOC67" s="8" t="s">
        <v>38</v>
      </c>
      <c r="VOD67" s="8" t="s">
        <v>38</v>
      </c>
      <c r="VOE67" s="8" t="s">
        <v>38</v>
      </c>
      <c r="VOF67" s="8" t="s">
        <v>38</v>
      </c>
      <c r="VOG67" s="8" t="s">
        <v>38</v>
      </c>
      <c r="VOH67" s="8" t="s">
        <v>38</v>
      </c>
      <c r="VOI67" s="8" t="s">
        <v>38</v>
      </c>
      <c r="VOJ67" s="8" t="s">
        <v>38</v>
      </c>
      <c r="VOK67" s="8" t="s">
        <v>38</v>
      </c>
      <c r="VOL67" s="8" t="s">
        <v>38</v>
      </c>
      <c r="VOM67" s="8" t="s">
        <v>38</v>
      </c>
      <c r="VON67" s="8" t="s">
        <v>38</v>
      </c>
      <c r="VOO67" s="8" t="s">
        <v>38</v>
      </c>
      <c r="VOP67" s="8" t="s">
        <v>38</v>
      </c>
      <c r="VOQ67" s="8" t="s">
        <v>38</v>
      </c>
      <c r="VOR67" s="8" t="s">
        <v>38</v>
      </c>
      <c r="VOS67" s="8" t="s">
        <v>38</v>
      </c>
      <c r="VOT67" s="8" t="s">
        <v>38</v>
      </c>
      <c r="VOU67" s="8" t="s">
        <v>38</v>
      </c>
      <c r="VOV67" s="8" t="s">
        <v>38</v>
      </c>
      <c r="VOW67" s="8" t="s">
        <v>38</v>
      </c>
      <c r="VOX67" s="8" t="s">
        <v>38</v>
      </c>
      <c r="VOY67" s="8" t="s">
        <v>38</v>
      </c>
      <c r="VOZ67" s="8" t="s">
        <v>38</v>
      </c>
      <c r="VPA67" s="8" t="s">
        <v>38</v>
      </c>
      <c r="VPB67" s="8" t="s">
        <v>38</v>
      </c>
      <c r="VPC67" s="8" t="s">
        <v>38</v>
      </c>
      <c r="VPD67" s="8" t="s">
        <v>38</v>
      </c>
      <c r="VPE67" s="8" t="s">
        <v>38</v>
      </c>
      <c r="VPF67" s="8" t="s">
        <v>38</v>
      </c>
      <c r="VPG67" s="8" t="s">
        <v>38</v>
      </c>
      <c r="VPH67" s="8" t="s">
        <v>38</v>
      </c>
      <c r="VPI67" s="8" t="s">
        <v>38</v>
      </c>
      <c r="VPJ67" s="8" t="s">
        <v>38</v>
      </c>
      <c r="VPK67" s="8" t="s">
        <v>38</v>
      </c>
      <c r="VPL67" s="8" t="s">
        <v>38</v>
      </c>
      <c r="VPM67" s="8" t="s">
        <v>38</v>
      </c>
      <c r="VPN67" s="8" t="s">
        <v>38</v>
      </c>
      <c r="VPO67" s="8" t="s">
        <v>38</v>
      </c>
      <c r="VPP67" s="8" t="s">
        <v>38</v>
      </c>
      <c r="VPQ67" s="8" t="s">
        <v>38</v>
      </c>
      <c r="VPR67" s="8" t="s">
        <v>38</v>
      </c>
      <c r="VPS67" s="8" t="s">
        <v>38</v>
      </c>
      <c r="VPT67" s="8" t="s">
        <v>38</v>
      </c>
      <c r="VPU67" s="8" t="s">
        <v>38</v>
      </c>
      <c r="VPV67" s="8" t="s">
        <v>38</v>
      </c>
      <c r="VPW67" s="8" t="s">
        <v>38</v>
      </c>
      <c r="VPX67" s="8" t="s">
        <v>38</v>
      </c>
      <c r="VPY67" s="8" t="s">
        <v>38</v>
      </c>
      <c r="VPZ67" s="8" t="s">
        <v>38</v>
      </c>
      <c r="VQA67" s="8" t="s">
        <v>38</v>
      </c>
      <c r="VQB67" s="8" t="s">
        <v>38</v>
      </c>
      <c r="VQC67" s="8" t="s">
        <v>38</v>
      </c>
      <c r="VQD67" s="8" t="s">
        <v>38</v>
      </c>
      <c r="VQE67" s="8" t="s">
        <v>38</v>
      </c>
      <c r="VQF67" s="8" t="s">
        <v>38</v>
      </c>
      <c r="VQG67" s="8" t="s">
        <v>38</v>
      </c>
      <c r="VQH67" s="8" t="s">
        <v>38</v>
      </c>
      <c r="VQI67" s="8" t="s">
        <v>38</v>
      </c>
      <c r="VQJ67" s="8" t="s">
        <v>38</v>
      </c>
      <c r="VQK67" s="8" t="s">
        <v>38</v>
      </c>
      <c r="VQL67" s="8" t="s">
        <v>38</v>
      </c>
      <c r="VQM67" s="8" t="s">
        <v>38</v>
      </c>
      <c r="VQN67" s="8" t="s">
        <v>38</v>
      </c>
      <c r="VQO67" s="8" t="s">
        <v>38</v>
      </c>
      <c r="VQP67" s="8" t="s">
        <v>38</v>
      </c>
      <c r="VQQ67" s="8" t="s">
        <v>38</v>
      </c>
      <c r="VQR67" s="8" t="s">
        <v>38</v>
      </c>
      <c r="VQS67" s="8" t="s">
        <v>38</v>
      </c>
      <c r="VQT67" s="8" t="s">
        <v>38</v>
      </c>
      <c r="VQU67" s="8" t="s">
        <v>38</v>
      </c>
      <c r="VQV67" s="8" t="s">
        <v>38</v>
      </c>
      <c r="VQW67" s="8" t="s">
        <v>38</v>
      </c>
      <c r="VQX67" s="8" t="s">
        <v>38</v>
      </c>
      <c r="VQY67" s="8" t="s">
        <v>38</v>
      </c>
      <c r="VQZ67" s="8" t="s">
        <v>38</v>
      </c>
      <c r="VRA67" s="8" t="s">
        <v>38</v>
      </c>
      <c r="VRB67" s="8" t="s">
        <v>38</v>
      </c>
      <c r="VRC67" s="8" t="s">
        <v>38</v>
      </c>
      <c r="VRD67" s="8" t="s">
        <v>38</v>
      </c>
      <c r="VRE67" s="8" t="s">
        <v>38</v>
      </c>
      <c r="VRF67" s="8" t="s">
        <v>38</v>
      </c>
      <c r="VRG67" s="8" t="s">
        <v>38</v>
      </c>
      <c r="VRH67" s="8" t="s">
        <v>38</v>
      </c>
      <c r="VRI67" s="8" t="s">
        <v>38</v>
      </c>
      <c r="VRJ67" s="8" t="s">
        <v>38</v>
      </c>
      <c r="VRK67" s="8" t="s">
        <v>38</v>
      </c>
      <c r="VRL67" s="8" t="s">
        <v>38</v>
      </c>
      <c r="VRM67" s="8" t="s">
        <v>38</v>
      </c>
      <c r="VRN67" s="8" t="s">
        <v>38</v>
      </c>
      <c r="VRO67" s="8" t="s">
        <v>38</v>
      </c>
      <c r="VRP67" s="8" t="s">
        <v>38</v>
      </c>
      <c r="VRQ67" s="8" t="s">
        <v>38</v>
      </c>
      <c r="VRR67" s="8" t="s">
        <v>38</v>
      </c>
      <c r="VRS67" s="8" t="s">
        <v>38</v>
      </c>
      <c r="VRT67" s="8" t="s">
        <v>38</v>
      </c>
      <c r="VRU67" s="8" t="s">
        <v>38</v>
      </c>
      <c r="VRV67" s="8" t="s">
        <v>38</v>
      </c>
      <c r="VRW67" s="8" t="s">
        <v>38</v>
      </c>
      <c r="VRX67" s="8" t="s">
        <v>38</v>
      </c>
      <c r="VRY67" s="8" t="s">
        <v>38</v>
      </c>
      <c r="VRZ67" s="8" t="s">
        <v>38</v>
      </c>
      <c r="VSA67" s="8" t="s">
        <v>38</v>
      </c>
      <c r="VSB67" s="8" t="s">
        <v>38</v>
      </c>
      <c r="VSC67" s="8" t="s">
        <v>38</v>
      </c>
      <c r="VSD67" s="8" t="s">
        <v>38</v>
      </c>
      <c r="VSE67" s="8" t="s">
        <v>38</v>
      </c>
      <c r="VSF67" s="8" t="s">
        <v>38</v>
      </c>
      <c r="VSG67" s="8" t="s">
        <v>38</v>
      </c>
      <c r="VSH67" s="8" t="s">
        <v>38</v>
      </c>
      <c r="VSI67" s="8" t="s">
        <v>38</v>
      </c>
      <c r="VSJ67" s="8" t="s">
        <v>38</v>
      </c>
      <c r="VSK67" s="8" t="s">
        <v>38</v>
      </c>
      <c r="VSL67" s="8" t="s">
        <v>38</v>
      </c>
      <c r="VSM67" s="8" t="s">
        <v>38</v>
      </c>
      <c r="VSN67" s="8" t="s">
        <v>38</v>
      </c>
      <c r="VSO67" s="8" t="s">
        <v>38</v>
      </c>
      <c r="VSP67" s="8" t="s">
        <v>38</v>
      </c>
      <c r="VSQ67" s="8" t="s">
        <v>38</v>
      </c>
      <c r="VSR67" s="8" t="s">
        <v>38</v>
      </c>
      <c r="VSS67" s="8" t="s">
        <v>38</v>
      </c>
      <c r="VST67" s="8" t="s">
        <v>38</v>
      </c>
      <c r="VSU67" s="8" t="s">
        <v>38</v>
      </c>
      <c r="VSV67" s="8" t="s">
        <v>38</v>
      </c>
      <c r="VSW67" s="8" t="s">
        <v>38</v>
      </c>
      <c r="VSX67" s="8" t="s">
        <v>38</v>
      </c>
      <c r="VSY67" s="8" t="s">
        <v>38</v>
      </c>
      <c r="VSZ67" s="8" t="s">
        <v>38</v>
      </c>
      <c r="VTA67" s="8" t="s">
        <v>38</v>
      </c>
      <c r="VTB67" s="8" t="s">
        <v>38</v>
      </c>
      <c r="VTC67" s="8" t="s">
        <v>38</v>
      </c>
      <c r="VTD67" s="8" t="s">
        <v>38</v>
      </c>
      <c r="VTE67" s="8" t="s">
        <v>38</v>
      </c>
      <c r="VTF67" s="8" t="s">
        <v>38</v>
      </c>
      <c r="VTG67" s="8" t="s">
        <v>38</v>
      </c>
      <c r="VTH67" s="8" t="s">
        <v>38</v>
      </c>
      <c r="VTI67" s="8" t="s">
        <v>38</v>
      </c>
      <c r="VTJ67" s="8" t="s">
        <v>38</v>
      </c>
      <c r="VTK67" s="8" t="s">
        <v>38</v>
      </c>
      <c r="VTL67" s="8" t="s">
        <v>38</v>
      </c>
      <c r="VTM67" s="8" t="s">
        <v>38</v>
      </c>
      <c r="VTN67" s="8" t="s">
        <v>38</v>
      </c>
      <c r="VTO67" s="8" t="s">
        <v>38</v>
      </c>
      <c r="VTP67" s="8" t="s">
        <v>38</v>
      </c>
      <c r="VTQ67" s="8" t="s">
        <v>38</v>
      </c>
      <c r="VTR67" s="8" t="s">
        <v>38</v>
      </c>
      <c r="VTS67" s="8" t="s">
        <v>38</v>
      </c>
      <c r="VTT67" s="8" t="s">
        <v>38</v>
      </c>
      <c r="VTU67" s="8" t="s">
        <v>38</v>
      </c>
      <c r="VTV67" s="8" t="s">
        <v>38</v>
      </c>
      <c r="VTW67" s="8" t="s">
        <v>38</v>
      </c>
      <c r="VTX67" s="8" t="s">
        <v>38</v>
      </c>
      <c r="VTY67" s="8" t="s">
        <v>38</v>
      </c>
      <c r="VTZ67" s="8" t="s">
        <v>38</v>
      </c>
      <c r="VUA67" s="8" t="s">
        <v>38</v>
      </c>
      <c r="VUB67" s="8" t="s">
        <v>38</v>
      </c>
      <c r="VUC67" s="8" t="s">
        <v>38</v>
      </c>
      <c r="VUD67" s="8" t="s">
        <v>38</v>
      </c>
      <c r="VUE67" s="8" t="s">
        <v>38</v>
      </c>
      <c r="VUF67" s="8" t="s">
        <v>38</v>
      </c>
      <c r="VUG67" s="8" t="s">
        <v>38</v>
      </c>
      <c r="VUH67" s="8" t="s">
        <v>38</v>
      </c>
      <c r="VUI67" s="8" t="s">
        <v>38</v>
      </c>
      <c r="VUJ67" s="8" t="s">
        <v>38</v>
      </c>
      <c r="VUK67" s="8" t="s">
        <v>38</v>
      </c>
      <c r="VUL67" s="8" t="s">
        <v>38</v>
      </c>
      <c r="VUM67" s="8" t="s">
        <v>38</v>
      </c>
      <c r="VUN67" s="8" t="s">
        <v>38</v>
      </c>
      <c r="VUO67" s="8" t="s">
        <v>38</v>
      </c>
      <c r="VUP67" s="8" t="s">
        <v>38</v>
      </c>
      <c r="VUQ67" s="8" t="s">
        <v>38</v>
      </c>
      <c r="VUR67" s="8" t="s">
        <v>38</v>
      </c>
      <c r="VUS67" s="8" t="s">
        <v>38</v>
      </c>
      <c r="VUT67" s="8" t="s">
        <v>38</v>
      </c>
      <c r="VUU67" s="8" t="s">
        <v>38</v>
      </c>
      <c r="VUV67" s="8" t="s">
        <v>38</v>
      </c>
      <c r="VUW67" s="8" t="s">
        <v>38</v>
      </c>
      <c r="VUX67" s="8" t="s">
        <v>38</v>
      </c>
      <c r="VUY67" s="8" t="s">
        <v>38</v>
      </c>
      <c r="VUZ67" s="8" t="s">
        <v>38</v>
      </c>
      <c r="VVA67" s="8" t="s">
        <v>38</v>
      </c>
      <c r="VVB67" s="8" t="s">
        <v>38</v>
      </c>
      <c r="VVC67" s="8" t="s">
        <v>38</v>
      </c>
      <c r="VVD67" s="8" t="s">
        <v>38</v>
      </c>
      <c r="VVE67" s="8" t="s">
        <v>38</v>
      </c>
      <c r="VVF67" s="8" t="s">
        <v>38</v>
      </c>
      <c r="VVG67" s="8" t="s">
        <v>38</v>
      </c>
      <c r="VVH67" s="8" t="s">
        <v>38</v>
      </c>
      <c r="VVI67" s="8" t="s">
        <v>38</v>
      </c>
      <c r="VVJ67" s="8" t="s">
        <v>38</v>
      </c>
      <c r="VVK67" s="8" t="s">
        <v>38</v>
      </c>
      <c r="VVL67" s="8" t="s">
        <v>38</v>
      </c>
      <c r="VVM67" s="8" t="s">
        <v>38</v>
      </c>
      <c r="VVN67" s="8" t="s">
        <v>38</v>
      </c>
      <c r="VVO67" s="8" t="s">
        <v>38</v>
      </c>
      <c r="VVP67" s="8" t="s">
        <v>38</v>
      </c>
      <c r="VVQ67" s="8" t="s">
        <v>38</v>
      </c>
      <c r="VVR67" s="8" t="s">
        <v>38</v>
      </c>
      <c r="VVS67" s="8" t="s">
        <v>38</v>
      </c>
      <c r="VVT67" s="8" t="s">
        <v>38</v>
      </c>
      <c r="VVU67" s="8" t="s">
        <v>38</v>
      </c>
      <c r="VVV67" s="8" t="s">
        <v>38</v>
      </c>
      <c r="VVW67" s="8" t="s">
        <v>38</v>
      </c>
      <c r="VVX67" s="8" t="s">
        <v>38</v>
      </c>
      <c r="VVY67" s="8" t="s">
        <v>38</v>
      </c>
      <c r="VVZ67" s="8" t="s">
        <v>38</v>
      </c>
      <c r="VWA67" s="8" t="s">
        <v>38</v>
      </c>
      <c r="VWB67" s="8" t="s">
        <v>38</v>
      </c>
      <c r="VWC67" s="8" t="s">
        <v>38</v>
      </c>
      <c r="VWD67" s="8" t="s">
        <v>38</v>
      </c>
      <c r="VWE67" s="8" t="s">
        <v>38</v>
      </c>
      <c r="VWF67" s="8" t="s">
        <v>38</v>
      </c>
      <c r="VWG67" s="8" t="s">
        <v>38</v>
      </c>
      <c r="VWH67" s="8" t="s">
        <v>38</v>
      </c>
      <c r="VWI67" s="8" t="s">
        <v>38</v>
      </c>
      <c r="VWJ67" s="8" t="s">
        <v>38</v>
      </c>
      <c r="VWK67" s="8" t="s">
        <v>38</v>
      </c>
      <c r="VWL67" s="8" t="s">
        <v>38</v>
      </c>
      <c r="VWM67" s="8" t="s">
        <v>38</v>
      </c>
      <c r="VWN67" s="8" t="s">
        <v>38</v>
      </c>
      <c r="VWO67" s="8" t="s">
        <v>38</v>
      </c>
      <c r="VWP67" s="8" t="s">
        <v>38</v>
      </c>
      <c r="VWQ67" s="8" t="s">
        <v>38</v>
      </c>
      <c r="VWR67" s="8" t="s">
        <v>38</v>
      </c>
      <c r="VWS67" s="8" t="s">
        <v>38</v>
      </c>
      <c r="VWT67" s="8" t="s">
        <v>38</v>
      </c>
      <c r="VWU67" s="8" t="s">
        <v>38</v>
      </c>
      <c r="VWV67" s="8" t="s">
        <v>38</v>
      </c>
      <c r="VWW67" s="8" t="s">
        <v>38</v>
      </c>
      <c r="VWX67" s="8" t="s">
        <v>38</v>
      </c>
      <c r="VWY67" s="8" t="s">
        <v>38</v>
      </c>
      <c r="VWZ67" s="8" t="s">
        <v>38</v>
      </c>
      <c r="VXA67" s="8" t="s">
        <v>38</v>
      </c>
      <c r="VXB67" s="8" t="s">
        <v>38</v>
      </c>
      <c r="VXC67" s="8" t="s">
        <v>38</v>
      </c>
      <c r="VXD67" s="8" t="s">
        <v>38</v>
      </c>
      <c r="VXE67" s="8" t="s">
        <v>38</v>
      </c>
      <c r="VXF67" s="8" t="s">
        <v>38</v>
      </c>
      <c r="VXG67" s="8" t="s">
        <v>38</v>
      </c>
      <c r="VXH67" s="8" t="s">
        <v>38</v>
      </c>
      <c r="VXI67" s="8" t="s">
        <v>38</v>
      </c>
      <c r="VXJ67" s="8" t="s">
        <v>38</v>
      </c>
      <c r="VXK67" s="8" t="s">
        <v>38</v>
      </c>
      <c r="VXL67" s="8" t="s">
        <v>38</v>
      </c>
      <c r="VXM67" s="8" t="s">
        <v>38</v>
      </c>
      <c r="VXN67" s="8" t="s">
        <v>38</v>
      </c>
      <c r="VXO67" s="8" t="s">
        <v>38</v>
      </c>
      <c r="VXP67" s="8" t="s">
        <v>38</v>
      </c>
      <c r="VXQ67" s="8" t="s">
        <v>38</v>
      </c>
      <c r="VXR67" s="8" t="s">
        <v>38</v>
      </c>
      <c r="VXS67" s="8" t="s">
        <v>38</v>
      </c>
      <c r="VXT67" s="8" t="s">
        <v>38</v>
      </c>
      <c r="VXU67" s="8" t="s">
        <v>38</v>
      </c>
      <c r="VXV67" s="8" t="s">
        <v>38</v>
      </c>
      <c r="VXW67" s="8" t="s">
        <v>38</v>
      </c>
      <c r="VXX67" s="8" t="s">
        <v>38</v>
      </c>
      <c r="VXY67" s="8" t="s">
        <v>38</v>
      </c>
      <c r="VXZ67" s="8" t="s">
        <v>38</v>
      </c>
      <c r="VYA67" s="8" t="s">
        <v>38</v>
      </c>
      <c r="VYB67" s="8" t="s">
        <v>38</v>
      </c>
      <c r="VYC67" s="8" t="s">
        <v>38</v>
      </c>
      <c r="VYD67" s="8" t="s">
        <v>38</v>
      </c>
      <c r="VYE67" s="8" t="s">
        <v>38</v>
      </c>
      <c r="VYF67" s="8" t="s">
        <v>38</v>
      </c>
      <c r="VYG67" s="8" t="s">
        <v>38</v>
      </c>
      <c r="VYH67" s="8" t="s">
        <v>38</v>
      </c>
      <c r="VYI67" s="8" t="s">
        <v>38</v>
      </c>
      <c r="VYJ67" s="8" t="s">
        <v>38</v>
      </c>
      <c r="VYK67" s="8" t="s">
        <v>38</v>
      </c>
      <c r="VYL67" s="8" t="s">
        <v>38</v>
      </c>
      <c r="VYM67" s="8" t="s">
        <v>38</v>
      </c>
      <c r="VYN67" s="8" t="s">
        <v>38</v>
      </c>
      <c r="VYO67" s="8" t="s">
        <v>38</v>
      </c>
      <c r="VYP67" s="8" t="s">
        <v>38</v>
      </c>
      <c r="VYQ67" s="8" t="s">
        <v>38</v>
      </c>
      <c r="VYR67" s="8" t="s">
        <v>38</v>
      </c>
      <c r="VYS67" s="8" t="s">
        <v>38</v>
      </c>
      <c r="VYT67" s="8" t="s">
        <v>38</v>
      </c>
      <c r="VYU67" s="8" t="s">
        <v>38</v>
      </c>
      <c r="VYV67" s="8" t="s">
        <v>38</v>
      </c>
      <c r="VYW67" s="8" t="s">
        <v>38</v>
      </c>
      <c r="VYX67" s="8" t="s">
        <v>38</v>
      </c>
      <c r="VYY67" s="8" t="s">
        <v>38</v>
      </c>
      <c r="VYZ67" s="8" t="s">
        <v>38</v>
      </c>
      <c r="VZA67" s="8" t="s">
        <v>38</v>
      </c>
      <c r="VZB67" s="8" t="s">
        <v>38</v>
      </c>
      <c r="VZC67" s="8" t="s">
        <v>38</v>
      </c>
      <c r="VZD67" s="8" t="s">
        <v>38</v>
      </c>
      <c r="VZE67" s="8" t="s">
        <v>38</v>
      </c>
      <c r="VZF67" s="8" t="s">
        <v>38</v>
      </c>
      <c r="VZG67" s="8" t="s">
        <v>38</v>
      </c>
      <c r="VZH67" s="8" t="s">
        <v>38</v>
      </c>
      <c r="VZI67" s="8" t="s">
        <v>38</v>
      </c>
      <c r="VZJ67" s="8" t="s">
        <v>38</v>
      </c>
      <c r="VZK67" s="8" t="s">
        <v>38</v>
      </c>
      <c r="VZL67" s="8" t="s">
        <v>38</v>
      </c>
      <c r="VZM67" s="8" t="s">
        <v>38</v>
      </c>
      <c r="VZN67" s="8" t="s">
        <v>38</v>
      </c>
      <c r="VZO67" s="8" t="s">
        <v>38</v>
      </c>
      <c r="VZP67" s="8" t="s">
        <v>38</v>
      </c>
      <c r="VZQ67" s="8" t="s">
        <v>38</v>
      </c>
      <c r="VZR67" s="8" t="s">
        <v>38</v>
      </c>
      <c r="VZS67" s="8" t="s">
        <v>38</v>
      </c>
      <c r="VZT67" s="8" t="s">
        <v>38</v>
      </c>
      <c r="VZU67" s="8" t="s">
        <v>38</v>
      </c>
      <c r="VZV67" s="8" t="s">
        <v>38</v>
      </c>
      <c r="VZW67" s="8" t="s">
        <v>38</v>
      </c>
      <c r="VZX67" s="8" t="s">
        <v>38</v>
      </c>
      <c r="VZY67" s="8" t="s">
        <v>38</v>
      </c>
      <c r="VZZ67" s="8" t="s">
        <v>38</v>
      </c>
      <c r="WAA67" s="8" t="s">
        <v>38</v>
      </c>
      <c r="WAB67" s="8" t="s">
        <v>38</v>
      </c>
      <c r="WAC67" s="8" t="s">
        <v>38</v>
      </c>
      <c r="WAD67" s="8" t="s">
        <v>38</v>
      </c>
      <c r="WAE67" s="8" t="s">
        <v>38</v>
      </c>
      <c r="WAF67" s="8" t="s">
        <v>38</v>
      </c>
      <c r="WAG67" s="8" t="s">
        <v>38</v>
      </c>
      <c r="WAH67" s="8" t="s">
        <v>38</v>
      </c>
      <c r="WAI67" s="8" t="s">
        <v>38</v>
      </c>
      <c r="WAJ67" s="8" t="s">
        <v>38</v>
      </c>
      <c r="WAK67" s="8" t="s">
        <v>38</v>
      </c>
      <c r="WAL67" s="8" t="s">
        <v>38</v>
      </c>
      <c r="WAM67" s="8" t="s">
        <v>38</v>
      </c>
      <c r="WAN67" s="8" t="s">
        <v>38</v>
      </c>
      <c r="WAO67" s="8" t="s">
        <v>38</v>
      </c>
      <c r="WAP67" s="8" t="s">
        <v>38</v>
      </c>
      <c r="WAQ67" s="8" t="s">
        <v>38</v>
      </c>
      <c r="WAR67" s="8" t="s">
        <v>38</v>
      </c>
      <c r="WAS67" s="8" t="s">
        <v>38</v>
      </c>
      <c r="WAT67" s="8" t="s">
        <v>38</v>
      </c>
      <c r="WAU67" s="8" t="s">
        <v>38</v>
      </c>
      <c r="WAV67" s="8" t="s">
        <v>38</v>
      </c>
      <c r="WAW67" s="8" t="s">
        <v>38</v>
      </c>
      <c r="WAX67" s="8" t="s">
        <v>38</v>
      </c>
      <c r="WAY67" s="8" t="s">
        <v>38</v>
      </c>
      <c r="WAZ67" s="8" t="s">
        <v>38</v>
      </c>
      <c r="WBA67" s="8" t="s">
        <v>38</v>
      </c>
      <c r="WBB67" s="8" t="s">
        <v>38</v>
      </c>
      <c r="WBC67" s="8" t="s">
        <v>38</v>
      </c>
      <c r="WBD67" s="8" t="s">
        <v>38</v>
      </c>
      <c r="WBE67" s="8" t="s">
        <v>38</v>
      </c>
      <c r="WBF67" s="8" t="s">
        <v>38</v>
      </c>
      <c r="WBG67" s="8" t="s">
        <v>38</v>
      </c>
      <c r="WBH67" s="8" t="s">
        <v>38</v>
      </c>
      <c r="WBI67" s="8" t="s">
        <v>38</v>
      </c>
      <c r="WBJ67" s="8" t="s">
        <v>38</v>
      </c>
      <c r="WBK67" s="8" t="s">
        <v>38</v>
      </c>
      <c r="WBL67" s="8" t="s">
        <v>38</v>
      </c>
      <c r="WBM67" s="8" t="s">
        <v>38</v>
      </c>
      <c r="WBN67" s="8" t="s">
        <v>38</v>
      </c>
      <c r="WBO67" s="8" t="s">
        <v>38</v>
      </c>
      <c r="WBP67" s="8" t="s">
        <v>38</v>
      </c>
      <c r="WBQ67" s="8" t="s">
        <v>38</v>
      </c>
      <c r="WBR67" s="8" t="s">
        <v>38</v>
      </c>
      <c r="WBS67" s="8" t="s">
        <v>38</v>
      </c>
      <c r="WBT67" s="8" t="s">
        <v>38</v>
      </c>
      <c r="WBU67" s="8" t="s">
        <v>38</v>
      </c>
      <c r="WBV67" s="8" t="s">
        <v>38</v>
      </c>
      <c r="WBW67" s="8" t="s">
        <v>38</v>
      </c>
      <c r="WBX67" s="8" t="s">
        <v>38</v>
      </c>
      <c r="WBY67" s="8" t="s">
        <v>38</v>
      </c>
      <c r="WBZ67" s="8" t="s">
        <v>38</v>
      </c>
      <c r="WCA67" s="8" t="s">
        <v>38</v>
      </c>
      <c r="WCB67" s="8" t="s">
        <v>38</v>
      </c>
      <c r="WCC67" s="8" t="s">
        <v>38</v>
      </c>
      <c r="WCD67" s="8" t="s">
        <v>38</v>
      </c>
      <c r="WCE67" s="8" t="s">
        <v>38</v>
      </c>
      <c r="WCF67" s="8" t="s">
        <v>38</v>
      </c>
      <c r="WCG67" s="8" t="s">
        <v>38</v>
      </c>
      <c r="WCH67" s="8" t="s">
        <v>38</v>
      </c>
      <c r="WCI67" s="8" t="s">
        <v>38</v>
      </c>
      <c r="WCJ67" s="8" t="s">
        <v>38</v>
      </c>
      <c r="WCK67" s="8" t="s">
        <v>38</v>
      </c>
      <c r="WCL67" s="8" t="s">
        <v>38</v>
      </c>
      <c r="WCM67" s="8" t="s">
        <v>38</v>
      </c>
      <c r="WCN67" s="8" t="s">
        <v>38</v>
      </c>
      <c r="WCO67" s="8" t="s">
        <v>38</v>
      </c>
      <c r="WCP67" s="8" t="s">
        <v>38</v>
      </c>
      <c r="WCQ67" s="8" t="s">
        <v>38</v>
      </c>
      <c r="WCR67" s="8" t="s">
        <v>38</v>
      </c>
      <c r="WCS67" s="8" t="s">
        <v>38</v>
      </c>
      <c r="WCT67" s="8" t="s">
        <v>38</v>
      </c>
      <c r="WCU67" s="8" t="s">
        <v>38</v>
      </c>
      <c r="WCV67" s="8" t="s">
        <v>38</v>
      </c>
      <c r="WCW67" s="8" t="s">
        <v>38</v>
      </c>
      <c r="WCX67" s="8" t="s">
        <v>38</v>
      </c>
      <c r="WCY67" s="8" t="s">
        <v>38</v>
      </c>
      <c r="WCZ67" s="8" t="s">
        <v>38</v>
      </c>
      <c r="WDA67" s="8" t="s">
        <v>38</v>
      </c>
      <c r="WDB67" s="8" t="s">
        <v>38</v>
      </c>
      <c r="WDC67" s="8" t="s">
        <v>38</v>
      </c>
      <c r="WDD67" s="8" t="s">
        <v>38</v>
      </c>
      <c r="WDE67" s="8" t="s">
        <v>38</v>
      </c>
      <c r="WDF67" s="8" t="s">
        <v>38</v>
      </c>
      <c r="WDG67" s="8" t="s">
        <v>38</v>
      </c>
      <c r="WDH67" s="8" t="s">
        <v>38</v>
      </c>
      <c r="WDI67" s="8" t="s">
        <v>38</v>
      </c>
      <c r="WDJ67" s="8" t="s">
        <v>38</v>
      </c>
      <c r="WDK67" s="8" t="s">
        <v>38</v>
      </c>
      <c r="WDL67" s="8" t="s">
        <v>38</v>
      </c>
      <c r="WDM67" s="8" t="s">
        <v>38</v>
      </c>
      <c r="WDN67" s="8" t="s">
        <v>38</v>
      </c>
      <c r="WDO67" s="8" t="s">
        <v>38</v>
      </c>
      <c r="WDP67" s="8" t="s">
        <v>38</v>
      </c>
      <c r="WDQ67" s="8" t="s">
        <v>38</v>
      </c>
      <c r="WDR67" s="8" t="s">
        <v>38</v>
      </c>
      <c r="WDS67" s="8" t="s">
        <v>38</v>
      </c>
      <c r="WDT67" s="8" t="s">
        <v>38</v>
      </c>
      <c r="WDU67" s="8" t="s">
        <v>38</v>
      </c>
      <c r="WDV67" s="8" t="s">
        <v>38</v>
      </c>
      <c r="WDW67" s="8" t="s">
        <v>38</v>
      </c>
      <c r="WDX67" s="8" t="s">
        <v>38</v>
      </c>
      <c r="WDY67" s="8" t="s">
        <v>38</v>
      </c>
      <c r="WDZ67" s="8" t="s">
        <v>38</v>
      </c>
      <c r="WEA67" s="8" t="s">
        <v>38</v>
      </c>
      <c r="WEB67" s="8" t="s">
        <v>38</v>
      </c>
      <c r="WEC67" s="8" t="s">
        <v>38</v>
      </c>
      <c r="WED67" s="8" t="s">
        <v>38</v>
      </c>
      <c r="WEE67" s="8" t="s">
        <v>38</v>
      </c>
      <c r="WEF67" s="8" t="s">
        <v>38</v>
      </c>
      <c r="WEG67" s="8" t="s">
        <v>38</v>
      </c>
      <c r="WEH67" s="8" t="s">
        <v>38</v>
      </c>
      <c r="WEI67" s="8" t="s">
        <v>38</v>
      </c>
      <c r="WEJ67" s="8" t="s">
        <v>38</v>
      </c>
      <c r="WEK67" s="8" t="s">
        <v>38</v>
      </c>
      <c r="WEL67" s="8" t="s">
        <v>38</v>
      </c>
      <c r="WEM67" s="8" t="s">
        <v>38</v>
      </c>
      <c r="WEN67" s="8" t="s">
        <v>38</v>
      </c>
      <c r="WEO67" s="8" t="s">
        <v>38</v>
      </c>
      <c r="WEP67" s="8" t="s">
        <v>38</v>
      </c>
      <c r="WEQ67" s="8" t="s">
        <v>38</v>
      </c>
      <c r="WER67" s="8" t="s">
        <v>38</v>
      </c>
      <c r="WES67" s="8" t="s">
        <v>38</v>
      </c>
      <c r="WET67" s="8" t="s">
        <v>38</v>
      </c>
      <c r="WEU67" s="8" t="s">
        <v>38</v>
      </c>
      <c r="WEV67" s="8" t="s">
        <v>38</v>
      </c>
      <c r="WEW67" s="8" t="s">
        <v>38</v>
      </c>
      <c r="WEX67" s="8" t="s">
        <v>38</v>
      </c>
      <c r="WEY67" s="8" t="s">
        <v>38</v>
      </c>
      <c r="WEZ67" s="8" t="s">
        <v>38</v>
      </c>
      <c r="WFA67" s="8" t="s">
        <v>38</v>
      </c>
      <c r="WFB67" s="8" t="s">
        <v>38</v>
      </c>
      <c r="WFC67" s="8" t="s">
        <v>38</v>
      </c>
      <c r="WFD67" s="8" t="s">
        <v>38</v>
      </c>
      <c r="WFE67" s="8" t="s">
        <v>38</v>
      </c>
      <c r="WFF67" s="8" t="s">
        <v>38</v>
      </c>
      <c r="WFG67" s="8" t="s">
        <v>38</v>
      </c>
      <c r="WFH67" s="8" t="s">
        <v>38</v>
      </c>
      <c r="WFI67" s="8" t="s">
        <v>38</v>
      </c>
      <c r="WFJ67" s="8" t="s">
        <v>38</v>
      </c>
      <c r="WFK67" s="8" t="s">
        <v>38</v>
      </c>
      <c r="WFL67" s="8" t="s">
        <v>38</v>
      </c>
      <c r="WFM67" s="8" t="s">
        <v>38</v>
      </c>
      <c r="WFN67" s="8" t="s">
        <v>38</v>
      </c>
      <c r="WFO67" s="8" t="s">
        <v>38</v>
      </c>
      <c r="WFP67" s="8" t="s">
        <v>38</v>
      </c>
      <c r="WFQ67" s="8" t="s">
        <v>38</v>
      </c>
      <c r="WFR67" s="8" t="s">
        <v>38</v>
      </c>
      <c r="WFS67" s="8" t="s">
        <v>38</v>
      </c>
      <c r="WFT67" s="8" t="s">
        <v>38</v>
      </c>
      <c r="WFU67" s="8" t="s">
        <v>38</v>
      </c>
      <c r="WFV67" s="8" t="s">
        <v>38</v>
      </c>
      <c r="WFW67" s="8" t="s">
        <v>38</v>
      </c>
      <c r="WFX67" s="8" t="s">
        <v>38</v>
      </c>
      <c r="WFY67" s="8" t="s">
        <v>38</v>
      </c>
      <c r="WFZ67" s="8" t="s">
        <v>38</v>
      </c>
      <c r="WGA67" s="8" t="s">
        <v>38</v>
      </c>
      <c r="WGB67" s="8" t="s">
        <v>38</v>
      </c>
      <c r="WGC67" s="8" t="s">
        <v>38</v>
      </c>
      <c r="WGD67" s="8" t="s">
        <v>38</v>
      </c>
      <c r="WGE67" s="8" t="s">
        <v>38</v>
      </c>
      <c r="WGF67" s="8" t="s">
        <v>38</v>
      </c>
      <c r="WGG67" s="8" t="s">
        <v>38</v>
      </c>
      <c r="WGH67" s="8" t="s">
        <v>38</v>
      </c>
      <c r="WGI67" s="8" t="s">
        <v>38</v>
      </c>
      <c r="WGJ67" s="8" t="s">
        <v>38</v>
      </c>
      <c r="WGK67" s="8" t="s">
        <v>38</v>
      </c>
      <c r="WGL67" s="8" t="s">
        <v>38</v>
      </c>
      <c r="WGM67" s="8" t="s">
        <v>38</v>
      </c>
      <c r="WGN67" s="8" t="s">
        <v>38</v>
      </c>
      <c r="WGO67" s="8" t="s">
        <v>38</v>
      </c>
      <c r="WGP67" s="8" t="s">
        <v>38</v>
      </c>
      <c r="WGQ67" s="8" t="s">
        <v>38</v>
      </c>
      <c r="WGR67" s="8" t="s">
        <v>38</v>
      </c>
      <c r="WGS67" s="8" t="s">
        <v>38</v>
      </c>
      <c r="WGT67" s="8" t="s">
        <v>38</v>
      </c>
      <c r="WGU67" s="8" t="s">
        <v>38</v>
      </c>
      <c r="WGV67" s="8" t="s">
        <v>38</v>
      </c>
      <c r="WGW67" s="8" t="s">
        <v>38</v>
      </c>
      <c r="WGX67" s="8" t="s">
        <v>38</v>
      </c>
      <c r="WGY67" s="8" t="s">
        <v>38</v>
      </c>
      <c r="WGZ67" s="8" t="s">
        <v>38</v>
      </c>
      <c r="WHA67" s="8" t="s">
        <v>38</v>
      </c>
      <c r="WHB67" s="8" t="s">
        <v>38</v>
      </c>
      <c r="WHC67" s="8" t="s">
        <v>38</v>
      </c>
      <c r="WHD67" s="8" t="s">
        <v>38</v>
      </c>
      <c r="WHE67" s="8" t="s">
        <v>38</v>
      </c>
      <c r="WHF67" s="8" t="s">
        <v>38</v>
      </c>
      <c r="WHG67" s="8" t="s">
        <v>38</v>
      </c>
      <c r="WHH67" s="8" t="s">
        <v>38</v>
      </c>
      <c r="WHI67" s="8" t="s">
        <v>38</v>
      </c>
      <c r="WHJ67" s="8" t="s">
        <v>38</v>
      </c>
      <c r="WHK67" s="8" t="s">
        <v>38</v>
      </c>
      <c r="WHL67" s="8" t="s">
        <v>38</v>
      </c>
      <c r="WHM67" s="8" t="s">
        <v>38</v>
      </c>
      <c r="WHN67" s="8" t="s">
        <v>38</v>
      </c>
      <c r="WHO67" s="8" t="s">
        <v>38</v>
      </c>
      <c r="WHP67" s="8" t="s">
        <v>38</v>
      </c>
      <c r="WHQ67" s="8" t="s">
        <v>38</v>
      </c>
      <c r="WHR67" s="8" t="s">
        <v>38</v>
      </c>
      <c r="WHS67" s="8" t="s">
        <v>38</v>
      </c>
      <c r="WHT67" s="8" t="s">
        <v>38</v>
      </c>
      <c r="WHU67" s="8" t="s">
        <v>38</v>
      </c>
      <c r="WHV67" s="8" t="s">
        <v>38</v>
      </c>
      <c r="WHW67" s="8" t="s">
        <v>38</v>
      </c>
      <c r="WHX67" s="8" t="s">
        <v>38</v>
      </c>
      <c r="WHY67" s="8" t="s">
        <v>38</v>
      </c>
      <c r="WHZ67" s="8" t="s">
        <v>38</v>
      </c>
      <c r="WIA67" s="8" t="s">
        <v>38</v>
      </c>
      <c r="WIB67" s="8" t="s">
        <v>38</v>
      </c>
      <c r="WIC67" s="8" t="s">
        <v>38</v>
      </c>
      <c r="WID67" s="8" t="s">
        <v>38</v>
      </c>
      <c r="WIE67" s="8" t="s">
        <v>38</v>
      </c>
      <c r="WIF67" s="8" t="s">
        <v>38</v>
      </c>
      <c r="WIG67" s="8" t="s">
        <v>38</v>
      </c>
      <c r="WIH67" s="8" t="s">
        <v>38</v>
      </c>
      <c r="WII67" s="8" t="s">
        <v>38</v>
      </c>
      <c r="WIJ67" s="8" t="s">
        <v>38</v>
      </c>
      <c r="WIK67" s="8" t="s">
        <v>38</v>
      </c>
      <c r="WIL67" s="8" t="s">
        <v>38</v>
      </c>
      <c r="WIM67" s="8" t="s">
        <v>38</v>
      </c>
      <c r="WIN67" s="8" t="s">
        <v>38</v>
      </c>
      <c r="WIO67" s="8" t="s">
        <v>38</v>
      </c>
      <c r="WIP67" s="8" t="s">
        <v>38</v>
      </c>
      <c r="WIQ67" s="8" t="s">
        <v>38</v>
      </c>
      <c r="WIR67" s="8" t="s">
        <v>38</v>
      </c>
      <c r="WIS67" s="8" t="s">
        <v>38</v>
      </c>
      <c r="WIT67" s="8" t="s">
        <v>38</v>
      </c>
      <c r="WIU67" s="8" t="s">
        <v>38</v>
      </c>
      <c r="WIV67" s="8" t="s">
        <v>38</v>
      </c>
      <c r="WIW67" s="8" t="s">
        <v>38</v>
      </c>
      <c r="WIX67" s="8" t="s">
        <v>38</v>
      </c>
      <c r="WIY67" s="8" t="s">
        <v>38</v>
      </c>
      <c r="WIZ67" s="8" t="s">
        <v>38</v>
      </c>
      <c r="WJA67" s="8" t="s">
        <v>38</v>
      </c>
      <c r="WJB67" s="8" t="s">
        <v>38</v>
      </c>
      <c r="WJC67" s="8" t="s">
        <v>38</v>
      </c>
      <c r="WJD67" s="8" t="s">
        <v>38</v>
      </c>
      <c r="WJE67" s="8" t="s">
        <v>38</v>
      </c>
      <c r="WJF67" s="8" t="s">
        <v>38</v>
      </c>
      <c r="WJG67" s="8" t="s">
        <v>38</v>
      </c>
      <c r="WJH67" s="8" t="s">
        <v>38</v>
      </c>
      <c r="WJI67" s="8" t="s">
        <v>38</v>
      </c>
      <c r="WJJ67" s="8" t="s">
        <v>38</v>
      </c>
      <c r="WJK67" s="8" t="s">
        <v>38</v>
      </c>
      <c r="WJL67" s="8" t="s">
        <v>38</v>
      </c>
      <c r="WJM67" s="8" t="s">
        <v>38</v>
      </c>
      <c r="WJN67" s="8" t="s">
        <v>38</v>
      </c>
      <c r="WJO67" s="8" t="s">
        <v>38</v>
      </c>
      <c r="WJP67" s="8" t="s">
        <v>38</v>
      </c>
      <c r="WJQ67" s="8" t="s">
        <v>38</v>
      </c>
      <c r="WJR67" s="8" t="s">
        <v>38</v>
      </c>
      <c r="WJS67" s="8" t="s">
        <v>38</v>
      </c>
      <c r="WJT67" s="8" t="s">
        <v>38</v>
      </c>
      <c r="WJU67" s="8" t="s">
        <v>38</v>
      </c>
      <c r="WJV67" s="8" t="s">
        <v>38</v>
      </c>
      <c r="WJW67" s="8" t="s">
        <v>38</v>
      </c>
      <c r="WJX67" s="8" t="s">
        <v>38</v>
      </c>
      <c r="WJY67" s="8" t="s">
        <v>38</v>
      </c>
      <c r="WJZ67" s="8" t="s">
        <v>38</v>
      </c>
      <c r="WKA67" s="8" t="s">
        <v>38</v>
      </c>
      <c r="WKB67" s="8" t="s">
        <v>38</v>
      </c>
      <c r="WKC67" s="8" t="s">
        <v>38</v>
      </c>
      <c r="WKD67" s="8" t="s">
        <v>38</v>
      </c>
      <c r="WKE67" s="8" t="s">
        <v>38</v>
      </c>
      <c r="WKF67" s="8" t="s">
        <v>38</v>
      </c>
      <c r="WKG67" s="8" t="s">
        <v>38</v>
      </c>
      <c r="WKH67" s="8" t="s">
        <v>38</v>
      </c>
      <c r="WKI67" s="8" t="s">
        <v>38</v>
      </c>
      <c r="WKJ67" s="8" t="s">
        <v>38</v>
      </c>
      <c r="WKK67" s="8" t="s">
        <v>38</v>
      </c>
      <c r="WKL67" s="8" t="s">
        <v>38</v>
      </c>
      <c r="WKM67" s="8" t="s">
        <v>38</v>
      </c>
      <c r="WKN67" s="8" t="s">
        <v>38</v>
      </c>
      <c r="WKO67" s="8" t="s">
        <v>38</v>
      </c>
      <c r="WKP67" s="8" t="s">
        <v>38</v>
      </c>
      <c r="WKQ67" s="8" t="s">
        <v>38</v>
      </c>
      <c r="WKR67" s="8" t="s">
        <v>38</v>
      </c>
      <c r="WKS67" s="8" t="s">
        <v>38</v>
      </c>
      <c r="WKT67" s="8" t="s">
        <v>38</v>
      </c>
      <c r="WKU67" s="8" t="s">
        <v>38</v>
      </c>
      <c r="WKV67" s="8" t="s">
        <v>38</v>
      </c>
      <c r="WKW67" s="8" t="s">
        <v>38</v>
      </c>
      <c r="WKX67" s="8" t="s">
        <v>38</v>
      </c>
      <c r="WKY67" s="8" t="s">
        <v>38</v>
      </c>
      <c r="WKZ67" s="8" t="s">
        <v>38</v>
      </c>
      <c r="WLA67" s="8" t="s">
        <v>38</v>
      </c>
      <c r="WLB67" s="8" t="s">
        <v>38</v>
      </c>
      <c r="WLC67" s="8" t="s">
        <v>38</v>
      </c>
      <c r="WLD67" s="8" t="s">
        <v>38</v>
      </c>
      <c r="WLE67" s="8" t="s">
        <v>38</v>
      </c>
      <c r="WLF67" s="8" t="s">
        <v>38</v>
      </c>
      <c r="WLG67" s="8" t="s">
        <v>38</v>
      </c>
      <c r="WLH67" s="8" t="s">
        <v>38</v>
      </c>
      <c r="WLI67" s="8" t="s">
        <v>38</v>
      </c>
      <c r="WLJ67" s="8" t="s">
        <v>38</v>
      </c>
      <c r="WLK67" s="8" t="s">
        <v>38</v>
      </c>
      <c r="WLL67" s="8" t="s">
        <v>38</v>
      </c>
      <c r="WLM67" s="8" t="s">
        <v>38</v>
      </c>
      <c r="WLN67" s="8" t="s">
        <v>38</v>
      </c>
      <c r="WLO67" s="8" t="s">
        <v>38</v>
      </c>
      <c r="WLP67" s="8" t="s">
        <v>38</v>
      </c>
      <c r="WLQ67" s="8" t="s">
        <v>38</v>
      </c>
      <c r="WLR67" s="8" t="s">
        <v>38</v>
      </c>
      <c r="WLS67" s="8" t="s">
        <v>38</v>
      </c>
      <c r="WLT67" s="8" t="s">
        <v>38</v>
      </c>
      <c r="WLU67" s="8" t="s">
        <v>38</v>
      </c>
      <c r="WLV67" s="8" t="s">
        <v>38</v>
      </c>
      <c r="WLW67" s="8" t="s">
        <v>38</v>
      </c>
      <c r="WLX67" s="8" t="s">
        <v>38</v>
      </c>
      <c r="WLY67" s="8" t="s">
        <v>38</v>
      </c>
      <c r="WLZ67" s="8" t="s">
        <v>38</v>
      </c>
      <c r="WMA67" s="8" t="s">
        <v>38</v>
      </c>
      <c r="WMB67" s="8" t="s">
        <v>38</v>
      </c>
      <c r="WMC67" s="8" t="s">
        <v>38</v>
      </c>
      <c r="WMD67" s="8" t="s">
        <v>38</v>
      </c>
      <c r="WME67" s="8" t="s">
        <v>38</v>
      </c>
      <c r="WMF67" s="8" t="s">
        <v>38</v>
      </c>
      <c r="WMG67" s="8" t="s">
        <v>38</v>
      </c>
      <c r="WMH67" s="8" t="s">
        <v>38</v>
      </c>
      <c r="WMI67" s="8" t="s">
        <v>38</v>
      </c>
      <c r="WMJ67" s="8" t="s">
        <v>38</v>
      </c>
      <c r="WMK67" s="8" t="s">
        <v>38</v>
      </c>
      <c r="WML67" s="8" t="s">
        <v>38</v>
      </c>
      <c r="WMM67" s="8" t="s">
        <v>38</v>
      </c>
      <c r="WMN67" s="8" t="s">
        <v>38</v>
      </c>
      <c r="WMO67" s="8" t="s">
        <v>38</v>
      </c>
      <c r="WMP67" s="8" t="s">
        <v>38</v>
      </c>
      <c r="WMQ67" s="8" t="s">
        <v>38</v>
      </c>
      <c r="WMR67" s="8" t="s">
        <v>38</v>
      </c>
      <c r="WMS67" s="8" t="s">
        <v>38</v>
      </c>
      <c r="WMT67" s="8" t="s">
        <v>38</v>
      </c>
      <c r="WMU67" s="8" t="s">
        <v>38</v>
      </c>
      <c r="WMV67" s="8" t="s">
        <v>38</v>
      </c>
      <c r="WMW67" s="8" t="s">
        <v>38</v>
      </c>
      <c r="WMX67" s="8" t="s">
        <v>38</v>
      </c>
      <c r="WMY67" s="8" t="s">
        <v>38</v>
      </c>
      <c r="WMZ67" s="8" t="s">
        <v>38</v>
      </c>
      <c r="WNA67" s="8" t="s">
        <v>38</v>
      </c>
      <c r="WNB67" s="8" t="s">
        <v>38</v>
      </c>
      <c r="WNC67" s="8" t="s">
        <v>38</v>
      </c>
      <c r="WND67" s="8" t="s">
        <v>38</v>
      </c>
      <c r="WNE67" s="8" t="s">
        <v>38</v>
      </c>
      <c r="WNF67" s="8" t="s">
        <v>38</v>
      </c>
      <c r="WNG67" s="8" t="s">
        <v>38</v>
      </c>
      <c r="WNH67" s="8" t="s">
        <v>38</v>
      </c>
      <c r="WNI67" s="8" t="s">
        <v>38</v>
      </c>
      <c r="WNJ67" s="8" t="s">
        <v>38</v>
      </c>
      <c r="WNK67" s="8" t="s">
        <v>38</v>
      </c>
      <c r="WNL67" s="8" t="s">
        <v>38</v>
      </c>
      <c r="WNM67" s="8" t="s">
        <v>38</v>
      </c>
      <c r="WNN67" s="8" t="s">
        <v>38</v>
      </c>
      <c r="WNO67" s="8" t="s">
        <v>38</v>
      </c>
      <c r="WNP67" s="8" t="s">
        <v>38</v>
      </c>
      <c r="WNQ67" s="8" t="s">
        <v>38</v>
      </c>
      <c r="WNR67" s="8" t="s">
        <v>38</v>
      </c>
      <c r="WNS67" s="8" t="s">
        <v>38</v>
      </c>
      <c r="WNT67" s="8" t="s">
        <v>38</v>
      </c>
      <c r="WNU67" s="8" t="s">
        <v>38</v>
      </c>
      <c r="WNV67" s="8" t="s">
        <v>38</v>
      </c>
      <c r="WNW67" s="8" t="s">
        <v>38</v>
      </c>
      <c r="WNX67" s="8" t="s">
        <v>38</v>
      </c>
      <c r="WNY67" s="8" t="s">
        <v>38</v>
      </c>
      <c r="WNZ67" s="8" t="s">
        <v>38</v>
      </c>
      <c r="WOA67" s="8" t="s">
        <v>38</v>
      </c>
      <c r="WOB67" s="8" t="s">
        <v>38</v>
      </c>
      <c r="WOC67" s="8" t="s">
        <v>38</v>
      </c>
      <c r="WOD67" s="8" t="s">
        <v>38</v>
      </c>
      <c r="WOE67" s="8" t="s">
        <v>38</v>
      </c>
      <c r="WOF67" s="8" t="s">
        <v>38</v>
      </c>
      <c r="WOG67" s="8" t="s">
        <v>38</v>
      </c>
      <c r="WOH67" s="8" t="s">
        <v>38</v>
      </c>
      <c r="WOI67" s="8" t="s">
        <v>38</v>
      </c>
      <c r="WOJ67" s="8" t="s">
        <v>38</v>
      </c>
      <c r="WOK67" s="8" t="s">
        <v>38</v>
      </c>
      <c r="WOL67" s="8" t="s">
        <v>38</v>
      </c>
      <c r="WOM67" s="8" t="s">
        <v>38</v>
      </c>
      <c r="WON67" s="8" t="s">
        <v>38</v>
      </c>
      <c r="WOO67" s="8" t="s">
        <v>38</v>
      </c>
      <c r="WOP67" s="8" t="s">
        <v>38</v>
      </c>
      <c r="WOQ67" s="8" t="s">
        <v>38</v>
      </c>
      <c r="WOR67" s="8" t="s">
        <v>38</v>
      </c>
      <c r="WOS67" s="8" t="s">
        <v>38</v>
      </c>
      <c r="WOT67" s="8" t="s">
        <v>38</v>
      </c>
      <c r="WOU67" s="8" t="s">
        <v>38</v>
      </c>
      <c r="WOV67" s="8" t="s">
        <v>38</v>
      </c>
      <c r="WOW67" s="8" t="s">
        <v>38</v>
      </c>
      <c r="WOX67" s="8" t="s">
        <v>38</v>
      </c>
      <c r="WOY67" s="8" t="s">
        <v>38</v>
      </c>
      <c r="WOZ67" s="8" t="s">
        <v>38</v>
      </c>
      <c r="WPA67" s="8" t="s">
        <v>38</v>
      </c>
      <c r="WPB67" s="8" t="s">
        <v>38</v>
      </c>
      <c r="WPC67" s="8" t="s">
        <v>38</v>
      </c>
      <c r="WPD67" s="8" t="s">
        <v>38</v>
      </c>
      <c r="WPE67" s="8" t="s">
        <v>38</v>
      </c>
      <c r="WPF67" s="8" t="s">
        <v>38</v>
      </c>
      <c r="WPG67" s="8" t="s">
        <v>38</v>
      </c>
      <c r="WPH67" s="8" t="s">
        <v>38</v>
      </c>
      <c r="WPI67" s="8" t="s">
        <v>38</v>
      </c>
      <c r="WPJ67" s="8" t="s">
        <v>38</v>
      </c>
      <c r="WPK67" s="8" t="s">
        <v>38</v>
      </c>
      <c r="WPL67" s="8" t="s">
        <v>38</v>
      </c>
      <c r="WPM67" s="8" t="s">
        <v>38</v>
      </c>
      <c r="WPN67" s="8" t="s">
        <v>38</v>
      </c>
      <c r="WPO67" s="8" t="s">
        <v>38</v>
      </c>
      <c r="WPP67" s="8" t="s">
        <v>38</v>
      </c>
      <c r="WPQ67" s="8" t="s">
        <v>38</v>
      </c>
      <c r="WPR67" s="8" t="s">
        <v>38</v>
      </c>
      <c r="WPS67" s="8" t="s">
        <v>38</v>
      </c>
      <c r="WPT67" s="8" t="s">
        <v>38</v>
      </c>
      <c r="WPU67" s="8" t="s">
        <v>38</v>
      </c>
      <c r="WPV67" s="8" t="s">
        <v>38</v>
      </c>
      <c r="WPW67" s="8" t="s">
        <v>38</v>
      </c>
      <c r="WPX67" s="8" t="s">
        <v>38</v>
      </c>
      <c r="WPY67" s="8" t="s">
        <v>38</v>
      </c>
      <c r="WPZ67" s="8" t="s">
        <v>38</v>
      </c>
      <c r="WQA67" s="8" t="s">
        <v>38</v>
      </c>
      <c r="WQB67" s="8" t="s">
        <v>38</v>
      </c>
      <c r="WQC67" s="8" t="s">
        <v>38</v>
      </c>
      <c r="WQD67" s="8" t="s">
        <v>38</v>
      </c>
      <c r="WQE67" s="8" t="s">
        <v>38</v>
      </c>
      <c r="WQF67" s="8" t="s">
        <v>38</v>
      </c>
      <c r="WQG67" s="8" t="s">
        <v>38</v>
      </c>
      <c r="WQH67" s="8" t="s">
        <v>38</v>
      </c>
      <c r="WQI67" s="8" t="s">
        <v>38</v>
      </c>
      <c r="WQJ67" s="8" t="s">
        <v>38</v>
      </c>
      <c r="WQK67" s="8" t="s">
        <v>38</v>
      </c>
      <c r="WQL67" s="8" t="s">
        <v>38</v>
      </c>
      <c r="WQM67" s="8" t="s">
        <v>38</v>
      </c>
      <c r="WQN67" s="8" t="s">
        <v>38</v>
      </c>
      <c r="WQO67" s="8" t="s">
        <v>38</v>
      </c>
      <c r="WQP67" s="8" t="s">
        <v>38</v>
      </c>
      <c r="WQQ67" s="8" t="s">
        <v>38</v>
      </c>
      <c r="WQR67" s="8" t="s">
        <v>38</v>
      </c>
      <c r="WQS67" s="8" t="s">
        <v>38</v>
      </c>
      <c r="WQT67" s="8" t="s">
        <v>38</v>
      </c>
      <c r="WQU67" s="8" t="s">
        <v>38</v>
      </c>
      <c r="WQV67" s="8" t="s">
        <v>38</v>
      </c>
      <c r="WQW67" s="8" t="s">
        <v>38</v>
      </c>
      <c r="WQX67" s="8" t="s">
        <v>38</v>
      </c>
      <c r="WQY67" s="8" t="s">
        <v>38</v>
      </c>
      <c r="WQZ67" s="8" t="s">
        <v>38</v>
      </c>
      <c r="WRA67" s="8" t="s">
        <v>38</v>
      </c>
      <c r="WRB67" s="8" t="s">
        <v>38</v>
      </c>
      <c r="WRC67" s="8" t="s">
        <v>38</v>
      </c>
      <c r="WRD67" s="8" t="s">
        <v>38</v>
      </c>
      <c r="WRE67" s="8" t="s">
        <v>38</v>
      </c>
      <c r="WRF67" s="8" t="s">
        <v>38</v>
      </c>
      <c r="WRG67" s="8" t="s">
        <v>38</v>
      </c>
      <c r="WRH67" s="8" t="s">
        <v>38</v>
      </c>
      <c r="WRI67" s="8" t="s">
        <v>38</v>
      </c>
      <c r="WRJ67" s="8" t="s">
        <v>38</v>
      </c>
      <c r="WRK67" s="8" t="s">
        <v>38</v>
      </c>
      <c r="WRL67" s="8" t="s">
        <v>38</v>
      </c>
      <c r="WRM67" s="8" t="s">
        <v>38</v>
      </c>
      <c r="WRN67" s="8" t="s">
        <v>38</v>
      </c>
      <c r="WRO67" s="8" t="s">
        <v>38</v>
      </c>
      <c r="WRP67" s="8" t="s">
        <v>38</v>
      </c>
      <c r="WRQ67" s="8" t="s">
        <v>38</v>
      </c>
      <c r="WRR67" s="8" t="s">
        <v>38</v>
      </c>
      <c r="WRS67" s="8" t="s">
        <v>38</v>
      </c>
      <c r="WRT67" s="8" t="s">
        <v>38</v>
      </c>
      <c r="WRU67" s="8" t="s">
        <v>38</v>
      </c>
      <c r="WRV67" s="8" t="s">
        <v>38</v>
      </c>
      <c r="WRW67" s="8" t="s">
        <v>38</v>
      </c>
      <c r="WRX67" s="8" t="s">
        <v>38</v>
      </c>
      <c r="WRY67" s="8" t="s">
        <v>38</v>
      </c>
      <c r="WRZ67" s="8" t="s">
        <v>38</v>
      </c>
      <c r="WSA67" s="8" t="s">
        <v>38</v>
      </c>
      <c r="WSB67" s="8" t="s">
        <v>38</v>
      </c>
      <c r="WSC67" s="8" t="s">
        <v>38</v>
      </c>
      <c r="WSD67" s="8" t="s">
        <v>38</v>
      </c>
      <c r="WSE67" s="8" t="s">
        <v>38</v>
      </c>
      <c r="WSF67" s="8" t="s">
        <v>38</v>
      </c>
      <c r="WSG67" s="8" t="s">
        <v>38</v>
      </c>
      <c r="WSH67" s="8" t="s">
        <v>38</v>
      </c>
      <c r="WSI67" s="8" t="s">
        <v>38</v>
      </c>
      <c r="WSJ67" s="8" t="s">
        <v>38</v>
      </c>
      <c r="WSK67" s="8" t="s">
        <v>38</v>
      </c>
      <c r="WSL67" s="8" t="s">
        <v>38</v>
      </c>
      <c r="WSM67" s="8" t="s">
        <v>38</v>
      </c>
      <c r="WSN67" s="8" t="s">
        <v>38</v>
      </c>
      <c r="WSO67" s="8" t="s">
        <v>38</v>
      </c>
      <c r="WSP67" s="8" t="s">
        <v>38</v>
      </c>
      <c r="WSQ67" s="8" t="s">
        <v>38</v>
      </c>
      <c r="WSR67" s="8" t="s">
        <v>38</v>
      </c>
      <c r="WSS67" s="8" t="s">
        <v>38</v>
      </c>
      <c r="WST67" s="8" t="s">
        <v>38</v>
      </c>
      <c r="WSU67" s="8" t="s">
        <v>38</v>
      </c>
      <c r="WSV67" s="8" t="s">
        <v>38</v>
      </c>
      <c r="WSW67" s="8" t="s">
        <v>38</v>
      </c>
      <c r="WSX67" s="8" t="s">
        <v>38</v>
      </c>
      <c r="WSY67" s="8" t="s">
        <v>38</v>
      </c>
      <c r="WSZ67" s="8" t="s">
        <v>38</v>
      </c>
      <c r="WTA67" s="8" t="s">
        <v>38</v>
      </c>
      <c r="WTB67" s="8" t="s">
        <v>38</v>
      </c>
      <c r="WTC67" s="8" t="s">
        <v>38</v>
      </c>
      <c r="WTD67" s="8" t="s">
        <v>38</v>
      </c>
      <c r="WTE67" s="8" t="s">
        <v>38</v>
      </c>
      <c r="WTF67" s="8" t="s">
        <v>38</v>
      </c>
      <c r="WTG67" s="8" t="s">
        <v>38</v>
      </c>
      <c r="WTH67" s="8" t="s">
        <v>38</v>
      </c>
      <c r="WTI67" s="8" t="s">
        <v>38</v>
      </c>
      <c r="WTJ67" s="8" t="s">
        <v>38</v>
      </c>
      <c r="WTK67" s="8" t="s">
        <v>38</v>
      </c>
      <c r="WTL67" s="8" t="s">
        <v>38</v>
      </c>
      <c r="WTM67" s="8" t="s">
        <v>38</v>
      </c>
      <c r="WTN67" s="8" t="s">
        <v>38</v>
      </c>
      <c r="WTO67" s="8" t="s">
        <v>38</v>
      </c>
      <c r="WTP67" s="8" t="s">
        <v>38</v>
      </c>
      <c r="WTQ67" s="8" t="s">
        <v>38</v>
      </c>
      <c r="WTR67" s="8" t="s">
        <v>38</v>
      </c>
      <c r="WTS67" s="8" t="s">
        <v>38</v>
      </c>
      <c r="WTT67" s="8" t="s">
        <v>38</v>
      </c>
      <c r="WTU67" s="8" t="s">
        <v>38</v>
      </c>
      <c r="WTV67" s="8" t="s">
        <v>38</v>
      </c>
      <c r="WTW67" s="8" t="s">
        <v>38</v>
      </c>
      <c r="WTX67" s="8" t="s">
        <v>38</v>
      </c>
      <c r="WTY67" s="8" t="s">
        <v>38</v>
      </c>
      <c r="WTZ67" s="8" t="s">
        <v>38</v>
      </c>
      <c r="WUA67" s="8" t="s">
        <v>38</v>
      </c>
      <c r="WUB67" s="8" t="s">
        <v>38</v>
      </c>
      <c r="WUC67" s="8" t="s">
        <v>38</v>
      </c>
      <c r="WUD67" s="8" t="s">
        <v>38</v>
      </c>
      <c r="WUE67" s="8" t="s">
        <v>38</v>
      </c>
      <c r="WUF67" s="8" t="s">
        <v>38</v>
      </c>
      <c r="WUG67" s="8" t="s">
        <v>38</v>
      </c>
      <c r="WUH67" s="8" t="s">
        <v>38</v>
      </c>
      <c r="WUI67" s="8" t="s">
        <v>38</v>
      </c>
      <c r="WUJ67" s="8" t="s">
        <v>38</v>
      </c>
      <c r="WUK67" s="8" t="s">
        <v>38</v>
      </c>
      <c r="WUL67" s="8" t="s">
        <v>38</v>
      </c>
      <c r="WUM67" s="8" t="s">
        <v>38</v>
      </c>
      <c r="WUN67" s="8" t="s">
        <v>38</v>
      </c>
      <c r="WUO67" s="8" t="s">
        <v>38</v>
      </c>
      <c r="WUP67" s="8" t="s">
        <v>38</v>
      </c>
      <c r="WUQ67" s="8" t="s">
        <v>38</v>
      </c>
      <c r="WUR67" s="8" t="s">
        <v>38</v>
      </c>
      <c r="WUS67" s="8" t="s">
        <v>38</v>
      </c>
      <c r="WUT67" s="8" t="s">
        <v>38</v>
      </c>
      <c r="WUU67" s="8" t="s">
        <v>38</v>
      </c>
      <c r="WUV67" s="8" t="s">
        <v>38</v>
      </c>
      <c r="WUW67" s="8" t="s">
        <v>38</v>
      </c>
      <c r="WUX67" s="8" t="s">
        <v>38</v>
      </c>
      <c r="WUY67" s="8" t="s">
        <v>38</v>
      </c>
      <c r="WUZ67" s="8" t="s">
        <v>38</v>
      </c>
      <c r="WVA67" s="8" t="s">
        <v>38</v>
      </c>
      <c r="WVB67" s="8" t="s">
        <v>38</v>
      </c>
      <c r="WVC67" s="8" t="s">
        <v>38</v>
      </c>
      <c r="WVD67" s="8" t="s">
        <v>38</v>
      </c>
      <c r="WVE67" s="8" t="s">
        <v>38</v>
      </c>
      <c r="WVF67" s="8" t="s">
        <v>38</v>
      </c>
      <c r="WVG67" s="8" t="s">
        <v>38</v>
      </c>
      <c r="WVH67" s="8" t="s">
        <v>38</v>
      </c>
      <c r="WVI67" s="8" t="s">
        <v>38</v>
      </c>
      <c r="WVJ67" s="8" t="s">
        <v>38</v>
      </c>
      <c r="WVK67" s="8" t="s">
        <v>38</v>
      </c>
      <c r="WVL67" s="8" t="s">
        <v>38</v>
      </c>
      <c r="WVM67" s="8" t="s">
        <v>38</v>
      </c>
      <c r="WVN67" s="8" t="s">
        <v>38</v>
      </c>
      <c r="WVO67" s="8" t="s">
        <v>38</v>
      </c>
      <c r="WVP67" s="8" t="s">
        <v>38</v>
      </c>
      <c r="WVQ67" s="8" t="s">
        <v>38</v>
      </c>
      <c r="WVR67" s="8" t="s">
        <v>38</v>
      </c>
      <c r="WVS67" s="8" t="s">
        <v>38</v>
      </c>
      <c r="WVT67" s="8" t="s">
        <v>38</v>
      </c>
      <c r="WVU67" s="8" t="s">
        <v>38</v>
      </c>
      <c r="WVV67" s="8" t="s">
        <v>38</v>
      </c>
      <c r="WVW67" s="8" t="s">
        <v>38</v>
      </c>
      <c r="WVX67" s="8" t="s">
        <v>38</v>
      </c>
      <c r="WVY67" s="8" t="s">
        <v>38</v>
      </c>
      <c r="WVZ67" s="8" t="s">
        <v>38</v>
      </c>
      <c r="WWA67" s="8" t="s">
        <v>38</v>
      </c>
      <c r="WWB67" s="8" t="s">
        <v>38</v>
      </c>
      <c r="WWC67" s="8" t="s">
        <v>38</v>
      </c>
      <c r="WWD67" s="8" t="s">
        <v>38</v>
      </c>
      <c r="WWE67" s="8" t="s">
        <v>38</v>
      </c>
      <c r="WWF67" s="8" t="s">
        <v>38</v>
      </c>
      <c r="WWG67" s="8" t="s">
        <v>38</v>
      </c>
      <c r="WWH67" s="8" t="s">
        <v>38</v>
      </c>
      <c r="WWI67" s="8" t="s">
        <v>38</v>
      </c>
      <c r="WWJ67" s="8" t="s">
        <v>38</v>
      </c>
      <c r="WWK67" s="8" t="s">
        <v>38</v>
      </c>
      <c r="WWL67" s="8" t="s">
        <v>38</v>
      </c>
      <c r="WWM67" s="8" t="s">
        <v>38</v>
      </c>
      <c r="WWN67" s="8" t="s">
        <v>38</v>
      </c>
      <c r="WWO67" s="8" t="s">
        <v>38</v>
      </c>
      <c r="WWP67" s="8" t="s">
        <v>38</v>
      </c>
      <c r="WWQ67" s="8" t="s">
        <v>38</v>
      </c>
      <c r="WWR67" s="8" t="s">
        <v>38</v>
      </c>
      <c r="WWS67" s="8" t="s">
        <v>38</v>
      </c>
      <c r="WWT67" s="8" t="s">
        <v>38</v>
      </c>
      <c r="WWU67" s="8" t="s">
        <v>38</v>
      </c>
      <c r="WWV67" s="8" t="s">
        <v>38</v>
      </c>
      <c r="WWW67" s="8" t="s">
        <v>38</v>
      </c>
      <c r="WWX67" s="8" t="s">
        <v>38</v>
      </c>
      <c r="WWY67" s="8" t="s">
        <v>38</v>
      </c>
      <c r="WWZ67" s="8" t="s">
        <v>38</v>
      </c>
      <c r="WXA67" s="8" t="s">
        <v>38</v>
      </c>
      <c r="WXB67" s="8" t="s">
        <v>38</v>
      </c>
      <c r="WXC67" s="8" t="s">
        <v>38</v>
      </c>
      <c r="WXD67" s="8" t="s">
        <v>38</v>
      </c>
      <c r="WXE67" s="8" t="s">
        <v>38</v>
      </c>
      <c r="WXF67" s="8" t="s">
        <v>38</v>
      </c>
      <c r="WXG67" s="8" t="s">
        <v>38</v>
      </c>
      <c r="WXH67" s="8" t="s">
        <v>38</v>
      </c>
      <c r="WXI67" s="8" t="s">
        <v>38</v>
      </c>
      <c r="WXJ67" s="8" t="s">
        <v>38</v>
      </c>
      <c r="WXK67" s="8" t="s">
        <v>38</v>
      </c>
      <c r="WXL67" s="8" t="s">
        <v>38</v>
      </c>
      <c r="WXM67" s="8" t="s">
        <v>38</v>
      </c>
      <c r="WXN67" s="8" t="s">
        <v>38</v>
      </c>
      <c r="WXO67" s="8" t="s">
        <v>38</v>
      </c>
      <c r="WXP67" s="8" t="s">
        <v>38</v>
      </c>
      <c r="WXQ67" s="8" t="s">
        <v>38</v>
      </c>
      <c r="WXR67" s="8" t="s">
        <v>38</v>
      </c>
      <c r="WXS67" s="8" t="s">
        <v>38</v>
      </c>
      <c r="WXT67" s="8" t="s">
        <v>38</v>
      </c>
      <c r="WXU67" s="8" t="s">
        <v>38</v>
      </c>
      <c r="WXV67" s="8" t="s">
        <v>38</v>
      </c>
      <c r="WXW67" s="8" t="s">
        <v>38</v>
      </c>
      <c r="WXX67" s="8" t="s">
        <v>38</v>
      </c>
      <c r="WXY67" s="8" t="s">
        <v>38</v>
      </c>
      <c r="WXZ67" s="8" t="s">
        <v>38</v>
      </c>
      <c r="WYA67" s="8" t="s">
        <v>38</v>
      </c>
      <c r="WYB67" s="8" t="s">
        <v>38</v>
      </c>
      <c r="WYC67" s="8" t="s">
        <v>38</v>
      </c>
      <c r="WYD67" s="8" t="s">
        <v>38</v>
      </c>
      <c r="WYE67" s="8" t="s">
        <v>38</v>
      </c>
      <c r="WYF67" s="8" t="s">
        <v>38</v>
      </c>
      <c r="WYG67" s="8" t="s">
        <v>38</v>
      </c>
      <c r="WYH67" s="8" t="s">
        <v>38</v>
      </c>
      <c r="WYI67" s="8" t="s">
        <v>38</v>
      </c>
      <c r="WYJ67" s="8" t="s">
        <v>38</v>
      </c>
      <c r="WYK67" s="8" t="s">
        <v>38</v>
      </c>
      <c r="WYL67" s="8" t="s">
        <v>38</v>
      </c>
      <c r="WYM67" s="8" t="s">
        <v>38</v>
      </c>
      <c r="WYN67" s="8" t="s">
        <v>38</v>
      </c>
      <c r="WYO67" s="8" t="s">
        <v>38</v>
      </c>
      <c r="WYP67" s="8" t="s">
        <v>38</v>
      </c>
      <c r="WYQ67" s="8" t="s">
        <v>38</v>
      </c>
      <c r="WYR67" s="8" t="s">
        <v>38</v>
      </c>
      <c r="WYS67" s="8" t="s">
        <v>38</v>
      </c>
      <c r="WYT67" s="8" t="s">
        <v>38</v>
      </c>
      <c r="WYU67" s="8" t="s">
        <v>38</v>
      </c>
      <c r="WYV67" s="8" t="s">
        <v>38</v>
      </c>
      <c r="WYW67" s="8" t="s">
        <v>38</v>
      </c>
      <c r="WYX67" s="8" t="s">
        <v>38</v>
      </c>
      <c r="WYY67" s="8" t="s">
        <v>38</v>
      </c>
      <c r="WYZ67" s="8" t="s">
        <v>38</v>
      </c>
      <c r="WZA67" s="8" t="s">
        <v>38</v>
      </c>
      <c r="WZB67" s="8" t="s">
        <v>38</v>
      </c>
      <c r="WZC67" s="8" t="s">
        <v>38</v>
      </c>
      <c r="WZD67" s="8" t="s">
        <v>38</v>
      </c>
      <c r="WZE67" s="8" t="s">
        <v>38</v>
      </c>
      <c r="WZF67" s="8" t="s">
        <v>38</v>
      </c>
      <c r="WZG67" s="8" t="s">
        <v>38</v>
      </c>
      <c r="WZH67" s="8" t="s">
        <v>38</v>
      </c>
      <c r="WZI67" s="8" t="s">
        <v>38</v>
      </c>
      <c r="WZJ67" s="8" t="s">
        <v>38</v>
      </c>
      <c r="WZK67" s="8" t="s">
        <v>38</v>
      </c>
      <c r="WZL67" s="8" t="s">
        <v>38</v>
      </c>
      <c r="WZM67" s="8" t="s">
        <v>38</v>
      </c>
      <c r="WZN67" s="8" t="s">
        <v>38</v>
      </c>
      <c r="WZO67" s="8" t="s">
        <v>38</v>
      </c>
      <c r="WZP67" s="8" t="s">
        <v>38</v>
      </c>
      <c r="WZQ67" s="8" t="s">
        <v>38</v>
      </c>
      <c r="WZR67" s="8" t="s">
        <v>38</v>
      </c>
      <c r="WZS67" s="8" t="s">
        <v>38</v>
      </c>
      <c r="WZT67" s="8" t="s">
        <v>38</v>
      </c>
      <c r="WZU67" s="8" t="s">
        <v>38</v>
      </c>
      <c r="WZV67" s="8" t="s">
        <v>38</v>
      </c>
      <c r="WZW67" s="8" t="s">
        <v>38</v>
      </c>
      <c r="WZX67" s="8" t="s">
        <v>38</v>
      </c>
      <c r="WZY67" s="8" t="s">
        <v>38</v>
      </c>
      <c r="WZZ67" s="8" t="s">
        <v>38</v>
      </c>
      <c r="XAA67" s="8" t="s">
        <v>38</v>
      </c>
      <c r="XAB67" s="8" t="s">
        <v>38</v>
      </c>
      <c r="XAC67" s="8" t="s">
        <v>38</v>
      </c>
      <c r="XAD67" s="8" t="s">
        <v>38</v>
      </c>
      <c r="XAE67" s="8" t="s">
        <v>38</v>
      </c>
      <c r="XAF67" s="8" t="s">
        <v>38</v>
      </c>
      <c r="XAG67" s="8" t="s">
        <v>38</v>
      </c>
      <c r="XAH67" s="8" t="s">
        <v>38</v>
      </c>
      <c r="XAI67" s="8" t="s">
        <v>38</v>
      </c>
      <c r="XAJ67" s="8" t="s">
        <v>38</v>
      </c>
      <c r="XAK67" s="8" t="s">
        <v>38</v>
      </c>
      <c r="XAL67" s="8" t="s">
        <v>38</v>
      </c>
      <c r="XAM67" s="8" t="s">
        <v>38</v>
      </c>
      <c r="XAN67" s="8" t="s">
        <v>38</v>
      </c>
      <c r="XAO67" s="8" t="s">
        <v>38</v>
      </c>
      <c r="XAP67" s="8" t="s">
        <v>38</v>
      </c>
      <c r="XAQ67" s="8" t="s">
        <v>38</v>
      </c>
      <c r="XAR67" s="8" t="s">
        <v>38</v>
      </c>
      <c r="XAS67" s="8" t="s">
        <v>38</v>
      </c>
      <c r="XAT67" s="8" t="s">
        <v>38</v>
      </c>
      <c r="XAU67" s="8" t="s">
        <v>38</v>
      </c>
      <c r="XAV67" s="8" t="s">
        <v>38</v>
      </c>
      <c r="XAW67" s="8" t="s">
        <v>38</v>
      </c>
      <c r="XAX67" s="8" t="s">
        <v>38</v>
      </c>
      <c r="XAY67" s="8" t="s">
        <v>38</v>
      </c>
      <c r="XAZ67" s="8" t="s">
        <v>38</v>
      </c>
      <c r="XBA67" s="8" t="s">
        <v>38</v>
      </c>
      <c r="XBB67" s="8" t="s">
        <v>38</v>
      </c>
      <c r="XBC67" s="8" t="s">
        <v>38</v>
      </c>
      <c r="XBD67" s="8" t="s">
        <v>38</v>
      </c>
      <c r="XBE67" s="8" t="s">
        <v>38</v>
      </c>
      <c r="XBF67" s="8" t="s">
        <v>38</v>
      </c>
      <c r="XBG67" s="8" t="s">
        <v>38</v>
      </c>
      <c r="XBH67" s="8" t="s">
        <v>38</v>
      </c>
      <c r="XBI67" s="8" t="s">
        <v>38</v>
      </c>
      <c r="XBJ67" s="8" t="s">
        <v>38</v>
      </c>
      <c r="XBK67" s="8" t="s">
        <v>38</v>
      </c>
      <c r="XBL67" s="8" t="s">
        <v>38</v>
      </c>
      <c r="XBM67" s="8" t="s">
        <v>38</v>
      </c>
      <c r="XBN67" s="8" t="s">
        <v>38</v>
      </c>
      <c r="XBO67" s="8" t="s">
        <v>38</v>
      </c>
      <c r="XBP67" s="8" t="s">
        <v>38</v>
      </c>
      <c r="XBQ67" s="8" t="s">
        <v>38</v>
      </c>
      <c r="XBR67" s="8" t="s">
        <v>38</v>
      </c>
      <c r="XBS67" s="8" t="s">
        <v>38</v>
      </c>
      <c r="XBT67" s="8" t="s">
        <v>38</v>
      </c>
      <c r="XBU67" s="8" t="s">
        <v>38</v>
      </c>
      <c r="XBV67" s="8" t="s">
        <v>38</v>
      </c>
      <c r="XBW67" s="8" t="s">
        <v>38</v>
      </c>
      <c r="XBX67" s="8" t="s">
        <v>38</v>
      </c>
      <c r="XBY67" s="8" t="s">
        <v>38</v>
      </c>
      <c r="XBZ67" s="8" t="s">
        <v>38</v>
      </c>
      <c r="XCA67" s="8" t="s">
        <v>38</v>
      </c>
      <c r="XCB67" s="8" t="s">
        <v>38</v>
      </c>
      <c r="XCC67" s="8" t="s">
        <v>38</v>
      </c>
      <c r="XCD67" s="8" t="s">
        <v>38</v>
      </c>
      <c r="XCE67" s="8" t="s">
        <v>38</v>
      </c>
      <c r="XCF67" s="8" t="s">
        <v>38</v>
      </c>
      <c r="XCG67" s="8" t="s">
        <v>38</v>
      </c>
      <c r="XCH67" s="8" t="s">
        <v>38</v>
      </c>
      <c r="XCI67" s="8" t="s">
        <v>38</v>
      </c>
      <c r="XCJ67" s="8" t="s">
        <v>38</v>
      </c>
      <c r="XCK67" s="8" t="s">
        <v>38</v>
      </c>
    </row>
    <row r="68" spans="1:189 2384:16313" s="8" customFormat="1" ht="31.9" customHeight="1">
      <c r="A68" s="147"/>
      <c r="B68" s="91" t="s">
        <v>48</v>
      </c>
      <c r="C68" s="141">
        <f>$E$30*(1+C66*C67)</f>
        <v>139948239.99999997</v>
      </c>
      <c r="D68" s="123">
        <f>D65*(1+D66*D67)</f>
        <v>158421407.67999998</v>
      </c>
      <c r="E68" s="123">
        <f>E65*(1+E66*E67)</f>
        <v>181234090.38591996</v>
      </c>
      <c r="F68" s="168" t="s">
        <v>202</v>
      </c>
      <c r="G68" s="128">
        <f>G65*(1+G66*G67)</f>
        <v>139948239.99999997</v>
      </c>
      <c r="H68" s="128">
        <f>H65*(1+H66*H67)</f>
        <v>158421407.67999998</v>
      </c>
      <c r="I68" s="128">
        <f>I65*(1+I66*I67)</f>
        <v>181234090.38591996</v>
      </c>
      <c r="J68" s="128"/>
      <c r="K68" s="128"/>
      <c r="L68" s="128"/>
      <c r="M68" s="130"/>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6"/>
      <c r="FX68" s="86"/>
      <c r="FY68" s="86"/>
      <c r="FZ68" s="86"/>
      <c r="GA68" s="86"/>
      <c r="GB68" s="86"/>
      <c r="GC68" s="86"/>
      <c r="GD68" s="86"/>
      <c r="GE68" s="86"/>
      <c r="GF68" s="86"/>
      <c r="GG68" s="86"/>
    </row>
    <row r="69" spans="1:189 2384:16313" s="2" customFormat="1" ht="32.65" customHeight="1">
      <c r="A69" s="80"/>
      <c r="B69" s="144" t="s">
        <v>10</v>
      </c>
      <c r="C69" s="161">
        <f>$E$33*(1+C66*C67)</f>
        <v>6997411.9999999991</v>
      </c>
      <c r="D69" s="133">
        <f>C69*(1+D66*D67)</f>
        <v>7921070.3839999996</v>
      </c>
      <c r="E69" s="133">
        <f>D69*(1+E66*E67)</f>
        <v>9061704.5192959979</v>
      </c>
      <c r="F69" s="165" t="s">
        <v>272</v>
      </c>
      <c r="G69" s="166">
        <v>0</v>
      </c>
      <c r="H69" s="166">
        <v>0</v>
      </c>
      <c r="I69" s="166">
        <v>0</v>
      </c>
      <c r="J69" s="166"/>
      <c r="K69" s="166"/>
      <c r="L69" s="166"/>
      <c r="M69" s="167"/>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c r="EN69" s="83"/>
      <c r="EO69" s="83"/>
      <c r="EP69" s="83"/>
      <c r="EQ69" s="83"/>
      <c r="ER69" s="83"/>
      <c r="ES69" s="83"/>
      <c r="ET69" s="83"/>
      <c r="EU69" s="83"/>
      <c r="EV69" s="83"/>
      <c r="EW69" s="83"/>
      <c r="EX69" s="83"/>
      <c r="EY69" s="83"/>
      <c r="EZ69" s="83"/>
      <c r="FA69" s="83"/>
      <c r="FB69" s="83"/>
      <c r="FC69" s="83"/>
      <c r="FD69" s="83"/>
      <c r="FE69" s="83"/>
      <c r="FF69" s="83"/>
      <c r="FG69" s="83"/>
      <c r="FH69" s="83"/>
      <c r="FI69" s="83"/>
      <c r="FJ69" s="83"/>
      <c r="FK69" s="83"/>
      <c r="FL69" s="83"/>
      <c r="FM69" s="83"/>
      <c r="FN69" s="83"/>
      <c r="FO69" s="83"/>
      <c r="FP69" s="83"/>
      <c r="FQ69" s="83"/>
      <c r="FR69" s="83"/>
      <c r="FS69" s="83"/>
      <c r="FT69" s="83"/>
      <c r="FU69" s="83"/>
      <c r="FV69" s="83"/>
      <c r="FW69" s="83"/>
      <c r="FX69" s="83"/>
      <c r="FY69" s="83"/>
      <c r="FZ69" s="83"/>
      <c r="GA69" s="83"/>
      <c r="GB69" s="83"/>
      <c r="GC69" s="83"/>
      <c r="GD69" s="83"/>
      <c r="GE69" s="83"/>
      <c r="GF69" s="83"/>
      <c r="GG69" s="83"/>
    </row>
    <row r="70" spans="1:189 2384:16313" s="8" customFormat="1" ht="30.4" customHeight="1">
      <c r="A70" s="147"/>
      <c r="B70" s="91" t="s">
        <v>58</v>
      </c>
      <c r="C70" s="146"/>
      <c r="D70" s="132"/>
      <c r="E70" s="132"/>
      <c r="F70" s="128"/>
      <c r="G70" s="128">
        <f>G68+C69</f>
        <v>146945651.99999997</v>
      </c>
      <c r="H70" s="128">
        <f>H68+D69</f>
        <v>166342478.06399998</v>
      </c>
      <c r="I70" s="128">
        <f>I68+E69</f>
        <v>190295794.90521595</v>
      </c>
      <c r="J70" s="131" t="s">
        <v>129</v>
      </c>
      <c r="K70" s="128"/>
      <c r="L70" s="128"/>
      <c r="M70" s="130"/>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c r="GG70" s="86"/>
    </row>
    <row r="71" spans="1:189 2384:16313" s="7" customFormat="1" ht="21.4" customHeight="1">
      <c r="A71" s="85"/>
      <c r="B71" s="148" t="s">
        <v>51</v>
      </c>
      <c r="C71" s="149"/>
      <c r="D71" s="150"/>
      <c r="E71" s="150"/>
      <c r="F71" s="150"/>
      <c r="G71" s="150"/>
      <c r="H71" s="150"/>
      <c r="I71" s="150"/>
      <c r="J71" s="150"/>
      <c r="K71" s="150"/>
      <c r="L71" s="150"/>
      <c r="M71" s="151"/>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c r="FO71" s="77"/>
      <c r="FP71" s="77"/>
      <c r="FQ71" s="77"/>
      <c r="FR71" s="77"/>
      <c r="FS71" s="77"/>
      <c r="FT71" s="77"/>
      <c r="FU71" s="77"/>
      <c r="FV71" s="77"/>
      <c r="FW71" s="77"/>
      <c r="FX71" s="77"/>
      <c r="FY71" s="77"/>
      <c r="FZ71" s="77"/>
      <c r="GA71" s="77"/>
      <c r="GB71" s="77"/>
      <c r="GC71" s="77"/>
      <c r="GD71" s="77"/>
      <c r="GE71" s="77"/>
      <c r="GF71" s="77"/>
      <c r="GG71" s="77"/>
    </row>
    <row r="72" spans="1:189 2384:16313" s="7" customFormat="1" ht="22.9" customHeight="1">
      <c r="A72" s="77"/>
      <c r="B72" s="161" t="s">
        <v>64</v>
      </c>
      <c r="C72" s="270">
        <f>$C$17</f>
        <v>0.3</v>
      </c>
      <c r="D72" s="270">
        <f t="shared" ref="D72:I72" si="1">$C$17</f>
        <v>0.3</v>
      </c>
      <c r="E72" s="270">
        <f t="shared" si="1"/>
        <v>0.3</v>
      </c>
      <c r="F72" s="133"/>
      <c r="G72" s="270">
        <f t="shared" si="1"/>
        <v>0.3</v>
      </c>
      <c r="H72" s="270">
        <f t="shared" si="1"/>
        <v>0.3</v>
      </c>
      <c r="I72" s="270">
        <f t="shared" si="1"/>
        <v>0.3</v>
      </c>
      <c r="J72" s="169"/>
      <c r="K72" s="133"/>
      <c r="L72" s="133"/>
      <c r="M72" s="134"/>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c r="FO72" s="77"/>
      <c r="FP72" s="77"/>
      <c r="FQ72" s="77"/>
      <c r="FR72" s="77"/>
      <c r="FS72" s="77"/>
      <c r="FT72" s="77"/>
      <c r="FU72" s="77"/>
      <c r="FV72" s="77"/>
      <c r="FW72" s="77"/>
      <c r="FX72" s="77"/>
      <c r="FY72" s="77"/>
      <c r="FZ72" s="77"/>
      <c r="GA72" s="77"/>
      <c r="GB72" s="77"/>
      <c r="GC72" s="77"/>
      <c r="GD72" s="77"/>
      <c r="GE72" s="77"/>
      <c r="GF72" s="77"/>
      <c r="GG72" s="77"/>
    </row>
    <row r="73" spans="1:189 2384:16313" s="8" customFormat="1" ht="46.5">
      <c r="A73" s="86"/>
      <c r="B73" s="141" t="s">
        <v>49</v>
      </c>
      <c r="C73" s="123">
        <f>C68*$C$17</f>
        <v>41984471.999999993</v>
      </c>
      <c r="D73" s="123">
        <f>D68*$C$17</f>
        <v>47526422.30399999</v>
      </c>
      <c r="E73" s="123">
        <f>E68*$C$17</f>
        <v>54370227.115775988</v>
      </c>
      <c r="F73" s="168" t="s">
        <v>124</v>
      </c>
      <c r="G73" s="123">
        <f>G70*$C$17</f>
        <v>44083695.599999987</v>
      </c>
      <c r="H73" s="123">
        <f>H70*$C$17</f>
        <v>49902743.419199996</v>
      </c>
      <c r="I73" s="123">
        <f>I70*$C$17</f>
        <v>57088738.471564785</v>
      </c>
      <c r="J73" s="123"/>
      <c r="K73" s="123"/>
      <c r="L73" s="123"/>
      <c r="M73" s="125"/>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c r="EO73" s="86"/>
      <c r="EP73" s="86"/>
      <c r="EQ73" s="86"/>
      <c r="ER73" s="86"/>
      <c r="ES73" s="86"/>
      <c r="ET73" s="86"/>
      <c r="EU73" s="86"/>
      <c r="EV73" s="86"/>
      <c r="EW73" s="86"/>
      <c r="EX73" s="86"/>
      <c r="EY73" s="86"/>
      <c r="EZ73" s="86"/>
      <c r="FA73" s="86"/>
      <c r="FB73" s="86"/>
      <c r="FC73" s="86"/>
      <c r="FD73" s="86"/>
      <c r="FE73" s="86"/>
      <c r="FF73" s="86"/>
      <c r="FG73" s="86"/>
      <c r="FH73" s="86"/>
      <c r="FI73" s="86"/>
      <c r="FJ73" s="86"/>
      <c r="FK73" s="86"/>
      <c r="FL73" s="86"/>
      <c r="FM73" s="86"/>
      <c r="FN73" s="86"/>
      <c r="FO73" s="86"/>
      <c r="FP73" s="86"/>
      <c r="FQ73" s="86"/>
      <c r="FR73" s="86"/>
      <c r="FS73" s="86"/>
      <c r="FT73" s="86"/>
      <c r="FU73" s="86"/>
      <c r="FV73" s="86"/>
      <c r="FW73" s="86"/>
      <c r="FX73" s="86"/>
      <c r="FY73" s="86"/>
      <c r="FZ73" s="86"/>
      <c r="GA73" s="86"/>
      <c r="GB73" s="86"/>
      <c r="GC73" s="86"/>
      <c r="GD73" s="86"/>
      <c r="GE73" s="86"/>
      <c r="GF73" s="86"/>
      <c r="GG73" s="86"/>
    </row>
    <row r="74" spans="1:189 2384:16313" s="7" customFormat="1" ht="20.65" customHeight="1">
      <c r="A74" s="77"/>
      <c r="B74" s="161" t="s">
        <v>11</v>
      </c>
      <c r="C74" s="110">
        <f>$C$22</f>
        <v>0.17499999999999999</v>
      </c>
      <c r="D74" s="110">
        <f>$C$22</f>
        <v>0.17499999999999999</v>
      </c>
      <c r="E74" s="110">
        <f>$C$22</f>
        <v>0.17499999999999999</v>
      </c>
      <c r="F74" s="99"/>
      <c r="G74" s="105">
        <v>0</v>
      </c>
      <c r="H74" s="105">
        <v>0</v>
      </c>
      <c r="I74" s="105">
        <v>0</v>
      </c>
      <c r="J74" s="136"/>
      <c r="K74" s="136"/>
      <c r="L74" s="136"/>
      <c r="M74" s="13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c r="FO74" s="77"/>
      <c r="FP74" s="77"/>
      <c r="FQ74" s="77"/>
      <c r="FR74" s="77"/>
      <c r="FS74" s="77"/>
      <c r="FT74" s="77"/>
      <c r="FU74" s="77"/>
      <c r="FV74" s="77"/>
      <c r="FW74" s="77"/>
      <c r="FX74" s="77"/>
      <c r="FY74" s="77"/>
      <c r="FZ74" s="77"/>
      <c r="GA74" s="77"/>
      <c r="GB74" s="77"/>
      <c r="GC74" s="77"/>
      <c r="GD74" s="77"/>
      <c r="GE74" s="77"/>
      <c r="GF74" s="77"/>
      <c r="GG74" s="77"/>
    </row>
    <row r="75" spans="1:189 2384:16313" s="7" customFormat="1" ht="46.5">
      <c r="A75" s="77"/>
      <c r="B75" s="141" t="s">
        <v>12</v>
      </c>
      <c r="C75" s="123">
        <f>C73*C74</f>
        <v>7347282.5999999978</v>
      </c>
      <c r="D75" s="123">
        <f t="shared" ref="D75:E75" si="2">D73*D74</f>
        <v>8317123.9031999977</v>
      </c>
      <c r="E75" s="123">
        <f t="shared" si="2"/>
        <v>9514789.7452607974</v>
      </c>
      <c r="F75" s="168" t="s">
        <v>127</v>
      </c>
      <c r="G75" s="123">
        <f t="shared" ref="G75" si="3">G73*G74</f>
        <v>0</v>
      </c>
      <c r="H75" s="123">
        <f t="shared" ref="H75" si="4">H73*H74</f>
        <v>0</v>
      </c>
      <c r="I75" s="123">
        <f t="shared" ref="I75" si="5">I73*I74</f>
        <v>0</v>
      </c>
      <c r="J75" s="131" t="s">
        <v>273</v>
      </c>
      <c r="K75" s="123">
        <f>G75-C75</f>
        <v>-7347282.5999999978</v>
      </c>
      <c r="L75" s="123">
        <f>H75-D75</f>
        <v>-8317123.9031999977</v>
      </c>
      <c r="M75" s="125">
        <f>I75-E75</f>
        <v>-9514789.7452607974</v>
      </c>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c r="FO75" s="77"/>
      <c r="FP75" s="77"/>
      <c r="FQ75" s="77"/>
      <c r="FR75" s="77"/>
      <c r="FS75" s="77"/>
      <c r="FT75" s="77"/>
      <c r="FU75" s="77"/>
      <c r="FV75" s="77"/>
      <c r="FW75" s="77"/>
      <c r="FX75" s="77"/>
      <c r="FY75" s="77"/>
      <c r="FZ75" s="77"/>
      <c r="GA75" s="77"/>
      <c r="GB75" s="77"/>
      <c r="GC75" s="77"/>
      <c r="GD75" s="77"/>
      <c r="GE75" s="77"/>
      <c r="GF75" s="77"/>
      <c r="GG75" s="77"/>
    </row>
    <row r="76" spans="1:189 2384:16313" s="7" customFormat="1" ht="25.5" customHeight="1">
      <c r="A76" s="77"/>
      <c r="B76" s="161" t="s">
        <v>13</v>
      </c>
      <c r="C76" s="133">
        <f>C73+C75</f>
        <v>49331754.599999994</v>
      </c>
      <c r="D76" s="133">
        <f t="shared" ref="D76:I76" si="6">D73+D75</f>
        <v>55843546.207199991</v>
      </c>
      <c r="E76" s="133">
        <f t="shared" si="6"/>
        <v>63885016.861036785</v>
      </c>
      <c r="F76" s="133"/>
      <c r="G76" s="133">
        <f t="shared" si="6"/>
        <v>44083695.599999987</v>
      </c>
      <c r="H76" s="133">
        <f t="shared" si="6"/>
        <v>49902743.419199996</v>
      </c>
      <c r="I76" s="133">
        <f t="shared" si="6"/>
        <v>57088738.471564785</v>
      </c>
      <c r="J76" s="133"/>
      <c r="K76" s="133"/>
      <c r="L76" s="133"/>
      <c r="M76" s="134"/>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7"/>
      <c r="FX76" s="77"/>
      <c r="FY76" s="77"/>
      <c r="FZ76" s="77"/>
      <c r="GA76" s="77"/>
      <c r="GB76" s="77"/>
      <c r="GC76" s="77"/>
      <c r="GD76" s="77"/>
      <c r="GE76" s="77"/>
      <c r="GF76" s="77"/>
      <c r="GG76" s="77"/>
    </row>
    <row r="77" spans="1:189 2384:16313" s="7" customFormat="1" ht="46.5">
      <c r="A77" s="77"/>
      <c r="B77" s="141" t="s">
        <v>14</v>
      </c>
      <c r="C77" s="123">
        <f>$C$17*C69</f>
        <v>2099223.5999999996</v>
      </c>
      <c r="D77" s="123">
        <f t="shared" ref="D77:I77" si="7">$C$17*D69</f>
        <v>2376321.1151999999</v>
      </c>
      <c r="E77" s="123">
        <f t="shared" si="7"/>
        <v>2718511.3557887995</v>
      </c>
      <c r="F77" s="168" t="s">
        <v>125</v>
      </c>
      <c r="G77" s="97">
        <f t="shared" si="7"/>
        <v>0</v>
      </c>
      <c r="H77" s="97">
        <f t="shared" si="7"/>
        <v>0</v>
      </c>
      <c r="I77" s="97">
        <f t="shared" si="7"/>
        <v>0</v>
      </c>
      <c r="J77" s="176" t="s">
        <v>274</v>
      </c>
      <c r="K77" s="142">
        <f t="shared" ref="K77:M78" si="8">G77-C77</f>
        <v>-2099223.5999999996</v>
      </c>
      <c r="L77" s="142">
        <f t="shared" si="8"/>
        <v>-2376321.1151999999</v>
      </c>
      <c r="M77" s="155">
        <f t="shared" si="8"/>
        <v>-2718511.3557887995</v>
      </c>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7"/>
      <c r="FX77" s="77"/>
      <c r="FY77" s="77"/>
      <c r="FZ77" s="77"/>
      <c r="GA77" s="77"/>
      <c r="GB77" s="77"/>
      <c r="GC77" s="77"/>
      <c r="GD77" s="77"/>
      <c r="GE77" s="77"/>
      <c r="GF77" s="77"/>
      <c r="GG77" s="77"/>
    </row>
    <row r="78" spans="1:189 2384:16313" s="7" customFormat="1" ht="46.5">
      <c r="A78" s="77"/>
      <c r="B78" s="161" t="s">
        <v>15</v>
      </c>
      <c r="C78" s="114">
        <f>C75-C77</f>
        <v>5248058.9999999981</v>
      </c>
      <c r="D78" s="114">
        <f t="shared" ref="D78:I78" si="9">D75-D77</f>
        <v>5940802.7879999978</v>
      </c>
      <c r="E78" s="114">
        <f t="shared" si="9"/>
        <v>6796278.3894719984</v>
      </c>
      <c r="F78" s="170" t="s">
        <v>126</v>
      </c>
      <c r="G78" s="114">
        <f t="shared" si="9"/>
        <v>0</v>
      </c>
      <c r="H78" s="114">
        <f t="shared" si="9"/>
        <v>0</v>
      </c>
      <c r="I78" s="114">
        <f t="shared" si="9"/>
        <v>0</v>
      </c>
      <c r="J78" s="165" t="s">
        <v>183</v>
      </c>
      <c r="K78" s="114">
        <f>G78-C78</f>
        <v>-5248058.9999999981</v>
      </c>
      <c r="L78" s="114">
        <f t="shared" si="8"/>
        <v>-5940802.7879999978</v>
      </c>
      <c r="M78" s="118">
        <f t="shared" si="8"/>
        <v>-6796278.3894719984</v>
      </c>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7"/>
      <c r="FX78" s="77"/>
      <c r="FY78" s="77"/>
      <c r="FZ78" s="77"/>
      <c r="GA78" s="77"/>
      <c r="GB78" s="77"/>
      <c r="GC78" s="77"/>
      <c r="GD78" s="77"/>
      <c r="GE78" s="77"/>
      <c r="GF78" s="77"/>
      <c r="GG78" s="77"/>
    </row>
    <row r="79" spans="1:189 2384:16313" s="7" customFormat="1" ht="28.15" customHeight="1">
      <c r="A79" s="77"/>
      <c r="B79" s="141" t="s">
        <v>60</v>
      </c>
      <c r="C79" s="97">
        <v>0</v>
      </c>
      <c r="D79" s="97">
        <v>0</v>
      </c>
      <c r="E79" s="97">
        <v>0</v>
      </c>
      <c r="F79" s="145" t="s">
        <v>128</v>
      </c>
      <c r="G79" s="97">
        <v>0</v>
      </c>
      <c r="H79" s="97">
        <v>0</v>
      </c>
      <c r="I79" s="97">
        <v>0</v>
      </c>
      <c r="J79" s="135"/>
      <c r="K79" s="97"/>
      <c r="L79" s="97"/>
      <c r="M79" s="156"/>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c r="FO79" s="77"/>
      <c r="FP79" s="77"/>
      <c r="FQ79" s="77"/>
      <c r="FR79" s="77"/>
      <c r="FS79" s="77"/>
      <c r="FT79" s="77"/>
      <c r="FU79" s="77"/>
      <c r="FV79" s="77"/>
      <c r="FW79" s="77"/>
      <c r="FX79" s="77"/>
      <c r="FY79" s="77"/>
      <c r="FZ79" s="77"/>
      <c r="GA79" s="77"/>
      <c r="GB79" s="77"/>
      <c r="GC79" s="77"/>
      <c r="GD79" s="77"/>
      <c r="GE79" s="77"/>
      <c r="GF79" s="77"/>
      <c r="GG79" s="77"/>
    </row>
    <row r="80" spans="1:189 2384:16313" s="7" customFormat="1" ht="22.5" customHeight="1">
      <c r="A80" s="77"/>
      <c r="B80" s="152" t="s">
        <v>53</v>
      </c>
      <c r="C80" s="153"/>
      <c r="D80" s="153"/>
      <c r="E80" s="153"/>
      <c r="F80" s="153"/>
      <c r="G80" s="153"/>
      <c r="H80" s="153"/>
      <c r="I80" s="153"/>
      <c r="J80" s="153"/>
      <c r="K80" s="153"/>
      <c r="L80" s="153"/>
      <c r="M80" s="154"/>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c r="FG80" s="77"/>
      <c r="FH80" s="77"/>
      <c r="FI80" s="77"/>
      <c r="FJ80" s="77"/>
      <c r="FK80" s="77"/>
      <c r="FL80" s="77"/>
      <c r="FM80" s="77"/>
      <c r="FN80" s="77"/>
      <c r="FO80" s="77"/>
      <c r="FP80" s="77"/>
      <c r="FQ80" s="77"/>
      <c r="FR80" s="77"/>
      <c r="FS80" s="77"/>
      <c r="FT80" s="77"/>
      <c r="FU80" s="77"/>
      <c r="FV80" s="77"/>
      <c r="FW80" s="77"/>
      <c r="FX80" s="77"/>
      <c r="FY80" s="77"/>
      <c r="FZ80" s="77"/>
      <c r="GA80" s="77"/>
      <c r="GB80" s="77"/>
      <c r="GC80" s="77"/>
      <c r="GD80" s="77"/>
      <c r="GE80" s="77"/>
      <c r="GF80" s="77"/>
      <c r="GG80" s="77"/>
    </row>
    <row r="81" spans="1:1151" s="7" customFormat="1" ht="15.5">
      <c r="A81" s="77"/>
      <c r="B81" s="161" t="s">
        <v>63</v>
      </c>
      <c r="C81" s="270">
        <f>$C$18</f>
        <v>0.7</v>
      </c>
      <c r="D81" s="270">
        <f t="shared" ref="D81:I81" si="10">$C$18</f>
        <v>0.7</v>
      </c>
      <c r="E81" s="270">
        <f t="shared" si="10"/>
        <v>0.7</v>
      </c>
      <c r="F81" s="172"/>
      <c r="G81" s="270">
        <f t="shared" si="10"/>
        <v>0.7</v>
      </c>
      <c r="H81" s="270">
        <f t="shared" si="10"/>
        <v>0.7</v>
      </c>
      <c r="I81" s="270">
        <f t="shared" si="10"/>
        <v>0.7</v>
      </c>
      <c r="J81" s="169"/>
      <c r="K81" s="133"/>
      <c r="L81" s="133"/>
      <c r="M81" s="134"/>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c r="FG81" s="77"/>
      <c r="FH81" s="77"/>
      <c r="FI81" s="77"/>
      <c r="FJ81" s="77"/>
      <c r="FK81" s="77"/>
      <c r="FL81" s="77"/>
      <c r="FM81" s="77"/>
      <c r="FN81" s="77"/>
      <c r="FO81" s="77"/>
      <c r="FP81" s="77"/>
      <c r="FQ81" s="77"/>
      <c r="FR81" s="77"/>
      <c r="FS81" s="77"/>
      <c r="FT81" s="77"/>
      <c r="FU81" s="77"/>
      <c r="FV81" s="77"/>
      <c r="FW81" s="77"/>
      <c r="FX81" s="77"/>
      <c r="FY81" s="77"/>
      <c r="FZ81" s="77"/>
      <c r="GA81" s="77"/>
      <c r="GB81" s="77"/>
      <c r="GC81" s="77"/>
      <c r="GD81" s="77"/>
      <c r="GE81" s="77"/>
      <c r="GF81" s="77"/>
      <c r="GG81" s="77"/>
    </row>
    <row r="82" spans="1:1151" s="7" customFormat="1" ht="15.5">
      <c r="A82" s="77"/>
      <c r="B82" s="141" t="s">
        <v>50</v>
      </c>
      <c r="C82" s="123">
        <f>$C$18*C68</f>
        <v>97963767.99999997</v>
      </c>
      <c r="D82" s="123">
        <f>$C$18*D68</f>
        <v>110894985.37599997</v>
      </c>
      <c r="E82" s="123">
        <f>$C$18*E68</f>
        <v>126863863.27014396</v>
      </c>
      <c r="F82" s="139"/>
      <c r="G82" s="123">
        <f>G70*$C$18</f>
        <v>102861956.39999998</v>
      </c>
      <c r="H82" s="123">
        <f>H70*$C$18</f>
        <v>116439734.64479998</v>
      </c>
      <c r="I82" s="123">
        <f>I70*$C$18</f>
        <v>133207056.43365115</v>
      </c>
      <c r="J82" s="123"/>
      <c r="K82" s="123"/>
      <c r="L82" s="123"/>
      <c r="M82" s="125"/>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77"/>
      <c r="FG82" s="77"/>
      <c r="FH82" s="77"/>
      <c r="FI82" s="77"/>
      <c r="FJ82" s="77"/>
      <c r="FK82" s="77"/>
      <c r="FL82" s="77"/>
      <c r="FM82" s="77"/>
      <c r="FN82" s="77"/>
      <c r="FO82" s="77"/>
      <c r="FP82" s="77"/>
      <c r="FQ82" s="77"/>
      <c r="FR82" s="77"/>
      <c r="FS82" s="77"/>
      <c r="FT82" s="77"/>
      <c r="FU82" s="77"/>
      <c r="FV82" s="77"/>
      <c r="FW82" s="77"/>
      <c r="FX82" s="77"/>
      <c r="FY82" s="77"/>
      <c r="FZ82" s="77"/>
      <c r="GA82" s="77"/>
      <c r="GB82" s="77"/>
      <c r="GC82" s="77"/>
      <c r="GD82" s="77"/>
      <c r="GE82" s="77"/>
      <c r="GF82" s="77"/>
      <c r="GG82" s="77"/>
    </row>
    <row r="83" spans="1:1151" s="7" customFormat="1" ht="15.5">
      <c r="A83" s="77"/>
      <c r="B83" s="161" t="s">
        <v>11</v>
      </c>
      <c r="C83" s="110">
        <f>$C$22</f>
        <v>0.17499999999999999</v>
      </c>
      <c r="D83" s="110">
        <f>$C$22</f>
        <v>0.17499999999999999</v>
      </c>
      <c r="E83" s="110">
        <f>$C$22</f>
        <v>0.17499999999999999</v>
      </c>
      <c r="F83" s="110"/>
      <c r="G83" s="110">
        <f>$C$23</f>
        <v>0</v>
      </c>
      <c r="H83" s="110">
        <f>$C$23</f>
        <v>0</v>
      </c>
      <c r="I83" s="110">
        <f>$C$23</f>
        <v>0</v>
      </c>
      <c r="J83" s="110"/>
      <c r="K83" s="110"/>
      <c r="L83" s="110"/>
      <c r="M83" s="140"/>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c r="FE83" s="77"/>
      <c r="FF83" s="77"/>
      <c r="FG83" s="77"/>
      <c r="FH83" s="77"/>
      <c r="FI83" s="77"/>
      <c r="FJ83" s="77"/>
      <c r="FK83" s="77"/>
      <c r="FL83" s="77"/>
      <c r="FM83" s="77"/>
      <c r="FN83" s="77"/>
      <c r="FO83" s="77"/>
      <c r="FP83" s="77"/>
      <c r="FQ83" s="77"/>
      <c r="FR83" s="77"/>
      <c r="FS83" s="77"/>
      <c r="FT83" s="77"/>
      <c r="FU83" s="77"/>
      <c r="FV83" s="77"/>
      <c r="FW83" s="77"/>
      <c r="FX83" s="77"/>
      <c r="FY83" s="77"/>
      <c r="FZ83" s="77"/>
      <c r="GA83" s="77"/>
      <c r="GB83" s="77"/>
      <c r="GC83" s="77"/>
      <c r="GD83" s="77"/>
      <c r="GE83" s="77"/>
      <c r="GF83" s="77"/>
      <c r="GG83" s="77"/>
    </row>
    <row r="84" spans="1:1151" s="7" customFormat="1" ht="34.5" customHeight="1">
      <c r="A84" s="77"/>
      <c r="B84" s="141" t="s">
        <v>55</v>
      </c>
      <c r="C84" s="123">
        <f>C82*C83</f>
        <v>17143659.399999995</v>
      </c>
      <c r="D84" s="123">
        <f t="shared" ref="D84:I84" si="11">D82*D83</f>
        <v>19406622.440799993</v>
      </c>
      <c r="E84" s="123">
        <f t="shared" si="11"/>
        <v>22201176.072275192</v>
      </c>
      <c r="F84" s="123"/>
      <c r="G84" s="123">
        <f t="shared" si="11"/>
        <v>0</v>
      </c>
      <c r="H84" s="123">
        <f t="shared" si="11"/>
        <v>0</v>
      </c>
      <c r="I84" s="123">
        <f t="shared" si="11"/>
        <v>0</v>
      </c>
      <c r="J84" s="123" t="s">
        <v>275</v>
      </c>
      <c r="K84" s="123">
        <f>G84-C84</f>
        <v>-17143659.399999995</v>
      </c>
      <c r="L84" s="123">
        <f>H84-D84</f>
        <v>-19406622.440799993</v>
      </c>
      <c r="M84" s="125">
        <f>I84-E84</f>
        <v>-22201176.072275192</v>
      </c>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c r="EO84" s="77"/>
      <c r="EP84" s="77"/>
      <c r="EQ84" s="77"/>
      <c r="ER84" s="77"/>
      <c r="ES84" s="77"/>
      <c r="ET84" s="77"/>
      <c r="EU84" s="77"/>
      <c r="EV84" s="77"/>
      <c r="EW84" s="77"/>
      <c r="EX84" s="77"/>
      <c r="EY84" s="77"/>
      <c r="EZ84" s="77"/>
      <c r="FA84" s="77"/>
      <c r="FB84" s="77"/>
      <c r="FC84" s="77"/>
      <c r="FD84" s="77"/>
      <c r="FE84" s="77"/>
      <c r="FF84" s="77"/>
      <c r="FG84" s="77"/>
      <c r="FH84" s="77"/>
      <c r="FI84" s="77"/>
      <c r="FJ84" s="77"/>
      <c r="FK84" s="77"/>
      <c r="FL84" s="77"/>
      <c r="FM84" s="77"/>
      <c r="FN84" s="77"/>
      <c r="FO84" s="77"/>
      <c r="FP84" s="77"/>
      <c r="FQ84" s="77"/>
      <c r="FR84" s="77"/>
      <c r="FS84" s="77"/>
      <c r="FT84" s="77"/>
      <c r="FU84" s="77"/>
      <c r="FV84" s="77"/>
      <c r="FW84" s="77"/>
      <c r="FX84" s="77"/>
      <c r="FY84" s="77"/>
      <c r="FZ84" s="77"/>
      <c r="GA84" s="77"/>
      <c r="GB84" s="77"/>
      <c r="GC84" s="77"/>
      <c r="GD84" s="77"/>
      <c r="GE84" s="77"/>
      <c r="GF84" s="77"/>
      <c r="GG84" s="77"/>
    </row>
    <row r="85" spans="1:1151" s="7" customFormat="1" ht="26.65" customHeight="1">
      <c r="A85" s="77"/>
      <c r="B85" s="161" t="s">
        <v>16</v>
      </c>
      <c r="C85" s="114">
        <f>C82+C84</f>
        <v>115107427.39999996</v>
      </c>
      <c r="D85" s="114">
        <f t="shared" ref="D85:I85" si="12">D82+D84</f>
        <v>130301607.81679997</v>
      </c>
      <c r="E85" s="114">
        <f t="shared" si="12"/>
        <v>149065039.34241915</v>
      </c>
      <c r="F85" s="114"/>
      <c r="G85" s="114">
        <f t="shared" si="12"/>
        <v>102861956.39999998</v>
      </c>
      <c r="H85" s="114">
        <f t="shared" si="12"/>
        <v>116439734.64479998</v>
      </c>
      <c r="I85" s="114">
        <f t="shared" si="12"/>
        <v>133207056.43365115</v>
      </c>
      <c r="J85" s="114"/>
      <c r="K85" s="114"/>
      <c r="L85" s="114"/>
      <c r="M85" s="118"/>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77"/>
      <c r="FG85" s="77"/>
      <c r="FH85" s="77"/>
      <c r="FI85" s="77"/>
      <c r="FJ85" s="77"/>
      <c r="FK85" s="77"/>
      <c r="FL85" s="77"/>
      <c r="FM85" s="77"/>
      <c r="FN85" s="77"/>
      <c r="FO85" s="77"/>
      <c r="FP85" s="77"/>
      <c r="FQ85" s="77"/>
      <c r="FR85" s="77"/>
      <c r="FS85" s="77"/>
      <c r="FT85" s="77"/>
      <c r="FU85" s="77"/>
      <c r="FV85" s="77"/>
      <c r="FW85" s="77"/>
      <c r="FX85" s="77"/>
      <c r="FY85" s="77"/>
      <c r="FZ85" s="77"/>
      <c r="GA85" s="77"/>
      <c r="GB85" s="77"/>
      <c r="GC85" s="77"/>
      <c r="GD85" s="77"/>
      <c r="GE85" s="77"/>
      <c r="GF85" s="77"/>
      <c r="GG85" s="77"/>
    </row>
    <row r="86" spans="1:1151" s="7" customFormat="1" ht="30" customHeight="1">
      <c r="A86" s="77"/>
      <c r="B86" s="141" t="s">
        <v>56</v>
      </c>
      <c r="C86" s="142">
        <f>$C$18*C69</f>
        <v>4898188.3999999994</v>
      </c>
      <c r="D86" s="142">
        <f t="shared" ref="D86:I86" si="13">$C$18*D69</f>
        <v>5544749.2687999997</v>
      </c>
      <c r="E86" s="142">
        <f t="shared" si="13"/>
        <v>6343193.163507198</v>
      </c>
      <c r="F86" s="142"/>
      <c r="G86" s="112">
        <f t="shared" si="13"/>
        <v>0</v>
      </c>
      <c r="H86" s="112">
        <f t="shared" si="13"/>
        <v>0</v>
      </c>
      <c r="I86" s="112">
        <f t="shared" si="13"/>
        <v>0</v>
      </c>
      <c r="J86" s="124" t="s">
        <v>276</v>
      </c>
      <c r="K86" s="142">
        <f>G86-C86</f>
        <v>-4898188.3999999994</v>
      </c>
      <c r="L86" s="142">
        <f>H86-D86</f>
        <v>-5544749.2687999997</v>
      </c>
      <c r="M86" s="155">
        <f>I86-E86</f>
        <v>-6343193.163507198</v>
      </c>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c r="FG86" s="77"/>
      <c r="FH86" s="77"/>
      <c r="FI86" s="77"/>
      <c r="FJ86" s="77"/>
      <c r="FK86" s="77"/>
      <c r="FL86" s="77"/>
      <c r="FM86" s="77"/>
      <c r="FN86" s="77"/>
      <c r="FO86" s="77"/>
      <c r="FP86" s="77"/>
      <c r="FQ86" s="77"/>
      <c r="FR86" s="77"/>
      <c r="FS86" s="77"/>
      <c r="FT86" s="77"/>
      <c r="FU86" s="77"/>
      <c r="FV86" s="77"/>
      <c r="FW86" s="77"/>
      <c r="FX86" s="77"/>
      <c r="FY86" s="77"/>
      <c r="FZ86" s="77"/>
      <c r="GA86" s="77"/>
      <c r="GB86" s="77"/>
      <c r="GC86" s="77"/>
      <c r="GD86" s="77"/>
      <c r="GE86" s="77"/>
      <c r="GF86" s="77"/>
      <c r="GG86" s="77"/>
    </row>
    <row r="87" spans="1:1151" s="7" customFormat="1" ht="22.15" customHeight="1">
      <c r="A87" s="77"/>
      <c r="B87" s="161" t="s">
        <v>57</v>
      </c>
      <c r="C87" s="114">
        <f>C84-C86</f>
        <v>12245470.999999996</v>
      </c>
      <c r="D87" s="114">
        <f t="shared" ref="D87:I87" si="14">D84-D86</f>
        <v>13861873.171999993</v>
      </c>
      <c r="E87" s="114">
        <f t="shared" si="14"/>
        <v>15857982.908767994</v>
      </c>
      <c r="F87" s="114"/>
      <c r="G87" s="114">
        <f t="shared" si="14"/>
        <v>0</v>
      </c>
      <c r="H87" s="114">
        <f t="shared" si="14"/>
        <v>0</v>
      </c>
      <c r="I87" s="114">
        <f t="shared" si="14"/>
        <v>0</v>
      </c>
      <c r="J87" s="114"/>
      <c r="K87" s="114"/>
      <c r="L87" s="114"/>
      <c r="M87" s="118"/>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FI87" s="77"/>
      <c r="FJ87" s="77"/>
      <c r="FK87" s="77"/>
      <c r="FL87" s="77"/>
      <c r="FM87" s="77"/>
      <c r="FN87" s="77"/>
      <c r="FO87" s="77"/>
      <c r="FP87" s="77"/>
      <c r="FQ87" s="77"/>
      <c r="FR87" s="77"/>
      <c r="FS87" s="77"/>
      <c r="FT87" s="77"/>
      <c r="FU87" s="77"/>
      <c r="FV87" s="77"/>
      <c r="FW87" s="77"/>
      <c r="FX87" s="77"/>
      <c r="FY87" s="77"/>
      <c r="FZ87" s="77"/>
      <c r="GA87" s="77"/>
      <c r="GB87" s="77"/>
      <c r="GC87" s="77"/>
      <c r="GD87" s="77"/>
      <c r="GE87" s="77"/>
      <c r="GF87" s="77"/>
      <c r="GG87" s="77"/>
    </row>
    <row r="88" spans="1:1151" s="7" customFormat="1" ht="46.5">
      <c r="A88" s="77"/>
      <c r="B88" s="141" t="s">
        <v>59</v>
      </c>
      <c r="C88" s="142">
        <f>C86+C87</f>
        <v>17143659.399999995</v>
      </c>
      <c r="D88" s="142">
        <f t="shared" ref="D88:I88" si="15">D86+D87</f>
        <v>19406622.440799993</v>
      </c>
      <c r="E88" s="142">
        <f t="shared" si="15"/>
        <v>22201176.072275192</v>
      </c>
      <c r="F88" s="145" t="s">
        <v>173</v>
      </c>
      <c r="G88" s="112">
        <f t="shared" si="15"/>
        <v>0</v>
      </c>
      <c r="H88" s="112">
        <f t="shared" si="15"/>
        <v>0</v>
      </c>
      <c r="I88" s="112">
        <f t="shared" si="15"/>
        <v>0</v>
      </c>
      <c r="J88" s="257" t="s">
        <v>277</v>
      </c>
      <c r="K88" s="142">
        <f>G88-C88</f>
        <v>-17143659.399999995</v>
      </c>
      <c r="L88" s="142">
        <f>H88-D88</f>
        <v>-19406622.440799993</v>
      </c>
      <c r="M88" s="155">
        <f>I88-E88</f>
        <v>-22201176.072275192</v>
      </c>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FI88" s="77"/>
      <c r="FJ88" s="77"/>
      <c r="FK88" s="77"/>
      <c r="FL88" s="77"/>
      <c r="FM88" s="77"/>
      <c r="FN88" s="77"/>
      <c r="FO88" s="77"/>
      <c r="FP88" s="77"/>
      <c r="FQ88" s="77"/>
      <c r="FR88" s="77"/>
      <c r="FS88" s="77"/>
      <c r="FT88" s="77"/>
      <c r="FU88" s="77"/>
      <c r="FV88" s="77"/>
      <c r="FW88" s="77"/>
      <c r="FX88" s="77"/>
      <c r="FY88" s="77"/>
      <c r="FZ88" s="77"/>
      <c r="GA88" s="77"/>
      <c r="GB88" s="77"/>
      <c r="GC88" s="77"/>
      <c r="GD88" s="77"/>
      <c r="GE88" s="77"/>
      <c r="GF88" s="77"/>
      <c r="GG88" s="77"/>
    </row>
    <row r="89" spans="1:1151" s="7" customFormat="1" ht="62">
      <c r="A89" s="77"/>
      <c r="B89" s="161" t="s">
        <v>61</v>
      </c>
      <c r="C89" s="133">
        <f>C85-C88</f>
        <v>97963767.99999997</v>
      </c>
      <c r="D89" s="114">
        <f t="shared" ref="D89:I89" si="16">D85-D88</f>
        <v>110894985.37599997</v>
      </c>
      <c r="E89" s="114">
        <f t="shared" si="16"/>
        <v>126863863.27014396</v>
      </c>
      <c r="F89" s="173" t="s">
        <v>154</v>
      </c>
      <c r="G89" s="114">
        <f t="shared" si="16"/>
        <v>102861956.39999998</v>
      </c>
      <c r="H89" s="114">
        <f t="shared" si="16"/>
        <v>116439734.64479998</v>
      </c>
      <c r="I89" s="114">
        <f t="shared" si="16"/>
        <v>133207056.43365115</v>
      </c>
      <c r="J89" s="165" t="s">
        <v>130</v>
      </c>
      <c r="K89" s="114">
        <f>K84-K86-K88</f>
        <v>4898188.3999999985</v>
      </c>
      <c r="L89" s="114">
        <f t="shared" ref="L89:M89" si="17">L84-L86-L88</f>
        <v>5544749.2687999997</v>
      </c>
      <c r="M89" s="118">
        <f t="shared" si="17"/>
        <v>6343193.1635071971</v>
      </c>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c r="EO89" s="77"/>
      <c r="EP89" s="77"/>
      <c r="EQ89" s="77"/>
      <c r="ER89" s="77"/>
      <c r="ES89" s="77"/>
      <c r="ET89" s="77"/>
      <c r="EU89" s="77"/>
      <c r="EV89" s="77"/>
      <c r="EW89" s="77"/>
      <c r="EX89" s="77"/>
      <c r="EY89" s="77"/>
      <c r="EZ89" s="77"/>
      <c r="FA89" s="77"/>
      <c r="FB89" s="77"/>
      <c r="FC89" s="77"/>
      <c r="FD89" s="77"/>
      <c r="FE89" s="77"/>
      <c r="FF89" s="77"/>
      <c r="FG89" s="77"/>
      <c r="FH89" s="77"/>
      <c r="FI89" s="77"/>
      <c r="FJ89" s="77"/>
      <c r="FK89" s="77"/>
      <c r="FL89" s="77"/>
      <c r="FM89" s="77"/>
      <c r="FN89" s="77"/>
      <c r="FO89" s="77"/>
      <c r="FP89" s="77"/>
      <c r="FQ89" s="77"/>
      <c r="FR89" s="77"/>
      <c r="FS89" s="77"/>
      <c r="FT89" s="77"/>
      <c r="FU89" s="77"/>
      <c r="FV89" s="77"/>
      <c r="FW89" s="77"/>
      <c r="FX89" s="77"/>
      <c r="FY89" s="77"/>
      <c r="FZ89" s="77"/>
      <c r="GA89" s="77"/>
      <c r="GB89" s="77"/>
      <c r="GC89" s="77"/>
      <c r="GD89" s="77"/>
      <c r="GE89" s="77"/>
      <c r="GF89" s="77"/>
      <c r="GG89" s="77"/>
    </row>
    <row r="90" spans="1:1151" s="7" customFormat="1" ht="30" customHeight="1">
      <c r="A90" s="77"/>
      <c r="B90" s="141"/>
      <c r="C90" s="142"/>
      <c r="D90" s="142"/>
      <c r="E90" s="142"/>
      <c r="F90" s="142"/>
      <c r="G90" s="142"/>
      <c r="H90" s="142"/>
      <c r="I90" s="142"/>
      <c r="J90" s="176" t="s">
        <v>186</v>
      </c>
      <c r="K90" s="157">
        <f>K78+K89</f>
        <v>-349870.59999999963</v>
      </c>
      <c r="L90" s="157">
        <f t="shared" ref="L90:M90" si="18">L78+L89</f>
        <v>-396053.51919999812</v>
      </c>
      <c r="M90" s="158">
        <f t="shared" si="18"/>
        <v>-453085.22596480139</v>
      </c>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FI90" s="77"/>
      <c r="FJ90" s="77"/>
      <c r="FK90" s="77"/>
      <c r="FL90" s="77"/>
      <c r="FM90" s="77"/>
      <c r="FN90" s="77"/>
      <c r="FO90" s="77"/>
      <c r="FP90" s="77"/>
      <c r="FQ90" s="77"/>
      <c r="FR90" s="77"/>
      <c r="FS90" s="77"/>
      <c r="FT90" s="77"/>
      <c r="FU90" s="77"/>
      <c r="FV90" s="77"/>
      <c r="FW90" s="77"/>
      <c r="FX90" s="77"/>
      <c r="FY90" s="77"/>
      <c r="FZ90" s="77"/>
      <c r="GA90" s="77"/>
      <c r="GB90" s="77"/>
      <c r="GC90" s="77"/>
      <c r="GD90" s="77"/>
      <c r="GE90" s="77"/>
      <c r="GF90" s="77"/>
      <c r="GG90" s="77"/>
    </row>
    <row r="91" spans="1:1151" s="7" customFormat="1" ht="30" customHeight="1">
      <c r="A91" s="77"/>
      <c r="B91" s="161"/>
      <c r="C91" s="114"/>
      <c r="D91" s="114"/>
      <c r="E91" s="114"/>
      <c r="F91" s="114"/>
      <c r="G91" s="114"/>
      <c r="H91" s="114"/>
      <c r="I91" s="114"/>
      <c r="J91" s="318" t="s">
        <v>182</v>
      </c>
      <c r="K91" s="174">
        <f>G76/C76-1</f>
        <v>-0.10638297872340441</v>
      </c>
      <c r="L91" s="174">
        <f>H76/D76-1</f>
        <v>-0.10638297872340419</v>
      </c>
      <c r="M91" s="175">
        <f>I76/E76-1</f>
        <v>-0.1063829787234043</v>
      </c>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FI91" s="77"/>
      <c r="FJ91" s="77"/>
      <c r="FK91" s="77"/>
      <c r="FL91" s="77"/>
      <c r="FM91" s="77"/>
      <c r="FN91" s="77"/>
      <c r="FO91" s="77"/>
      <c r="FP91" s="77"/>
      <c r="FQ91" s="77"/>
      <c r="FR91" s="77"/>
      <c r="FS91" s="77"/>
      <c r="FT91" s="77"/>
      <c r="FU91" s="77"/>
      <c r="FV91" s="77"/>
      <c r="FW91" s="77"/>
      <c r="FX91" s="77"/>
      <c r="FY91" s="77"/>
      <c r="FZ91" s="77"/>
      <c r="GA91" s="77"/>
      <c r="GB91" s="77"/>
      <c r="GC91" s="77"/>
      <c r="GD91" s="77"/>
      <c r="GE91" s="77"/>
      <c r="GF91" s="77"/>
      <c r="GG91" s="77"/>
    </row>
    <row r="92" spans="1:1151" s="7" customFormat="1" ht="30" customHeight="1" thickBot="1">
      <c r="A92" s="85"/>
      <c r="B92" s="141"/>
      <c r="C92" s="142"/>
      <c r="D92" s="142"/>
      <c r="E92" s="142"/>
      <c r="F92" s="142"/>
      <c r="G92" s="142"/>
      <c r="H92" s="142"/>
      <c r="I92" s="142"/>
      <c r="J92" s="319"/>
      <c r="K92" s="159">
        <f>G89/C89-1</f>
        <v>5.0000000000000044E-2</v>
      </c>
      <c r="L92" s="159">
        <f>H89/D89-1</f>
        <v>5.0000000000000044E-2</v>
      </c>
      <c r="M92" s="160">
        <f>I89/E89-1</f>
        <v>5.0000000000000044E-2</v>
      </c>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FI92" s="77"/>
      <c r="FJ92" s="77"/>
      <c r="FK92" s="77"/>
      <c r="FL92" s="77"/>
      <c r="FM92" s="77"/>
      <c r="FN92" s="77"/>
      <c r="FO92" s="77"/>
      <c r="FP92" s="77"/>
      <c r="FQ92" s="77"/>
      <c r="FR92" s="77"/>
      <c r="FS92" s="77"/>
      <c r="FT92" s="77"/>
      <c r="FU92" s="77"/>
      <c r="FV92" s="77"/>
      <c r="FW92" s="77"/>
      <c r="FX92" s="77"/>
      <c r="FY92" s="77"/>
      <c r="FZ92" s="77"/>
      <c r="GA92" s="77"/>
      <c r="GB92" s="77"/>
      <c r="GC92" s="77"/>
      <c r="GD92" s="77"/>
      <c r="GE92" s="77"/>
      <c r="GF92" s="77"/>
      <c r="GG92" s="77"/>
    </row>
    <row r="93" spans="1:1151" s="7" customFormat="1" ht="15.4" customHeight="1">
      <c r="A93" s="85"/>
      <c r="B93" s="85"/>
      <c r="C93" s="85"/>
      <c r="D93" s="85"/>
      <c r="E93" s="85"/>
      <c r="F93" s="85"/>
      <c r="G93" s="85"/>
      <c r="H93" s="85"/>
      <c r="I93" s="85"/>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77"/>
      <c r="FG93" s="77"/>
      <c r="FH93" s="77"/>
      <c r="FI93" s="77"/>
      <c r="FJ93" s="77"/>
      <c r="FK93" s="77"/>
      <c r="FL93" s="77"/>
      <c r="FM93" s="77"/>
      <c r="FN93" s="77"/>
      <c r="FO93" s="77"/>
      <c r="FP93" s="77"/>
      <c r="FQ93" s="77"/>
      <c r="FR93" s="77"/>
      <c r="FS93" s="77"/>
      <c r="FT93" s="77"/>
      <c r="FU93" s="77"/>
      <c r="FV93" s="77"/>
      <c r="FW93" s="77"/>
      <c r="FX93" s="77"/>
      <c r="FY93" s="77"/>
      <c r="FZ93" s="77"/>
      <c r="GA93" s="77"/>
      <c r="GB93" s="77"/>
      <c r="GC93" s="77"/>
      <c r="GD93" s="77"/>
      <c r="GE93" s="77"/>
      <c r="GF93" s="77"/>
      <c r="GG93" s="77"/>
      <c r="GH93" s="77"/>
      <c r="GI93" s="77"/>
      <c r="GJ93" s="77"/>
      <c r="GK93" s="77"/>
      <c r="GL93" s="77"/>
      <c r="GM93" s="77"/>
      <c r="GN93" s="77"/>
      <c r="GO93" s="77"/>
      <c r="GP93" s="77"/>
      <c r="GQ93" s="77"/>
      <c r="GR93" s="77"/>
      <c r="GS93" s="77"/>
      <c r="GT93" s="77"/>
      <c r="GU93" s="77"/>
      <c r="GV93" s="77"/>
      <c r="GW93" s="77"/>
      <c r="GX93" s="77"/>
      <c r="GY93" s="77"/>
      <c r="GZ93" s="77"/>
      <c r="HA93" s="77"/>
      <c r="HB93" s="77"/>
      <c r="HC93" s="77"/>
      <c r="HD93" s="77"/>
      <c r="HE93" s="77"/>
      <c r="HF93" s="77"/>
      <c r="HG93" s="77"/>
      <c r="HH93" s="77"/>
      <c r="HI93" s="77"/>
      <c r="HJ93" s="77"/>
      <c r="HK93" s="77"/>
      <c r="HL93" s="77"/>
      <c r="HM93" s="77"/>
      <c r="HN93" s="77"/>
      <c r="HO93" s="77"/>
      <c r="HP93" s="77"/>
      <c r="HQ93" s="77"/>
      <c r="HR93" s="77"/>
      <c r="HS93" s="77"/>
      <c r="HT93" s="77"/>
      <c r="HU93" s="77"/>
      <c r="HV93" s="77"/>
      <c r="HW93" s="77"/>
      <c r="HX93" s="77"/>
      <c r="HY93" s="77"/>
      <c r="HZ93" s="77"/>
      <c r="IA93" s="77"/>
      <c r="IB93" s="77"/>
      <c r="IC93" s="77"/>
      <c r="ID93" s="77"/>
      <c r="IE93" s="77"/>
      <c r="IF93" s="77"/>
      <c r="IG93" s="77"/>
      <c r="IH93" s="77"/>
      <c r="II93" s="77"/>
      <c r="IJ93" s="77"/>
      <c r="IK93" s="77"/>
      <c r="IL93" s="77"/>
      <c r="IM93" s="77"/>
      <c r="IN93" s="77"/>
      <c r="IO93" s="77"/>
      <c r="IP93" s="77"/>
      <c r="IQ93" s="77"/>
      <c r="IR93" s="77"/>
      <c r="IS93" s="77"/>
      <c r="IT93" s="77"/>
      <c r="IU93" s="77"/>
      <c r="IV93" s="77"/>
      <c r="IW93" s="77"/>
      <c r="IX93" s="77"/>
      <c r="IY93" s="77"/>
      <c r="IZ93" s="77"/>
      <c r="JA93" s="77"/>
      <c r="JB93" s="77"/>
      <c r="JC93" s="77"/>
      <c r="JD93" s="77"/>
      <c r="JE93" s="77"/>
      <c r="JF93" s="77"/>
      <c r="JG93" s="77"/>
      <c r="JH93" s="77"/>
      <c r="JI93" s="77"/>
      <c r="JJ93" s="77"/>
      <c r="JK93" s="77"/>
      <c r="JL93" s="77"/>
      <c r="JM93" s="77"/>
      <c r="JN93" s="77"/>
      <c r="JO93" s="77"/>
      <c r="JP93" s="77"/>
      <c r="JQ93" s="77"/>
      <c r="JR93" s="77"/>
      <c r="JS93" s="77"/>
      <c r="JT93" s="77"/>
      <c r="JU93" s="77"/>
      <c r="JV93" s="77"/>
      <c r="JW93" s="77"/>
      <c r="JX93" s="77"/>
      <c r="JY93" s="77"/>
      <c r="JZ93" s="77"/>
      <c r="KA93" s="77"/>
      <c r="KB93" s="77"/>
      <c r="KC93" s="77"/>
      <c r="KD93" s="77"/>
      <c r="KE93" s="77"/>
      <c r="KF93" s="77"/>
      <c r="KG93" s="77"/>
      <c r="KH93" s="77"/>
      <c r="KI93" s="77"/>
      <c r="KJ93" s="77"/>
      <c r="KK93" s="77"/>
      <c r="KL93" s="77"/>
      <c r="KM93" s="77"/>
      <c r="KN93" s="77"/>
      <c r="KO93" s="77"/>
      <c r="KP93" s="77"/>
      <c r="KQ93" s="77"/>
      <c r="KR93" s="77"/>
      <c r="KS93" s="77"/>
      <c r="KT93" s="77"/>
      <c r="KU93" s="77"/>
      <c r="KV93" s="77"/>
      <c r="KW93" s="77"/>
      <c r="KX93" s="77"/>
      <c r="KY93" s="77"/>
      <c r="KZ93" s="77"/>
      <c r="LA93" s="77"/>
      <c r="LB93" s="77"/>
      <c r="LC93" s="77"/>
      <c r="LD93" s="77"/>
      <c r="LE93" s="77"/>
      <c r="LF93" s="77"/>
      <c r="LG93" s="77"/>
      <c r="LH93" s="77"/>
      <c r="LI93" s="77"/>
      <c r="LJ93" s="77"/>
      <c r="LK93" s="77"/>
      <c r="LL93" s="77"/>
      <c r="LM93" s="77"/>
      <c r="LN93" s="77"/>
      <c r="LO93" s="77"/>
      <c r="LP93" s="77"/>
      <c r="LQ93" s="77"/>
      <c r="LR93" s="77"/>
      <c r="LS93" s="77"/>
      <c r="LT93" s="77"/>
      <c r="LU93" s="77"/>
      <c r="LV93" s="77"/>
      <c r="LW93" s="77"/>
      <c r="LX93" s="77"/>
      <c r="LY93" s="77"/>
      <c r="LZ93" s="77"/>
      <c r="MA93" s="77"/>
      <c r="MB93" s="77"/>
      <c r="MC93" s="77"/>
      <c r="MD93" s="77"/>
      <c r="ME93" s="77"/>
      <c r="MF93" s="77"/>
      <c r="MG93" s="77"/>
      <c r="MH93" s="77"/>
      <c r="MI93" s="77"/>
      <c r="MJ93" s="77"/>
      <c r="MK93" s="77"/>
      <c r="ML93" s="77"/>
      <c r="MM93" s="77"/>
      <c r="MN93" s="77"/>
      <c r="MO93" s="77"/>
      <c r="MP93" s="77"/>
      <c r="MQ93" s="77"/>
      <c r="MR93" s="77"/>
      <c r="MS93" s="77"/>
      <c r="MT93" s="77"/>
      <c r="MU93" s="77"/>
      <c r="MV93" s="77"/>
      <c r="MW93" s="77"/>
      <c r="MX93" s="77"/>
      <c r="MY93" s="77"/>
      <c r="MZ93" s="77"/>
      <c r="NA93" s="77"/>
      <c r="NB93" s="77"/>
      <c r="NC93" s="77"/>
      <c r="ND93" s="77"/>
      <c r="NE93" s="77"/>
      <c r="NF93" s="77"/>
      <c r="NG93" s="77"/>
      <c r="NH93" s="77"/>
      <c r="NI93" s="77"/>
      <c r="NJ93" s="77"/>
      <c r="NK93" s="77"/>
      <c r="NL93" s="77"/>
      <c r="NM93" s="77"/>
      <c r="NN93" s="77"/>
      <c r="NO93" s="77"/>
      <c r="NP93" s="77"/>
      <c r="NQ93" s="77"/>
      <c r="NR93" s="77"/>
      <c r="NS93" s="77"/>
      <c r="NT93" s="77"/>
      <c r="NU93" s="77"/>
      <c r="NV93" s="77"/>
      <c r="NW93" s="77"/>
      <c r="NX93" s="77"/>
      <c r="NY93" s="77"/>
      <c r="NZ93" s="77"/>
      <c r="OA93" s="77"/>
      <c r="OB93" s="77"/>
      <c r="OC93" s="77"/>
      <c r="OD93" s="77"/>
      <c r="OE93" s="77"/>
      <c r="OF93" s="77"/>
      <c r="OG93" s="77"/>
      <c r="OH93" s="77"/>
      <c r="OI93" s="77"/>
      <c r="OJ93" s="77"/>
      <c r="OK93" s="77"/>
      <c r="OL93" s="77"/>
      <c r="OM93" s="77"/>
      <c r="ON93" s="77"/>
      <c r="OO93" s="77"/>
      <c r="OP93" s="77"/>
      <c r="OQ93" s="77"/>
      <c r="OR93" s="77"/>
      <c r="OS93" s="77"/>
      <c r="OT93" s="77"/>
      <c r="OU93" s="77"/>
      <c r="OV93" s="77"/>
      <c r="OW93" s="77"/>
      <c r="OX93" s="77"/>
      <c r="OY93" s="77"/>
      <c r="OZ93" s="77"/>
      <c r="PA93" s="77"/>
      <c r="PB93" s="77"/>
      <c r="PC93" s="77"/>
      <c r="PD93" s="77"/>
      <c r="PE93" s="77"/>
      <c r="PF93" s="77"/>
      <c r="PG93" s="77"/>
      <c r="PH93" s="77"/>
      <c r="PI93" s="77"/>
      <c r="PJ93" s="77"/>
      <c r="PK93" s="77"/>
      <c r="PL93" s="77"/>
      <c r="PM93" s="77"/>
      <c r="PN93" s="77"/>
      <c r="PO93" s="77"/>
      <c r="PP93" s="77"/>
      <c r="PQ93" s="77"/>
      <c r="PR93" s="77"/>
      <c r="PS93" s="77"/>
      <c r="PT93" s="77"/>
      <c r="PU93" s="77"/>
      <c r="PV93" s="77"/>
      <c r="PW93" s="77"/>
      <c r="PX93" s="77"/>
      <c r="PY93" s="77"/>
      <c r="PZ93" s="77"/>
      <c r="QA93" s="77"/>
      <c r="QB93" s="77"/>
      <c r="QC93" s="77"/>
      <c r="QD93" s="77"/>
      <c r="QE93" s="77"/>
      <c r="QF93" s="77"/>
      <c r="QG93" s="77"/>
      <c r="QH93" s="77"/>
      <c r="QI93" s="77"/>
      <c r="QJ93" s="77"/>
      <c r="QK93" s="77"/>
      <c r="QL93" s="77"/>
      <c r="QM93" s="77"/>
      <c r="QN93" s="77"/>
      <c r="QO93" s="77"/>
      <c r="QP93" s="77"/>
      <c r="QQ93" s="77"/>
      <c r="QR93" s="77"/>
      <c r="QS93" s="77"/>
      <c r="QT93" s="77"/>
      <c r="QU93" s="77"/>
      <c r="QV93" s="77"/>
      <c r="QW93" s="77"/>
      <c r="QX93" s="77"/>
      <c r="QY93" s="77"/>
      <c r="QZ93" s="77"/>
      <c r="RA93" s="77"/>
      <c r="RB93" s="77"/>
      <c r="RC93" s="77"/>
      <c r="RD93" s="77"/>
      <c r="RE93" s="77"/>
      <c r="RF93" s="77"/>
      <c r="RG93" s="77"/>
      <c r="RH93" s="77"/>
      <c r="RI93" s="77"/>
      <c r="RJ93" s="77"/>
      <c r="RK93" s="77"/>
      <c r="RL93" s="77"/>
      <c r="RM93" s="77"/>
      <c r="RN93" s="77"/>
      <c r="RO93" s="77"/>
      <c r="RP93" s="77"/>
      <c r="RQ93" s="77"/>
      <c r="RR93" s="77"/>
      <c r="RS93" s="77"/>
      <c r="RT93" s="77"/>
      <c r="RU93" s="77"/>
      <c r="RV93" s="77"/>
      <c r="RW93" s="77"/>
      <c r="RX93" s="77"/>
      <c r="RY93" s="77"/>
      <c r="RZ93" s="77"/>
      <c r="SA93" s="77"/>
      <c r="SB93" s="77"/>
      <c r="SC93" s="77"/>
      <c r="SD93" s="77"/>
      <c r="SE93" s="77"/>
      <c r="SF93" s="77"/>
      <c r="SG93" s="77"/>
      <c r="SH93" s="77"/>
      <c r="SI93" s="77"/>
      <c r="SJ93" s="77"/>
      <c r="SK93" s="77"/>
      <c r="SL93" s="77"/>
      <c r="SM93" s="77"/>
      <c r="SN93" s="77"/>
      <c r="SO93" s="77"/>
      <c r="SP93" s="77"/>
      <c r="SQ93" s="77"/>
      <c r="SR93" s="77"/>
      <c r="SS93" s="77"/>
      <c r="ST93" s="77"/>
      <c r="SU93" s="77"/>
      <c r="SV93" s="77"/>
      <c r="SW93" s="77"/>
      <c r="SX93" s="77"/>
      <c r="SY93" s="77"/>
      <c r="SZ93" s="77"/>
      <c r="TA93" s="77"/>
      <c r="TB93" s="77"/>
      <c r="TC93" s="77"/>
      <c r="TD93" s="77"/>
      <c r="TE93" s="77"/>
      <c r="TF93" s="77"/>
      <c r="TG93" s="77"/>
      <c r="TH93" s="77"/>
      <c r="TI93" s="77"/>
      <c r="TJ93" s="77"/>
      <c r="TK93" s="77"/>
      <c r="TL93" s="77"/>
      <c r="TM93" s="77"/>
      <c r="TN93" s="77"/>
      <c r="TO93" s="77"/>
      <c r="TP93" s="77"/>
      <c r="TQ93" s="77"/>
      <c r="TR93" s="77"/>
      <c r="TS93" s="77"/>
      <c r="TT93" s="77"/>
      <c r="TU93" s="77"/>
      <c r="TV93" s="77"/>
      <c r="TW93" s="77"/>
      <c r="TX93" s="77"/>
      <c r="TY93" s="77"/>
      <c r="TZ93" s="77"/>
      <c r="UA93" s="77"/>
      <c r="UB93" s="77"/>
      <c r="UC93" s="77"/>
      <c r="UD93" s="77"/>
      <c r="UE93" s="77"/>
      <c r="UF93" s="77"/>
      <c r="UG93" s="77"/>
      <c r="UH93" s="77"/>
      <c r="UI93" s="77"/>
      <c r="UJ93" s="77"/>
      <c r="UK93" s="77"/>
      <c r="UL93" s="77"/>
      <c r="UM93" s="77"/>
      <c r="UN93" s="77"/>
      <c r="UO93" s="77"/>
      <c r="UP93" s="77"/>
      <c r="UQ93" s="77"/>
      <c r="UR93" s="77"/>
      <c r="US93" s="77"/>
      <c r="UT93" s="77"/>
      <c r="UU93" s="77"/>
      <c r="UV93" s="77"/>
      <c r="UW93" s="77"/>
      <c r="UX93" s="77"/>
      <c r="UY93" s="77"/>
      <c r="UZ93" s="77"/>
      <c r="VA93" s="77"/>
      <c r="VB93" s="77"/>
      <c r="VC93" s="77"/>
      <c r="VD93" s="77"/>
      <c r="VE93" s="77"/>
      <c r="VF93" s="77"/>
      <c r="VG93" s="77"/>
      <c r="VH93" s="77"/>
      <c r="VI93" s="77"/>
      <c r="VJ93" s="77"/>
      <c r="VK93" s="77"/>
      <c r="VL93" s="77"/>
      <c r="VM93" s="77"/>
      <c r="VN93" s="77"/>
      <c r="VO93" s="77"/>
      <c r="VP93" s="77"/>
      <c r="VQ93" s="77"/>
      <c r="VR93" s="77"/>
      <c r="VS93" s="77"/>
      <c r="VT93" s="77"/>
      <c r="VU93" s="77"/>
      <c r="VV93" s="77"/>
      <c r="VW93" s="77"/>
      <c r="VX93" s="77"/>
      <c r="VY93" s="77"/>
      <c r="VZ93" s="77"/>
      <c r="WA93" s="77"/>
      <c r="WB93" s="77"/>
      <c r="WC93" s="77"/>
      <c r="WD93" s="77"/>
      <c r="WE93" s="77"/>
      <c r="WF93" s="77"/>
      <c r="WG93" s="77"/>
      <c r="WH93" s="77"/>
      <c r="WI93" s="77"/>
      <c r="WJ93" s="77"/>
      <c r="WK93" s="77"/>
      <c r="WL93" s="77"/>
      <c r="WM93" s="77"/>
      <c r="WN93" s="77"/>
      <c r="WO93" s="77"/>
      <c r="WP93" s="77"/>
      <c r="WQ93" s="77"/>
      <c r="WR93" s="77"/>
      <c r="WS93" s="77"/>
      <c r="WT93" s="77"/>
      <c r="WU93" s="77"/>
      <c r="WV93" s="77"/>
      <c r="WW93" s="77"/>
      <c r="WX93" s="77"/>
      <c r="WY93" s="77"/>
      <c r="WZ93" s="77"/>
      <c r="XA93" s="77"/>
      <c r="XB93" s="77"/>
      <c r="XC93" s="77"/>
      <c r="XD93" s="77"/>
      <c r="XE93" s="77"/>
      <c r="XF93" s="77"/>
      <c r="XG93" s="77"/>
      <c r="XH93" s="77"/>
      <c r="XI93" s="77"/>
      <c r="XJ93" s="77"/>
      <c r="XK93" s="77"/>
      <c r="XL93" s="77"/>
      <c r="XM93" s="77"/>
      <c r="XN93" s="77"/>
      <c r="XO93" s="77"/>
      <c r="XP93" s="77"/>
      <c r="XQ93" s="77"/>
      <c r="XR93" s="77"/>
      <c r="XS93" s="77"/>
      <c r="XT93" s="77"/>
      <c r="XU93" s="77"/>
      <c r="XV93" s="77"/>
      <c r="XW93" s="77"/>
      <c r="XX93" s="77"/>
      <c r="XY93" s="77"/>
      <c r="XZ93" s="77"/>
      <c r="YA93" s="77"/>
      <c r="YB93" s="77"/>
      <c r="YC93" s="77"/>
      <c r="YD93" s="77"/>
      <c r="YE93" s="77"/>
      <c r="YF93" s="77"/>
      <c r="YG93" s="77"/>
      <c r="YH93" s="77"/>
      <c r="YI93" s="77"/>
      <c r="YJ93" s="77"/>
      <c r="YK93" s="77"/>
      <c r="YL93" s="77"/>
      <c r="YM93" s="77"/>
      <c r="YN93" s="77"/>
      <c r="YO93" s="77"/>
      <c r="YP93" s="77"/>
      <c r="YQ93" s="77"/>
      <c r="YR93" s="77"/>
      <c r="YS93" s="77"/>
      <c r="YT93" s="77"/>
      <c r="YU93" s="77"/>
      <c r="YV93" s="77"/>
      <c r="YW93" s="77"/>
      <c r="YX93" s="77"/>
      <c r="YY93" s="77"/>
      <c r="YZ93" s="77"/>
      <c r="ZA93" s="77"/>
      <c r="ZB93" s="77"/>
      <c r="ZC93" s="77"/>
      <c r="ZD93" s="77"/>
      <c r="ZE93" s="77"/>
      <c r="ZF93" s="77"/>
      <c r="ZG93" s="77"/>
      <c r="ZH93" s="77"/>
      <c r="ZI93" s="77"/>
      <c r="ZJ93" s="77"/>
      <c r="ZK93" s="77"/>
      <c r="ZL93" s="77"/>
      <c r="ZM93" s="77"/>
      <c r="ZN93" s="77"/>
      <c r="ZO93" s="77"/>
      <c r="ZP93" s="77"/>
      <c r="ZQ93" s="77"/>
      <c r="ZR93" s="77"/>
      <c r="ZS93" s="77"/>
      <c r="ZT93" s="77"/>
      <c r="ZU93" s="77"/>
      <c r="ZV93" s="77"/>
      <c r="ZW93" s="77"/>
      <c r="ZX93" s="77"/>
      <c r="ZY93" s="77"/>
      <c r="ZZ93" s="77"/>
      <c r="AAA93" s="77"/>
      <c r="AAB93" s="77"/>
      <c r="AAC93" s="77"/>
      <c r="AAD93" s="77"/>
      <c r="AAE93" s="77"/>
      <c r="AAF93" s="77"/>
      <c r="AAG93" s="77"/>
      <c r="AAH93" s="77"/>
      <c r="AAI93" s="77"/>
      <c r="AAJ93" s="77"/>
      <c r="AAK93" s="77"/>
      <c r="AAL93" s="77"/>
      <c r="AAM93" s="77"/>
      <c r="AAN93" s="77"/>
      <c r="AAO93" s="77"/>
      <c r="AAP93" s="77"/>
      <c r="AAQ93" s="77"/>
      <c r="AAR93" s="77"/>
      <c r="AAS93" s="77"/>
      <c r="AAT93" s="77"/>
      <c r="AAU93" s="77"/>
      <c r="AAV93" s="77"/>
      <c r="AAW93" s="77"/>
      <c r="AAX93" s="77"/>
      <c r="AAY93" s="77"/>
      <c r="AAZ93" s="77"/>
      <c r="ABA93" s="77"/>
      <c r="ABB93" s="77"/>
      <c r="ABC93" s="77"/>
      <c r="ABD93" s="77"/>
      <c r="ABE93" s="77"/>
      <c r="ABF93" s="77"/>
      <c r="ABG93" s="77"/>
      <c r="ABH93" s="77"/>
      <c r="ABI93" s="77"/>
      <c r="ABJ93" s="77"/>
      <c r="ABK93" s="77"/>
      <c r="ABL93" s="77"/>
      <c r="ABM93" s="77"/>
      <c r="ABN93" s="77"/>
      <c r="ABO93" s="77"/>
      <c r="ABP93" s="77"/>
      <c r="ABQ93" s="77"/>
      <c r="ABR93" s="77"/>
      <c r="ABS93" s="77"/>
      <c r="ABT93" s="77"/>
      <c r="ABU93" s="77"/>
      <c r="ABV93" s="77"/>
      <c r="ABW93" s="77"/>
      <c r="ABX93" s="77"/>
      <c r="ABY93" s="77"/>
      <c r="ABZ93" s="77"/>
      <c r="ACA93" s="77"/>
      <c r="ACB93" s="77"/>
      <c r="ACC93" s="77"/>
      <c r="ACD93" s="77"/>
      <c r="ACE93" s="77"/>
      <c r="ACF93" s="77"/>
      <c r="ACG93" s="77"/>
      <c r="ACH93" s="77"/>
      <c r="ACI93" s="77"/>
      <c r="ACJ93" s="77"/>
      <c r="ACK93" s="77"/>
      <c r="ACL93" s="77"/>
      <c r="ACM93" s="77"/>
      <c r="ACN93" s="77"/>
      <c r="ACO93" s="77"/>
      <c r="ACP93" s="77"/>
      <c r="ACQ93" s="77"/>
      <c r="ACR93" s="77"/>
      <c r="ACS93" s="77"/>
      <c r="ACT93" s="77"/>
      <c r="ACU93" s="77"/>
      <c r="ACV93" s="77"/>
      <c r="ACW93" s="77"/>
      <c r="ACX93" s="77"/>
      <c r="ACY93" s="77"/>
      <c r="ACZ93" s="77"/>
      <c r="ADA93" s="77"/>
      <c r="ADB93" s="77"/>
      <c r="ADC93" s="77"/>
      <c r="ADD93" s="77"/>
      <c r="ADE93" s="77"/>
      <c r="ADF93" s="77"/>
      <c r="ADG93" s="77"/>
      <c r="ADH93" s="77"/>
      <c r="ADI93" s="77"/>
      <c r="ADJ93" s="77"/>
      <c r="ADK93" s="77"/>
      <c r="ADL93" s="77"/>
      <c r="ADM93" s="77"/>
      <c r="ADN93" s="77"/>
      <c r="ADO93" s="77"/>
      <c r="ADP93" s="77"/>
      <c r="ADQ93" s="77"/>
      <c r="ADR93" s="77"/>
      <c r="ADS93" s="77"/>
      <c r="ADT93" s="77"/>
      <c r="ADU93" s="77"/>
      <c r="ADV93" s="77"/>
      <c r="ADW93" s="77"/>
      <c r="ADX93" s="77"/>
      <c r="ADY93" s="77"/>
      <c r="ADZ93" s="77"/>
      <c r="AEA93" s="77"/>
      <c r="AEB93" s="77"/>
      <c r="AEC93" s="77"/>
      <c r="AED93" s="77"/>
      <c r="AEE93" s="77"/>
      <c r="AEF93" s="77"/>
      <c r="AEG93" s="77"/>
      <c r="AEH93" s="77"/>
      <c r="AEI93" s="77"/>
      <c r="AEJ93" s="77"/>
      <c r="AEK93" s="77"/>
      <c r="AEL93" s="77"/>
      <c r="AEM93" s="77"/>
      <c r="AEN93" s="77"/>
      <c r="AEO93" s="77"/>
      <c r="AEP93" s="77"/>
      <c r="AEQ93" s="77"/>
      <c r="AER93" s="77"/>
      <c r="AES93" s="77"/>
      <c r="AET93" s="77"/>
      <c r="AEU93" s="77"/>
      <c r="AEV93" s="77"/>
      <c r="AEW93" s="77"/>
      <c r="AEX93" s="77"/>
      <c r="AEY93" s="77"/>
      <c r="AEZ93" s="77"/>
      <c r="AFA93" s="77"/>
      <c r="AFB93" s="77"/>
      <c r="AFC93" s="77"/>
      <c r="AFD93" s="77"/>
      <c r="AFE93" s="77"/>
      <c r="AFF93" s="77"/>
      <c r="AFG93" s="77"/>
      <c r="AFH93" s="77"/>
      <c r="AFI93" s="77"/>
      <c r="AFJ93" s="77"/>
      <c r="AFK93" s="77"/>
      <c r="AFL93" s="77"/>
      <c r="AFM93" s="77"/>
      <c r="AFN93" s="77"/>
      <c r="AFO93" s="77"/>
      <c r="AFP93" s="77"/>
      <c r="AFQ93" s="77"/>
      <c r="AFR93" s="77"/>
      <c r="AFS93" s="77"/>
      <c r="AFT93" s="77"/>
      <c r="AFU93" s="77"/>
      <c r="AFV93" s="77"/>
      <c r="AFW93" s="77"/>
      <c r="AFX93" s="77"/>
      <c r="AFY93" s="77"/>
      <c r="AFZ93" s="77"/>
      <c r="AGA93" s="77"/>
      <c r="AGB93" s="77"/>
      <c r="AGC93" s="77"/>
      <c r="AGD93" s="77"/>
      <c r="AGE93" s="77"/>
      <c r="AGF93" s="77"/>
      <c r="AGG93" s="77"/>
      <c r="AGH93" s="77"/>
      <c r="AGI93" s="77"/>
      <c r="AGJ93" s="77"/>
      <c r="AGK93" s="77"/>
      <c r="AGL93" s="77"/>
      <c r="AGM93" s="77"/>
      <c r="AGN93" s="77"/>
      <c r="AGO93" s="77"/>
      <c r="AGP93" s="77"/>
      <c r="AGQ93" s="77"/>
      <c r="AGR93" s="77"/>
      <c r="AGS93" s="77"/>
      <c r="AGT93" s="77"/>
      <c r="AGU93" s="77"/>
      <c r="AGV93" s="77"/>
      <c r="AGW93" s="77"/>
      <c r="AGX93" s="77"/>
      <c r="AGY93" s="77"/>
      <c r="AGZ93" s="77"/>
      <c r="AHA93" s="77"/>
      <c r="AHB93" s="77"/>
      <c r="AHC93" s="77"/>
      <c r="AHD93" s="77"/>
      <c r="AHE93" s="77"/>
      <c r="AHF93" s="77"/>
      <c r="AHG93" s="77"/>
      <c r="AHH93" s="77"/>
      <c r="AHI93" s="77"/>
      <c r="AHJ93" s="77"/>
      <c r="AHK93" s="77"/>
      <c r="AHL93" s="77"/>
      <c r="AHM93" s="77"/>
      <c r="AHN93" s="77"/>
      <c r="AHO93" s="77"/>
      <c r="AHP93" s="77"/>
      <c r="AHQ93" s="77"/>
      <c r="AHR93" s="77"/>
      <c r="AHS93" s="77"/>
      <c r="AHT93" s="77"/>
      <c r="AHU93" s="77"/>
      <c r="AHV93" s="77"/>
      <c r="AHW93" s="77"/>
      <c r="AHX93" s="77"/>
      <c r="AHY93" s="77"/>
      <c r="AHZ93" s="77"/>
      <c r="AIA93" s="77"/>
      <c r="AIB93" s="77"/>
      <c r="AIC93" s="77"/>
      <c r="AID93" s="77"/>
      <c r="AIE93" s="77"/>
      <c r="AIF93" s="77"/>
      <c r="AIG93" s="77"/>
      <c r="AIH93" s="77"/>
      <c r="AII93" s="77"/>
      <c r="AIJ93" s="77"/>
      <c r="AIK93" s="77"/>
      <c r="AIL93" s="77"/>
      <c r="AIM93" s="77"/>
      <c r="AIN93" s="77"/>
      <c r="AIO93" s="77"/>
      <c r="AIP93" s="77"/>
      <c r="AIQ93" s="77"/>
      <c r="AIR93" s="77"/>
      <c r="AIS93" s="77"/>
      <c r="AIT93" s="77"/>
      <c r="AIU93" s="77"/>
      <c r="AIV93" s="77"/>
      <c r="AIW93" s="77"/>
      <c r="AIX93" s="77"/>
      <c r="AIY93" s="77"/>
      <c r="AIZ93" s="77"/>
      <c r="AJA93" s="77"/>
      <c r="AJB93" s="77"/>
      <c r="AJC93" s="77"/>
      <c r="AJD93" s="77"/>
      <c r="AJE93" s="77"/>
      <c r="AJF93" s="77"/>
      <c r="AJG93" s="77"/>
      <c r="AJH93" s="77"/>
      <c r="AJI93" s="77"/>
      <c r="AJJ93" s="77"/>
      <c r="AJK93" s="77"/>
      <c r="AJL93" s="77"/>
      <c r="AJM93" s="77"/>
      <c r="AJN93" s="77"/>
      <c r="AJO93" s="77"/>
      <c r="AJP93" s="77"/>
      <c r="AJQ93" s="77"/>
      <c r="AJR93" s="77"/>
      <c r="AJS93" s="77"/>
      <c r="AJT93" s="77"/>
      <c r="AJU93" s="77"/>
      <c r="AJV93" s="77"/>
      <c r="AJW93" s="77"/>
      <c r="AJX93" s="77"/>
      <c r="AJY93" s="77"/>
      <c r="AJZ93" s="77"/>
      <c r="AKA93" s="77"/>
      <c r="AKB93" s="77"/>
      <c r="AKC93" s="77"/>
      <c r="AKD93" s="77"/>
      <c r="AKE93" s="77"/>
      <c r="AKF93" s="77"/>
      <c r="AKG93" s="77"/>
      <c r="AKH93" s="77"/>
      <c r="AKI93" s="77"/>
      <c r="AKJ93" s="77"/>
      <c r="AKK93" s="77"/>
      <c r="AKL93" s="77"/>
      <c r="AKM93" s="77"/>
      <c r="AKN93" s="77"/>
      <c r="AKO93" s="77"/>
      <c r="AKP93" s="77"/>
      <c r="AKQ93" s="77"/>
      <c r="AKR93" s="77"/>
      <c r="AKS93" s="77"/>
      <c r="AKT93" s="77"/>
      <c r="AKU93" s="77"/>
      <c r="AKV93" s="77"/>
      <c r="AKW93" s="77"/>
      <c r="AKX93" s="77"/>
      <c r="AKY93" s="77"/>
      <c r="AKZ93" s="77"/>
      <c r="ALA93" s="77"/>
      <c r="ALB93" s="77"/>
      <c r="ALC93" s="77"/>
      <c r="ALD93" s="77"/>
      <c r="ALE93" s="77"/>
      <c r="ALF93" s="77"/>
      <c r="ALG93" s="77"/>
      <c r="ALH93" s="77"/>
      <c r="ALI93" s="77"/>
      <c r="ALJ93" s="77"/>
      <c r="ALK93" s="77"/>
      <c r="ALL93" s="77"/>
      <c r="ALM93" s="77"/>
      <c r="ALN93" s="77"/>
      <c r="ALO93" s="77"/>
      <c r="ALP93" s="77"/>
      <c r="ALQ93" s="77"/>
      <c r="ALR93" s="77"/>
      <c r="ALS93" s="77"/>
      <c r="ALT93" s="77"/>
      <c r="ALU93" s="77"/>
      <c r="ALV93" s="77"/>
      <c r="ALW93" s="77"/>
      <c r="ALX93" s="77"/>
      <c r="ALY93" s="77"/>
      <c r="ALZ93" s="77"/>
      <c r="AMA93" s="77"/>
      <c r="AMB93" s="77"/>
      <c r="AMC93" s="77"/>
      <c r="AMD93" s="77"/>
      <c r="AME93" s="77"/>
      <c r="AMF93" s="77"/>
      <c r="AMG93" s="77"/>
      <c r="AMH93" s="77"/>
      <c r="AMI93" s="77"/>
      <c r="AMJ93" s="77"/>
      <c r="AMK93" s="77"/>
      <c r="AML93" s="77"/>
      <c r="AMM93" s="77"/>
      <c r="AMN93" s="77"/>
      <c r="AMO93" s="77"/>
      <c r="AMP93" s="77"/>
      <c r="AMQ93" s="77"/>
      <c r="AMR93" s="77"/>
      <c r="AMS93" s="77"/>
      <c r="AMT93" s="77"/>
      <c r="AMU93" s="77"/>
      <c r="AMV93" s="77"/>
      <c r="AMW93" s="77"/>
      <c r="AMX93" s="77"/>
      <c r="AMY93" s="77"/>
      <c r="AMZ93" s="77"/>
      <c r="ANA93" s="77"/>
      <c r="ANB93" s="77"/>
      <c r="ANC93" s="77"/>
      <c r="AND93" s="77"/>
      <c r="ANE93" s="77"/>
      <c r="ANF93" s="77"/>
      <c r="ANG93" s="77"/>
      <c r="ANH93" s="77"/>
      <c r="ANI93" s="77"/>
      <c r="ANJ93" s="77"/>
      <c r="ANK93" s="77"/>
      <c r="ANL93" s="77"/>
      <c r="ANM93" s="77"/>
      <c r="ANN93" s="77"/>
      <c r="ANO93" s="77"/>
      <c r="ANP93" s="77"/>
      <c r="ANQ93" s="77"/>
      <c r="ANR93" s="77"/>
      <c r="ANS93" s="77"/>
      <c r="ANT93" s="77"/>
      <c r="ANU93" s="77"/>
      <c r="ANV93" s="77"/>
      <c r="ANW93" s="77"/>
      <c r="ANX93" s="77"/>
      <c r="ANY93" s="77"/>
      <c r="ANZ93" s="77"/>
      <c r="AOA93" s="77"/>
      <c r="AOB93" s="77"/>
      <c r="AOC93" s="77"/>
      <c r="AOD93" s="77"/>
      <c r="AOE93" s="77"/>
      <c r="AOF93" s="77"/>
      <c r="AOG93" s="77"/>
      <c r="AOH93" s="77"/>
      <c r="AOI93" s="77"/>
      <c r="AOJ93" s="77"/>
      <c r="AOK93" s="77"/>
      <c r="AOL93" s="77"/>
      <c r="AOM93" s="77"/>
      <c r="AON93" s="77"/>
      <c r="AOO93" s="77"/>
      <c r="AOP93" s="77"/>
      <c r="AOQ93" s="77"/>
      <c r="AOR93" s="77"/>
      <c r="AOS93" s="77"/>
      <c r="AOT93" s="77"/>
      <c r="AOU93" s="77"/>
      <c r="AOV93" s="77"/>
      <c r="AOW93" s="77"/>
      <c r="AOX93" s="77"/>
      <c r="AOY93" s="77"/>
      <c r="AOZ93" s="77"/>
      <c r="APA93" s="77"/>
      <c r="APB93" s="77"/>
      <c r="APC93" s="77"/>
      <c r="APD93" s="77"/>
      <c r="APE93" s="77"/>
      <c r="APF93" s="77"/>
      <c r="APG93" s="77"/>
      <c r="APH93" s="77"/>
      <c r="API93" s="77"/>
      <c r="APJ93" s="77"/>
      <c r="APK93" s="77"/>
      <c r="APL93" s="77"/>
      <c r="APM93" s="77"/>
      <c r="APN93" s="77"/>
      <c r="APO93" s="77"/>
      <c r="APP93" s="77"/>
      <c r="APQ93" s="77"/>
      <c r="APR93" s="77"/>
      <c r="APS93" s="77"/>
      <c r="APT93" s="77"/>
      <c r="APU93" s="77"/>
      <c r="APV93" s="77"/>
      <c r="APW93" s="77"/>
      <c r="APX93" s="77"/>
      <c r="APY93" s="77"/>
      <c r="APZ93" s="77"/>
      <c r="AQA93" s="77"/>
      <c r="AQB93" s="77"/>
      <c r="AQC93" s="77"/>
      <c r="AQD93" s="77"/>
      <c r="AQE93" s="77"/>
      <c r="AQF93" s="77"/>
      <c r="AQG93" s="77"/>
      <c r="AQH93" s="77"/>
      <c r="AQI93" s="77"/>
      <c r="AQJ93" s="77"/>
      <c r="AQK93" s="77"/>
      <c r="AQL93" s="77"/>
      <c r="AQM93" s="77"/>
      <c r="AQN93" s="77"/>
      <c r="AQO93" s="77"/>
      <c r="AQP93" s="77"/>
      <c r="AQQ93" s="77"/>
      <c r="AQR93" s="77"/>
      <c r="AQS93" s="77"/>
      <c r="AQT93" s="77"/>
      <c r="AQU93" s="77"/>
      <c r="AQV93" s="77"/>
      <c r="AQW93" s="77"/>
      <c r="AQX93" s="77"/>
      <c r="AQY93" s="77"/>
      <c r="AQZ93" s="77"/>
      <c r="ARA93" s="77"/>
      <c r="ARB93" s="77"/>
      <c r="ARC93" s="77"/>
      <c r="ARD93" s="77"/>
      <c r="ARE93" s="77"/>
      <c r="ARF93" s="77"/>
      <c r="ARG93" s="77"/>
    </row>
    <row r="94" spans="1:1151" s="7" customFormat="1" ht="19.899999999999999" customHeight="1">
      <c r="A94" s="80" t="s">
        <v>122</v>
      </c>
      <c r="B94" s="85"/>
      <c r="C94" s="85"/>
      <c r="D94" s="85"/>
      <c r="E94" s="85"/>
      <c r="F94" s="85"/>
      <c r="G94" s="85"/>
      <c r="H94" s="85"/>
      <c r="I94" s="85"/>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77"/>
      <c r="FG94" s="77"/>
      <c r="FH94" s="77"/>
      <c r="FI94" s="77"/>
      <c r="FJ94" s="77"/>
      <c r="FK94" s="77"/>
      <c r="FL94" s="77"/>
      <c r="FM94" s="77"/>
      <c r="FN94" s="77"/>
      <c r="FO94" s="77"/>
      <c r="FP94" s="77"/>
      <c r="FQ94" s="77"/>
      <c r="FR94" s="77"/>
      <c r="FS94" s="77"/>
      <c r="FT94" s="77"/>
      <c r="FU94" s="77"/>
      <c r="FV94" s="77"/>
      <c r="FW94" s="77"/>
      <c r="FX94" s="77"/>
      <c r="FY94" s="77"/>
      <c r="FZ94" s="77"/>
      <c r="GA94" s="77"/>
      <c r="GB94" s="77"/>
      <c r="GC94" s="77"/>
      <c r="GD94" s="77"/>
      <c r="GE94" s="77"/>
      <c r="GF94" s="77"/>
      <c r="GG94" s="77"/>
      <c r="GH94" s="77"/>
      <c r="GI94" s="77"/>
      <c r="GJ94" s="77"/>
      <c r="GK94" s="77"/>
      <c r="GL94" s="77"/>
      <c r="GM94" s="77"/>
      <c r="GN94" s="77"/>
      <c r="GO94" s="77"/>
      <c r="GP94" s="77"/>
      <c r="GQ94" s="77"/>
      <c r="GR94" s="77"/>
      <c r="GS94" s="77"/>
      <c r="GT94" s="77"/>
      <c r="GU94" s="77"/>
      <c r="GV94" s="77"/>
      <c r="GW94" s="77"/>
      <c r="GX94" s="77"/>
      <c r="GY94" s="77"/>
      <c r="GZ94" s="77"/>
      <c r="HA94" s="77"/>
      <c r="HB94" s="77"/>
      <c r="HC94" s="77"/>
      <c r="HD94" s="77"/>
      <c r="HE94" s="77"/>
      <c r="HF94" s="77"/>
      <c r="HG94" s="77"/>
      <c r="HH94" s="77"/>
      <c r="HI94" s="77"/>
      <c r="HJ94" s="77"/>
      <c r="HK94" s="77"/>
      <c r="HL94" s="77"/>
      <c r="HM94" s="77"/>
      <c r="HN94" s="77"/>
      <c r="HO94" s="77"/>
      <c r="HP94" s="77"/>
      <c r="HQ94" s="77"/>
      <c r="HR94" s="77"/>
      <c r="HS94" s="77"/>
      <c r="HT94" s="77"/>
      <c r="HU94" s="77"/>
      <c r="HV94" s="77"/>
      <c r="HW94" s="77"/>
      <c r="HX94" s="77"/>
      <c r="HY94" s="77"/>
      <c r="HZ94" s="77"/>
      <c r="IA94" s="77"/>
      <c r="IB94" s="77"/>
      <c r="IC94" s="77"/>
      <c r="ID94" s="77"/>
      <c r="IE94" s="77"/>
      <c r="IF94" s="77"/>
      <c r="IG94" s="77"/>
      <c r="IH94" s="77"/>
      <c r="II94" s="77"/>
      <c r="IJ94" s="77"/>
      <c r="IK94" s="77"/>
      <c r="IL94" s="77"/>
      <c r="IM94" s="77"/>
      <c r="IN94" s="77"/>
      <c r="IO94" s="77"/>
      <c r="IP94" s="77"/>
      <c r="IQ94" s="77"/>
      <c r="IR94" s="77"/>
      <c r="IS94" s="77"/>
      <c r="IT94" s="77"/>
      <c r="IU94" s="77"/>
      <c r="IV94" s="77"/>
      <c r="IW94" s="77"/>
      <c r="IX94" s="77"/>
      <c r="IY94" s="77"/>
      <c r="IZ94" s="77"/>
      <c r="JA94" s="77"/>
      <c r="JB94" s="77"/>
      <c r="JC94" s="77"/>
      <c r="JD94" s="77"/>
      <c r="JE94" s="77"/>
      <c r="JF94" s="77"/>
      <c r="JG94" s="77"/>
      <c r="JH94" s="77"/>
      <c r="JI94" s="77"/>
      <c r="JJ94" s="77"/>
      <c r="JK94" s="77"/>
      <c r="JL94" s="77"/>
      <c r="JM94" s="77"/>
      <c r="JN94" s="77"/>
      <c r="JO94" s="77"/>
      <c r="JP94" s="77"/>
      <c r="JQ94" s="77"/>
      <c r="JR94" s="77"/>
      <c r="JS94" s="77"/>
      <c r="JT94" s="77"/>
      <c r="JU94" s="77"/>
      <c r="JV94" s="77"/>
      <c r="JW94" s="77"/>
      <c r="JX94" s="77"/>
      <c r="JY94" s="77"/>
      <c r="JZ94" s="77"/>
      <c r="KA94" s="77"/>
      <c r="KB94" s="77"/>
      <c r="KC94" s="77"/>
      <c r="KD94" s="77"/>
      <c r="KE94" s="77"/>
      <c r="KF94" s="77"/>
      <c r="KG94" s="77"/>
      <c r="KH94" s="77"/>
      <c r="KI94" s="77"/>
      <c r="KJ94" s="77"/>
      <c r="KK94" s="77"/>
      <c r="KL94" s="77"/>
      <c r="KM94" s="77"/>
      <c r="KN94" s="77"/>
      <c r="KO94" s="77"/>
      <c r="KP94" s="77"/>
      <c r="KQ94" s="77"/>
      <c r="KR94" s="77"/>
      <c r="KS94" s="77"/>
      <c r="KT94" s="77"/>
      <c r="KU94" s="77"/>
      <c r="KV94" s="77"/>
      <c r="KW94" s="77"/>
      <c r="KX94" s="77"/>
      <c r="KY94" s="77"/>
      <c r="KZ94" s="77"/>
      <c r="LA94" s="77"/>
      <c r="LB94" s="77"/>
      <c r="LC94" s="77"/>
      <c r="LD94" s="77"/>
      <c r="LE94" s="77"/>
      <c r="LF94" s="77"/>
      <c r="LG94" s="77"/>
      <c r="LH94" s="77"/>
      <c r="LI94" s="77"/>
      <c r="LJ94" s="77"/>
      <c r="LK94" s="77"/>
      <c r="LL94" s="77"/>
      <c r="LM94" s="77"/>
      <c r="LN94" s="77"/>
      <c r="LO94" s="77"/>
      <c r="LP94" s="77"/>
      <c r="LQ94" s="77"/>
      <c r="LR94" s="77"/>
      <c r="LS94" s="77"/>
      <c r="LT94" s="77"/>
      <c r="LU94" s="77"/>
      <c r="LV94" s="77"/>
      <c r="LW94" s="77"/>
      <c r="LX94" s="77"/>
      <c r="LY94" s="77"/>
      <c r="LZ94" s="77"/>
      <c r="MA94" s="77"/>
      <c r="MB94" s="77"/>
      <c r="MC94" s="77"/>
      <c r="MD94" s="77"/>
      <c r="ME94" s="77"/>
      <c r="MF94" s="77"/>
      <c r="MG94" s="77"/>
      <c r="MH94" s="77"/>
      <c r="MI94" s="77"/>
      <c r="MJ94" s="77"/>
      <c r="MK94" s="77"/>
      <c r="ML94" s="77"/>
      <c r="MM94" s="77"/>
      <c r="MN94" s="77"/>
      <c r="MO94" s="77"/>
      <c r="MP94" s="77"/>
      <c r="MQ94" s="77"/>
      <c r="MR94" s="77"/>
      <c r="MS94" s="77"/>
      <c r="MT94" s="77"/>
      <c r="MU94" s="77"/>
      <c r="MV94" s="77"/>
      <c r="MW94" s="77"/>
      <c r="MX94" s="77"/>
      <c r="MY94" s="77"/>
      <c r="MZ94" s="77"/>
      <c r="NA94" s="77"/>
      <c r="NB94" s="77"/>
      <c r="NC94" s="77"/>
      <c r="ND94" s="77"/>
      <c r="NE94" s="77"/>
      <c r="NF94" s="77"/>
      <c r="NG94" s="77"/>
      <c r="NH94" s="77"/>
      <c r="NI94" s="77"/>
      <c r="NJ94" s="77"/>
      <c r="NK94" s="77"/>
      <c r="NL94" s="77"/>
      <c r="NM94" s="77"/>
      <c r="NN94" s="77"/>
      <c r="NO94" s="77"/>
      <c r="NP94" s="77"/>
      <c r="NQ94" s="77"/>
      <c r="NR94" s="77"/>
      <c r="NS94" s="77"/>
      <c r="NT94" s="77"/>
      <c r="NU94" s="77"/>
      <c r="NV94" s="77"/>
      <c r="NW94" s="77"/>
      <c r="NX94" s="77"/>
      <c r="NY94" s="77"/>
      <c r="NZ94" s="77"/>
      <c r="OA94" s="77"/>
      <c r="OB94" s="77"/>
      <c r="OC94" s="77"/>
      <c r="OD94" s="77"/>
      <c r="OE94" s="77"/>
      <c r="OF94" s="77"/>
      <c r="OG94" s="77"/>
      <c r="OH94" s="77"/>
      <c r="OI94" s="77"/>
      <c r="OJ94" s="77"/>
      <c r="OK94" s="77"/>
      <c r="OL94" s="77"/>
      <c r="OM94" s="77"/>
      <c r="ON94" s="77"/>
      <c r="OO94" s="77"/>
      <c r="OP94" s="77"/>
      <c r="OQ94" s="77"/>
      <c r="OR94" s="77"/>
      <c r="OS94" s="77"/>
      <c r="OT94" s="77"/>
      <c r="OU94" s="77"/>
      <c r="OV94" s="77"/>
      <c r="OW94" s="77"/>
      <c r="OX94" s="77"/>
      <c r="OY94" s="77"/>
      <c r="OZ94" s="77"/>
      <c r="PA94" s="77"/>
      <c r="PB94" s="77"/>
      <c r="PC94" s="77"/>
      <c r="PD94" s="77"/>
      <c r="PE94" s="77"/>
      <c r="PF94" s="77"/>
      <c r="PG94" s="77"/>
      <c r="PH94" s="77"/>
      <c r="PI94" s="77"/>
      <c r="PJ94" s="77"/>
      <c r="PK94" s="77"/>
      <c r="PL94" s="77"/>
      <c r="PM94" s="77"/>
      <c r="PN94" s="77"/>
      <c r="PO94" s="77"/>
      <c r="PP94" s="77"/>
      <c r="PQ94" s="77"/>
      <c r="PR94" s="77"/>
      <c r="PS94" s="77"/>
      <c r="PT94" s="77"/>
      <c r="PU94" s="77"/>
      <c r="PV94" s="77"/>
      <c r="PW94" s="77"/>
      <c r="PX94" s="77"/>
      <c r="PY94" s="77"/>
      <c r="PZ94" s="77"/>
      <c r="QA94" s="77"/>
      <c r="QB94" s="77"/>
      <c r="QC94" s="77"/>
      <c r="QD94" s="77"/>
      <c r="QE94" s="77"/>
      <c r="QF94" s="77"/>
      <c r="QG94" s="77"/>
      <c r="QH94" s="77"/>
      <c r="QI94" s="77"/>
      <c r="QJ94" s="77"/>
      <c r="QK94" s="77"/>
      <c r="QL94" s="77"/>
      <c r="QM94" s="77"/>
      <c r="QN94" s="77"/>
      <c r="QO94" s="77"/>
      <c r="QP94" s="77"/>
      <c r="QQ94" s="77"/>
      <c r="QR94" s="77"/>
      <c r="QS94" s="77"/>
      <c r="QT94" s="77"/>
      <c r="QU94" s="77"/>
      <c r="QV94" s="77"/>
      <c r="QW94" s="77"/>
      <c r="QX94" s="77"/>
      <c r="QY94" s="77"/>
      <c r="QZ94" s="77"/>
      <c r="RA94" s="77"/>
      <c r="RB94" s="77"/>
      <c r="RC94" s="77"/>
      <c r="RD94" s="77"/>
      <c r="RE94" s="77"/>
      <c r="RF94" s="77"/>
      <c r="RG94" s="77"/>
      <c r="RH94" s="77"/>
      <c r="RI94" s="77"/>
      <c r="RJ94" s="77"/>
      <c r="RK94" s="77"/>
      <c r="RL94" s="77"/>
      <c r="RM94" s="77"/>
      <c r="RN94" s="77"/>
      <c r="RO94" s="77"/>
      <c r="RP94" s="77"/>
      <c r="RQ94" s="77"/>
      <c r="RR94" s="77"/>
      <c r="RS94" s="77"/>
      <c r="RT94" s="77"/>
      <c r="RU94" s="77"/>
      <c r="RV94" s="77"/>
      <c r="RW94" s="77"/>
      <c r="RX94" s="77"/>
      <c r="RY94" s="77"/>
      <c r="RZ94" s="77"/>
      <c r="SA94" s="77"/>
      <c r="SB94" s="77"/>
      <c r="SC94" s="77"/>
      <c r="SD94" s="77"/>
      <c r="SE94" s="77"/>
      <c r="SF94" s="77"/>
      <c r="SG94" s="77"/>
      <c r="SH94" s="77"/>
      <c r="SI94" s="77"/>
      <c r="SJ94" s="77"/>
      <c r="SK94" s="77"/>
      <c r="SL94" s="77"/>
      <c r="SM94" s="77"/>
      <c r="SN94" s="77"/>
      <c r="SO94" s="77"/>
      <c r="SP94" s="77"/>
      <c r="SQ94" s="77"/>
      <c r="SR94" s="77"/>
      <c r="SS94" s="77"/>
      <c r="ST94" s="77"/>
      <c r="SU94" s="77"/>
      <c r="SV94" s="77"/>
      <c r="SW94" s="77"/>
      <c r="SX94" s="77"/>
      <c r="SY94" s="77"/>
      <c r="SZ94" s="77"/>
      <c r="TA94" s="77"/>
      <c r="TB94" s="77"/>
      <c r="TC94" s="77"/>
      <c r="TD94" s="77"/>
      <c r="TE94" s="77"/>
      <c r="TF94" s="77"/>
      <c r="TG94" s="77"/>
      <c r="TH94" s="77"/>
      <c r="TI94" s="77"/>
      <c r="TJ94" s="77"/>
      <c r="TK94" s="77"/>
      <c r="TL94" s="77"/>
      <c r="TM94" s="77"/>
      <c r="TN94" s="77"/>
      <c r="TO94" s="77"/>
      <c r="TP94" s="77"/>
      <c r="TQ94" s="77"/>
      <c r="TR94" s="77"/>
      <c r="TS94" s="77"/>
      <c r="TT94" s="77"/>
      <c r="TU94" s="77"/>
      <c r="TV94" s="77"/>
      <c r="TW94" s="77"/>
      <c r="TX94" s="77"/>
      <c r="TY94" s="77"/>
      <c r="TZ94" s="77"/>
      <c r="UA94" s="77"/>
      <c r="UB94" s="77"/>
      <c r="UC94" s="77"/>
      <c r="UD94" s="77"/>
      <c r="UE94" s="77"/>
      <c r="UF94" s="77"/>
      <c r="UG94" s="77"/>
      <c r="UH94" s="77"/>
      <c r="UI94" s="77"/>
      <c r="UJ94" s="77"/>
      <c r="UK94" s="77"/>
      <c r="UL94" s="77"/>
      <c r="UM94" s="77"/>
      <c r="UN94" s="77"/>
      <c r="UO94" s="77"/>
      <c r="UP94" s="77"/>
      <c r="UQ94" s="77"/>
      <c r="UR94" s="77"/>
      <c r="US94" s="77"/>
      <c r="UT94" s="77"/>
      <c r="UU94" s="77"/>
      <c r="UV94" s="77"/>
      <c r="UW94" s="77"/>
      <c r="UX94" s="77"/>
      <c r="UY94" s="77"/>
      <c r="UZ94" s="77"/>
      <c r="VA94" s="77"/>
      <c r="VB94" s="77"/>
      <c r="VC94" s="77"/>
      <c r="VD94" s="77"/>
      <c r="VE94" s="77"/>
      <c r="VF94" s="77"/>
      <c r="VG94" s="77"/>
      <c r="VH94" s="77"/>
      <c r="VI94" s="77"/>
      <c r="VJ94" s="77"/>
      <c r="VK94" s="77"/>
      <c r="VL94" s="77"/>
      <c r="VM94" s="77"/>
      <c r="VN94" s="77"/>
      <c r="VO94" s="77"/>
      <c r="VP94" s="77"/>
      <c r="VQ94" s="77"/>
      <c r="VR94" s="77"/>
      <c r="VS94" s="77"/>
      <c r="VT94" s="77"/>
      <c r="VU94" s="77"/>
      <c r="VV94" s="77"/>
      <c r="VW94" s="77"/>
      <c r="VX94" s="77"/>
      <c r="VY94" s="77"/>
      <c r="VZ94" s="77"/>
      <c r="WA94" s="77"/>
      <c r="WB94" s="77"/>
      <c r="WC94" s="77"/>
      <c r="WD94" s="77"/>
      <c r="WE94" s="77"/>
      <c r="WF94" s="77"/>
      <c r="WG94" s="77"/>
      <c r="WH94" s="77"/>
      <c r="WI94" s="77"/>
      <c r="WJ94" s="77"/>
      <c r="WK94" s="77"/>
      <c r="WL94" s="77"/>
      <c r="WM94" s="77"/>
      <c r="WN94" s="77"/>
      <c r="WO94" s="77"/>
      <c r="WP94" s="77"/>
      <c r="WQ94" s="77"/>
      <c r="WR94" s="77"/>
      <c r="WS94" s="77"/>
      <c r="WT94" s="77"/>
      <c r="WU94" s="77"/>
      <c r="WV94" s="77"/>
      <c r="WW94" s="77"/>
      <c r="WX94" s="77"/>
      <c r="WY94" s="77"/>
      <c r="WZ94" s="77"/>
      <c r="XA94" s="77"/>
      <c r="XB94" s="77"/>
      <c r="XC94" s="77"/>
      <c r="XD94" s="77"/>
      <c r="XE94" s="77"/>
      <c r="XF94" s="77"/>
      <c r="XG94" s="77"/>
      <c r="XH94" s="77"/>
      <c r="XI94" s="77"/>
      <c r="XJ94" s="77"/>
      <c r="XK94" s="77"/>
      <c r="XL94" s="77"/>
      <c r="XM94" s="77"/>
      <c r="XN94" s="77"/>
      <c r="XO94" s="77"/>
      <c r="XP94" s="77"/>
      <c r="XQ94" s="77"/>
      <c r="XR94" s="77"/>
      <c r="XS94" s="77"/>
      <c r="XT94" s="77"/>
      <c r="XU94" s="77"/>
      <c r="XV94" s="77"/>
      <c r="XW94" s="77"/>
      <c r="XX94" s="77"/>
      <c r="XY94" s="77"/>
      <c r="XZ94" s="77"/>
      <c r="YA94" s="77"/>
      <c r="YB94" s="77"/>
      <c r="YC94" s="77"/>
      <c r="YD94" s="77"/>
      <c r="YE94" s="77"/>
      <c r="YF94" s="77"/>
      <c r="YG94" s="77"/>
      <c r="YH94" s="77"/>
      <c r="YI94" s="77"/>
      <c r="YJ94" s="77"/>
      <c r="YK94" s="77"/>
      <c r="YL94" s="77"/>
      <c r="YM94" s="77"/>
      <c r="YN94" s="77"/>
      <c r="YO94" s="77"/>
      <c r="YP94" s="77"/>
      <c r="YQ94" s="77"/>
      <c r="YR94" s="77"/>
      <c r="YS94" s="77"/>
      <c r="YT94" s="77"/>
      <c r="YU94" s="77"/>
      <c r="YV94" s="77"/>
      <c r="YW94" s="77"/>
      <c r="YX94" s="77"/>
      <c r="YY94" s="77"/>
      <c r="YZ94" s="77"/>
      <c r="ZA94" s="77"/>
      <c r="ZB94" s="77"/>
      <c r="ZC94" s="77"/>
      <c r="ZD94" s="77"/>
      <c r="ZE94" s="77"/>
      <c r="ZF94" s="77"/>
      <c r="ZG94" s="77"/>
      <c r="ZH94" s="77"/>
      <c r="ZI94" s="77"/>
      <c r="ZJ94" s="77"/>
      <c r="ZK94" s="77"/>
      <c r="ZL94" s="77"/>
      <c r="ZM94" s="77"/>
      <c r="ZN94" s="77"/>
      <c r="ZO94" s="77"/>
      <c r="ZP94" s="77"/>
      <c r="ZQ94" s="77"/>
      <c r="ZR94" s="77"/>
      <c r="ZS94" s="77"/>
      <c r="ZT94" s="77"/>
      <c r="ZU94" s="77"/>
      <c r="ZV94" s="77"/>
      <c r="ZW94" s="77"/>
      <c r="ZX94" s="77"/>
      <c r="ZY94" s="77"/>
      <c r="ZZ94" s="77"/>
      <c r="AAA94" s="77"/>
      <c r="AAB94" s="77"/>
      <c r="AAC94" s="77"/>
      <c r="AAD94" s="77"/>
      <c r="AAE94" s="77"/>
      <c r="AAF94" s="77"/>
      <c r="AAG94" s="77"/>
      <c r="AAH94" s="77"/>
      <c r="AAI94" s="77"/>
      <c r="AAJ94" s="77"/>
      <c r="AAK94" s="77"/>
      <c r="AAL94" s="77"/>
      <c r="AAM94" s="77"/>
      <c r="AAN94" s="77"/>
      <c r="AAO94" s="77"/>
      <c r="AAP94" s="77"/>
      <c r="AAQ94" s="77"/>
      <c r="AAR94" s="77"/>
      <c r="AAS94" s="77"/>
      <c r="AAT94" s="77"/>
      <c r="AAU94" s="77"/>
      <c r="AAV94" s="77"/>
      <c r="AAW94" s="77"/>
      <c r="AAX94" s="77"/>
      <c r="AAY94" s="77"/>
      <c r="AAZ94" s="77"/>
      <c r="ABA94" s="77"/>
      <c r="ABB94" s="77"/>
      <c r="ABC94" s="77"/>
      <c r="ABD94" s="77"/>
      <c r="ABE94" s="77"/>
      <c r="ABF94" s="77"/>
      <c r="ABG94" s="77"/>
      <c r="ABH94" s="77"/>
      <c r="ABI94" s="77"/>
      <c r="ABJ94" s="77"/>
      <c r="ABK94" s="77"/>
      <c r="ABL94" s="77"/>
      <c r="ABM94" s="77"/>
      <c r="ABN94" s="77"/>
      <c r="ABO94" s="77"/>
      <c r="ABP94" s="77"/>
      <c r="ABQ94" s="77"/>
      <c r="ABR94" s="77"/>
      <c r="ABS94" s="77"/>
      <c r="ABT94" s="77"/>
      <c r="ABU94" s="77"/>
      <c r="ABV94" s="77"/>
      <c r="ABW94" s="77"/>
      <c r="ABX94" s="77"/>
      <c r="ABY94" s="77"/>
      <c r="ABZ94" s="77"/>
      <c r="ACA94" s="77"/>
      <c r="ACB94" s="77"/>
      <c r="ACC94" s="77"/>
      <c r="ACD94" s="77"/>
      <c r="ACE94" s="77"/>
      <c r="ACF94" s="77"/>
      <c r="ACG94" s="77"/>
      <c r="ACH94" s="77"/>
      <c r="ACI94" s="77"/>
      <c r="ACJ94" s="77"/>
      <c r="ACK94" s="77"/>
      <c r="ACL94" s="77"/>
      <c r="ACM94" s="77"/>
      <c r="ACN94" s="77"/>
      <c r="ACO94" s="77"/>
      <c r="ACP94" s="77"/>
      <c r="ACQ94" s="77"/>
      <c r="ACR94" s="77"/>
      <c r="ACS94" s="77"/>
      <c r="ACT94" s="77"/>
      <c r="ACU94" s="77"/>
      <c r="ACV94" s="77"/>
      <c r="ACW94" s="77"/>
      <c r="ACX94" s="77"/>
      <c r="ACY94" s="77"/>
      <c r="ACZ94" s="77"/>
      <c r="ADA94" s="77"/>
      <c r="ADB94" s="77"/>
      <c r="ADC94" s="77"/>
      <c r="ADD94" s="77"/>
      <c r="ADE94" s="77"/>
      <c r="ADF94" s="77"/>
      <c r="ADG94" s="77"/>
      <c r="ADH94" s="77"/>
      <c r="ADI94" s="77"/>
      <c r="ADJ94" s="77"/>
      <c r="ADK94" s="77"/>
      <c r="ADL94" s="77"/>
      <c r="ADM94" s="77"/>
      <c r="ADN94" s="77"/>
      <c r="ADO94" s="77"/>
      <c r="ADP94" s="77"/>
      <c r="ADQ94" s="77"/>
      <c r="ADR94" s="77"/>
      <c r="ADS94" s="77"/>
      <c r="ADT94" s="77"/>
      <c r="ADU94" s="77"/>
      <c r="ADV94" s="77"/>
      <c r="ADW94" s="77"/>
      <c r="ADX94" s="77"/>
      <c r="ADY94" s="77"/>
      <c r="ADZ94" s="77"/>
      <c r="AEA94" s="77"/>
      <c r="AEB94" s="77"/>
      <c r="AEC94" s="77"/>
      <c r="AED94" s="77"/>
      <c r="AEE94" s="77"/>
      <c r="AEF94" s="77"/>
      <c r="AEG94" s="77"/>
      <c r="AEH94" s="77"/>
      <c r="AEI94" s="77"/>
      <c r="AEJ94" s="77"/>
      <c r="AEK94" s="77"/>
      <c r="AEL94" s="77"/>
      <c r="AEM94" s="77"/>
      <c r="AEN94" s="77"/>
      <c r="AEO94" s="77"/>
      <c r="AEP94" s="77"/>
      <c r="AEQ94" s="77"/>
      <c r="AER94" s="77"/>
      <c r="AES94" s="77"/>
      <c r="AET94" s="77"/>
      <c r="AEU94" s="77"/>
      <c r="AEV94" s="77"/>
      <c r="AEW94" s="77"/>
      <c r="AEX94" s="77"/>
      <c r="AEY94" s="77"/>
      <c r="AEZ94" s="77"/>
      <c r="AFA94" s="77"/>
      <c r="AFB94" s="77"/>
      <c r="AFC94" s="77"/>
      <c r="AFD94" s="77"/>
      <c r="AFE94" s="77"/>
      <c r="AFF94" s="77"/>
      <c r="AFG94" s="77"/>
      <c r="AFH94" s="77"/>
      <c r="AFI94" s="77"/>
      <c r="AFJ94" s="77"/>
      <c r="AFK94" s="77"/>
      <c r="AFL94" s="77"/>
      <c r="AFM94" s="77"/>
      <c r="AFN94" s="77"/>
      <c r="AFO94" s="77"/>
      <c r="AFP94" s="77"/>
      <c r="AFQ94" s="77"/>
      <c r="AFR94" s="77"/>
      <c r="AFS94" s="77"/>
      <c r="AFT94" s="77"/>
      <c r="AFU94" s="77"/>
      <c r="AFV94" s="77"/>
      <c r="AFW94" s="77"/>
      <c r="AFX94" s="77"/>
      <c r="AFY94" s="77"/>
      <c r="AFZ94" s="77"/>
      <c r="AGA94" s="77"/>
      <c r="AGB94" s="77"/>
      <c r="AGC94" s="77"/>
      <c r="AGD94" s="77"/>
      <c r="AGE94" s="77"/>
      <c r="AGF94" s="77"/>
      <c r="AGG94" s="77"/>
      <c r="AGH94" s="77"/>
      <c r="AGI94" s="77"/>
      <c r="AGJ94" s="77"/>
      <c r="AGK94" s="77"/>
      <c r="AGL94" s="77"/>
      <c r="AGM94" s="77"/>
      <c r="AGN94" s="77"/>
      <c r="AGO94" s="77"/>
      <c r="AGP94" s="77"/>
      <c r="AGQ94" s="77"/>
      <c r="AGR94" s="77"/>
      <c r="AGS94" s="77"/>
      <c r="AGT94" s="77"/>
      <c r="AGU94" s="77"/>
      <c r="AGV94" s="77"/>
      <c r="AGW94" s="77"/>
      <c r="AGX94" s="77"/>
      <c r="AGY94" s="77"/>
      <c r="AGZ94" s="77"/>
      <c r="AHA94" s="77"/>
      <c r="AHB94" s="77"/>
      <c r="AHC94" s="77"/>
      <c r="AHD94" s="77"/>
      <c r="AHE94" s="77"/>
      <c r="AHF94" s="77"/>
      <c r="AHG94" s="77"/>
      <c r="AHH94" s="77"/>
      <c r="AHI94" s="77"/>
      <c r="AHJ94" s="77"/>
      <c r="AHK94" s="77"/>
      <c r="AHL94" s="77"/>
      <c r="AHM94" s="77"/>
      <c r="AHN94" s="77"/>
      <c r="AHO94" s="77"/>
      <c r="AHP94" s="77"/>
      <c r="AHQ94" s="77"/>
      <c r="AHR94" s="77"/>
      <c r="AHS94" s="77"/>
      <c r="AHT94" s="77"/>
      <c r="AHU94" s="77"/>
      <c r="AHV94" s="77"/>
      <c r="AHW94" s="77"/>
      <c r="AHX94" s="77"/>
      <c r="AHY94" s="77"/>
      <c r="AHZ94" s="77"/>
      <c r="AIA94" s="77"/>
      <c r="AIB94" s="77"/>
      <c r="AIC94" s="77"/>
      <c r="AID94" s="77"/>
      <c r="AIE94" s="77"/>
      <c r="AIF94" s="77"/>
      <c r="AIG94" s="77"/>
      <c r="AIH94" s="77"/>
      <c r="AII94" s="77"/>
      <c r="AIJ94" s="77"/>
      <c r="AIK94" s="77"/>
      <c r="AIL94" s="77"/>
      <c r="AIM94" s="77"/>
      <c r="AIN94" s="77"/>
      <c r="AIO94" s="77"/>
      <c r="AIP94" s="77"/>
      <c r="AIQ94" s="77"/>
      <c r="AIR94" s="77"/>
      <c r="AIS94" s="77"/>
      <c r="AIT94" s="77"/>
      <c r="AIU94" s="77"/>
      <c r="AIV94" s="77"/>
      <c r="AIW94" s="77"/>
      <c r="AIX94" s="77"/>
      <c r="AIY94" s="77"/>
      <c r="AIZ94" s="77"/>
      <c r="AJA94" s="77"/>
      <c r="AJB94" s="77"/>
      <c r="AJC94" s="77"/>
      <c r="AJD94" s="77"/>
      <c r="AJE94" s="77"/>
      <c r="AJF94" s="77"/>
      <c r="AJG94" s="77"/>
      <c r="AJH94" s="77"/>
      <c r="AJI94" s="77"/>
      <c r="AJJ94" s="77"/>
      <c r="AJK94" s="77"/>
      <c r="AJL94" s="77"/>
      <c r="AJM94" s="77"/>
      <c r="AJN94" s="77"/>
      <c r="AJO94" s="77"/>
      <c r="AJP94" s="77"/>
      <c r="AJQ94" s="77"/>
      <c r="AJR94" s="77"/>
      <c r="AJS94" s="77"/>
      <c r="AJT94" s="77"/>
      <c r="AJU94" s="77"/>
      <c r="AJV94" s="77"/>
      <c r="AJW94" s="77"/>
      <c r="AJX94" s="77"/>
      <c r="AJY94" s="77"/>
      <c r="AJZ94" s="77"/>
      <c r="AKA94" s="77"/>
      <c r="AKB94" s="77"/>
      <c r="AKC94" s="77"/>
      <c r="AKD94" s="77"/>
      <c r="AKE94" s="77"/>
      <c r="AKF94" s="77"/>
      <c r="AKG94" s="77"/>
      <c r="AKH94" s="77"/>
      <c r="AKI94" s="77"/>
      <c r="AKJ94" s="77"/>
      <c r="AKK94" s="77"/>
      <c r="AKL94" s="77"/>
      <c r="AKM94" s="77"/>
      <c r="AKN94" s="77"/>
      <c r="AKO94" s="77"/>
      <c r="AKP94" s="77"/>
      <c r="AKQ94" s="77"/>
      <c r="AKR94" s="77"/>
      <c r="AKS94" s="77"/>
      <c r="AKT94" s="77"/>
      <c r="AKU94" s="77"/>
      <c r="AKV94" s="77"/>
      <c r="AKW94" s="77"/>
      <c r="AKX94" s="77"/>
      <c r="AKY94" s="77"/>
      <c r="AKZ94" s="77"/>
      <c r="ALA94" s="77"/>
      <c r="ALB94" s="77"/>
      <c r="ALC94" s="77"/>
      <c r="ALD94" s="77"/>
      <c r="ALE94" s="77"/>
      <c r="ALF94" s="77"/>
      <c r="ALG94" s="77"/>
      <c r="ALH94" s="77"/>
      <c r="ALI94" s="77"/>
      <c r="ALJ94" s="77"/>
      <c r="ALK94" s="77"/>
      <c r="ALL94" s="77"/>
      <c r="ALM94" s="77"/>
      <c r="ALN94" s="77"/>
      <c r="ALO94" s="77"/>
      <c r="ALP94" s="77"/>
      <c r="ALQ94" s="77"/>
      <c r="ALR94" s="77"/>
      <c r="ALS94" s="77"/>
      <c r="ALT94" s="77"/>
      <c r="ALU94" s="77"/>
      <c r="ALV94" s="77"/>
      <c r="ALW94" s="77"/>
      <c r="ALX94" s="77"/>
      <c r="ALY94" s="77"/>
      <c r="ALZ94" s="77"/>
      <c r="AMA94" s="77"/>
      <c r="AMB94" s="77"/>
      <c r="AMC94" s="77"/>
      <c r="AMD94" s="77"/>
      <c r="AME94" s="77"/>
      <c r="AMF94" s="77"/>
      <c r="AMG94" s="77"/>
      <c r="AMH94" s="77"/>
      <c r="AMI94" s="77"/>
      <c r="AMJ94" s="77"/>
      <c r="AMK94" s="77"/>
      <c r="AML94" s="77"/>
      <c r="AMM94" s="77"/>
      <c r="AMN94" s="77"/>
      <c r="AMO94" s="77"/>
      <c r="AMP94" s="77"/>
      <c r="AMQ94" s="77"/>
      <c r="AMR94" s="77"/>
      <c r="AMS94" s="77"/>
      <c r="AMT94" s="77"/>
      <c r="AMU94" s="77"/>
      <c r="AMV94" s="77"/>
      <c r="AMW94" s="77"/>
      <c r="AMX94" s="77"/>
      <c r="AMY94" s="77"/>
      <c r="AMZ94" s="77"/>
      <c r="ANA94" s="77"/>
      <c r="ANB94" s="77"/>
      <c r="ANC94" s="77"/>
      <c r="AND94" s="77"/>
      <c r="ANE94" s="77"/>
      <c r="ANF94" s="77"/>
      <c r="ANG94" s="77"/>
      <c r="ANH94" s="77"/>
      <c r="ANI94" s="77"/>
      <c r="ANJ94" s="77"/>
      <c r="ANK94" s="77"/>
      <c r="ANL94" s="77"/>
      <c r="ANM94" s="77"/>
      <c r="ANN94" s="77"/>
      <c r="ANO94" s="77"/>
      <c r="ANP94" s="77"/>
      <c r="ANQ94" s="77"/>
      <c r="ANR94" s="77"/>
      <c r="ANS94" s="77"/>
      <c r="ANT94" s="77"/>
      <c r="ANU94" s="77"/>
      <c r="ANV94" s="77"/>
      <c r="ANW94" s="77"/>
      <c r="ANX94" s="77"/>
      <c r="ANY94" s="77"/>
      <c r="ANZ94" s="77"/>
      <c r="AOA94" s="77"/>
      <c r="AOB94" s="77"/>
      <c r="AOC94" s="77"/>
      <c r="AOD94" s="77"/>
      <c r="AOE94" s="77"/>
      <c r="AOF94" s="77"/>
      <c r="AOG94" s="77"/>
      <c r="AOH94" s="77"/>
      <c r="AOI94" s="77"/>
      <c r="AOJ94" s="77"/>
      <c r="AOK94" s="77"/>
      <c r="AOL94" s="77"/>
      <c r="AOM94" s="77"/>
      <c r="AON94" s="77"/>
      <c r="AOO94" s="77"/>
      <c r="AOP94" s="77"/>
      <c r="AOQ94" s="77"/>
      <c r="AOR94" s="77"/>
      <c r="AOS94" s="77"/>
      <c r="AOT94" s="77"/>
      <c r="AOU94" s="77"/>
      <c r="AOV94" s="77"/>
      <c r="AOW94" s="77"/>
      <c r="AOX94" s="77"/>
      <c r="AOY94" s="77"/>
      <c r="AOZ94" s="77"/>
      <c r="APA94" s="77"/>
      <c r="APB94" s="77"/>
      <c r="APC94" s="77"/>
      <c r="APD94" s="77"/>
      <c r="APE94" s="77"/>
      <c r="APF94" s="77"/>
      <c r="APG94" s="77"/>
      <c r="APH94" s="77"/>
      <c r="API94" s="77"/>
      <c r="APJ94" s="77"/>
      <c r="APK94" s="77"/>
      <c r="APL94" s="77"/>
      <c r="APM94" s="77"/>
      <c r="APN94" s="77"/>
      <c r="APO94" s="77"/>
      <c r="APP94" s="77"/>
      <c r="APQ94" s="77"/>
      <c r="APR94" s="77"/>
      <c r="APS94" s="77"/>
      <c r="APT94" s="77"/>
      <c r="APU94" s="77"/>
      <c r="APV94" s="77"/>
      <c r="APW94" s="77"/>
      <c r="APX94" s="77"/>
      <c r="APY94" s="77"/>
      <c r="APZ94" s="77"/>
      <c r="AQA94" s="77"/>
      <c r="AQB94" s="77"/>
      <c r="AQC94" s="77"/>
      <c r="AQD94" s="77"/>
      <c r="AQE94" s="77"/>
      <c r="AQF94" s="77"/>
      <c r="AQG94" s="77"/>
      <c r="AQH94" s="77"/>
      <c r="AQI94" s="77"/>
      <c r="AQJ94" s="77"/>
      <c r="AQK94" s="77"/>
      <c r="AQL94" s="77"/>
      <c r="AQM94" s="77"/>
      <c r="AQN94" s="77"/>
      <c r="AQO94" s="77"/>
      <c r="AQP94" s="77"/>
      <c r="AQQ94" s="77"/>
      <c r="AQR94" s="77"/>
      <c r="AQS94" s="77"/>
      <c r="AQT94" s="77"/>
      <c r="AQU94" s="77"/>
      <c r="AQV94" s="77"/>
      <c r="AQW94" s="77"/>
      <c r="AQX94" s="77"/>
      <c r="AQY94" s="77"/>
      <c r="AQZ94" s="77"/>
      <c r="ARA94" s="77"/>
      <c r="ARB94" s="77"/>
      <c r="ARC94" s="77"/>
      <c r="ARD94" s="77"/>
      <c r="ARE94" s="77"/>
      <c r="ARF94" s="77"/>
      <c r="ARG94" s="77"/>
    </row>
    <row r="95" spans="1:1151" s="7" customFormat="1" ht="16.899999999999999" customHeight="1">
      <c r="A95" s="77"/>
      <c r="B95" s="85"/>
      <c r="C95" s="85"/>
      <c r="D95" s="85"/>
      <c r="E95" s="85"/>
      <c r="F95" s="85"/>
      <c r="G95" s="85"/>
      <c r="H95" s="85"/>
      <c r="I95" s="85"/>
      <c r="J95" s="79"/>
      <c r="K95" s="85"/>
      <c r="L95" s="85"/>
      <c r="M95" s="85"/>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FI95" s="77"/>
      <c r="FJ95" s="77"/>
      <c r="FK95" s="77"/>
      <c r="FL95" s="77"/>
      <c r="FM95" s="77"/>
      <c r="FN95" s="77"/>
      <c r="FO95" s="77"/>
      <c r="FP95" s="77"/>
      <c r="FQ95" s="77"/>
      <c r="FR95" s="77"/>
      <c r="FS95" s="77"/>
      <c r="FT95" s="77"/>
      <c r="FU95" s="77"/>
      <c r="FV95" s="77"/>
      <c r="FW95" s="77"/>
      <c r="FX95" s="77"/>
      <c r="FY95" s="77"/>
      <c r="FZ95" s="77"/>
      <c r="GA95" s="77"/>
      <c r="GB95" s="77"/>
      <c r="GC95" s="77"/>
      <c r="GD95" s="77"/>
      <c r="GE95" s="77"/>
      <c r="GF95" s="77"/>
      <c r="GG95" s="77"/>
      <c r="GH95" s="77"/>
      <c r="GI95" s="77"/>
      <c r="GJ95" s="77"/>
      <c r="GK95" s="77"/>
      <c r="GL95" s="77"/>
      <c r="GM95" s="77"/>
      <c r="GN95" s="77"/>
      <c r="GO95" s="77"/>
      <c r="GP95" s="77"/>
      <c r="GQ95" s="77"/>
      <c r="GR95" s="77"/>
      <c r="GS95" s="77"/>
      <c r="GT95" s="77"/>
      <c r="GU95" s="77"/>
      <c r="GV95" s="77"/>
      <c r="GW95" s="77"/>
      <c r="GX95" s="77"/>
      <c r="GY95" s="77"/>
      <c r="GZ95" s="77"/>
      <c r="HA95" s="77"/>
      <c r="HB95" s="77"/>
      <c r="HC95" s="77"/>
      <c r="HD95" s="77"/>
      <c r="HE95" s="77"/>
      <c r="HF95" s="77"/>
      <c r="HG95" s="77"/>
      <c r="HH95" s="77"/>
      <c r="HI95" s="77"/>
      <c r="HJ95" s="77"/>
      <c r="HK95" s="77"/>
      <c r="HL95" s="77"/>
      <c r="HM95" s="77"/>
      <c r="HN95" s="77"/>
      <c r="HO95" s="77"/>
      <c r="HP95" s="77"/>
      <c r="HQ95" s="77"/>
      <c r="HR95" s="77"/>
      <c r="HS95" s="77"/>
      <c r="HT95" s="77"/>
      <c r="HU95" s="77"/>
      <c r="HV95" s="77"/>
      <c r="HW95" s="77"/>
      <c r="HX95" s="77"/>
      <c r="HY95" s="77"/>
      <c r="HZ95" s="77"/>
      <c r="IA95" s="77"/>
      <c r="IB95" s="77"/>
      <c r="IC95" s="77"/>
      <c r="ID95" s="77"/>
      <c r="IE95" s="77"/>
      <c r="IF95" s="77"/>
      <c r="IG95" s="77"/>
      <c r="IH95" s="77"/>
      <c r="II95" s="77"/>
      <c r="IJ95" s="77"/>
      <c r="IK95" s="77"/>
      <c r="IL95" s="77"/>
      <c r="IM95" s="77"/>
      <c r="IN95" s="77"/>
      <c r="IO95" s="77"/>
      <c r="IP95" s="77"/>
      <c r="IQ95" s="77"/>
      <c r="IR95" s="77"/>
      <c r="IS95" s="77"/>
      <c r="IT95" s="77"/>
      <c r="IU95" s="77"/>
      <c r="IV95" s="77"/>
      <c r="IW95" s="77"/>
      <c r="IX95" s="77"/>
      <c r="IY95" s="77"/>
      <c r="IZ95" s="77"/>
      <c r="JA95" s="77"/>
      <c r="JB95" s="77"/>
      <c r="JC95" s="77"/>
      <c r="JD95" s="77"/>
      <c r="JE95" s="77"/>
      <c r="JF95" s="77"/>
      <c r="JG95" s="77"/>
      <c r="JH95" s="77"/>
      <c r="JI95" s="77"/>
      <c r="JJ95" s="77"/>
      <c r="JK95" s="77"/>
      <c r="JL95" s="77"/>
      <c r="JM95" s="77"/>
      <c r="JN95" s="77"/>
      <c r="JO95" s="77"/>
      <c r="JP95" s="77"/>
      <c r="JQ95" s="77"/>
      <c r="JR95" s="77"/>
      <c r="JS95" s="77"/>
      <c r="JT95" s="77"/>
      <c r="JU95" s="77"/>
      <c r="JV95" s="77"/>
      <c r="JW95" s="77"/>
      <c r="JX95" s="77"/>
      <c r="JY95" s="77"/>
      <c r="JZ95" s="77"/>
      <c r="KA95" s="77"/>
      <c r="KB95" s="77"/>
      <c r="KC95" s="77"/>
      <c r="KD95" s="77"/>
      <c r="KE95" s="77"/>
      <c r="KF95" s="77"/>
      <c r="KG95" s="77"/>
      <c r="KH95" s="77"/>
      <c r="KI95" s="77"/>
      <c r="KJ95" s="77"/>
      <c r="KK95" s="77"/>
      <c r="KL95" s="77"/>
      <c r="KM95" s="77"/>
      <c r="KN95" s="77"/>
      <c r="KO95" s="77"/>
      <c r="KP95" s="77"/>
      <c r="KQ95" s="77"/>
      <c r="KR95" s="77"/>
      <c r="KS95" s="77"/>
      <c r="KT95" s="77"/>
      <c r="KU95" s="77"/>
      <c r="KV95" s="77"/>
      <c r="KW95" s="77"/>
      <c r="KX95" s="77"/>
      <c r="KY95" s="77"/>
      <c r="KZ95" s="77"/>
      <c r="LA95" s="77"/>
      <c r="LB95" s="77"/>
      <c r="LC95" s="77"/>
      <c r="LD95" s="77"/>
      <c r="LE95" s="77"/>
      <c r="LF95" s="77"/>
      <c r="LG95" s="77"/>
      <c r="LH95" s="77"/>
      <c r="LI95" s="77"/>
      <c r="LJ95" s="77"/>
      <c r="LK95" s="77"/>
      <c r="LL95" s="77"/>
      <c r="LM95" s="77"/>
      <c r="LN95" s="77"/>
      <c r="LO95" s="77"/>
      <c r="LP95" s="77"/>
      <c r="LQ95" s="77"/>
      <c r="LR95" s="77"/>
      <c r="LS95" s="77"/>
      <c r="LT95" s="77"/>
      <c r="LU95" s="77"/>
      <c r="LV95" s="77"/>
      <c r="LW95" s="77"/>
      <c r="LX95" s="77"/>
      <c r="LY95" s="77"/>
      <c r="LZ95" s="77"/>
      <c r="MA95" s="77"/>
      <c r="MB95" s="77"/>
      <c r="MC95" s="77"/>
      <c r="MD95" s="77"/>
      <c r="ME95" s="77"/>
      <c r="MF95" s="77"/>
      <c r="MG95" s="77"/>
      <c r="MH95" s="77"/>
      <c r="MI95" s="77"/>
      <c r="MJ95" s="77"/>
      <c r="MK95" s="77"/>
      <c r="ML95" s="77"/>
      <c r="MM95" s="77"/>
      <c r="MN95" s="77"/>
      <c r="MO95" s="77"/>
      <c r="MP95" s="77"/>
      <c r="MQ95" s="77"/>
      <c r="MR95" s="77"/>
      <c r="MS95" s="77"/>
      <c r="MT95" s="77"/>
      <c r="MU95" s="77"/>
      <c r="MV95" s="77"/>
      <c r="MW95" s="77"/>
      <c r="MX95" s="77"/>
      <c r="MY95" s="77"/>
      <c r="MZ95" s="77"/>
      <c r="NA95" s="77"/>
      <c r="NB95" s="77"/>
      <c r="NC95" s="77"/>
      <c r="ND95" s="77"/>
      <c r="NE95" s="77"/>
      <c r="NF95" s="77"/>
      <c r="NG95" s="77"/>
      <c r="NH95" s="77"/>
      <c r="NI95" s="77"/>
      <c r="NJ95" s="77"/>
      <c r="NK95" s="77"/>
      <c r="NL95" s="77"/>
      <c r="NM95" s="77"/>
      <c r="NN95" s="77"/>
      <c r="NO95" s="77"/>
      <c r="NP95" s="77"/>
      <c r="NQ95" s="77"/>
      <c r="NR95" s="77"/>
      <c r="NS95" s="77"/>
      <c r="NT95" s="77"/>
      <c r="NU95" s="77"/>
      <c r="NV95" s="77"/>
      <c r="NW95" s="77"/>
      <c r="NX95" s="77"/>
      <c r="NY95" s="77"/>
      <c r="NZ95" s="77"/>
      <c r="OA95" s="77"/>
      <c r="OB95" s="77"/>
      <c r="OC95" s="77"/>
      <c r="OD95" s="77"/>
      <c r="OE95" s="77"/>
      <c r="OF95" s="77"/>
      <c r="OG95" s="77"/>
      <c r="OH95" s="77"/>
      <c r="OI95" s="77"/>
      <c r="OJ95" s="77"/>
      <c r="OK95" s="77"/>
      <c r="OL95" s="77"/>
      <c r="OM95" s="77"/>
      <c r="ON95" s="77"/>
      <c r="OO95" s="77"/>
      <c r="OP95" s="77"/>
      <c r="OQ95" s="77"/>
      <c r="OR95" s="77"/>
      <c r="OS95" s="77"/>
      <c r="OT95" s="77"/>
      <c r="OU95" s="77"/>
      <c r="OV95" s="77"/>
      <c r="OW95" s="77"/>
      <c r="OX95" s="77"/>
      <c r="OY95" s="77"/>
      <c r="OZ95" s="77"/>
      <c r="PA95" s="77"/>
      <c r="PB95" s="77"/>
      <c r="PC95" s="77"/>
      <c r="PD95" s="77"/>
      <c r="PE95" s="77"/>
      <c r="PF95" s="77"/>
      <c r="PG95" s="77"/>
      <c r="PH95" s="77"/>
      <c r="PI95" s="77"/>
      <c r="PJ95" s="77"/>
      <c r="PK95" s="77"/>
      <c r="PL95" s="77"/>
      <c r="PM95" s="77"/>
      <c r="PN95" s="77"/>
      <c r="PO95" s="77"/>
      <c r="PP95" s="77"/>
      <c r="PQ95" s="77"/>
      <c r="PR95" s="77"/>
      <c r="PS95" s="77"/>
      <c r="PT95" s="77"/>
      <c r="PU95" s="77"/>
      <c r="PV95" s="77"/>
      <c r="PW95" s="77"/>
      <c r="PX95" s="77"/>
      <c r="PY95" s="77"/>
      <c r="PZ95" s="77"/>
      <c r="QA95" s="77"/>
      <c r="QB95" s="77"/>
      <c r="QC95" s="77"/>
      <c r="QD95" s="77"/>
      <c r="QE95" s="77"/>
      <c r="QF95" s="77"/>
      <c r="QG95" s="77"/>
      <c r="QH95" s="77"/>
      <c r="QI95" s="77"/>
      <c r="QJ95" s="77"/>
      <c r="QK95" s="77"/>
      <c r="QL95" s="77"/>
      <c r="QM95" s="77"/>
      <c r="QN95" s="77"/>
      <c r="QO95" s="77"/>
      <c r="QP95" s="77"/>
      <c r="QQ95" s="77"/>
      <c r="QR95" s="77"/>
      <c r="QS95" s="77"/>
      <c r="QT95" s="77"/>
      <c r="QU95" s="77"/>
      <c r="QV95" s="77"/>
      <c r="QW95" s="77"/>
      <c r="QX95" s="77"/>
      <c r="QY95" s="77"/>
      <c r="QZ95" s="77"/>
      <c r="RA95" s="77"/>
      <c r="RB95" s="77"/>
      <c r="RC95" s="77"/>
      <c r="RD95" s="77"/>
      <c r="RE95" s="77"/>
      <c r="RF95" s="77"/>
      <c r="RG95" s="77"/>
      <c r="RH95" s="77"/>
      <c r="RI95" s="77"/>
      <c r="RJ95" s="77"/>
      <c r="RK95" s="77"/>
      <c r="RL95" s="77"/>
      <c r="RM95" s="77"/>
      <c r="RN95" s="77"/>
      <c r="RO95" s="77"/>
      <c r="RP95" s="77"/>
      <c r="RQ95" s="77"/>
      <c r="RR95" s="77"/>
      <c r="RS95" s="77"/>
      <c r="RT95" s="77"/>
      <c r="RU95" s="77"/>
      <c r="RV95" s="77"/>
      <c r="RW95" s="77"/>
      <c r="RX95" s="77"/>
      <c r="RY95" s="77"/>
      <c r="RZ95" s="77"/>
      <c r="SA95" s="77"/>
      <c r="SB95" s="77"/>
      <c r="SC95" s="77"/>
      <c r="SD95" s="77"/>
      <c r="SE95" s="77"/>
      <c r="SF95" s="77"/>
      <c r="SG95" s="77"/>
      <c r="SH95" s="77"/>
      <c r="SI95" s="77"/>
      <c r="SJ95" s="77"/>
      <c r="SK95" s="77"/>
      <c r="SL95" s="77"/>
      <c r="SM95" s="77"/>
      <c r="SN95" s="77"/>
      <c r="SO95" s="77"/>
      <c r="SP95" s="77"/>
      <c r="SQ95" s="77"/>
      <c r="SR95" s="77"/>
      <c r="SS95" s="77"/>
      <c r="ST95" s="77"/>
      <c r="SU95" s="77"/>
      <c r="SV95" s="77"/>
      <c r="SW95" s="77"/>
      <c r="SX95" s="77"/>
      <c r="SY95" s="77"/>
      <c r="SZ95" s="77"/>
      <c r="TA95" s="77"/>
      <c r="TB95" s="77"/>
      <c r="TC95" s="77"/>
      <c r="TD95" s="77"/>
      <c r="TE95" s="77"/>
      <c r="TF95" s="77"/>
      <c r="TG95" s="77"/>
      <c r="TH95" s="77"/>
      <c r="TI95" s="77"/>
      <c r="TJ95" s="77"/>
      <c r="TK95" s="77"/>
      <c r="TL95" s="77"/>
      <c r="TM95" s="77"/>
      <c r="TN95" s="77"/>
      <c r="TO95" s="77"/>
      <c r="TP95" s="77"/>
      <c r="TQ95" s="77"/>
      <c r="TR95" s="77"/>
      <c r="TS95" s="77"/>
      <c r="TT95" s="77"/>
      <c r="TU95" s="77"/>
      <c r="TV95" s="77"/>
      <c r="TW95" s="77"/>
      <c r="TX95" s="77"/>
      <c r="TY95" s="77"/>
      <c r="TZ95" s="77"/>
      <c r="UA95" s="77"/>
      <c r="UB95" s="77"/>
      <c r="UC95" s="77"/>
      <c r="UD95" s="77"/>
      <c r="UE95" s="77"/>
      <c r="UF95" s="77"/>
      <c r="UG95" s="77"/>
      <c r="UH95" s="77"/>
      <c r="UI95" s="77"/>
      <c r="UJ95" s="77"/>
      <c r="UK95" s="77"/>
      <c r="UL95" s="77"/>
      <c r="UM95" s="77"/>
      <c r="UN95" s="77"/>
      <c r="UO95" s="77"/>
      <c r="UP95" s="77"/>
      <c r="UQ95" s="77"/>
      <c r="UR95" s="77"/>
      <c r="US95" s="77"/>
      <c r="UT95" s="77"/>
      <c r="UU95" s="77"/>
      <c r="UV95" s="77"/>
      <c r="UW95" s="77"/>
      <c r="UX95" s="77"/>
      <c r="UY95" s="77"/>
      <c r="UZ95" s="77"/>
      <c r="VA95" s="77"/>
      <c r="VB95" s="77"/>
      <c r="VC95" s="77"/>
      <c r="VD95" s="77"/>
      <c r="VE95" s="77"/>
      <c r="VF95" s="77"/>
      <c r="VG95" s="77"/>
      <c r="VH95" s="77"/>
      <c r="VI95" s="77"/>
      <c r="VJ95" s="77"/>
      <c r="VK95" s="77"/>
      <c r="VL95" s="77"/>
      <c r="VM95" s="77"/>
      <c r="VN95" s="77"/>
      <c r="VO95" s="77"/>
      <c r="VP95" s="77"/>
      <c r="VQ95" s="77"/>
      <c r="VR95" s="77"/>
      <c r="VS95" s="77"/>
      <c r="VT95" s="77"/>
      <c r="VU95" s="77"/>
      <c r="VV95" s="77"/>
      <c r="VW95" s="77"/>
      <c r="VX95" s="77"/>
      <c r="VY95" s="77"/>
      <c r="VZ95" s="77"/>
      <c r="WA95" s="77"/>
      <c r="WB95" s="77"/>
      <c r="WC95" s="77"/>
      <c r="WD95" s="77"/>
      <c r="WE95" s="77"/>
      <c r="WF95" s="77"/>
      <c r="WG95" s="77"/>
      <c r="WH95" s="77"/>
      <c r="WI95" s="77"/>
      <c r="WJ95" s="77"/>
      <c r="WK95" s="77"/>
      <c r="WL95" s="77"/>
      <c r="WM95" s="77"/>
      <c r="WN95" s="77"/>
      <c r="WO95" s="77"/>
      <c r="WP95" s="77"/>
      <c r="WQ95" s="77"/>
      <c r="WR95" s="77"/>
      <c r="WS95" s="77"/>
      <c r="WT95" s="77"/>
      <c r="WU95" s="77"/>
      <c r="WV95" s="77"/>
      <c r="WW95" s="77"/>
      <c r="WX95" s="77"/>
      <c r="WY95" s="77"/>
      <c r="WZ95" s="77"/>
      <c r="XA95" s="77"/>
      <c r="XB95" s="77"/>
      <c r="XC95" s="77"/>
      <c r="XD95" s="77"/>
      <c r="XE95" s="77"/>
      <c r="XF95" s="77"/>
      <c r="XG95" s="77"/>
      <c r="XH95" s="77"/>
      <c r="XI95" s="77"/>
      <c r="XJ95" s="77"/>
      <c r="XK95" s="77"/>
      <c r="XL95" s="77"/>
      <c r="XM95" s="77"/>
      <c r="XN95" s="77"/>
      <c r="XO95" s="77"/>
      <c r="XP95" s="77"/>
      <c r="XQ95" s="77"/>
      <c r="XR95" s="77"/>
      <c r="XS95" s="77"/>
      <c r="XT95" s="77"/>
      <c r="XU95" s="77"/>
      <c r="XV95" s="77"/>
      <c r="XW95" s="77"/>
      <c r="XX95" s="77"/>
      <c r="XY95" s="77"/>
      <c r="XZ95" s="77"/>
      <c r="YA95" s="77"/>
      <c r="YB95" s="77"/>
      <c r="YC95" s="77"/>
      <c r="YD95" s="77"/>
      <c r="YE95" s="77"/>
      <c r="YF95" s="77"/>
      <c r="YG95" s="77"/>
      <c r="YH95" s="77"/>
      <c r="YI95" s="77"/>
      <c r="YJ95" s="77"/>
      <c r="YK95" s="77"/>
      <c r="YL95" s="77"/>
      <c r="YM95" s="77"/>
      <c r="YN95" s="77"/>
      <c r="YO95" s="77"/>
      <c r="YP95" s="77"/>
      <c r="YQ95" s="77"/>
      <c r="YR95" s="77"/>
      <c r="YS95" s="77"/>
      <c r="YT95" s="77"/>
      <c r="YU95" s="77"/>
      <c r="YV95" s="77"/>
      <c r="YW95" s="77"/>
      <c r="YX95" s="77"/>
      <c r="YY95" s="77"/>
      <c r="YZ95" s="77"/>
      <c r="ZA95" s="77"/>
      <c r="ZB95" s="77"/>
      <c r="ZC95" s="77"/>
      <c r="ZD95" s="77"/>
      <c r="ZE95" s="77"/>
      <c r="ZF95" s="77"/>
      <c r="ZG95" s="77"/>
      <c r="ZH95" s="77"/>
      <c r="ZI95" s="77"/>
      <c r="ZJ95" s="77"/>
      <c r="ZK95" s="77"/>
      <c r="ZL95" s="77"/>
      <c r="ZM95" s="77"/>
      <c r="ZN95" s="77"/>
      <c r="ZO95" s="77"/>
      <c r="ZP95" s="77"/>
      <c r="ZQ95" s="77"/>
      <c r="ZR95" s="77"/>
      <c r="ZS95" s="77"/>
      <c r="ZT95" s="77"/>
      <c r="ZU95" s="77"/>
      <c r="ZV95" s="77"/>
      <c r="ZW95" s="77"/>
      <c r="ZX95" s="77"/>
      <c r="ZY95" s="77"/>
      <c r="ZZ95" s="77"/>
      <c r="AAA95" s="77"/>
      <c r="AAB95" s="77"/>
      <c r="AAC95" s="77"/>
      <c r="AAD95" s="77"/>
      <c r="AAE95" s="77"/>
      <c r="AAF95" s="77"/>
      <c r="AAG95" s="77"/>
      <c r="AAH95" s="77"/>
      <c r="AAI95" s="77"/>
      <c r="AAJ95" s="77"/>
      <c r="AAK95" s="77"/>
      <c r="AAL95" s="77"/>
      <c r="AAM95" s="77"/>
      <c r="AAN95" s="77"/>
      <c r="AAO95" s="77"/>
      <c r="AAP95" s="77"/>
      <c r="AAQ95" s="77"/>
      <c r="AAR95" s="77"/>
      <c r="AAS95" s="77"/>
      <c r="AAT95" s="77"/>
      <c r="AAU95" s="77"/>
      <c r="AAV95" s="77"/>
      <c r="AAW95" s="77"/>
      <c r="AAX95" s="77"/>
      <c r="AAY95" s="77"/>
      <c r="AAZ95" s="77"/>
      <c r="ABA95" s="77"/>
      <c r="ABB95" s="77"/>
      <c r="ABC95" s="77"/>
      <c r="ABD95" s="77"/>
      <c r="ABE95" s="77"/>
      <c r="ABF95" s="77"/>
      <c r="ABG95" s="77"/>
      <c r="ABH95" s="77"/>
      <c r="ABI95" s="77"/>
      <c r="ABJ95" s="77"/>
      <c r="ABK95" s="77"/>
      <c r="ABL95" s="77"/>
      <c r="ABM95" s="77"/>
      <c r="ABN95" s="77"/>
      <c r="ABO95" s="77"/>
      <c r="ABP95" s="77"/>
      <c r="ABQ95" s="77"/>
      <c r="ABR95" s="77"/>
      <c r="ABS95" s="77"/>
      <c r="ABT95" s="77"/>
      <c r="ABU95" s="77"/>
      <c r="ABV95" s="77"/>
      <c r="ABW95" s="77"/>
      <c r="ABX95" s="77"/>
      <c r="ABY95" s="77"/>
      <c r="ABZ95" s="77"/>
      <c r="ACA95" s="77"/>
      <c r="ACB95" s="77"/>
      <c r="ACC95" s="77"/>
      <c r="ACD95" s="77"/>
      <c r="ACE95" s="77"/>
      <c r="ACF95" s="77"/>
      <c r="ACG95" s="77"/>
      <c r="ACH95" s="77"/>
      <c r="ACI95" s="77"/>
      <c r="ACJ95" s="77"/>
      <c r="ACK95" s="77"/>
      <c r="ACL95" s="77"/>
      <c r="ACM95" s="77"/>
      <c r="ACN95" s="77"/>
      <c r="ACO95" s="77"/>
      <c r="ACP95" s="77"/>
      <c r="ACQ95" s="77"/>
      <c r="ACR95" s="77"/>
      <c r="ACS95" s="77"/>
      <c r="ACT95" s="77"/>
      <c r="ACU95" s="77"/>
      <c r="ACV95" s="77"/>
      <c r="ACW95" s="77"/>
      <c r="ACX95" s="77"/>
      <c r="ACY95" s="77"/>
      <c r="ACZ95" s="77"/>
      <c r="ADA95" s="77"/>
      <c r="ADB95" s="77"/>
      <c r="ADC95" s="77"/>
      <c r="ADD95" s="77"/>
      <c r="ADE95" s="77"/>
      <c r="ADF95" s="77"/>
      <c r="ADG95" s="77"/>
      <c r="ADH95" s="77"/>
      <c r="ADI95" s="77"/>
      <c r="ADJ95" s="77"/>
      <c r="ADK95" s="77"/>
      <c r="ADL95" s="77"/>
      <c r="ADM95" s="77"/>
      <c r="ADN95" s="77"/>
      <c r="ADO95" s="77"/>
      <c r="ADP95" s="77"/>
      <c r="ADQ95" s="77"/>
      <c r="ADR95" s="77"/>
      <c r="ADS95" s="77"/>
      <c r="ADT95" s="77"/>
      <c r="ADU95" s="77"/>
      <c r="ADV95" s="77"/>
      <c r="ADW95" s="77"/>
      <c r="ADX95" s="77"/>
      <c r="ADY95" s="77"/>
      <c r="ADZ95" s="77"/>
      <c r="AEA95" s="77"/>
      <c r="AEB95" s="77"/>
      <c r="AEC95" s="77"/>
      <c r="AED95" s="77"/>
      <c r="AEE95" s="77"/>
      <c r="AEF95" s="77"/>
      <c r="AEG95" s="77"/>
      <c r="AEH95" s="77"/>
      <c r="AEI95" s="77"/>
      <c r="AEJ95" s="77"/>
      <c r="AEK95" s="77"/>
      <c r="AEL95" s="77"/>
      <c r="AEM95" s="77"/>
      <c r="AEN95" s="77"/>
      <c r="AEO95" s="77"/>
      <c r="AEP95" s="77"/>
      <c r="AEQ95" s="77"/>
      <c r="AER95" s="77"/>
      <c r="AES95" s="77"/>
      <c r="AET95" s="77"/>
      <c r="AEU95" s="77"/>
      <c r="AEV95" s="77"/>
      <c r="AEW95" s="77"/>
      <c r="AEX95" s="77"/>
      <c r="AEY95" s="77"/>
      <c r="AEZ95" s="77"/>
      <c r="AFA95" s="77"/>
      <c r="AFB95" s="77"/>
      <c r="AFC95" s="77"/>
      <c r="AFD95" s="77"/>
      <c r="AFE95" s="77"/>
      <c r="AFF95" s="77"/>
      <c r="AFG95" s="77"/>
      <c r="AFH95" s="77"/>
      <c r="AFI95" s="77"/>
      <c r="AFJ95" s="77"/>
      <c r="AFK95" s="77"/>
      <c r="AFL95" s="77"/>
      <c r="AFM95" s="77"/>
      <c r="AFN95" s="77"/>
      <c r="AFO95" s="77"/>
      <c r="AFP95" s="77"/>
      <c r="AFQ95" s="77"/>
      <c r="AFR95" s="77"/>
      <c r="AFS95" s="77"/>
      <c r="AFT95" s="77"/>
      <c r="AFU95" s="77"/>
      <c r="AFV95" s="77"/>
      <c r="AFW95" s="77"/>
      <c r="AFX95" s="77"/>
      <c r="AFY95" s="77"/>
      <c r="AFZ95" s="77"/>
      <c r="AGA95" s="77"/>
      <c r="AGB95" s="77"/>
      <c r="AGC95" s="77"/>
      <c r="AGD95" s="77"/>
      <c r="AGE95" s="77"/>
      <c r="AGF95" s="77"/>
      <c r="AGG95" s="77"/>
      <c r="AGH95" s="77"/>
      <c r="AGI95" s="77"/>
      <c r="AGJ95" s="77"/>
      <c r="AGK95" s="77"/>
      <c r="AGL95" s="77"/>
      <c r="AGM95" s="77"/>
      <c r="AGN95" s="77"/>
      <c r="AGO95" s="77"/>
      <c r="AGP95" s="77"/>
      <c r="AGQ95" s="77"/>
      <c r="AGR95" s="77"/>
      <c r="AGS95" s="77"/>
      <c r="AGT95" s="77"/>
      <c r="AGU95" s="77"/>
      <c r="AGV95" s="77"/>
      <c r="AGW95" s="77"/>
      <c r="AGX95" s="77"/>
      <c r="AGY95" s="77"/>
      <c r="AGZ95" s="77"/>
      <c r="AHA95" s="77"/>
      <c r="AHB95" s="77"/>
      <c r="AHC95" s="77"/>
      <c r="AHD95" s="77"/>
      <c r="AHE95" s="77"/>
      <c r="AHF95" s="77"/>
      <c r="AHG95" s="77"/>
      <c r="AHH95" s="77"/>
      <c r="AHI95" s="77"/>
      <c r="AHJ95" s="77"/>
      <c r="AHK95" s="77"/>
      <c r="AHL95" s="77"/>
      <c r="AHM95" s="77"/>
      <c r="AHN95" s="77"/>
      <c r="AHO95" s="77"/>
      <c r="AHP95" s="77"/>
      <c r="AHQ95" s="77"/>
      <c r="AHR95" s="77"/>
      <c r="AHS95" s="77"/>
      <c r="AHT95" s="77"/>
      <c r="AHU95" s="77"/>
      <c r="AHV95" s="77"/>
      <c r="AHW95" s="77"/>
      <c r="AHX95" s="77"/>
      <c r="AHY95" s="77"/>
      <c r="AHZ95" s="77"/>
      <c r="AIA95" s="77"/>
      <c r="AIB95" s="77"/>
      <c r="AIC95" s="77"/>
      <c r="AID95" s="77"/>
      <c r="AIE95" s="77"/>
      <c r="AIF95" s="77"/>
      <c r="AIG95" s="77"/>
      <c r="AIH95" s="77"/>
      <c r="AII95" s="77"/>
      <c r="AIJ95" s="77"/>
      <c r="AIK95" s="77"/>
      <c r="AIL95" s="77"/>
      <c r="AIM95" s="77"/>
      <c r="AIN95" s="77"/>
      <c r="AIO95" s="77"/>
      <c r="AIP95" s="77"/>
      <c r="AIQ95" s="77"/>
      <c r="AIR95" s="77"/>
      <c r="AIS95" s="77"/>
      <c r="AIT95" s="77"/>
      <c r="AIU95" s="77"/>
      <c r="AIV95" s="77"/>
      <c r="AIW95" s="77"/>
      <c r="AIX95" s="77"/>
      <c r="AIY95" s="77"/>
      <c r="AIZ95" s="77"/>
      <c r="AJA95" s="77"/>
      <c r="AJB95" s="77"/>
      <c r="AJC95" s="77"/>
      <c r="AJD95" s="77"/>
      <c r="AJE95" s="77"/>
      <c r="AJF95" s="77"/>
      <c r="AJG95" s="77"/>
      <c r="AJH95" s="77"/>
      <c r="AJI95" s="77"/>
      <c r="AJJ95" s="77"/>
      <c r="AJK95" s="77"/>
      <c r="AJL95" s="77"/>
      <c r="AJM95" s="77"/>
      <c r="AJN95" s="77"/>
      <c r="AJO95" s="77"/>
      <c r="AJP95" s="77"/>
      <c r="AJQ95" s="77"/>
      <c r="AJR95" s="77"/>
      <c r="AJS95" s="77"/>
      <c r="AJT95" s="77"/>
      <c r="AJU95" s="77"/>
      <c r="AJV95" s="77"/>
      <c r="AJW95" s="77"/>
      <c r="AJX95" s="77"/>
      <c r="AJY95" s="77"/>
      <c r="AJZ95" s="77"/>
      <c r="AKA95" s="77"/>
      <c r="AKB95" s="77"/>
      <c r="AKC95" s="77"/>
      <c r="AKD95" s="77"/>
      <c r="AKE95" s="77"/>
      <c r="AKF95" s="77"/>
      <c r="AKG95" s="77"/>
      <c r="AKH95" s="77"/>
      <c r="AKI95" s="77"/>
      <c r="AKJ95" s="77"/>
      <c r="AKK95" s="77"/>
      <c r="AKL95" s="77"/>
      <c r="AKM95" s="77"/>
      <c r="AKN95" s="77"/>
      <c r="AKO95" s="77"/>
      <c r="AKP95" s="77"/>
      <c r="AKQ95" s="77"/>
      <c r="AKR95" s="77"/>
      <c r="AKS95" s="77"/>
      <c r="AKT95" s="77"/>
      <c r="AKU95" s="77"/>
      <c r="AKV95" s="77"/>
      <c r="AKW95" s="77"/>
      <c r="AKX95" s="77"/>
      <c r="AKY95" s="77"/>
      <c r="AKZ95" s="77"/>
      <c r="ALA95" s="77"/>
      <c r="ALB95" s="77"/>
      <c r="ALC95" s="77"/>
      <c r="ALD95" s="77"/>
      <c r="ALE95" s="77"/>
      <c r="ALF95" s="77"/>
      <c r="ALG95" s="77"/>
      <c r="ALH95" s="77"/>
      <c r="ALI95" s="77"/>
      <c r="ALJ95" s="77"/>
      <c r="ALK95" s="77"/>
      <c r="ALL95" s="77"/>
      <c r="ALM95" s="77"/>
      <c r="ALN95" s="77"/>
      <c r="ALO95" s="77"/>
      <c r="ALP95" s="77"/>
      <c r="ALQ95" s="77"/>
      <c r="ALR95" s="77"/>
      <c r="ALS95" s="77"/>
      <c r="ALT95" s="77"/>
      <c r="ALU95" s="77"/>
      <c r="ALV95" s="77"/>
      <c r="ALW95" s="77"/>
      <c r="ALX95" s="77"/>
      <c r="ALY95" s="77"/>
      <c r="ALZ95" s="77"/>
      <c r="AMA95" s="77"/>
      <c r="AMB95" s="77"/>
      <c r="AMC95" s="77"/>
      <c r="AMD95" s="77"/>
      <c r="AME95" s="77"/>
      <c r="AMF95" s="77"/>
      <c r="AMG95" s="77"/>
      <c r="AMH95" s="77"/>
      <c r="AMI95" s="77"/>
      <c r="AMJ95" s="77"/>
      <c r="AMK95" s="77"/>
      <c r="AML95" s="77"/>
      <c r="AMM95" s="77"/>
      <c r="AMN95" s="77"/>
      <c r="AMO95" s="77"/>
      <c r="AMP95" s="77"/>
      <c r="AMQ95" s="77"/>
      <c r="AMR95" s="77"/>
      <c r="AMS95" s="77"/>
      <c r="AMT95" s="77"/>
      <c r="AMU95" s="77"/>
      <c r="AMV95" s="77"/>
      <c r="AMW95" s="77"/>
      <c r="AMX95" s="77"/>
      <c r="AMY95" s="77"/>
      <c r="AMZ95" s="77"/>
      <c r="ANA95" s="77"/>
      <c r="ANB95" s="77"/>
      <c r="ANC95" s="77"/>
      <c r="AND95" s="77"/>
      <c r="ANE95" s="77"/>
      <c r="ANF95" s="77"/>
      <c r="ANG95" s="77"/>
      <c r="ANH95" s="77"/>
      <c r="ANI95" s="77"/>
      <c r="ANJ95" s="77"/>
      <c r="ANK95" s="77"/>
      <c r="ANL95" s="77"/>
      <c r="ANM95" s="77"/>
      <c r="ANN95" s="77"/>
      <c r="ANO95" s="77"/>
      <c r="ANP95" s="77"/>
      <c r="ANQ95" s="77"/>
      <c r="ANR95" s="77"/>
      <c r="ANS95" s="77"/>
      <c r="ANT95" s="77"/>
      <c r="ANU95" s="77"/>
      <c r="ANV95" s="77"/>
      <c r="ANW95" s="77"/>
      <c r="ANX95" s="77"/>
      <c r="ANY95" s="77"/>
      <c r="ANZ95" s="77"/>
      <c r="AOA95" s="77"/>
      <c r="AOB95" s="77"/>
      <c r="AOC95" s="77"/>
      <c r="AOD95" s="77"/>
      <c r="AOE95" s="77"/>
      <c r="AOF95" s="77"/>
      <c r="AOG95" s="77"/>
      <c r="AOH95" s="77"/>
      <c r="AOI95" s="77"/>
      <c r="AOJ95" s="77"/>
      <c r="AOK95" s="77"/>
      <c r="AOL95" s="77"/>
      <c r="AOM95" s="77"/>
      <c r="AON95" s="77"/>
      <c r="AOO95" s="77"/>
      <c r="AOP95" s="77"/>
      <c r="AOQ95" s="77"/>
      <c r="AOR95" s="77"/>
      <c r="AOS95" s="77"/>
      <c r="AOT95" s="77"/>
      <c r="AOU95" s="77"/>
      <c r="AOV95" s="77"/>
      <c r="AOW95" s="77"/>
      <c r="AOX95" s="77"/>
      <c r="AOY95" s="77"/>
      <c r="AOZ95" s="77"/>
      <c r="APA95" s="77"/>
      <c r="APB95" s="77"/>
      <c r="APC95" s="77"/>
      <c r="APD95" s="77"/>
      <c r="APE95" s="77"/>
      <c r="APF95" s="77"/>
      <c r="APG95" s="77"/>
      <c r="APH95" s="77"/>
      <c r="API95" s="77"/>
      <c r="APJ95" s="77"/>
      <c r="APK95" s="77"/>
      <c r="APL95" s="77"/>
      <c r="APM95" s="77"/>
      <c r="APN95" s="77"/>
      <c r="APO95" s="77"/>
      <c r="APP95" s="77"/>
      <c r="APQ95" s="77"/>
      <c r="APR95" s="77"/>
      <c r="APS95" s="77"/>
      <c r="APT95" s="77"/>
      <c r="APU95" s="77"/>
      <c r="APV95" s="77"/>
      <c r="APW95" s="77"/>
      <c r="APX95" s="77"/>
      <c r="APY95" s="77"/>
      <c r="APZ95" s="77"/>
      <c r="AQA95" s="77"/>
      <c r="AQB95" s="77"/>
      <c r="AQC95" s="77"/>
      <c r="AQD95" s="77"/>
      <c r="AQE95" s="77"/>
      <c r="AQF95" s="77"/>
      <c r="AQG95" s="77"/>
      <c r="AQH95" s="77"/>
      <c r="AQI95" s="77"/>
      <c r="AQJ95" s="77"/>
      <c r="AQK95" s="77"/>
      <c r="AQL95" s="77"/>
      <c r="AQM95" s="77"/>
      <c r="AQN95" s="77"/>
      <c r="AQO95" s="77"/>
      <c r="AQP95" s="77"/>
      <c r="AQQ95" s="77"/>
      <c r="AQR95" s="77"/>
      <c r="AQS95" s="77"/>
      <c r="AQT95" s="77"/>
      <c r="AQU95" s="77"/>
      <c r="AQV95" s="77"/>
      <c r="AQW95" s="77"/>
      <c r="AQX95" s="77"/>
      <c r="AQY95" s="77"/>
      <c r="AQZ95" s="77"/>
      <c r="ARA95" s="77"/>
      <c r="ARB95" s="77"/>
      <c r="ARC95" s="77"/>
      <c r="ARD95" s="77"/>
      <c r="ARE95" s="77"/>
      <c r="ARF95" s="77"/>
      <c r="ARG95" s="77"/>
    </row>
    <row r="96" spans="1:1151" s="7" customFormat="1" ht="25.5" customHeight="1">
      <c r="A96" s="77"/>
      <c r="B96" s="314" t="s">
        <v>172</v>
      </c>
      <c r="C96" s="320"/>
      <c r="D96" s="320"/>
      <c r="E96" s="320"/>
      <c r="F96" s="320"/>
      <c r="G96" s="320"/>
      <c r="H96" s="320"/>
      <c r="I96" s="321"/>
      <c r="J96" s="79"/>
      <c r="K96" s="85"/>
      <c r="L96" s="85"/>
      <c r="M96" s="85"/>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FI96" s="77"/>
      <c r="FJ96" s="77"/>
      <c r="FK96" s="77"/>
      <c r="FL96" s="77"/>
      <c r="FM96" s="77"/>
      <c r="FN96" s="77"/>
      <c r="FO96" s="77"/>
      <c r="FP96" s="77"/>
      <c r="FQ96" s="77"/>
      <c r="FR96" s="77"/>
      <c r="FS96" s="77"/>
      <c r="FT96" s="77"/>
      <c r="FU96" s="77"/>
      <c r="FV96" s="77"/>
      <c r="FW96" s="77"/>
      <c r="FX96" s="77"/>
      <c r="FY96" s="77"/>
      <c r="FZ96" s="77"/>
      <c r="GA96" s="77"/>
      <c r="GB96" s="77"/>
      <c r="GC96" s="77"/>
      <c r="GD96" s="77"/>
      <c r="GE96" s="77"/>
      <c r="GF96" s="77"/>
      <c r="GG96" s="77"/>
      <c r="GH96" s="77"/>
      <c r="GI96" s="77"/>
      <c r="GJ96" s="77"/>
      <c r="GK96" s="77"/>
      <c r="GL96" s="77"/>
      <c r="GM96" s="77"/>
      <c r="GN96" s="77"/>
      <c r="GO96" s="77"/>
      <c r="GP96" s="77"/>
      <c r="GQ96" s="77"/>
      <c r="GR96" s="77"/>
      <c r="GS96" s="77"/>
      <c r="GT96" s="77"/>
      <c r="GU96" s="77"/>
      <c r="GV96" s="77"/>
      <c r="GW96" s="77"/>
      <c r="GX96" s="77"/>
      <c r="GY96" s="77"/>
      <c r="GZ96" s="77"/>
      <c r="HA96" s="77"/>
      <c r="HB96" s="77"/>
      <c r="HC96" s="77"/>
      <c r="HD96" s="77"/>
      <c r="HE96" s="77"/>
      <c r="HF96" s="77"/>
      <c r="HG96" s="77"/>
      <c r="HH96" s="77"/>
      <c r="HI96" s="77"/>
      <c r="HJ96" s="77"/>
      <c r="HK96" s="77"/>
      <c r="HL96" s="77"/>
      <c r="HM96" s="77"/>
      <c r="HN96" s="77"/>
      <c r="HO96" s="77"/>
      <c r="HP96" s="77"/>
      <c r="HQ96" s="77"/>
      <c r="HR96" s="77"/>
      <c r="HS96" s="77"/>
      <c r="HT96" s="77"/>
      <c r="HU96" s="77"/>
      <c r="HV96" s="77"/>
      <c r="HW96" s="77"/>
      <c r="HX96" s="77"/>
      <c r="HY96" s="77"/>
      <c r="HZ96" s="77"/>
      <c r="IA96" s="77"/>
      <c r="IB96" s="77"/>
      <c r="IC96" s="77"/>
      <c r="ID96" s="77"/>
      <c r="IE96" s="77"/>
      <c r="IF96" s="77"/>
      <c r="IG96" s="77"/>
      <c r="IH96" s="77"/>
      <c r="II96" s="77"/>
      <c r="IJ96" s="77"/>
      <c r="IK96" s="77"/>
      <c r="IL96" s="77"/>
      <c r="IM96" s="77"/>
      <c r="IN96" s="77"/>
      <c r="IO96" s="77"/>
      <c r="IP96" s="77"/>
      <c r="IQ96" s="77"/>
      <c r="IR96" s="77"/>
      <c r="IS96" s="77"/>
      <c r="IT96" s="77"/>
      <c r="IU96" s="77"/>
      <c r="IV96" s="77"/>
      <c r="IW96" s="77"/>
      <c r="IX96" s="77"/>
      <c r="IY96" s="77"/>
      <c r="IZ96" s="77"/>
      <c r="JA96" s="77"/>
      <c r="JB96" s="77"/>
      <c r="JC96" s="77"/>
      <c r="JD96" s="77"/>
      <c r="JE96" s="77"/>
      <c r="JF96" s="77"/>
      <c r="JG96" s="77"/>
      <c r="JH96" s="77"/>
      <c r="JI96" s="77"/>
      <c r="JJ96" s="77"/>
      <c r="JK96" s="77"/>
      <c r="JL96" s="77"/>
      <c r="JM96" s="77"/>
      <c r="JN96" s="77"/>
      <c r="JO96" s="77"/>
      <c r="JP96" s="77"/>
      <c r="JQ96" s="77"/>
      <c r="JR96" s="77"/>
      <c r="JS96" s="77"/>
      <c r="JT96" s="77"/>
      <c r="JU96" s="77"/>
      <c r="JV96" s="77"/>
      <c r="JW96" s="77"/>
      <c r="JX96" s="77"/>
      <c r="JY96" s="77"/>
      <c r="JZ96" s="77"/>
      <c r="KA96" s="77"/>
      <c r="KB96" s="77"/>
      <c r="KC96" s="77"/>
      <c r="KD96" s="77"/>
      <c r="KE96" s="77"/>
      <c r="KF96" s="77"/>
      <c r="KG96" s="77"/>
      <c r="KH96" s="77"/>
      <c r="KI96" s="77"/>
      <c r="KJ96" s="77"/>
      <c r="KK96" s="77"/>
      <c r="KL96" s="77"/>
      <c r="KM96" s="77"/>
      <c r="KN96" s="77"/>
      <c r="KO96" s="77"/>
      <c r="KP96" s="77"/>
      <c r="KQ96" s="77"/>
      <c r="KR96" s="77"/>
      <c r="KS96" s="77"/>
      <c r="KT96" s="77"/>
      <c r="KU96" s="77"/>
      <c r="KV96" s="77"/>
      <c r="KW96" s="77"/>
      <c r="KX96" s="77"/>
      <c r="KY96" s="77"/>
      <c r="KZ96" s="77"/>
      <c r="LA96" s="77"/>
      <c r="LB96" s="77"/>
      <c r="LC96" s="77"/>
      <c r="LD96" s="77"/>
      <c r="LE96" s="77"/>
      <c r="LF96" s="77"/>
      <c r="LG96" s="77"/>
      <c r="LH96" s="77"/>
      <c r="LI96" s="77"/>
      <c r="LJ96" s="77"/>
      <c r="LK96" s="77"/>
      <c r="LL96" s="77"/>
      <c r="LM96" s="77"/>
      <c r="LN96" s="77"/>
      <c r="LO96" s="77"/>
      <c r="LP96" s="77"/>
      <c r="LQ96" s="77"/>
      <c r="LR96" s="77"/>
      <c r="LS96" s="77"/>
      <c r="LT96" s="77"/>
      <c r="LU96" s="77"/>
      <c r="LV96" s="77"/>
      <c r="LW96" s="77"/>
      <c r="LX96" s="77"/>
      <c r="LY96" s="77"/>
      <c r="LZ96" s="77"/>
      <c r="MA96" s="77"/>
      <c r="MB96" s="77"/>
      <c r="MC96" s="77"/>
      <c r="MD96" s="77"/>
      <c r="ME96" s="77"/>
      <c r="MF96" s="77"/>
      <c r="MG96" s="77"/>
      <c r="MH96" s="77"/>
      <c r="MI96" s="77"/>
      <c r="MJ96" s="77"/>
      <c r="MK96" s="77"/>
      <c r="ML96" s="77"/>
      <c r="MM96" s="77"/>
      <c r="MN96" s="77"/>
      <c r="MO96" s="77"/>
      <c r="MP96" s="77"/>
      <c r="MQ96" s="77"/>
      <c r="MR96" s="77"/>
      <c r="MS96" s="77"/>
      <c r="MT96" s="77"/>
      <c r="MU96" s="77"/>
      <c r="MV96" s="77"/>
      <c r="MW96" s="77"/>
      <c r="MX96" s="77"/>
      <c r="MY96" s="77"/>
      <c r="MZ96" s="77"/>
      <c r="NA96" s="77"/>
      <c r="NB96" s="77"/>
      <c r="NC96" s="77"/>
      <c r="ND96" s="77"/>
      <c r="NE96" s="77"/>
      <c r="NF96" s="77"/>
      <c r="NG96" s="77"/>
      <c r="NH96" s="77"/>
      <c r="NI96" s="77"/>
      <c r="NJ96" s="77"/>
      <c r="NK96" s="77"/>
      <c r="NL96" s="77"/>
      <c r="NM96" s="77"/>
      <c r="NN96" s="77"/>
      <c r="NO96" s="77"/>
      <c r="NP96" s="77"/>
      <c r="NQ96" s="77"/>
      <c r="NR96" s="77"/>
      <c r="NS96" s="77"/>
      <c r="NT96" s="77"/>
      <c r="NU96" s="77"/>
      <c r="NV96" s="77"/>
      <c r="NW96" s="77"/>
      <c r="NX96" s="77"/>
      <c r="NY96" s="77"/>
      <c r="NZ96" s="77"/>
      <c r="OA96" s="77"/>
      <c r="OB96" s="77"/>
      <c r="OC96" s="77"/>
      <c r="OD96" s="77"/>
      <c r="OE96" s="77"/>
      <c r="OF96" s="77"/>
      <c r="OG96" s="77"/>
      <c r="OH96" s="77"/>
      <c r="OI96" s="77"/>
      <c r="OJ96" s="77"/>
      <c r="OK96" s="77"/>
      <c r="OL96" s="77"/>
      <c r="OM96" s="77"/>
      <c r="ON96" s="77"/>
      <c r="OO96" s="77"/>
      <c r="OP96" s="77"/>
      <c r="OQ96" s="77"/>
      <c r="OR96" s="77"/>
      <c r="OS96" s="77"/>
      <c r="OT96" s="77"/>
      <c r="OU96" s="77"/>
      <c r="OV96" s="77"/>
      <c r="OW96" s="77"/>
      <c r="OX96" s="77"/>
      <c r="OY96" s="77"/>
      <c r="OZ96" s="77"/>
      <c r="PA96" s="77"/>
      <c r="PB96" s="77"/>
      <c r="PC96" s="77"/>
      <c r="PD96" s="77"/>
      <c r="PE96" s="77"/>
      <c r="PF96" s="77"/>
      <c r="PG96" s="77"/>
      <c r="PH96" s="77"/>
      <c r="PI96" s="77"/>
      <c r="PJ96" s="77"/>
      <c r="PK96" s="77"/>
      <c r="PL96" s="77"/>
      <c r="PM96" s="77"/>
      <c r="PN96" s="77"/>
      <c r="PO96" s="77"/>
      <c r="PP96" s="77"/>
      <c r="PQ96" s="77"/>
      <c r="PR96" s="77"/>
      <c r="PS96" s="77"/>
      <c r="PT96" s="77"/>
      <c r="PU96" s="77"/>
      <c r="PV96" s="77"/>
      <c r="PW96" s="77"/>
      <c r="PX96" s="77"/>
      <c r="PY96" s="77"/>
      <c r="PZ96" s="77"/>
      <c r="QA96" s="77"/>
      <c r="QB96" s="77"/>
      <c r="QC96" s="77"/>
      <c r="QD96" s="77"/>
      <c r="QE96" s="77"/>
      <c r="QF96" s="77"/>
      <c r="QG96" s="77"/>
      <c r="QH96" s="77"/>
      <c r="QI96" s="77"/>
      <c r="QJ96" s="77"/>
      <c r="QK96" s="77"/>
      <c r="QL96" s="77"/>
      <c r="QM96" s="77"/>
      <c r="QN96" s="77"/>
      <c r="QO96" s="77"/>
      <c r="QP96" s="77"/>
      <c r="QQ96" s="77"/>
      <c r="QR96" s="77"/>
      <c r="QS96" s="77"/>
      <c r="QT96" s="77"/>
      <c r="QU96" s="77"/>
      <c r="QV96" s="77"/>
      <c r="QW96" s="77"/>
      <c r="QX96" s="77"/>
      <c r="QY96" s="77"/>
      <c r="QZ96" s="77"/>
      <c r="RA96" s="77"/>
      <c r="RB96" s="77"/>
      <c r="RC96" s="77"/>
      <c r="RD96" s="77"/>
      <c r="RE96" s="77"/>
      <c r="RF96" s="77"/>
      <c r="RG96" s="77"/>
      <c r="RH96" s="77"/>
      <c r="RI96" s="77"/>
      <c r="RJ96" s="77"/>
      <c r="RK96" s="77"/>
      <c r="RL96" s="77"/>
      <c r="RM96" s="77"/>
      <c r="RN96" s="77"/>
      <c r="RO96" s="77"/>
      <c r="RP96" s="77"/>
      <c r="RQ96" s="77"/>
      <c r="RR96" s="77"/>
      <c r="RS96" s="77"/>
      <c r="RT96" s="77"/>
      <c r="RU96" s="77"/>
      <c r="RV96" s="77"/>
      <c r="RW96" s="77"/>
      <c r="RX96" s="77"/>
      <c r="RY96" s="77"/>
      <c r="RZ96" s="77"/>
      <c r="SA96" s="77"/>
      <c r="SB96" s="77"/>
      <c r="SC96" s="77"/>
      <c r="SD96" s="77"/>
      <c r="SE96" s="77"/>
      <c r="SF96" s="77"/>
      <c r="SG96" s="77"/>
      <c r="SH96" s="77"/>
      <c r="SI96" s="77"/>
      <c r="SJ96" s="77"/>
      <c r="SK96" s="77"/>
      <c r="SL96" s="77"/>
      <c r="SM96" s="77"/>
      <c r="SN96" s="77"/>
      <c r="SO96" s="77"/>
      <c r="SP96" s="77"/>
      <c r="SQ96" s="77"/>
      <c r="SR96" s="77"/>
      <c r="SS96" s="77"/>
      <c r="ST96" s="77"/>
      <c r="SU96" s="77"/>
      <c r="SV96" s="77"/>
      <c r="SW96" s="77"/>
      <c r="SX96" s="77"/>
      <c r="SY96" s="77"/>
      <c r="SZ96" s="77"/>
      <c r="TA96" s="77"/>
      <c r="TB96" s="77"/>
      <c r="TC96" s="77"/>
      <c r="TD96" s="77"/>
      <c r="TE96" s="77"/>
      <c r="TF96" s="77"/>
      <c r="TG96" s="77"/>
      <c r="TH96" s="77"/>
      <c r="TI96" s="77"/>
      <c r="TJ96" s="77"/>
      <c r="TK96" s="77"/>
      <c r="TL96" s="77"/>
      <c r="TM96" s="77"/>
      <c r="TN96" s="77"/>
      <c r="TO96" s="77"/>
      <c r="TP96" s="77"/>
      <c r="TQ96" s="77"/>
      <c r="TR96" s="77"/>
      <c r="TS96" s="77"/>
      <c r="TT96" s="77"/>
      <c r="TU96" s="77"/>
      <c r="TV96" s="77"/>
      <c r="TW96" s="77"/>
      <c r="TX96" s="77"/>
      <c r="TY96" s="77"/>
      <c r="TZ96" s="77"/>
      <c r="UA96" s="77"/>
      <c r="UB96" s="77"/>
      <c r="UC96" s="77"/>
      <c r="UD96" s="77"/>
      <c r="UE96" s="77"/>
      <c r="UF96" s="77"/>
      <c r="UG96" s="77"/>
      <c r="UH96" s="77"/>
      <c r="UI96" s="77"/>
      <c r="UJ96" s="77"/>
      <c r="UK96" s="77"/>
      <c r="UL96" s="77"/>
      <c r="UM96" s="77"/>
      <c r="UN96" s="77"/>
      <c r="UO96" s="77"/>
      <c r="UP96" s="77"/>
      <c r="UQ96" s="77"/>
      <c r="UR96" s="77"/>
      <c r="US96" s="77"/>
      <c r="UT96" s="77"/>
      <c r="UU96" s="77"/>
      <c r="UV96" s="77"/>
      <c r="UW96" s="77"/>
      <c r="UX96" s="77"/>
      <c r="UY96" s="77"/>
      <c r="UZ96" s="77"/>
      <c r="VA96" s="77"/>
      <c r="VB96" s="77"/>
      <c r="VC96" s="77"/>
      <c r="VD96" s="77"/>
      <c r="VE96" s="77"/>
      <c r="VF96" s="77"/>
      <c r="VG96" s="77"/>
      <c r="VH96" s="77"/>
      <c r="VI96" s="77"/>
      <c r="VJ96" s="77"/>
      <c r="VK96" s="77"/>
      <c r="VL96" s="77"/>
      <c r="VM96" s="77"/>
      <c r="VN96" s="77"/>
      <c r="VO96" s="77"/>
      <c r="VP96" s="77"/>
      <c r="VQ96" s="77"/>
      <c r="VR96" s="77"/>
      <c r="VS96" s="77"/>
      <c r="VT96" s="77"/>
      <c r="VU96" s="77"/>
      <c r="VV96" s="77"/>
      <c r="VW96" s="77"/>
      <c r="VX96" s="77"/>
      <c r="VY96" s="77"/>
      <c r="VZ96" s="77"/>
      <c r="WA96" s="77"/>
      <c r="WB96" s="77"/>
      <c r="WC96" s="77"/>
      <c r="WD96" s="77"/>
      <c r="WE96" s="77"/>
      <c r="WF96" s="77"/>
      <c r="WG96" s="77"/>
      <c r="WH96" s="77"/>
      <c r="WI96" s="77"/>
      <c r="WJ96" s="77"/>
      <c r="WK96" s="77"/>
      <c r="WL96" s="77"/>
      <c r="WM96" s="77"/>
      <c r="WN96" s="77"/>
      <c r="WO96" s="77"/>
      <c r="WP96" s="77"/>
      <c r="WQ96" s="77"/>
      <c r="WR96" s="77"/>
      <c r="WS96" s="77"/>
      <c r="WT96" s="77"/>
      <c r="WU96" s="77"/>
      <c r="WV96" s="77"/>
      <c r="WW96" s="77"/>
      <c r="WX96" s="77"/>
      <c r="WY96" s="77"/>
      <c r="WZ96" s="77"/>
      <c r="XA96" s="77"/>
      <c r="XB96" s="77"/>
      <c r="XC96" s="77"/>
      <c r="XD96" s="77"/>
      <c r="XE96" s="77"/>
      <c r="XF96" s="77"/>
      <c r="XG96" s="77"/>
      <c r="XH96" s="77"/>
      <c r="XI96" s="77"/>
      <c r="XJ96" s="77"/>
      <c r="XK96" s="77"/>
      <c r="XL96" s="77"/>
      <c r="XM96" s="77"/>
      <c r="XN96" s="77"/>
      <c r="XO96" s="77"/>
      <c r="XP96" s="77"/>
      <c r="XQ96" s="77"/>
      <c r="XR96" s="77"/>
      <c r="XS96" s="77"/>
      <c r="XT96" s="77"/>
      <c r="XU96" s="77"/>
      <c r="XV96" s="77"/>
      <c r="XW96" s="77"/>
      <c r="XX96" s="77"/>
      <c r="XY96" s="77"/>
      <c r="XZ96" s="77"/>
      <c r="YA96" s="77"/>
      <c r="YB96" s="77"/>
      <c r="YC96" s="77"/>
      <c r="YD96" s="77"/>
      <c r="YE96" s="77"/>
      <c r="YF96" s="77"/>
      <c r="YG96" s="77"/>
      <c r="YH96" s="77"/>
      <c r="YI96" s="77"/>
      <c r="YJ96" s="77"/>
      <c r="YK96" s="77"/>
      <c r="YL96" s="77"/>
      <c r="YM96" s="77"/>
      <c r="YN96" s="77"/>
      <c r="YO96" s="77"/>
      <c r="YP96" s="77"/>
      <c r="YQ96" s="77"/>
      <c r="YR96" s="77"/>
      <c r="YS96" s="77"/>
      <c r="YT96" s="77"/>
      <c r="YU96" s="77"/>
      <c r="YV96" s="77"/>
      <c r="YW96" s="77"/>
      <c r="YX96" s="77"/>
      <c r="YY96" s="77"/>
      <c r="YZ96" s="77"/>
      <c r="ZA96" s="77"/>
      <c r="ZB96" s="77"/>
      <c r="ZC96" s="77"/>
      <c r="ZD96" s="77"/>
      <c r="ZE96" s="77"/>
      <c r="ZF96" s="77"/>
      <c r="ZG96" s="77"/>
      <c r="ZH96" s="77"/>
      <c r="ZI96" s="77"/>
      <c r="ZJ96" s="77"/>
      <c r="ZK96" s="77"/>
      <c r="ZL96" s="77"/>
      <c r="ZM96" s="77"/>
      <c r="ZN96" s="77"/>
      <c r="ZO96" s="77"/>
      <c r="ZP96" s="77"/>
      <c r="ZQ96" s="77"/>
      <c r="ZR96" s="77"/>
      <c r="ZS96" s="77"/>
      <c r="ZT96" s="77"/>
      <c r="ZU96" s="77"/>
      <c r="ZV96" s="77"/>
      <c r="ZW96" s="77"/>
      <c r="ZX96" s="77"/>
      <c r="ZY96" s="77"/>
      <c r="ZZ96" s="77"/>
      <c r="AAA96" s="77"/>
      <c r="AAB96" s="77"/>
      <c r="AAC96" s="77"/>
      <c r="AAD96" s="77"/>
      <c r="AAE96" s="77"/>
      <c r="AAF96" s="77"/>
      <c r="AAG96" s="77"/>
      <c r="AAH96" s="77"/>
      <c r="AAI96" s="77"/>
      <c r="AAJ96" s="77"/>
      <c r="AAK96" s="77"/>
      <c r="AAL96" s="77"/>
      <c r="AAM96" s="77"/>
      <c r="AAN96" s="77"/>
      <c r="AAO96" s="77"/>
      <c r="AAP96" s="77"/>
      <c r="AAQ96" s="77"/>
      <c r="AAR96" s="77"/>
      <c r="AAS96" s="77"/>
      <c r="AAT96" s="77"/>
      <c r="AAU96" s="77"/>
      <c r="AAV96" s="77"/>
      <c r="AAW96" s="77"/>
      <c r="AAX96" s="77"/>
      <c r="AAY96" s="77"/>
      <c r="AAZ96" s="77"/>
      <c r="ABA96" s="77"/>
      <c r="ABB96" s="77"/>
      <c r="ABC96" s="77"/>
      <c r="ABD96" s="77"/>
      <c r="ABE96" s="77"/>
      <c r="ABF96" s="77"/>
      <c r="ABG96" s="77"/>
      <c r="ABH96" s="77"/>
      <c r="ABI96" s="77"/>
      <c r="ABJ96" s="77"/>
      <c r="ABK96" s="77"/>
      <c r="ABL96" s="77"/>
      <c r="ABM96" s="77"/>
      <c r="ABN96" s="77"/>
      <c r="ABO96" s="77"/>
      <c r="ABP96" s="77"/>
      <c r="ABQ96" s="77"/>
      <c r="ABR96" s="77"/>
      <c r="ABS96" s="77"/>
      <c r="ABT96" s="77"/>
      <c r="ABU96" s="77"/>
      <c r="ABV96" s="77"/>
      <c r="ABW96" s="77"/>
      <c r="ABX96" s="77"/>
      <c r="ABY96" s="77"/>
      <c r="ABZ96" s="77"/>
      <c r="ACA96" s="77"/>
      <c r="ACB96" s="77"/>
      <c r="ACC96" s="77"/>
      <c r="ACD96" s="77"/>
      <c r="ACE96" s="77"/>
      <c r="ACF96" s="77"/>
      <c r="ACG96" s="77"/>
      <c r="ACH96" s="77"/>
      <c r="ACI96" s="77"/>
      <c r="ACJ96" s="77"/>
      <c r="ACK96" s="77"/>
      <c r="ACL96" s="77"/>
      <c r="ACM96" s="77"/>
      <c r="ACN96" s="77"/>
      <c r="ACO96" s="77"/>
      <c r="ACP96" s="77"/>
      <c r="ACQ96" s="77"/>
      <c r="ACR96" s="77"/>
      <c r="ACS96" s="77"/>
      <c r="ACT96" s="77"/>
      <c r="ACU96" s="77"/>
      <c r="ACV96" s="77"/>
      <c r="ACW96" s="77"/>
      <c r="ACX96" s="77"/>
      <c r="ACY96" s="77"/>
      <c r="ACZ96" s="77"/>
      <c r="ADA96" s="77"/>
      <c r="ADB96" s="77"/>
      <c r="ADC96" s="77"/>
      <c r="ADD96" s="77"/>
      <c r="ADE96" s="77"/>
      <c r="ADF96" s="77"/>
      <c r="ADG96" s="77"/>
      <c r="ADH96" s="77"/>
      <c r="ADI96" s="77"/>
      <c r="ADJ96" s="77"/>
      <c r="ADK96" s="77"/>
      <c r="ADL96" s="77"/>
      <c r="ADM96" s="77"/>
      <c r="ADN96" s="77"/>
      <c r="ADO96" s="77"/>
      <c r="ADP96" s="77"/>
      <c r="ADQ96" s="77"/>
      <c r="ADR96" s="77"/>
      <c r="ADS96" s="77"/>
      <c r="ADT96" s="77"/>
      <c r="ADU96" s="77"/>
      <c r="ADV96" s="77"/>
      <c r="ADW96" s="77"/>
      <c r="ADX96" s="77"/>
      <c r="ADY96" s="77"/>
      <c r="ADZ96" s="77"/>
      <c r="AEA96" s="77"/>
      <c r="AEB96" s="77"/>
      <c r="AEC96" s="77"/>
      <c r="AED96" s="77"/>
      <c r="AEE96" s="77"/>
      <c r="AEF96" s="77"/>
      <c r="AEG96" s="77"/>
      <c r="AEH96" s="77"/>
      <c r="AEI96" s="77"/>
      <c r="AEJ96" s="77"/>
      <c r="AEK96" s="77"/>
      <c r="AEL96" s="77"/>
      <c r="AEM96" s="77"/>
      <c r="AEN96" s="77"/>
      <c r="AEO96" s="77"/>
      <c r="AEP96" s="77"/>
      <c r="AEQ96" s="77"/>
      <c r="AER96" s="77"/>
      <c r="AES96" s="77"/>
      <c r="AET96" s="77"/>
      <c r="AEU96" s="77"/>
      <c r="AEV96" s="77"/>
      <c r="AEW96" s="77"/>
      <c r="AEX96" s="77"/>
      <c r="AEY96" s="77"/>
      <c r="AEZ96" s="77"/>
      <c r="AFA96" s="77"/>
      <c r="AFB96" s="77"/>
      <c r="AFC96" s="77"/>
      <c r="AFD96" s="77"/>
      <c r="AFE96" s="77"/>
      <c r="AFF96" s="77"/>
      <c r="AFG96" s="77"/>
      <c r="AFH96" s="77"/>
      <c r="AFI96" s="77"/>
      <c r="AFJ96" s="77"/>
      <c r="AFK96" s="77"/>
      <c r="AFL96" s="77"/>
      <c r="AFM96" s="77"/>
      <c r="AFN96" s="77"/>
      <c r="AFO96" s="77"/>
      <c r="AFP96" s="77"/>
      <c r="AFQ96" s="77"/>
      <c r="AFR96" s="77"/>
      <c r="AFS96" s="77"/>
      <c r="AFT96" s="77"/>
      <c r="AFU96" s="77"/>
      <c r="AFV96" s="77"/>
      <c r="AFW96" s="77"/>
      <c r="AFX96" s="77"/>
      <c r="AFY96" s="77"/>
      <c r="AFZ96" s="77"/>
      <c r="AGA96" s="77"/>
      <c r="AGB96" s="77"/>
      <c r="AGC96" s="77"/>
      <c r="AGD96" s="77"/>
      <c r="AGE96" s="77"/>
      <c r="AGF96" s="77"/>
      <c r="AGG96" s="77"/>
      <c r="AGH96" s="77"/>
      <c r="AGI96" s="77"/>
      <c r="AGJ96" s="77"/>
      <c r="AGK96" s="77"/>
      <c r="AGL96" s="77"/>
      <c r="AGM96" s="77"/>
      <c r="AGN96" s="77"/>
      <c r="AGO96" s="77"/>
      <c r="AGP96" s="77"/>
      <c r="AGQ96" s="77"/>
      <c r="AGR96" s="77"/>
      <c r="AGS96" s="77"/>
      <c r="AGT96" s="77"/>
      <c r="AGU96" s="77"/>
      <c r="AGV96" s="77"/>
      <c r="AGW96" s="77"/>
      <c r="AGX96" s="77"/>
      <c r="AGY96" s="77"/>
      <c r="AGZ96" s="77"/>
      <c r="AHA96" s="77"/>
      <c r="AHB96" s="77"/>
      <c r="AHC96" s="77"/>
      <c r="AHD96" s="77"/>
      <c r="AHE96" s="77"/>
      <c r="AHF96" s="77"/>
      <c r="AHG96" s="77"/>
      <c r="AHH96" s="77"/>
      <c r="AHI96" s="77"/>
      <c r="AHJ96" s="77"/>
      <c r="AHK96" s="77"/>
      <c r="AHL96" s="77"/>
      <c r="AHM96" s="77"/>
      <c r="AHN96" s="77"/>
      <c r="AHO96" s="77"/>
      <c r="AHP96" s="77"/>
      <c r="AHQ96" s="77"/>
      <c r="AHR96" s="77"/>
      <c r="AHS96" s="77"/>
      <c r="AHT96" s="77"/>
      <c r="AHU96" s="77"/>
      <c r="AHV96" s="77"/>
      <c r="AHW96" s="77"/>
      <c r="AHX96" s="77"/>
      <c r="AHY96" s="77"/>
      <c r="AHZ96" s="77"/>
      <c r="AIA96" s="77"/>
      <c r="AIB96" s="77"/>
      <c r="AIC96" s="77"/>
      <c r="AID96" s="77"/>
      <c r="AIE96" s="77"/>
      <c r="AIF96" s="77"/>
      <c r="AIG96" s="77"/>
      <c r="AIH96" s="77"/>
      <c r="AII96" s="77"/>
      <c r="AIJ96" s="77"/>
      <c r="AIK96" s="77"/>
      <c r="AIL96" s="77"/>
      <c r="AIM96" s="77"/>
      <c r="AIN96" s="77"/>
      <c r="AIO96" s="77"/>
      <c r="AIP96" s="77"/>
      <c r="AIQ96" s="77"/>
      <c r="AIR96" s="77"/>
      <c r="AIS96" s="77"/>
      <c r="AIT96" s="77"/>
      <c r="AIU96" s="77"/>
      <c r="AIV96" s="77"/>
      <c r="AIW96" s="77"/>
      <c r="AIX96" s="77"/>
      <c r="AIY96" s="77"/>
      <c r="AIZ96" s="77"/>
      <c r="AJA96" s="77"/>
      <c r="AJB96" s="77"/>
      <c r="AJC96" s="77"/>
      <c r="AJD96" s="77"/>
      <c r="AJE96" s="77"/>
      <c r="AJF96" s="77"/>
      <c r="AJG96" s="77"/>
      <c r="AJH96" s="77"/>
      <c r="AJI96" s="77"/>
      <c r="AJJ96" s="77"/>
      <c r="AJK96" s="77"/>
      <c r="AJL96" s="77"/>
      <c r="AJM96" s="77"/>
      <c r="AJN96" s="77"/>
      <c r="AJO96" s="77"/>
      <c r="AJP96" s="77"/>
      <c r="AJQ96" s="77"/>
      <c r="AJR96" s="77"/>
      <c r="AJS96" s="77"/>
      <c r="AJT96" s="77"/>
      <c r="AJU96" s="77"/>
      <c r="AJV96" s="77"/>
      <c r="AJW96" s="77"/>
      <c r="AJX96" s="77"/>
      <c r="AJY96" s="77"/>
      <c r="AJZ96" s="77"/>
      <c r="AKA96" s="77"/>
      <c r="AKB96" s="77"/>
      <c r="AKC96" s="77"/>
      <c r="AKD96" s="77"/>
      <c r="AKE96" s="77"/>
      <c r="AKF96" s="77"/>
      <c r="AKG96" s="77"/>
      <c r="AKH96" s="77"/>
      <c r="AKI96" s="77"/>
      <c r="AKJ96" s="77"/>
      <c r="AKK96" s="77"/>
      <c r="AKL96" s="77"/>
      <c r="AKM96" s="77"/>
      <c r="AKN96" s="77"/>
      <c r="AKO96" s="77"/>
      <c r="AKP96" s="77"/>
      <c r="AKQ96" s="77"/>
      <c r="AKR96" s="77"/>
      <c r="AKS96" s="77"/>
      <c r="AKT96" s="77"/>
      <c r="AKU96" s="77"/>
      <c r="AKV96" s="77"/>
      <c r="AKW96" s="77"/>
      <c r="AKX96" s="77"/>
      <c r="AKY96" s="77"/>
      <c r="AKZ96" s="77"/>
      <c r="ALA96" s="77"/>
      <c r="ALB96" s="77"/>
      <c r="ALC96" s="77"/>
      <c r="ALD96" s="77"/>
      <c r="ALE96" s="77"/>
      <c r="ALF96" s="77"/>
      <c r="ALG96" s="77"/>
      <c r="ALH96" s="77"/>
      <c r="ALI96" s="77"/>
      <c r="ALJ96" s="77"/>
      <c r="ALK96" s="77"/>
      <c r="ALL96" s="77"/>
      <c r="ALM96" s="77"/>
      <c r="ALN96" s="77"/>
      <c r="ALO96" s="77"/>
      <c r="ALP96" s="77"/>
      <c r="ALQ96" s="77"/>
      <c r="ALR96" s="77"/>
      <c r="ALS96" s="77"/>
      <c r="ALT96" s="77"/>
      <c r="ALU96" s="77"/>
      <c r="ALV96" s="77"/>
      <c r="ALW96" s="77"/>
      <c r="ALX96" s="77"/>
      <c r="ALY96" s="77"/>
      <c r="ALZ96" s="77"/>
      <c r="AMA96" s="77"/>
      <c r="AMB96" s="77"/>
      <c r="AMC96" s="77"/>
      <c r="AMD96" s="77"/>
      <c r="AME96" s="77"/>
      <c r="AMF96" s="77"/>
      <c r="AMG96" s="77"/>
      <c r="AMH96" s="77"/>
      <c r="AMI96" s="77"/>
      <c r="AMJ96" s="77"/>
      <c r="AMK96" s="77"/>
      <c r="AML96" s="77"/>
      <c r="AMM96" s="77"/>
      <c r="AMN96" s="77"/>
      <c r="AMO96" s="77"/>
      <c r="AMP96" s="77"/>
      <c r="AMQ96" s="77"/>
      <c r="AMR96" s="77"/>
      <c r="AMS96" s="77"/>
      <c r="AMT96" s="77"/>
      <c r="AMU96" s="77"/>
      <c r="AMV96" s="77"/>
      <c r="AMW96" s="77"/>
      <c r="AMX96" s="77"/>
      <c r="AMY96" s="77"/>
      <c r="AMZ96" s="77"/>
      <c r="ANA96" s="77"/>
      <c r="ANB96" s="77"/>
      <c r="ANC96" s="77"/>
      <c r="AND96" s="77"/>
      <c r="ANE96" s="77"/>
      <c r="ANF96" s="77"/>
      <c r="ANG96" s="77"/>
      <c r="ANH96" s="77"/>
      <c r="ANI96" s="77"/>
      <c r="ANJ96" s="77"/>
      <c r="ANK96" s="77"/>
      <c r="ANL96" s="77"/>
      <c r="ANM96" s="77"/>
      <c r="ANN96" s="77"/>
      <c r="ANO96" s="77"/>
      <c r="ANP96" s="77"/>
      <c r="ANQ96" s="77"/>
      <c r="ANR96" s="77"/>
      <c r="ANS96" s="77"/>
      <c r="ANT96" s="77"/>
      <c r="ANU96" s="77"/>
      <c r="ANV96" s="77"/>
      <c r="ANW96" s="77"/>
      <c r="ANX96" s="77"/>
      <c r="ANY96" s="77"/>
      <c r="ANZ96" s="77"/>
      <c r="AOA96" s="77"/>
      <c r="AOB96" s="77"/>
      <c r="AOC96" s="77"/>
      <c r="AOD96" s="77"/>
      <c r="AOE96" s="77"/>
      <c r="AOF96" s="77"/>
      <c r="AOG96" s="77"/>
      <c r="AOH96" s="77"/>
      <c r="AOI96" s="77"/>
      <c r="AOJ96" s="77"/>
      <c r="AOK96" s="77"/>
      <c r="AOL96" s="77"/>
      <c r="AOM96" s="77"/>
      <c r="AON96" s="77"/>
      <c r="AOO96" s="77"/>
      <c r="AOP96" s="77"/>
      <c r="AOQ96" s="77"/>
      <c r="AOR96" s="77"/>
      <c r="AOS96" s="77"/>
      <c r="AOT96" s="77"/>
      <c r="AOU96" s="77"/>
      <c r="AOV96" s="77"/>
      <c r="AOW96" s="77"/>
      <c r="AOX96" s="77"/>
      <c r="AOY96" s="77"/>
      <c r="AOZ96" s="77"/>
      <c r="APA96" s="77"/>
      <c r="APB96" s="77"/>
      <c r="APC96" s="77"/>
      <c r="APD96" s="77"/>
      <c r="APE96" s="77"/>
      <c r="APF96" s="77"/>
      <c r="APG96" s="77"/>
      <c r="APH96" s="77"/>
      <c r="API96" s="77"/>
      <c r="APJ96" s="77"/>
      <c r="APK96" s="77"/>
      <c r="APL96" s="77"/>
      <c r="APM96" s="77"/>
      <c r="APN96" s="77"/>
      <c r="APO96" s="77"/>
      <c r="APP96" s="77"/>
      <c r="APQ96" s="77"/>
      <c r="APR96" s="77"/>
      <c r="APS96" s="77"/>
      <c r="APT96" s="77"/>
      <c r="APU96" s="77"/>
      <c r="APV96" s="77"/>
      <c r="APW96" s="77"/>
      <c r="APX96" s="77"/>
      <c r="APY96" s="77"/>
      <c r="APZ96" s="77"/>
      <c r="AQA96" s="77"/>
      <c r="AQB96" s="77"/>
      <c r="AQC96" s="77"/>
      <c r="AQD96" s="77"/>
      <c r="AQE96" s="77"/>
      <c r="AQF96" s="77"/>
      <c r="AQG96" s="77"/>
      <c r="AQH96" s="77"/>
      <c r="AQI96" s="77"/>
      <c r="AQJ96" s="77"/>
      <c r="AQK96" s="77"/>
      <c r="AQL96" s="77"/>
      <c r="AQM96" s="77"/>
      <c r="AQN96" s="77"/>
      <c r="AQO96" s="77"/>
      <c r="AQP96" s="77"/>
      <c r="AQQ96" s="77"/>
      <c r="AQR96" s="77"/>
      <c r="AQS96" s="77"/>
      <c r="AQT96" s="77"/>
      <c r="AQU96" s="77"/>
      <c r="AQV96" s="77"/>
      <c r="AQW96" s="77"/>
      <c r="AQX96" s="77"/>
      <c r="AQY96" s="77"/>
      <c r="AQZ96" s="77"/>
      <c r="ARA96" s="77"/>
      <c r="ARB96" s="77"/>
      <c r="ARC96" s="77"/>
      <c r="ARD96" s="77"/>
      <c r="ARE96" s="77"/>
      <c r="ARF96" s="77"/>
      <c r="ARG96" s="77"/>
    </row>
    <row r="97" spans="1:1151" s="7" customFormat="1" ht="22.5" customHeight="1">
      <c r="A97" s="77"/>
      <c r="B97" s="234" t="s">
        <v>102</v>
      </c>
      <c r="C97" s="236"/>
      <c r="D97" s="236"/>
      <c r="E97" s="236"/>
      <c r="F97" s="236"/>
      <c r="G97" s="236"/>
      <c r="H97" s="236"/>
      <c r="I97" s="237"/>
      <c r="J97" s="79"/>
      <c r="K97" s="85"/>
      <c r="L97" s="85"/>
      <c r="M97" s="85"/>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FI97" s="77"/>
      <c r="FJ97" s="77"/>
      <c r="FK97" s="77"/>
      <c r="FL97" s="77"/>
      <c r="FM97" s="77"/>
      <c r="FN97" s="77"/>
      <c r="FO97" s="77"/>
      <c r="FP97" s="77"/>
      <c r="FQ97" s="77"/>
      <c r="FR97" s="77"/>
      <c r="FS97" s="77"/>
      <c r="FT97" s="77"/>
      <c r="FU97" s="77"/>
      <c r="FV97" s="77"/>
      <c r="FW97" s="77"/>
      <c r="FX97" s="77"/>
      <c r="FY97" s="77"/>
      <c r="FZ97" s="77"/>
      <c r="GA97" s="77"/>
      <c r="GB97" s="77"/>
      <c r="GC97" s="77"/>
      <c r="GD97" s="77"/>
      <c r="GE97" s="77"/>
      <c r="GF97" s="77"/>
      <c r="GG97" s="77"/>
      <c r="GH97" s="77"/>
      <c r="GI97" s="77"/>
      <c r="GJ97" s="77"/>
      <c r="GK97" s="77"/>
      <c r="GL97" s="77"/>
      <c r="GM97" s="77"/>
      <c r="GN97" s="77"/>
      <c r="GO97" s="77"/>
      <c r="GP97" s="77"/>
      <c r="GQ97" s="77"/>
      <c r="GR97" s="77"/>
      <c r="GS97" s="77"/>
      <c r="GT97" s="77"/>
      <c r="GU97" s="77"/>
      <c r="GV97" s="77"/>
      <c r="GW97" s="77"/>
      <c r="GX97" s="77"/>
      <c r="GY97" s="77"/>
      <c r="GZ97" s="77"/>
      <c r="HA97" s="77"/>
      <c r="HB97" s="77"/>
      <c r="HC97" s="77"/>
      <c r="HD97" s="77"/>
      <c r="HE97" s="77"/>
      <c r="HF97" s="77"/>
      <c r="HG97" s="77"/>
      <c r="HH97" s="77"/>
      <c r="HI97" s="77"/>
      <c r="HJ97" s="77"/>
      <c r="HK97" s="77"/>
      <c r="HL97" s="77"/>
      <c r="HM97" s="77"/>
      <c r="HN97" s="77"/>
      <c r="HO97" s="77"/>
      <c r="HP97" s="77"/>
      <c r="HQ97" s="77"/>
      <c r="HR97" s="77"/>
      <c r="HS97" s="77"/>
      <c r="HT97" s="77"/>
      <c r="HU97" s="77"/>
      <c r="HV97" s="77"/>
      <c r="HW97" s="77"/>
      <c r="HX97" s="77"/>
      <c r="HY97" s="77"/>
      <c r="HZ97" s="77"/>
      <c r="IA97" s="77"/>
      <c r="IB97" s="77"/>
      <c r="IC97" s="77"/>
      <c r="ID97" s="77"/>
      <c r="IE97" s="77"/>
      <c r="IF97" s="77"/>
      <c r="IG97" s="77"/>
      <c r="IH97" s="77"/>
      <c r="II97" s="77"/>
      <c r="IJ97" s="77"/>
      <c r="IK97" s="77"/>
      <c r="IL97" s="77"/>
      <c r="IM97" s="77"/>
      <c r="IN97" s="77"/>
      <c r="IO97" s="77"/>
      <c r="IP97" s="77"/>
      <c r="IQ97" s="77"/>
      <c r="IR97" s="77"/>
      <c r="IS97" s="77"/>
      <c r="IT97" s="77"/>
      <c r="IU97" s="77"/>
      <c r="IV97" s="77"/>
      <c r="IW97" s="77"/>
      <c r="IX97" s="77"/>
      <c r="IY97" s="77"/>
      <c r="IZ97" s="77"/>
      <c r="JA97" s="77"/>
      <c r="JB97" s="77"/>
      <c r="JC97" s="77"/>
      <c r="JD97" s="77"/>
      <c r="JE97" s="77"/>
      <c r="JF97" s="77"/>
      <c r="JG97" s="77"/>
      <c r="JH97" s="77"/>
      <c r="JI97" s="77"/>
      <c r="JJ97" s="77"/>
      <c r="JK97" s="77"/>
      <c r="JL97" s="77"/>
      <c r="JM97" s="77"/>
      <c r="JN97" s="77"/>
      <c r="JO97" s="77"/>
      <c r="JP97" s="77"/>
      <c r="JQ97" s="77"/>
      <c r="JR97" s="77"/>
      <c r="JS97" s="77"/>
      <c r="JT97" s="77"/>
      <c r="JU97" s="77"/>
      <c r="JV97" s="77"/>
      <c r="JW97" s="77"/>
      <c r="JX97" s="77"/>
      <c r="JY97" s="77"/>
      <c r="JZ97" s="77"/>
      <c r="KA97" s="77"/>
      <c r="KB97" s="77"/>
      <c r="KC97" s="77"/>
      <c r="KD97" s="77"/>
      <c r="KE97" s="77"/>
      <c r="KF97" s="77"/>
      <c r="KG97" s="77"/>
      <c r="KH97" s="77"/>
      <c r="KI97" s="77"/>
      <c r="KJ97" s="77"/>
      <c r="KK97" s="77"/>
      <c r="KL97" s="77"/>
      <c r="KM97" s="77"/>
      <c r="KN97" s="77"/>
      <c r="KO97" s="77"/>
      <c r="KP97" s="77"/>
      <c r="KQ97" s="77"/>
      <c r="KR97" s="77"/>
      <c r="KS97" s="77"/>
      <c r="KT97" s="77"/>
      <c r="KU97" s="77"/>
      <c r="KV97" s="77"/>
      <c r="KW97" s="77"/>
      <c r="KX97" s="77"/>
      <c r="KY97" s="77"/>
      <c r="KZ97" s="77"/>
      <c r="LA97" s="77"/>
      <c r="LB97" s="77"/>
      <c r="LC97" s="77"/>
      <c r="LD97" s="77"/>
      <c r="LE97" s="77"/>
      <c r="LF97" s="77"/>
      <c r="LG97" s="77"/>
      <c r="LH97" s="77"/>
      <c r="LI97" s="77"/>
      <c r="LJ97" s="77"/>
      <c r="LK97" s="77"/>
      <c r="LL97" s="77"/>
      <c r="LM97" s="77"/>
      <c r="LN97" s="77"/>
      <c r="LO97" s="77"/>
      <c r="LP97" s="77"/>
      <c r="LQ97" s="77"/>
      <c r="LR97" s="77"/>
      <c r="LS97" s="77"/>
      <c r="LT97" s="77"/>
      <c r="LU97" s="77"/>
      <c r="LV97" s="77"/>
      <c r="LW97" s="77"/>
      <c r="LX97" s="77"/>
      <c r="LY97" s="77"/>
      <c r="LZ97" s="77"/>
      <c r="MA97" s="77"/>
      <c r="MB97" s="77"/>
      <c r="MC97" s="77"/>
      <c r="MD97" s="77"/>
      <c r="ME97" s="77"/>
      <c r="MF97" s="77"/>
      <c r="MG97" s="77"/>
      <c r="MH97" s="77"/>
      <c r="MI97" s="77"/>
      <c r="MJ97" s="77"/>
      <c r="MK97" s="77"/>
      <c r="ML97" s="77"/>
      <c r="MM97" s="77"/>
      <c r="MN97" s="77"/>
      <c r="MO97" s="77"/>
      <c r="MP97" s="77"/>
      <c r="MQ97" s="77"/>
      <c r="MR97" s="77"/>
      <c r="MS97" s="77"/>
      <c r="MT97" s="77"/>
      <c r="MU97" s="77"/>
      <c r="MV97" s="77"/>
      <c r="MW97" s="77"/>
      <c r="MX97" s="77"/>
      <c r="MY97" s="77"/>
      <c r="MZ97" s="77"/>
      <c r="NA97" s="77"/>
      <c r="NB97" s="77"/>
      <c r="NC97" s="77"/>
      <c r="ND97" s="77"/>
      <c r="NE97" s="77"/>
      <c r="NF97" s="77"/>
      <c r="NG97" s="77"/>
      <c r="NH97" s="77"/>
      <c r="NI97" s="77"/>
      <c r="NJ97" s="77"/>
      <c r="NK97" s="77"/>
      <c r="NL97" s="77"/>
      <c r="NM97" s="77"/>
      <c r="NN97" s="77"/>
      <c r="NO97" s="77"/>
      <c r="NP97" s="77"/>
      <c r="NQ97" s="77"/>
      <c r="NR97" s="77"/>
      <c r="NS97" s="77"/>
      <c r="NT97" s="77"/>
      <c r="NU97" s="77"/>
      <c r="NV97" s="77"/>
      <c r="NW97" s="77"/>
      <c r="NX97" s="77"/>
      <c r="NY97" s="77"/>
      <c r="NZ97" s="77"/>
      <c r="OA97" s="77"/>
      <c r="OB97" s="77"/>
      <c r="OC97" s="77"/>
      <c r="OD97" s="77"/>
      <c r="OE97" s="77"/>
      <c r="OF97" s="77"/>
      <c r="OG97" s="77"/>
      <c r="OH97" s="77"/>
      <c r="OI97" s="77"/>
      <c r="OJ97" s="77"/>
      <c r="OK97" s="77"/>
      <c r="OL97" s="77"/>
      <c r="OM97" s="77"/>
      <c r="ON97" s="77"/>
      <c r="OO97" s="77"/>
      <c r="OP97" s="77"/>
      <c r="OQ97" s="77"/>
      <c r="OR97" s="77"/>
      <c r="OS97" s="77"/>
      <c r="OT97" s="77"/>
      <c r="OU97" s="77"/>
      <c r="OV97" s="77"/>
      <c r="OW97" s="77"/>
      <c r="OX97" s="77"/>
      <c r="OY97" s="77"/>
      <c r="OZ97" s="77"/>
      <c r="PA97" s="77"/>
      <c r="PB97" s="77"/>
      <c r="PC97" s="77"/>
      <c r="PD97" s="77"/>
      <c r="PE97" s="77"/>
      <c r="PF97" s="77"/>
      <c r="PG97" s="77"/>
      <c r="PH97" s="77"/>
      <c r="PI97" s="77"/>
      <c r="PJ97" s="77"/>
      <c r="PK97" s="77"/>
      <c r="PL97" s="77"/>
      <c r="PM97" s="77"/>
      <c r="PN97" s="77"/>
      <c r="PO97" s="77"/>
      <c r="PP97" s="77"/>
      <c r="PQ97" s="77"/>
      <c r="PR97" s="77"/>
      <c r="PS97" s="77"/>
      <c r="PT97" s="77"/>
      <c r="PU97" s="77"/>
      <c r="PV97" s="77"/>
      <c r="PW97" s="77"/>
      <c r="PX97" s="77"/>
      <c r="PY97" s="77"/>
      <c r="PZ97" s="77"/>
      <c r="QA97" s="77"/>
      <c r="QB97" s="77"/>
      <c r="QC97" s="77"/>
      <c r="QD97" s="77"/>
      <c r="QE97" s="77"/>
      <c r="QF97" s="77"/>
      <c r="QG97" s="77"/>
      <c r="QH97" s="77"/>
      <c r="QI97" s="77"/>
      <c r="QJ97" s="77"/>
      <c r="QK97" s="77"/>
      <c r="QL97" s="77"/>
      <c r="QM97" s="77"/>
      <c r="QN97" s="77"/>
      <c r="QO97" s="77"/>
      <c r="QP97" s="77"/>
      <c r="QQ97" s="77"/>
      <c r="QR97" s="77"/>
      <c r="QS97" s="77"/>
      <c r="QT97" s="77"/>
      <c r="QU97" s="77"/>
      <c r="QV97" s="77"/>
      <c r="QW97" s="77"/>
      <c r="QX97" s="77"/>
      <c r="QY97" s="77"/>
      <c r="QZ97" s="77"/>
      <c r="RA97" s="77"/>
      <c r="RB97" s="77"/>
      <c r="RC97" s="77"/>
      <c r="RD97" s="77"/>
      <c r="RE97" s="77"/>
      <c r="RF97" s="77"/>
      <c r="RG97" s="77"/>
      <c r="RH97" s="77"/>
      <c r="RI97" s="77"/>
      <c r="RJ97" s="77"/>
      <c r="RK97" s="77"/>
      <c r="RL97" s="77"/>
      <c r="RM97" s="77"/>
      <c r="RN97" s="77"/>
      <c r="RO97" s="77"/>
      <c r="RP97" s="77"/>
      <c r="RQ97" s="77"/>
      <c r="RR97" s="77"/>
      <c r="RS97" s="77"/>
      <c r="RT97" s="77"/>
      <c r="RU97" s="77"/>
      <c r="RV97" s="77"/>
      <c r="RW97" s="77"/>
      <c r="RX97" s="77"/>
      <c r="RY97" s="77"/>
      <c r="RZ97" s="77"/>
      <c r="SA97" s="77"/>
      <c r="SB97" s="77"/>
      <c r="SC97" s="77"/>
      <c r="SD97" s="77"/>
      <c r="SE97" s="77"/>
      <c r="SF97" s="77"/>
      <c r="SG97" s="77"/>
      <c r="SH97" s="77"/>
      <c r="SI97" s="77"/>
      <c r="SJ97" s="77"/>
      <c r="SK97" s="77"/>
      <c r="SL97" s="77"/>
      <c r="SM97" s="77"/>
      <c r="SN97" s="77"/>
      <c r="SO97" s="77"/>
      <c r="SP97" s="77"/>
      <c r="SQ97" s="77"/>
      <c r="SR97" s="77"/>
      <c r="SS97" s="77"/>
      <c r="ST97" s="77"/>
      <c r="SU97" s="77"/>
      <c r="SV97" s="77"/>
      <c r="SW97" s="77"/>
      <c r="SX97" s="77"/>
      <c r="SY97" s="77"/>
      <c r="SZ97" s="77"/>
      <c r="TA97" s="77"/>
      <c r="TB97" s="77"/>
      <c r="TC97" s="77"/>
      <c r="TD97" s="77"/>
      <c r="TE97" s="77"/>
      <c r="TF97" s="77"/>
      <c r="TG97" s="77"/>
      <c r="TH97" s="77"/>
      <c r="TI97" s="77"/>
      <c r="TJ97" s="77"/>
      <c r="TK97" s="77"/>
      <c r="TL97" s="77"/>
      <c r="TM97" s="77"/>
      <c r="TN97" s="77"/>
      <c r="TO97" s="77"/>
      <c r="TP97" s="77"/>
      <c r="TQ97" s="77"/>
      <c r="TR97" s="77"/>
      <c r="TS97" s="77"/>
      <c r="TT97" s="77"/>
      <c r="TU97" s="77"/>
      <c r="TV97" s="77"/>
      <c r="TW97" s="77"/>
      <c r="TX97" s="77"/>
      <c r="TY97" s="77"/>
      <c r="TZ97" s="77"/>
      <c r="UA97" s="77"/>
      <c r="UB97" s="77"/>
      <c r="UC97" s="77"/>
      <c r="UD97" s="77"/>
      <c r="UE97" s="77"/>
      <c r="UF97" s="77"/>
      <c r="UG97" s="77"/>
      <c r="UH97" s="77"/>
      <c r="UI97" s="77"/>
      <c r="UJ97" s="77"/>
      <c r="UK97" s="77"/>
      <c r="UL97" s="77"/>
      <c r="UM97" s="77"/>
      <c r="UN97" s="77"/>
      <c r="UO97" s="77"/>
      <c r="UP97" s="77"/>
      <c r="UQ97" s="77"/>
      <c r="UR97" s="77"/>
      <c r="US97" s="77"/>
      <c r="UT97" s="77"/>
      <c r="UU97" s="77"/>
      <c r="UV97" s="77"/>
      <c r="UW97" s="77"/>
      <c r="UX97" s="77"/>
      <c r="UY97" s="77"/>
      <c r="UZ97" s="77"/>
      <c r="VA97" s="77"/>
      <c r="VB97" s="77"/>
      <c r="VC97" s="77"/>
      <c r="VD97" s="77"/>
      <c r="VE97" s="77"/>
      <c r="VF97" s="77"/>
      <c r="VG97" s="77"/>
      <c r="VH97" s="77"/>
      <c r="VI97" s="77"/>
      <c r="VJ97" s="77"/>
      <c r="VK97" s="77"/>
      <c r="VL97" s="77"/>
      <c r="VM97" s="77"/>
      <c r="VN97" s="77"/>
      <c r="VO97" s="77"/>
      <c r="VP97" s="77"/>
      <c r="VQ97" s="77"/>
      <c r="VR97" s="77"/>
      <c r="VS97" s="77"/>
      <c r="VT97" s="77"/>
      <c r="VU97" s="77"/>
      <c r="VV97" s="77"/>
      <c r="VW97" s="77"/>
      <c r="VX97" s="77"/>
      <c r="VY97" s="77"/>
      <c r="VZ97" s="77"/>
      <c r="WA97" s="77"/>
      <c r="WB97" s="77"/>
      <c r="WC97" s="77"/>
      <c r="WD97" s="77"/>
      <c r="WE97" s="77"/>
      <c r="WF97" s="77"/>
      <c r="WG97" s="77"/>
      <c r="WH97" s="77"/>
      <c r="WI97" s="77"/>
      <c r="WJ97" s="77"/>
      <c r="WK97" s="77"/>
      <c r="WL97" s="77"/>
      <c r="WM97" s="77"/>
      <c r="WN97" s="77"/>
      <c r="WO97" s="77"/>
      <c r="WP97" s="77"/>
      <c r="WQ97" s="77"/>
      <c r="WR97" s="77"/>
      <c r="WS97" s="77"/>
      <c r="WT97" s="77"/>
      <c r="WU97" s="77"/>
      <c r="WV97" s="77"/>
      <c r="WW97" s="77"/>
      <c r="WX97" s="77"/>
      <c r="WY97" s="77"/>
      <c r="WZ97" s="77"/>
      <c r="XA97" s="77"/>
      <c r="XB97" s="77"/>
      <c r="XC97" s="77"/>
      <c r="XD97" s="77"/>
      <c r="XE97" s="77"/>
      <c r="XF97" s="77"/>
      <c r="XG97" s="77"/>
      <c r="XH97" s="77"/>
      <c r="XI97" s="77"/>
      <c r="XJ97" s="77"/>
      <c r="XK97" s="77"/>
      <c r="XL97" s="77"/>
      <c r="XM97" s="77"/>
      <c r="XN97" s="77"/>
      <c r="XO97" s="77"/>
      <c r="XP97" s="77"/>
      <c r="XQ97" s="77"/>
      <c r="XR97" s="77"/>
      <c r="XS97" s="77"/>
      <c r="XT97" s="77"/>
      <c r="XU97" s="77"/>
      <c r="XV97" s="77"/>
      <c r="XW97" s="77"/>
      <c r="XX97" s="77"/>
      <c r="XY97" s="77"/>
      <c r="XZ97" s="77"/>
      <c r="YA97" s="77"/>
      <c r="YB97" s="77"/>
      <c r="YC97" s="77"/>
      <c r="YD97" s="77"/>
      <c r="YE97" s="77"/>
      <c r="YF97" s="77"/>
      <c r="YG97" s="77"/>
      <c r="YH97" s="77"/>
      <c r="YI97" s="77"/>
      <c r="YJ97" s="77"/>
      <c r="YK97" s="77"/>
      <c r="YL97" s="77"/>
      <c r="YM97" s="77"/>
      <c r="YN97" s="77"/>
      <c r="YO97" s="77"/>
      <c r="YP97" s="77"/>
      <c r="YQ97" s="77"/>
      <c r="YR97" s="77"/>
      <c r="YS97" s="77"/>
      <c r="YT97" s="77"/>
      <c r="YU97" s="77"/>
      <c r="YV97" s="77"/>
      <c r="YW97" s="77"/>
      <c r="YX97" s="77"/>
      <c r="YY97" s="77"/>
      <c r="YZ97" s="77"/>
      <c r="ZA97" s="77"/>
      <c r="ZB97" s="77"/>
      <c r="ZC97" s="77"/>
      <c r="ZD97" s="77"/>
      <c r="ZE97" s="77"/>
      <c r="ZF97" s="77"/>
      <c r="ZG97" s="77"/>
      <c r="ZH97" s="77"/>
      <c r="ZI97" s="77"/>
      <c r="ZJ97" s="77"/>
      <c r="ZK97" s="77"/>
      <c r="ZL97" s="77"/>
      <c r="ZM97" s="77"/>
      <c r="ZN97" s="77"/>
      <c r="ZO97" s="77"/>
      <c r="ZP97" s="77"/>
      <c r="ZQ97" s="77"/>
      <c r="ZR97" s="77"/>
      <c r="ZS97" s="77"/>
      <c r="ZT97" s="77"/>
      <c r="ZU97" s="77"/>
      <c r="ZV97" s="77"/>
      <c r="ZW97" s="77"/>
      <c r="ZX97" s="77"/>
      <c r="ZY97" s="77"/>
      <c r="ZZ97" s="77"/>
      <c r="AAA97" s="77"/>
      <c r="AAB97" s="77"/>
      <c r="AAC97" s="77"/>
      <c r="AAD97" s="77"/>
      <c r="AAE97" s="77"/>
      <c r="AAF97" s="77"/>
      <c r="AAG97" s="77"/>
      <c r="AAH97" s="77"/>
      <c r="AAI97" s="77"/>
      <c r="AAJ97" s="77"/>
      <c r="AAK97" s="77"/>
      <c r="AAL97" s="77"/>
      <c r="AAM97" s="77"/>
      <c r="AAN97" s="77"/>
      <c r="AAO97" s="77"/>
      <c r="AAP97" s="77"/>
      <c r="AAQ97" s="77"/>
      <c r="AAR97" s="77"/>
      <c r="AAS97" s="77"/>
      <c r="AAT97" s="77"/>
      <c r="AAU97" s="77"/>
      <c r="AAV97" s="77"/>
      <c r="AAW97" s="77"/>
      <c r="AAX97" s="77"/>
      <c r="AAY97" s="77"/>
      <c r="AAZ97" s="77"/>
      <c r="ABA97" s="77"/>
      <c r="ABB97" s="77"/>
      <c r="ABC97" s="77"/>
      <c r="ABD97" s="77"/>
      <c r="ABE97" s="77"/>
      <c r="ABF97" s="77"/>
      <c r="ABG97" s="77"/>
      <c r="ABH97" s="77"/>
      <c r="ABI97" s="77"/>
      <c r="ABJ97" s="77"/>
      <c r="ABK97" s="77"/>
      <c r="ABL97" s="77"/>
      <c r="ABM97" s="77"/>
      <c r="ABN97" s="77"/>
      <c r="ABO97" s="77"/>
      <c r="ABP97" s="77"/>
      <c r="ABQ97" s="77"/>
      <c r="ABR97" s="77"/>
      <c r="ABS97" s="77"/>
      <c r="ABT97" s="77"/>
      <c r="ABU97" s="77"/>
      <c r="ABV97" s="77"/>
      <c r="ABW97" s="77"/>
      <c r="ABX97" s="77"/>
      <c r="ABY97" s="77"/>
      <c r="ABZ97" s="77"/>
      <c r="ACA97" s="77"/>
      <c r="ACB97" s="77"/>
      <c r="ACC97" s="77"/>
      <c r="ACD97" s="77"/>
      <c r="ACE97" s="77"/>
      <c r="ACF97" s="77"/>
      <c r="ACG97" s="77"/>
      <c r="ACH97" s="77"/>
      <c r="ACI97" s="77"/>
      <c r="ACJ97" s="77"/>
      <c r="ACK97" s="77"/>
      <c r="ACL97" s="77"/>
      <c r="ACM97" s="77"/>
      <c r="ACN97" s="77"/>
      <c r="ACO97" s="77"/>
      <c r="ACP97" s="77"/>
      <c r="ACQ97" s="77"/>
      <c r="ACR97" s="77"/>
      <c r="ACS97" s="77"/>
      <c r="ACT97" s="77"/>
      <c r="ACU97" s="77"/>
      <c r="ACV97" s="77"/>
      <c r="ACW97" s="77"/>
      <c r="ACX97" s="77"/>
      <c r="ACY97" s="77"/>
      <c r="ACZ97" s="77"/>
      <c r="ADA97" s="77"/>
      <c r="ADB97" s="77"/>
      <c r="ADC97" s="77"/>
      <c r="ADD97" s="77"/>
      <c r="ADE97" s="77"/>
      <c r="ADF97" s="77"/>
      <c r="ADG97" s="77"/>
      <c r="ADH97" s="77"/>
      <c r="ADI97" s="77"/>
      <c r="ADJ97" s="77"/>
      <c r="ADK97" s="77"/>
      <c r="ADL97" s="77"/>
      <c r="ADM97" s="77"/>
      <c r="ADN97" s="77"/>
      <c r="ADO97" s="77"/>
      <c r="ADP97" s="77"/>
      <c r="ADQ97" s="77"/>
      <c r="ADR97" s="77"/>
      <c r="ADS97" s="77"/>
      <c r="ADT97" s="77"/>
      <c r="ADU97" s="77"/>
      <c r="ADV97" s="77"/>
      <c r="ADW97" s="77"/>
      <c r="ADX97" s="77"/>
      <c r="ADY97" s="77"/>
      <c r="ADZ97" s="77"/>
      <c r="AEA97" s="77"/>
      <c r="AEB97" s="77"/>
      <c r="AEC97" s="77"/>
      <c r="AED97" s="77"/>
      <c r="AEE97" s="77"/>
      <c r="AEF97" s="77"/>
      <c r="AEG97" s="77"/>
      <c r="AEH97" s="77"/>
      <c r="AEI97" s="77"/>
      <c r="AEJ97" s="77"/>
      <c r="AEK97" s="77"/>
      <c r="AEL97" s="77"/>
      <c r="AEM97" s="77"/>
      <c r="AEN97" s="77"/>
      <c r="AEO97" s="77"/>
      <c r="AEP97" s="77"/>
      <c r="AEQ97" s="77"/>
      <c r="AER97" s="77"/>
      <c r="AES97" s="77"/>
      <c r="AET97" s="77"/>
      <c r="AEU97" s="77"/>
      <c r="AEV97" s="77"/>
      <c r="AEW97" s="77"/>
      <c r="AEX97" s="77"/>
      <c r="AEY97" s="77"/>
      <c r="AEZ97" s="77"/>
      <c r="AFA97" s="77"/>
      <c r="AFB97" s="77"/>
      <c r="AFC97" s="77"/>
      <c r="AFD97" s="77"/>
      <c r="AFE97" s="77"/>
      <c r="AFF97" s="77"/>
      <c r="AFG97" s="77"/>
      <c r="AFH97" s="77"/>
      <c r="AFI97" s="77"/>
      <c r="AFJ97" s="77"/>
      <c r="AFK97" s="77"/>
      <c r="AFL97" s="77"/>
      <c r="AFM97" s="77"/>
      <c r="AFN97" s="77"/>
      <c r="AFO97" s="77"/>
      <c r="AFP97" s="77"/>
      <c r="AFQ97" s="77"/>
      <c r="AFR97" s="77"/>
      <c r="AFS97" s="77"/>
      <c r="AFT97" s="77"/>
      <c r="AFU97" s="77"/>
      <c r="AFV97" s="77"/>
      <c r="AFW97" s="77"/>
      <c r="AFX97" s="77"/>
      <c r="AFY97" s="77"/>
      <c r="AFZ97" s="77"/>
      <c r="AGA97" s="77"/>
      <c r="AGB97" s="77"/>
      <c r="AGC97" s="77"/>
      <c r="AGD97" s="77"/>
      <c r="AGE97" s="77"/>
      <c r="AGF97" s="77"/>
      <c r="AGG97" s="77"/>
      <c r="AGH97" s="77"/>
      <c r="AGI97" s="77"/>
      <c r="AGJ97" s="77"/>
      <c r="AGK97" s="77"/>
      <c r="AGL97" s="77"/>
      <c r="AGM97" s="77"/>
      <c r="AGN97" s="77"/>
      <c r="AGO97" s="77"/>
      <c r="AGP97" s="77"/>
      <c r="AGQ97" s="77"/>
      <c r="AGR97" s="77"/>
      <c r="AGS97" s="77"/>
      <c r="AGT97" s="77"/>
      <c r="AGU97" s="77"/>
      <c r="AGV97" s="77"/>
      <c r="AGW97" s="77"/>
      <c r="AGX97" s="77"/>
      <c r="AGY97" s="77"/>
      <c r="AGZ97" s="77"/>
      <c r="AHA97" s="77"/>
      <c r="AHB97" s="77"/>
      <c r="AHC97" s="77"/>
      <c r="AHD97" s="77"/>
      <c r="AHE97" s="77"/>
      <c r="AHF97" s="77"/>
      <c r="AHG97" s="77"/>
      <c r="AHH97" s="77"/>
      <c r="AHI97" s="77"/>
      <c r="AHJ97" s="77"/>
      <c r="AHK97" s="77"/>
      <c r="AHL97" s="77"/>
      <c r="AHM97" s="77"/>
      <c r="AHN97" s="77"/>
      <c r="AHO97" s="77"/>
      <c r="AHP97" s="77"/>
      <c r="AHQ97" s="77"/>
      <c r="AHR97" s="77"/>
      <c r="AHS97" s="77"/>
      <c r="AHT97" s="77"/>
      <c r="AHU97" s="77"/>
      <c r="AHV97" s="77"/>
      <c r="AHW97" s="77"/>
      <c r="AHX97" s="77"/>
      <c r="AHY97" s="77"/>
      <c r="AHZ97" s="77"/>
      <c r="AIA97" s="77"/>
      <c r="AIB97" s="77"/>
      <c r="AIC97" s="77"/>
      <c r="AID97" s="77"/>
      <c r="AIE97" s="77"/>
      <c r="AIF97" s="77"/>
      <c r="AIG97" s="77"/>
      <c r="AIH97" s="77"/>
      <c r="AII97" s="77"/>
      <c r="AIJ97" s="77"/>
      <c r="AIK97" s="77"/>
      <c r="AIL97" s="77"/>
      <c r="AIM97" s="77"/>
      <c r="AIN97" s="77"/>
      <c r="AIO97" s="77"/>
      <c r="AIP97" s="77"/>
      <c r="AIQ97" s="77"/>
      <c r="AIR97" s="77"/>
      <c r="AIS97" s="77"/>
      <c r="AIT97" s="77"/>
      <c r="AIU97" s="77"/>
      <c r="AIV97" s="77"/>
      <c r="AIW97" s="77"/>
      <c r="AIX97" s="77"/>
      <c r="AIY97" s="77"/>
      <c r="AIZ97" s="77"/>
      <c r="AJA97" s="77"/>
      <c r="AJB97" s="77"/>
      <c r="AJC97" s="77"/>
      <c r="AJD97" s="77"/>
      <c r="AJE97" s="77"/>
      <c r="AJF97" s="77"/>
      <c r="AJG97" s="77"/>
      <c r="AJH97" s="77"/>
      <c r="AJI97" s="77"/>
      <c r="AJJ97" s="77"/>
      <c r="AJK97" s="77"/>
      <c r="AJL97" s="77"/>
      <c r="AJM97" s="77"/>
      <c r="AJN97" s="77"/>
      <c r="AJO97" s="77"/>
      <c r="AJP97" s="77"/>
      <c r="AJQ97" s="77"/>
      <c r="AJR97" s="77"/>
      <c r="AJS97" s="77"/>
      <c r="AJT97" s="77"/>
      <c r="AJU97" s="77"/>
      <c r="AJV97" s="77"/>
      <c r="AJW97" s="77"/>
      <c r="AJX97" s="77"/>
      <c r="AJY97" s="77"/>
      <c r="AJZ97" s="77"/>
      <c r="AKA97" s="77"/>
      <c r="AKB97" s="77"/>
      <c r="AKC97" s="77"/>
      <c r="AKD97" s="77"/>
      <c r="AKE97" s="77"/>
      <c r="AKF97" s="77"/>
      <c r="AKG97" s="77"/>
      <c r="AKH97" s="77"/>
      <c r="AKI97" s="77"/>
      <c r="AKJ97" s="77"/>
      <c r="AKK97" s="77"/>
      <c r="AKL97" s="77"/>
      <c r="AKM97" s="77"/>
      <c r="AKN97" s="77"/>
      <c r="AKO97" s="77"/>
      <c r="AKP97" s="77"/>
      <c r="AKQ97" s="77"/>
      <c r="AKR97" s="77"/>
      <c r="AKS97" s="77"/>
      <c r="AKT97" s="77"/>
      <c r="AKU97" s="77"/>
      <c r="AKV97" s="77"/>
      <c r="AKW97" s="77"/>
      <c r="AKX97" s="77"/>
      <c r="AKY97" s="77"/>
      <c r="AKZ97" s="77"/>
      <c r="ALA97" s="77"/>
      <c r="ALB97" s="77"/>
      <c r="ALC97" s="77"/>
      <c r="ALD97" s="77"/>
      <c r="ALE97" s="77"/>
      <c r="ALF97" s="77"/>
      <c r="ALG97" s="77"/>
      <c r="ALH97" s="77"/>
      <c r="ALI97" s="77"/>
      <c r="ALJ97" s="77"/>
      <c r="ALK97" s="77"/>
      <c r="ALL97" s="77"/>
      <c r="ALM97" s="77"/>
      <c r="ALN97" s="77"/>
      <c r="ALO97" s="77"/>
      <c r="ALP97" s="77"/>
      <c r="ALQ97" s="77"/>
      <c r="ALR97" s="77"/>
      <c r="ALS97" s="77"/>
      <c r="ALT97" s="77"/>
      <c r="ALU97" s="77"/>
      <c r="ALV97" s="77"/>
      <c r="ALW97" s="77"/>
      <c r="ALX97" s="77"/>
      <c r="ALY97" s="77"/>
      <c r="ALZ97" s="77"/>
      <c r="AMA97" s="77"/>
      <c r="AMB97" s="77"/>
      <c r="AMC97" s="77"/>
      <c r="AMD97" s="77"/>
      <c r="AME97" s="77"/>
      <c r="AMF97" s="77"/>
      <c r="AMG97" s="77"/>
      <c r="AMH97" s="77"/>
      <c r="AMI97" s="77"/>
      <c r="AMJ97" s="77"/>
      <c r="AMK97" s="77"/>
      <c r="AML97" s="77"/>
      <c r="AMM97" s="77"/>
      <c r="AMN97" s="77"/>
      <c r="AMO97" s="77"/>
      <c r="AMP97" s="77"/>
      <c r="AMQ97" s="77"/>
      <c r="AMR97" s="77"/>
      <c r="AMS97" s="77"/>
      <c r="AMT97" s="77"/>
      <c r="AMU97" s="77"/>
      <c r="AMV97" s="77"/>
      <c r="AMW97" s="77"/>
      <c r="AMX97" s="77"/>
      <c r="AMY97" s="77"/>
      <c r="AMZ97" s="77"/>
      <c r="ANA97" s="77"/>
      <c r="ANB97" s="77"/>
      <c r="ANC97" s="77"/>
      <c r="AND97" s="77"/>
      <c r="ANE97" s="77"/>
      <c r="ANF97" s="77"/>
      <c r="ANG97" s="77"/>
      <c r="ANH97" s="77"/>
      <c r="ANI97" s="77"/>
      <c r="ANJ97" s="77"/>
      <c r="ANK97" s="77"/>
      <c r="ANL97" s="77"/>
      <c r="ANM97" s="77"/>
      <c r="ANN97" s="77"/>
      <c r="ANO97" s="77"/>
      <c r="ANP97" s="77"/>
      <c r="ANQ97" s="77"/>
      <c r="ANR97" s="77"/>
      <c r="ANS97" s="77"/>
      <c r="ANT97" s="77"/>
      <c r="ANU97" s="77"/>
      <c r="ANV97" s="77"/>
      <c r="ANW97" s="77"/>
      <c r="ANX97" s="77"/>
      <c r="ANY97" s="77"/>
      <c r="ANZ97" s="77"/>
      <c r="AOA97" s="77"/>
      <c r="AOB97" s="77"/>
      <c r="AOC97" s="77"/>
      <c r="AOD97" s="77"/>
      <c r="AOE97" s="77"/>
      <c r="AOF97" s="77"/>
      <c r="AOG97" s="77"/>
      <c r="AOH97" s="77"/>
      <c r="AOI97" s="77"/>
      <c r="AOJ97" s="77"/>
      <c r="AOK97" s="77"/>
      <c r="AOL97" s="77"/>
      <c r="AOM97" s="77"/>
      <c r="AON97" s="77"/>
      <c r="AOO97" s="77"/>
      <c r="AOP97" s="77"/>
      <c r="AOQ97" s="77"/>
      <c r="AOR97" s="77"/>
      <c r="AOS97" s="77"/>
      <c r="AOT97" s="77"/>
      <c r="AOU97" s="77"/>
      <c r="AOV97" s="77"/>
      <c r="AOW97" s="77"/>
      <c r="AOX97" s="77"/>
      <c r="AOY97" s="77"/>
      <c r="AOZ97" s="77"/>
      <c r="APA97" s="77"/>
      <c r="APB97" s="77"/>
      <c r="APC97" s="77"/>
      <c r="APD97" s="77"/>
      <c r="APE97" s="77"/>
      <c r="APF97" s="77"/>
      <c r="APG97" s="77"/>
      <c r="APH97" s="77"/>
      <c r="API97" s="77"/>
      <c r="APJ97" s="77"/>
      <c r="APK97" s="77"/>
      <c r="APL97" s="77"/>
      <c r="APM97" s="77"/>
      <c r="APN97" s="77"/>
      <c r="APO97" s="77"/>
      <c r="APP97" s="77"/>
      <c r="APQ97" s="77"/>
      <c r="APR97" s="77"/>
      <c r="APS97" s="77"/>
      <c r="APT97" s="77"/>
      <c r="APU97" s="77"/>
      <c r="APV97" s="77"/>
      <c r="APW97" s="77"/>
      <c r="APX97" s="77"/>
      <c r="APY97" s="77"/>
      <c r="APZ97" s="77"/>
      <c r="AQA97" s="77"/>
      <c r="AQB97" s="77"/>
      <c r="AQC97" s="77"/>
      <c r="AQD97" s="77"/>
      <c r="AQE97" s="77"/>
      <c r="AQF97" s="77"/>
      <c r="AQG97" s="77"/>
      <c r="AQH97" s="77"/>
      <c r="AQI97" s="77"/>
      <c r="AQJ97" s="77"/>
      <c r="AQK97" s="77"/>
      <c r="AQL97" s="77"/>
      <c r="AQM97" s="77"/>
      <c r="AQN97" s="77"/>
      <c r="AQO97" s="77"/>
      <c r="AQP97" s="77"/>
      <c r="AQQ97" s="77"/>
      <c r="AQR97" s="77"/>
      <c r="AQS97" s="77"/>
      <c r="AQT97" s="77"/>
      <c r="AQU97" s="77"/>
      <c r="AQV97" s="77"/>
      <c r="AQW97" s="77"/>
      <c r="AQX97" s="77"/>
      <c r="AQY97" s="77"/>
      <c r="AQZ97" s="77"/>
      <c r="ARA97" s="77"/>
      <c r="ARB97" s="77"/>
      <c r="ARC97" s="77"/>
      <c r="ARD97" s="77"/>
      <c r="ARE97" s="77"/>
      <c r="ARF97" s="77"/>
      <c r="ARG97" s="77"/>
    </row>
    <row r="98" spans="1:1151" s="7" customFormat="1" ht="22.5" customHeight="1">
      <c r="A98" s="77"/>
      <c r="B98" s="234" t="s">
        <v>191</v>
      </c>
      <c r="C98" s="236"/>
      <c r="D98" s="236"/>
      <c r="E98" s="236"/>
      <c r="F98" s="236"/>
      <c r="G98" s="236"/>
      <c r="H98" s="236"/>
      <c r="I98" s="237"/>
      <c r="J98" s="79"/>
      <c r="K98" s="85"/>
      <c r="L98" s="85"/>
      <c r="M98" s="85"/>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c r="FG98" s="77"/>
      <c r="FH98" s="77"/>
      <c r="FI98" s="77"/>
      <c r="FJ98" s="77"/>
      <c r="FK98" s="77"/>
      <c r="FL98" s="77"/>
      <c r="FM98" s="77"/>
      <c r="FN98" s="77"/>
      <c r="FO98" s="77"/>
      <c r="FP98" s="77"/>
      <c r="FQ98" s="77"/>
      <c r="FR98" s="77"/>
      <c r="FS98" s="77"/>
      <c r="FT98" s="77"/>
      <c r="FU98" s="77"/>
      <c r="FV98" s="77"/>
      <c r="FW98" s="77"/>
      <c r="FX98" s="77"/>
      <c r="FY98" s="77"/>
      <c r="FZ98" s="77"/>
      <c r="GA98" s="77"/>
      <c r="GB98" s="77"/>
      <c r="GC98" s="77"/>
      <c r="GD98" s="77"/>
      <c r="GE98" s="77"/>
      <c r="GF98" s="77"/>
      <c r="GG98" s="77"/>
      <c r="GH98" s="77"/>
      <c r="GI98" s="77"/>
      <c r="GJ98" s="77"/>
      <c r="GK98" s="77"/>
      <c r="GL98" s="77"/>
      <c r="GM98" s="77"/>
      <c r="GN98" s="77"/>
      <c r="GO98" s="77"/>
      <c r="GP98" s="77"/>
      <c r="GQ98" s="77"/>
      <c r="GR98" s="77"/>
      <c r="GS98" s="77"/>
      <c r="GT98" s="77"/>
      <c r="GU98" s="77"/>
      <c r="GV98" s="77"/>
      <c r="GW98" s="77"/>
      <c r="GX98" s="77"/>
      <c r="GY98" s="77"/>
      <c r="GZ98" s="77"/>
      <c r="HA98" s="77"/>
      <c r="HB98" s="77"/>
      <c r="HC98" s="77"/>
      <c r="HD98" s="77"/>
      <c r="HE98" s="77"/>
      <c r="HF98" s="77"/>
      <c r="HG98" s="77"/>
      <c r="HH98" s="77"/>
      <c r="HI98" s="77"/>
      <c r="HJ98" s="77"/>
      <c r="HK98" s="77"/>
      <c r="HL98" s="77"/>
      <c r="HM98" s="77"/>
      <c r="HN98" s="77"/>
      <c r="HO98" s="77"/>
      <c r="HP98" s="77"/>
      <c r="HQ98" s="77"/>
      <c r="HR98" s="77"/>
      <c r="HS98" s="77"/>
      <c r="HT98" s="77"/>
      <c r="HU98" s="77"/>
      <c r="HV98" s="77"/>
      <c r="HW98" s="77"/>
      <c r="HX98" s="77"/>
      <c r="HY98" s="77"/>
      <c r="HZ98" s="77"/>
      <c r="IA98" s="77"/>
      <c r="IB98" s="77"/>
      <c r="IC98" s="77"/>
      <c r="ID98" s="77"/>
      <c r="IE98" s="77"/>
      <c r="IF98" s="77"/>
      <c r="IG98" s="77"/>
      <c r="IH98" s="77"/>
      <c r="II98" s="77"/>
      <c r="IJ98" s="77"/>
      <c r="IK98" s="77"/>
      <c r="IL98" s="77"/>
      <c r="IM98" s="77"/>
      <c r="IN98" s="77"/>
      <c r="IO98" s="77"/>
      <c r="IP98" s="77"/>
      <c r="IQ98" s="77"/>
      <c r="IR98" s="77"/>
      <c r="IS98" s="77"/>
      <c r="IT98" s="77"/>
      <c r="IU98" s="77"/>
      <c r="IV98" s="77"/>
      <c r="IW98" s="77"/>
      <c r="IX98" s="77"/>
      <c r="IY98" s="77"/>
      <c r="IZ98" s="77"/>
      <c r="JA98" s="77"/>
      <c r="JB98" s="77"/>
      <c r="JC98" s="77"/>
      <c r="JD98" s="77"/>
      <c r="JE98" s="77"/>
      <c r="JF98" s="77"/>
      <c r="JG98" s="77"/>
      <c r="JH98" s="77"/>
      <c r="JI98" s="77"/>
      <c r="JJ98" s="77"/>
      <c r="JK98" s="77"/>
      <c r="JL98" s="77"/>
      <c r="JM98" s="77"/>
      <c r="JN98" s="77"/>
      <c r="JO98" s="77"/>
      <c r="JP98" s="77"/>
      <c r="JQ98" s="77"/>
      <c r="JR98" s="77"/>
      <c r="JS98" s="77"/>
      <c r="JT98" s="77"/>
      <c r="JU98" s="77"/>
      <c r="JV98" s="77"/>
      <c r="JW98" s="77"/>
      <c r="JX98" s="77"/>
      <c r="JY98" s="77"/>
      <c r="JZ98" s="77"/>
      <c r="KA98" s="77"/>
      <c r="KB98" s="77"/>
      <c r="KC98" s="77"/>
      <c r="KD98" s="77"/>
      <c r="KE98" s="77"/>
      <c r="KF98" s="77"/>
      <c r="KG98" s="77"/>
      <c r="KH98" s="77"/>
      <c r="KI98" s="77"/>
      <c r="KJ98" s="77"/>
      <c r="KK98" s="77"/>
      <c r="KL98" s="77"/>
      <c r="KM98" s="77"/>
      <c r="KN98" s="77"/>
      <c r="KO98" s="77"/>
      <c r="KP98" s="77"/>
      <c r="KQ98" s="77"/>
      <c r="KR98" s="77"/>
      <c r="KS98" s="77"/>
      <c r="KT98" s="77"/>
      <c r="KU98" s="77"/>
      <c r="KV98" s="77"/>
      <c r="KW98" s="77"/>
      <c r="KX98" s="77"/>
      <c r="KY98" s="77"/>
      <c r="KZ98" s="77"/>
      <c r="LA98" s="77"/>
      <c r="LB98" s="77"/>
      <c r="LC98" s="77"/>
      <c r="LD98" s="77"/>
      <c r="LE98" s="77"/>
      <c r="LF98" s="77"/>
      <c r="LG98" s="77"/>
      <c r="LH98" s="77"/>
      <c r="LI98" s="77"/>
      <c r="LJ98" s="77"/>
      <c r="LK98" s="77"/>
      <c r="LL98" s="77"/>
      <c r="LM98" s="77"/>
      <c r="LN98" s="77"/>
      <c r="LO98" s="77"/>
      <c r="LP98" s="77"/>
      <c r="LQ98" s="77"/>
      <c r="LR98" s="77"/>
      <c r="LS98" s="77"/>
      <c r="LT98" s="77"/>
      <c r="LU98" s="77"/>
      <c r="LV98" s="77"/>
      <c r="LW98" s="77"/>
      <c r="LX98" s="77"/>
      <c r="LY98" s="77"/>
      <c r="LZ98" s="77"/>
      <c r="MA98" s="77"/>
      <c r="MB98" s="77"/>
      <c r="MC98" s="77"/>
      <c r="MD98" s="77"/>
      <c r="ME98" s="77"/>
      <c r="MF98" s="77"/>
      <c r="MG98" s="77"/>
      <c r="MH98" s="77"/>
      <c r="MI98" s="77"/>
      <c r="MJ98" s="77"/>
      <c r="MK98" s="77"/>
      <c r="ML98" s="77"/>
      <c r="MM98" s="77"/>
      <c r="MN98" s="77"/>
      <c r="MO98" s="77"/>
      <c r="MP98" s="77"/>
      <c r="MQ98" s="77"/>
      <c r="MR98" s="77"/>
      <c r="MS98" s="77"/>
      <c r="MT98" s="77"/>
      <c r="MU98" s="77"/>
      <c r="MV98" s="77"/>
      <c r="MW98" s="77"/>
      <c r="MX98" s="77"/>
      <c r="MY98" s="77"/>
      <c r="MZ98" s="77"/>
      <c r="NA98" s="77"/>
      <c r="NB98" s="77"/>
      <c r="NC98" s="77"/>
      <c r="ND98" s="77"/>
      <c r="NE98" s="77"/>
      <c r="NF98" s="77"/>
      <c r="NG98" s="77"/>
      <c r="NH98" s="77"/>
      <c r="NI98" s="77"/>
      <c r="NJ98" s="77"/>
      <c r="NK98" s="77"/>
      <c r="NL98" s="77"/>
      <c r="NM98" s="77"/>
      <c r="NN98" s="77"/>
      <c r="NO98" s="77"/>
      <c r="NP98" s="77"/>
      <c r="NQ98" s="77"/>
      <c r="NR98" s="77"/>
      <c r="NS98" s="77"/>
      <c r="NT98" s="77"/>
      <c r="NU98" s="77"/>
      <c r="NV98" s="77"/>
      <c r="NW98" s="77"/>
      <c r="NX98" s="77"/>
      <c r="NY98" s="77"/>
      <c r="NZ98" s="77"/>
      <c r="OA98" s="77"/>
      <c r="OB98" s="77"/>
      <c r="OC98" s="77"/>
      <c r="OD98" s="77"/>
      <c r="OE98" s="77"/>
      <c r="OF98" s="77"/>
      <c r="OG98" s="77"/>
      <c r="OH98" s="77"/>
      <c r="OI98" s="77"/>
      <c r="OJ98" s="77"/>
      <c r="OK98" s="77"/>
      <c r="OL98" s="77"/>
      <c r="OM98" s="77"/>
      <c r="ON98" s="77"/>
      <c r="OO98" s="77"/>
      <c r="OP98" s="77"/>
      <c r="OQ98" s="77"/>
      <c r="OR98" s="77"/>
      <c r="OS98" s="77"/>
      <c r="OT98" s="77"/>
      <c r="OU98" s="77"/>
      <c r="OV98" s="77"/>
      <c r="OW98" s="77"/>
      <c r="OX98" s="77"/>
      <c r="OY98" s="77"/>
      <c r="OZ98" s="77"/>
      <c r="PA98" s="77"/>
      <c r="PB98" s="77"/>
      <c r="PC98" s="77"/>
      <c r="PD98" s="77"/>
      <c r="PE98" s="77"/>
      <c r="PF98" s="77"/>
      <c r="PG98" s="77"/>
      <c r="PH98" s="77"/>
      <c r="PI98" s="77"/>
      <c r="PJ98" s="77"/>
      <c r="PK98" s="77"/>
      <c r="PL98" s="77"/>
      <c r="PM98" s="77"/>
      <c r="PN98" s="77"/>
      <c r="PO98" s="77"/>
      <c r="PP98" s="77"/>
      <c r="PQ98" s="77"/>
      <c r="PR98" s="77"/>
      <c r="PS98" s="77"/>
      <c r="PT98" s="77"/>
      <c r="PU98" s="77"/>
      <c r="PV98" s="77"/>
      <c r="PW98" s="77"/>
      <c r="PX98" s="77"/>
      <c r="PY98" s="77"/>
      <c r="PZ98" s="77"/>
      <c r="QA98" s="77"/>
      <c r="QB98" s="77"/>
      <c r="QC98" s="77"/>
      <c r="QD98" s="77"/>
      <c r="QE98" s="77"/>
      <c r="QF98" s="77"/>
      <c r="QG98" s="77"/>
      <c r="QH98" s="77"/>
      <c r="QI98" s="77"/>
      <c r="QJ98" s="77"/>
      <c r="QK98" s="77"/>
      <c r="QL98" s="77"/>
      <c r="QM98" s="77"/>
      <c r="QN98" s="77"/>
      <c r="QO98" s="77"/>
      <c r="QP98" s="77"/>
      <c r="QQ98" s="77"/>
      <c r="QR98" s="77"/>
      <c r="QS98" s="77"/>
      <c r="QT98" s="77"/>
      <c r="QU98" s="77"/>
      <c r="QV98" s="77"/>
      <c r="QW98" s="77"/>
      <c r="QX98" s="77"/>
      <c r="QY98" s="77"/>
      <c r="QZ98" s="77"/>
      <c r="RA98" s="77"/>
      <c r="RB98" s="77"/>
      <c r="RC98" s="77"/>
      <c r="RD98" s="77"/>
      <c r="RE98" s="77"/>
      <c r="RF98" s="77"/>
      <c r="RG98" s="77"/>
      <c r="RH98" s="77"/>
      <c r="RI98" s="77"/>
      <c r="RJ98" s="77"/>
      <c r="RK98" s="77"/>
      <c r="RL98" s="77"/>
      <c r="RM98" s="77"/>
      <c r="RN98" s="77"/>
      <c r="RO98" s="77"/>
      <c r="RP98" s="77"/>
      <c r="RQ98" s="77"/>
      <c r="RR98" s="77"/>
      <c r="RS98" s="77"/>
      <c r="RT98" s="77"/>
      <c r="RU98" s="77"/>
      <c r="RV98" s="77"/>
      <c r="RW98" s="77"/>
      <c r="RX98" s="77"/>
      <c r="RY98" s="77"/>
      <c r="RZ98" s="77"/>
      <c r="SA98" s="77"/>
      <c r="SB98" s="77"/>
      <c r="SC98" s="77"/>
      <c r="SD98" s="77"/>
      <c r="SE98" s="77"/>
      <c r="SF98" s="77"/>
      <c r="SG98" s="77"/>
      <c r="SH98" s="77"/>
      <c r="SI98" s="77"/>
      <c r="SJ98" s="77"/>
      <c r="SK98" s="77"/>
      <c r="SL98" s="77"/>
      <c r="SM98" s="77"/>
      <c r="SN98" s="77"/>
      <c r="SO98" s="77"/>
      <c r="SP98" s="77"/>
      <c r="SQ98" s="77"/>
      <c r="SR98" s="77"/>
      <c r="SS98" s="77"/>
      <c r="ST98" s="77"/>
      <c r="SU98" s="77"/>
      <c r="SV98" s="77"/>
      <c r="SW98" s="77"/>
      <c r="SX98" s="77"/>
      <c r="SY98" s="77"/>
      <c r="SZ98" s="77"/>
      <c r="TA98" s="77"/>
      <c r="TB98" s="77"/>
      <c r="TC98" s="77"/>
      <c r="TD98" s="77"/>
      <c r="TE98" s="77"/>
      <c r="TF98" s="77"/>
      <c r="TG98" s="77"/>
      <c r="TH98" s="77"/>
      <c r="TI98" s="77"/>
      <c r="TJ98" s="77"/>
      <c r="TK98" s="77"/>
      <c r="TL98" s="77"/>
      <c r="TM98" s="77"/>
      <c r="TN98" s="77"/>
      <c r="TO98" s="77"/>
      <c r="TP98" s="77"/>
      <c r="TQ98" s="77"/>
      <c r="TR98" s="77"/>
      <c r="TS98" s="77"/>
      <c r="TT98" s="77"/>
      <c r="TU98" s="77"/>
      <c r="TV98" s="77"/>
      <c r="TW98" s="77"/>
      <c r="TX98" s="77"/>
      <c r="TY98" s="77"/>
      <c r="TZ98" s="77"/>
      <c r="UA98" s="77"/>
      <c r="UB98" s="77"/>
      <c r="UC98" s="77"/>
      <c r="UD98" s="77"/>
      <c r="UE98" s="77"/>
      <c r="UF98" s="77"/>
      <c r="UG98" s="77"/>
      <c r="UH98" s="77"/>
      <c r="UI98" s="77"/>
      <c r="UJ98" s="77"/>
      <c r="UK98" s="77"/>
      <c r="UL98" s="77"/>
      <c r="UM98" s="77"/>
      <c r="UN98" s="77"/>
      <c r="UO98" s="77"/>
      <c r="UP98" s="77"/>
      <c r="UQ98" s="77"/>
      <c r="UR98" s="77"/>
      <c r="US98" s="77"/>
      <c r="UT98" s="77"/>
      <c r="UU98" s="77"/>
      <c r="UV98" s="77"/>
      <c r="UW98" s="77"/>
      <c r="UX98" s="77"/>
      <c r="UY98" s="77"/>
      <c r="UZ98" s="77"/>
      <c r="VA98" s="77"/>
      <c r="VB98" s="77"/>
      <c r="VC98" s="77"/>
      <c r="VD98" s="77"/>
      <c r="VE98" s="77"/>
      <c r="VF98" s="77"/>
      <c r="VG98" s="77"/>
      <c r="VH98" s="77"/>
      <c r="VI98" s="77"/>
      <c r="VJ98" s="77"/>
      <c r="VK98" s="77"/>
      <c r="VL98" s="77"/>
      <c r="VM98" s="77"/>
      <c r="VN98" s="77"/>
      <c r="VO98" s="77"/>
      <c r="VP98" s="77"/>
      <c r="VQ98" s="77"/>
      <c r="VR98" s="77"/>
      <c r="VS98" s="77"/>
      <c r="VT98" s="77"/>
      <c r="VU98" s="77"/>
      <c r="VV98" s="77"/>
      <c r="VW98" s="77"/>
      <c r="VX98" s="77"/>
      <c r="VY98" s="77"/>
      <c r="VZ98" s="77"/>
      <c r="WA98" s="77"/>
      <c r="WB98" s="77"/>
      <c r="WC98" s="77"/>
      <c r="WD98" s="77"/>
      <c r="WE98" s="77"/>
      <c r="WF98" s="77"/>
      <c r="WG98" s="77"/>
      <c r="WH98" s="77"/>
      <c r="WI98" s="77"/>
      <c r="WJ98" s="77"/>
      <c r="WK98" s="77"/>
      <c r="WL98" s="77"/>
      <c r="WM98" s="77"/>
      <c r="WN98" s="77"/>
      <c r="WO98" s="77"/>
      <c r="WP98" s="77"/>
      <c r="WQ98" s="77"/>
      <c r="WR98" s="77"/>
      <c r="WS98" s="77"/>
      <c r="WT98" s="77"/>
      <c r="WU98" s="77"/>
      <c r="WV98" s="77"/>
      <c r="WW98" s="77"/>
      <c r="WX98" s="77"/>
      <c r="WY98" s="77"/>
      <c r="WZ98" s="77"/>
      <c r="XA98" s="77"/>
      <c r="XB98" s="77"/>
      <c r="XC98" s="77"/>
      <c r="XD98" s="77"/>
      <c r="XE98" s="77"/>
      <c r="XF98" s="77"/>
      <c r="XG98" s="77"/>
      <c r="XH98" s="77"/>
      <c r="XI98" s="77"/>
      <c r="XJ98" s="77"/>
      <c r="XK98" s="77"/>
      <c r="XL98" s="77"/>
      <c r="XM98" s="77"/>
      <c r="XN98" s="77"/>
      <c r="XO98" s="77"/>
      <c r="XP98" s="77"/>
      <c r="XQ98" s="77"/>
      <c r="XR98" s="77"/>
      <c r="XS98" s="77"/>
      <c r="XT98" s="77"/>
      <c r="XU98" s="77"/>
      <c r="XV98" s="77"/>
      <c r="XW98" s="77"/>
      <c r="XX98" s="77"/>
      <c r="XY98" s="77"/>
      <c r="XZ98" s="77"/>
      <c r="YA98" s="77"/>
      <c r="YB98" s="77"/>
      <c r="YC98" s="77"/>
      <c r="YD98" s="77"/>
      <c r="YE98" s="77"/>
      <c r="YF98" s="77"/>
      <c r="YG98" s="77"/>
      <c r="YH98" s="77"/>
      <c r="YI98" s="77"/>
      <c r="YJ98" s="77"/>
      <c r="YK98" s="77"/>
      <c r="YL98" s="77"/>
      <c r="YM98" s="77"/>
      <c r="YN98" s="77"/>
      <c r="YO98" s="77"/>
      <c r="YP98" s="77"/>
      <c r="YQ98" s="77"/>
      <c r="YR98" s="77"/>
      <c r="YS98" s="77"/>
      <c r="YT98" s="77"/>
      <c r="YU98" s="77"/>
      <c r="YV98" s="77"/>
      <c r="YW98" s="77"/>
      <c r="YX98" s="77"/>
      <c r="YY98" s="77"/>
      <c r="YZ98" s="77"/>
      <c r="ZA98" s="77"/>
      <c r="ZB98" s="77"/>
      <c r="ZC98" s="77"/>
      <c r="ZD98" s="77"/>
      <c r="ZE98" s="77"/>
      <c r="ZF98" s="77"/>
      <c r="ZG98" s="77"/>
      <c r="ZH98" s="77"/>
      <c r="ZI98" s="77"/>
      <c r="ZJ98" s="77"/>
      <c r="ZK98" s="77"/>
      <c r="ZL98" s="77"/>
      <c r="ZM98" s="77"/>
      <c r="ZN98" s="77"/>
      <c r="ZO98" s="77"/>
      <c r="ZP98" s="77"/>
      <c r="ZQ98" s="77"/>
      <c r="ZR98" s="77"/>
      <c r="ZS98" s="77"/>
      <c r="ZT98" s="77"/>
      <c r="ZU98" s="77"/>
      <c r="ZV98" s="77"/>
      <c r="ZW98" s="77"/>
      <c r="ZX98" s="77"/>
      <c r="ZY98" s="77"/>
      <c r="ZZ98" s="77"/>
      <c r="AAA98" s="77"/>
      <c r="AAB98" s="77"/>
      <c r="AAC98" s="77"/>
      <c r="AAD98" s="77"/>
      <c r="AAE98" s="77"/>
      <c r="AAF98" s="77"/>
      <c r="AAG98" s="77"/>
      <c r="AAH98" s="77"/>
      <c r="AAI98" s="77"/>
      <c r="AAJ98" s="77"/>
      <c r="AAK98" s="77"/>
      <c r="AAL98" s="77"/>
      <c r="AAM98" s="77"/>
      <c r="AAN98" s="77"/>
      <c r="AAO98" s="77"/>
      <c r="AAP98" s="77"/>
      <c r="AAQ98" s="77"/>
      <c r="AAR98" s="77"/>
      <c r="AAS98" s="77"/>
      <c r="AAT98" s="77"/>
      <c r="AAU98" s="77"/>
      <c r="AAV98" s="77"/>
      <c r="AAW98" s="77"/>
      <c r="AAX98" s="77"/>
      <c r="AAY98" s="77"/>
      <c r="AAZ98" s="77"/>
      <c r="ABA98" s="77"/>
      <c r="ABB98" s="77"/>
      <c r="ABC98" s="77"/>
      <c r="ABD98" s="77"/>
      <c r="ABE98" s="77"/>
      <c r="ABF98" s="77"/>
      <c r="ABG98" s="77"/>
      <c r="ABH98" s="77"/>
      <c r="ABI98" s="77"/>
      <c r="ABJ98" s="77"/>
      <c r="ABK98" s="77"/>
      <c r="ABL98" s="77"/>
      <c r="ABM98" s="77"/>
      <c r="ABN98" s="77"/>
      <c r="ABO98" s="77"/>
      <c r="ABP98" s="77"/>
      <c r="ABQ98" s="77"/>
      <c r="ABR98" s="77"/>
      <c r="ABS98" s="77"/>
      <c r="ABT98" s="77"/>
      <c r="ABU98" s="77"/>
      <c r="ABV98" s="77"/>
      <c r="ABW98" s="77"/>
      <c r="ABX98" s="77"/>
      <c r="ABY98" s="77"/>
      <c r="ABZ98" s="77"/>
      <c r="ACA98" s="77"/>
      <c r="ACB98" s="77"/>
      <c r="ACC98" s="77"/>
      <c r="ACD98" s="77"/>
      <c r="ACE98" s="77"/>
      <c r="ACF98" s="77"/>
      <c r="ACG98" s="77"/>
      <c r="ACH98" s="77"/>
      <c r="ACI98" s="77"/>
      <c r="ACJ98" s="77"/>
      <c r="ACK98" s="77"/>
      <c r="ACL98" s="77"/>
      <c r="ACM98" s="77"/>
      <c r="ACN98" s="77"/>
      <c r="ACO98" s="77"/>
      <c r="ACP98" s="77"/>
      <c r="ACQ98" s="77"/>
      <c r="ACR98" s="77"/>
      <c r="ACS98" s="77"/>
      <c r="ACT98" s="77"/>
      <c r="ACU98" s="77"/>
      <c r="ACV98" s="77"/>
      <c r="ACW98" s="77"/>
      <c r="ACX98" s="77"/>
      <c r="ACY98" s="77"/>
      <c r="ACZ98" s="77"/>
      <c r="ADA98" s="77"/>
      <c r="ADB98" s="77"/>
      <c r="ADC98" s="77"/>
      <c r="ADD98" s="77"/>
      <c r="ADE98" s="77"/>
      <c r="ADF98" s="77"/>
      <c r="ADG98" s="77"/>
      <c r="ADH98" s="77"/>
      <c r="ADI98" s="77"/>
      <c r="ADJ98" s="77"/>
      <c r="ADK98" s="77"/>
      <c r="ADL98" s="77"/>
      <c r="ADM98" s="77"/>
      <c r="ADN98" s="77"/>
      <c r="ADO98" s="77"/>
      <c r="ADP98" s="77"/>
      <c r="ADQ98" s="77"/>
      <c r="ADR98" s="77"/>
      <c r="ADS98" s="77"/>
      <c r="ADT98" s="77"/>
      <c r="ADU98" s="77"/>
      <c r="ADV98" s="77"/>
      <c r="ADW98" s="77"/>
      <c r="ADX98" s="77"/>
      <c r="ADY98" s="77"/>
      <c r="ADZ98" s="77"/>
      <c r="AEA98" s="77"/>
      <c r="AEB98" s="77"/>
      <c r="AEC98" s="77"/>
      <c r="AED98" s="77"/>
      <c r="AEE98" s="77"/>
      <c r="AEF98" s="77"/>
      <c r="AEG98" s="77"/>
      <c r="AEH98" s="77"/>
      <c r="AEI98" s="77"/>
      <c r="AEJ98" s="77"/>
      <c r="AEK98" s="77"/>
      <c r="AEL98" s="77"/>
      <c r="AEM98" s="77"/>
      <c r="AEN98" s="77"/>
      <c r="AEO98" s="77"/>
      <c r="AEP98" s="77"/>
      <c r="AEQ98" s="77"/>
      <c r="AER98" s="77"/>
      <c r="AES98" s="77"/>
      <c r="AET98" s="77"/>
      <c r="AEU98" s="77"/>
      <c r="AEV98" s="77"/>
      <c r="AEW98" s="77"/>
      <c r="AEX98" s="77"/>
      <c r="AEY98" s="77"/>
      <c r="AEZ98" s="77"/>
      <c r="AFA98" s="77"/>
      <c r="AFB98" s="77"/>
      <c r="AFC98" s="77"/>
      <c r="AFD98" s="77"/>
      <c r="AFE98" s="77"/>
      <c r="AFF98" s="77"/>
      <c r="AFG98" s="77"/>
      <c r="AFH98" s="77"/>
      <c r="AFI98" s="77"/>
      <c r="AFJ98" s="77"/>
      <c r="AFK98" s="77"/>
      <c r="AFL98" s="77"/>
      <c r="AFM98" s="77"/>
      <c r="AFN98" s="77"/>
      <c r="AFO98" s="77"/>
      <c r="AFP98" s="77"/>
      <c r="AFQ98" s="77"/>
      <c r="AFR98" s="77"/>
      <c r="AFS98" s="77"/>
      <c r="AFT98" s="77"/>
      <c r="AFU98" s="77"/>
      <c r="AFV98" s="77"/>
      <c r="AFW98" s="77"/>
      <c r="AFX98" s="77"/>
      <c r="AFY98" s="77"/>
      <c r="AFZ98" s="77"/>
      <c r="AGA98" s="77"/>
      <c r="AGB98" s="77"/>
      <c r="AGC98" s="77"/>
      <c r="AGD98" s="77"/>
      <c r="AGE98" s="77"/>
      <c r="AGF98" s="77"/>
      <c r="AGG98" s="77"/>
      <c r="AGH98" s="77"/>
      <c r="AGI98" s="77"/>
      <c r="AGJ98" s="77"/>
      <c r="AGK98" s="77"/>
      <c r="AGL98" s="77"/>
      <c r="AGM98" s="77"/>
      <c r="AGN98" s="77"/>
      <c r="AGO98" s="77"/>
      <c r="AGP98" s="77"/>
      <c r="AGQ98" s="77"/>
      <c r="AGR98" s="77"/>
      <c r="AGS98" s="77"/>
      <c r="AGT98" s="77"/>
      <c r="AGU98" s="77"/>
      <c r="AGV98" s="77"/>
      <c r="AGW98" s="77"/>
      <c r="AGX98" s="77"/>
      <c r="AGY98" s="77"/>
      <c r="AGZ98" s="77"/>
      <c r="AHA98" s="77"/>
      <c r="AHB98" s="77"/>
      <c r="AHC98" s="77"/>
      <c r="AHD98" s="77"/>
      <c r="AHE98" s="77"/>
      <c r="AHF98" s="77"/>
      <c r="AHG98" s="77"/>
      <c r="AHH98" s="77"/>
      <c r="AHI98" s="77"/>
      <c r="AHJ98" s="77"/>
      <c r="AHK98" s="77"/>
      <c r="AHL98" s="77"/>
      <c r="AHM98" s="77"/>
      <c r="AHN98" s="77"/>
      <c r="AHO98" s="77"/>
      <c r="AHP98" s="77"/>
      <c r="AHQ98" s="77"/>
      <c r="AHR98" s="77"/>
      <c r="AHS98" s="77"/>
      <c r="AHT98" s="77"/>
      <c r="AHU98" s="77"/>
      <c r="AHV98" s="77"/>
      <c r="AHW98" s="77"/>
      <c r="AHX98" s="77"/>
      <c r="AHY98" s="77"/>
      <c r="AHZ98" s="77"/>
      <c r="AIA98" s="77"/>
      <c r="AIB98" s="77"/>
      <c r="AIC98" s="77"/>
      <c r="AID98" s="77"/>
      <c r="AIE98" s="77"/>
      <c r="AIF98" s="77"/>
      <c r="AIG98" s="77"/>
      <c r="AIH98" s="77"/>
      <c r="AII98" s="77"/>
      <c r="AIJ98" s="77"/>
      <c r="AIK98" s="77"/>
      <c r="AIL98" s="77"/>
      <c r="AIM98" s="77"/>
      <c r="AIN98" s="77"/>
      <c r="AIO98" s="77"/>
      <c r="AIP98" s="77"/>
      <c r="AIQ98" s="77"/>
      <c r="AIR98" s="77"/>
      <c r="AIS98" s="77"/>
      <c r="AIT98" s="77"/>
      <c r="AIU98" s="77"/>
      <c r="AIV98" s="77"/>
      <c r="AIW98" s="77"/>
      <c r="AIX98" s="77"/>
      <c r="AIY98" s="77"/>
      <c r="AIZ98" s="77"/>
      <c r="AJA98" s="77"/>
      <c r="AJB98" s="77"/>
      <c r="AJC98" s="77"/>
      <c r="AJD98" s="77"/>
      <c r="AJE98" s="77"/>
      <c r="AJF98" s="77"/>
      <c r="AJG98" s="77"/>
      <c r="AJH98" s="77"/>
      <c r="AJI98" s="77"/>
      <c r="AJJ98" s="77"/>
      <c r="AJK98" s="77"/>
      <c r="AJL98" s="77"/>
      <c r="AJM98" s="77"/>
      <c r="AJN98" s="77"/>
      <c r="AJO98" s="77"/>
      <c r="AJP98" s="77"/>
      <c r="AJQ98" s="77"/>
      <c r="AJR98" s="77"/>
      <c r="AJS98" s="77"/>
      <c r="AJT98" s="77"/>
      <c r="AJU98" s="77"/>
      <c r="AJV98" s="77"/>
      <c r="AJW98" s="77"/>
      <c r="AJX98" s="77"/>
      <c r="AJY98" s="77"/>
      <c r="AJZ98" s="77"/>
      <c r="AKA98" s="77"/>
      <c r="AKB98" s="77"/>
      <c r="AKC98" s="77"/>
      <c r="AKD98" s="77"/>
      <c r="AKE98" s="77"/>
      <c r="AKF98" s="77"/>
      <c r="AKG98" s="77"/>
      <c r="AKH98" s="77"/>
      <c r="AKI98" s="77"/>
      <c r="AKJ98" s="77"/>
      <c r="AKK98" s="77"/>
      <c r="AKL98" s="77"/>
      <c r="AKM98" s="77"/>
      <c r="AKN98" s="77"/>
      <c r="AKO98" s="77"/>
      <c r="AKP98" s="77"/>
      <c r="AKQ98" s="77"/>
      <c r="AKR98" s="77"/>
      <c r="AKS98" s="77"/>
      <c r="AKT98" s="77"/>
      <c r="AKU98" s="77"/>
      <c r="AKV98" s="77"/>
      <c r="AKW98" s="77"/>
      <c r="AKX98" s="77"/>
      <c r="AKY98" s="77"/>
      <c r="AKZ98" s="77"/>
      <c r="ALA98" s="77"/>
      <c r="ALB98" s="77"/>
      <c r="ALC98" s="77"/>
      <c r="ALD98" s="77"/>
      <c r="ALE98" s="77"/>
      <c r="ALF98" s="77"/>
      <c r="ALG98" s="77"/>
      <c r="ALH98" s="77"/>
      <c r="ALI98" s="77"/>
      <c r="ALJ98" s="77"/>
      <c r="ALK98" s="77"/>
      <c r="ALL98" s="77"/>
      <c r="ALM98" s="77"/>
      <c r="ALN98" s="77"/>
      <c r="ALO98" s="77"/>
      <c r="ALP98" s="77"/>
      <c r="ALQ98" s="77"/>
      <c r="ALR98" s="77"/>
      <c r="ALS98" s="77"/>
      <c r="ALT98" s="77"/>
      <c r="ALU98" s="77"/>
      <c r="ALV98" s="77"/>
      <c r="ALW98" s="77"/>
      <c r="ALX98" s="77"/>
      <c r="ALY98" s="77"/>
      <c r="ALZ98" s="77"/>
      <c r="AMA98" s="77"/>
      <c r="AMB98" s="77"/>
      <c r="AMC98" s="77"/>
      <c r="AMD98" s="77"/>
      <c r="AME98" s="77"/>
      <c r="AMF98" s="77"/>
      <c r="AMG98" s="77"/>
      <c r="AMH98" s="77"/>
      <c r="AMI98" s="77"/>
      <c r="AMJ98" s="77"/>
      <c r="AMK98" s="77"/>
      <c r="AML98" s="77"/>
      <c r="AMM98" s="77"/>
      <c r="AMN98" s="77"/>
      <c r="AMO98" s="77"/>
      <c r="AMP98" s="77"/>
      <c r="AMQ98" s="77"/>
      <c r="AMR98" s="77"/>
      <c r="AMS98" s="77"/>
      <c r="AMT98" s="77"/>
      <c r="AMU98" s="77"/>
      <c r="AMV98" s="77"/>
      <c r="AMW98" s="77"/>
      <c r="AMX98" s="77"/>
      <c r="AMY98" s="77"/>
      <c r="AMZ98" s="77"/>
      <c r="ANA98" s="77"/>
      <c r="ANB98" s="77"/>
      <c r="ANC98" s="77"/>
      <c r="AND98" s="77"/>
      <c r="ANE98" s="77"/>
      <c r="ANF98" s="77"/>
      <c r="ANG98" s="77"/>
      <c r="ANH98" s="77"/>
      <c r="ANI98" s="77"/>
      <c r="ANJ98" s="77"/>
      <c r="ANK98" s="77"/>
      <c r="ANL98" s="77"/>
      <c r="ANM98" s="77"/>
      <c r="ANN98" s="77"/>
      <c r="ANO98" s="77"/>
      <c r="ANP98" s="77"/>
      <c r="ANQ98" s="77"/>
      <c r="ANR98" s="77"/>
      <c r="ANS98" s="77"/>
      <c r="ANT98" s="77"/>
      <c r="ANU98" s="77"/>
      <c r="ANV98" s="77"/>
      <c r="ANW98" s="77"/>
      <c r="ANX98" s="77"/>
      <c r="ANY98" s="77"/>
      <c r="ANZ98" s="77"/>
      <c r="AOA98" s="77"/>
      <c r="AOB98" s="77"/>
      <c r="AOC98" s="77"/>
      <c r="AOD98" s="77"/>
      <c r="AOE98" s="77"/>
      <c r="AOF98" s="77"/>
      <c r="AOG98" s="77"/>
      <c r="AOH98" s="77"/>
      <c r="AOI98" s="77"/>
      <c r="AOJ98" s="77"/>
      <c r="AOK98" s="77"/>
      <c r="AOL98" s="77"/>
      <c r="AOM98" s="77"/>
      <c r="AON98" s="77"/>
      <c r="AOO98" s="77"/>
      <c r="AOP98" s="77"/>
      <c r="AOQ98" s="77"/>
      <c r="AOR98" s="77"/>
      <c r="AOS98" s="77"/>
      <c r="AOT98" s="77"/>
      <c r="AOU98" s="77"/>
      <c r="AOV98" s="77"/>
      <c r="AOW98" s="77"/>
      <c r="AOX98" s="77"/>
      <c r="AOY98" s="77"/>
      <c r="AOZ98" s="77"/>
      <c r="APA98" s="77"/>
      <c r="APB98" s="77"/>
      <c r="APC98" s="77"/>
      <c r="APD98" s="77"/>
      <c r="APE98" s="77"/>
      <c r="APF98" s="77"/>
      <c r="APG98" s="77"/>
      <c r="APH98" s="77"/>
      <c r="API98" s="77"/>
      <c r="APJ98" s="77"/>
      <c r="APK98" s="77"/>
      <c r="APL98" s="77"/>
      <c r="APM98" s="77"/>
      <c r="APN98" s="77"/>
      <c r="APO98" s="77"/>
      <c r="APP98" s="77"/>
      <c r="APQ98" s="77"/>
      <c r="APR98" s="77"/>
      <c r="APS98" s="77"/>
      <c r="APT98" s="77"/>
      <c r="APU98" s="77"/>
      <c r="APV98" s="77"/>
      <c r="APW98" s="77"/>
      <c r="APX98" s="77"/>
      <c r="APY98" s="77"/>
      <c r="APZ98" s="77"/>
      <c r="AQA98" s="77"/>
      <c r="AQB98" s="77"/>
      <c r="AQC98" s="77"/>
      <c r="AQD98" s="77"/>
      <c r="AQE98" s="77"/>
      <c r="AQF98" s="77"/>
      <c r="AQG98" s="77"/>
      <c r="AQH98" s="77"/>
      <c r="AQI98" s="77"/>
      <c r="AQJ98" s="77"/>
      <c r="AQK98" s="77"/>
      <c r="AQL98" s="77"/>
      <c r="AQM98" s="77"/>
      <c r="AQN98" s="77"/>
      <c r="AQO98" s="77"/>
      <c r="AQP98" s="77"/>
      <c r="AQQ98" s="77"/>
      <c r="AQR98" s="77"/>
      <c r="AQS98" s="77"/>
      <c r="AQT98" s="77"/>
      <c r="AQU98" s="77"/>
      <c r="AQV98" s="77"/>
      <c r="AQW98" s="77"/>
      <c r="AQX98" s="77"/>
      <c r="AQY98" s="77"/>
      <c r="AQZ98" s="77"/>
      <c r="ARA98" s="77"/>
      <c r="ARB98" s="77"/>
      <c r="ARC98" s="77"/>
      <c r="ARD98" s="77"/>
      <c r="ARE98" s="77"/>
      <c r="ARF98" s="77"/>
      <c r="ARG98" s="77"/>
    </row>
    <row r="99" spans="1:1151" s="7" customFormat="1" ht="19.899999999999999" customHeight="1">
      <c r="A99" s="77"/>
      <c r="B99" s="234" t="s">
        <v>110</v>
      </c>
      <c r="C99" s="236"/>
      <c r="D99" s="236"/>
      <c r="E99" s="236"/>
      <c r="F99" s="236"/>
      <c r="G99" s="236"/>
      <c r="H99" s="236"/>
      <c r="I99" s="237"/>
      <c r="J99" s="79"/>
      <c r="K99" s="85"/>
      <c r="L99" s="85"/>
      <c r="M99" s="85"/>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c r="EO99" s="77"/>
      <c r="EP99" s="77"/>
      <c r="EQ99" s="77"/>
      <c r="ER99" s="77"/>
      <c r="ES99" s="77"/>
      <c r="ET99" s="77"/>
      <c r="EU99" s="77"/>
      <c r="EV99" s="77"/>
      <c r="EW99" s="77"/>
      <c r="EX99" s="77"/>
      <c r="EY99" s="77"/>
      <c r="EZ99" s="77"/>
      <c r="FA99" s="77"/>
      <c r="FB99" s="77"/>
      <c r="FC99" s="77"/>
      <c r="FD99" s="77"/>
      <c r="FE99" s="77"/>
      <c r="FF99" s="77"/>
      <c r="FG99" s="77"/>
      <c r="FH99" s="77"/>
      <c r="FI99" s="77"/>
      <c r="FJ99" s="77"/>
      <c r="FK99" s="77"/>
      <c r="FL99" s="77"/>
      <c r="FM99" s="77"/>
      <c r="FN99" s="77"/>
      <c r="FO99" s="77"/>
      <c r="FP99" s="77"/>
      <c r="FQ99" s="77"/>
      <c r="FR99" s="77"/>
      <c r="FS99" s="77"/>
      <c r="FT99" s="77"/>
      <c r="FU99" s="77"/>
      <c r="FV99" s="77"/>
      <c r="FW99" s="77"/>
      <c r="FX99" s="77"/>
      <c r="FY99" s="77"/>
      <c r="FZ99" s="77"/>
      <c r="GA99" s="77"/>
      <c r="GB99" s="77"/>
      <c r="GC99" s="77"/>
      <c r="GD99" s="77"/>
      <c r="GE99" s="77"/>
      <c r="GF99" s="77"/>
      <c r="GG99" s="77"/>
      <c r="GH99" s="77"/>
      <c r="GI99" s="77"/>
      <c r="GJ99" s="77"/>
      <c r="GK99" s="77"/>
      <c r="GL99" s="77"/>
      <c r="GM99" s="77"/>
      <c r="GN99" s="77"/>
      <c r="GO99" s="77"/>
      <c r="GP99" s="77"/>
      <c r="GQ99" s="77"/>
      <c r="GR99" s="77"/>
      <c r="GS99" s="77"/>
      <c r="GT99" s="77"/>
      <c r="GU99" s="77"/>
      <c r="GV99" s="77"/>
      <c r="GW99" s="77"/>
      <c r="GX99" s="77"/>
      <c r="GY99" s="77"/>
      <c r="GZ99" s="77"/>
      <c r="HA99" s="77"/>
      <c r="HB99" s="77"/>
      <c r="HC99" s="77"/>
      <c r="HD99" s="77"/>
      <c r="HE99" s="77"/>
      <c r="HF99" s="77"/>
      <c r="HG99" s="77"/>
      <c r="HH99" s="77"/>
      <c r="HI99" s="77"/>
      <c r="HJ99" s="77"/>
      <c r="HK99" s="77"/>
      <c r="HL99" s="77"/>
      <c r="HM99" s="77"/>
      <c r="HN99" s="77"/>
      <c r="HO99" s="77"/>
      <c r="HP99" s="77"/>
      <c r="HQ99" s="77"/>
      <c r="HR99" s="77"/>
      <c r="HS99" s="77"/>
      <c r="HT99" s="77"/>
      <c r="HU99" s="77"/>
      <c r="HV99" s="77"/>
      <c r="HW99" s="77"/>
      <c r="HX99" s="77"/>
      <c r="HY99" s="77"/>
      <c r="HZ99" s="77"/>
      <c r="IA99" s="77"/>
      <c r="IB99" s="77"/>
      <c r="IC99" s="77"/>
      <c r="ID99" s="77"/>
      <c r="IE99" s="77"/>
      <c r="IF99" s="77"/>
      <c r="IG99" s="77"/>
      <c r="IH99" s="77"/>
      <c r="II99" s="77"/>
      <c r="IJ99" s="77"/>
      <c r="IK99" s="77"/>
      <c r="IL99" s="77"/>
      <c r="IM99" s="77"/>
      <c r="IN99" s="77"/>
      <c r="IO99" s="77"/>
      <c r="IP99" s="77"/>
      <c r="IQ99" s="77"/>
      <c r="IR99" s="77"/>
      <c r="IS99" s="77"/>
      <c r="IT99" s="77"/>
      <c r="IU99" s="77"/>
      <c r="IV99" s="77"/>
      <c r="IW99" s="77"/>
      <c r="IX99" s="77"/>
      <c r="IY99" s="77"/>
      <c r="IZ99" s="77"/>
      <c r="JA99" s="77"/>
      <c r="JB99" s="77"/>
      <c r="JC99" s="77"/>
      <c r="JD99" s="77"/>
      <c r="JE99" s="77"/>
      <c r="JF99" s="77"/>
      <c r="JG99" s="77"/>
      <c r="JH99" s="77"/>
      <c r="JI99" s="77"/>
      <c r="JJ99" s="77"/>
      <c r="JK99" s="77"/>
      <c r="JL99" s="77"/>
      <c r="JM99" s="77"/>
      <c r="JN99" s="77"/>
      <c r="JO99" s="77"/>
      <c r="JP99" s="77"/>
      <c r="JQ99" s="77"/>
      <c r="JR99" s="77"/>
      <c r="JS99" s="77"/>
      <c r="JT99" s="77"/>
      <c r="JU99" s="77"/>
      <c r="JV99" s="77"/>
      <c r="JW99" s="77"/>
      <c r="JX99" s="77"/>
      <c r="JY99" s="77"/>
      <c r="JZ99" s="77"/>
      <c r="KA99" s="77"/>
      <c r="KB99" s="77"/>
      <c r="KC99" s="77"/>
      <c r="KD99" s="77"/>
      <c r="KE99" s="77"/>
      <c r="KF99" s="77"/>
      <c r="KG99" s="77"/>
      <c r="KH99" s="77"/>
      <c r="KI99" s="77"/>
      <c r="KJ99" s="77"/>
      <c r="KK99" s="77"/>
      <c r="KL99" s="77"/>
      <c r="KM99" s="77"/>
      <c r="KN99" s="77"/>
      <c r="KO99" s="77"/>
      <c r="KP99" s="77"/>
      <c r="KQ99" s="77"/>
      <c r="KR99" s="77"/>
      <c r="KS99" s="77"/>
      <c r="KT99" s="77"/>
      <c r="KU99" s="77"/>
      <c r="KV99" s="77"/>
      <c r="KW99" s="77"/>
      <c r="KX99" s="77"/>
      <c r="KY99" s="77"/>
      <c r="KZ99" s="77"/>
      <c r="LA99" s="77"/>
      <c r="LB99" s="77"/>
      <c r="LC99" s="77"/>
      <c r="LD99" s="77"/>
      <c r="LE99" s="77"/>
      <c r="LF99" s="77"/>
      <c r="LG99" s="77"/>
      <c r="LH99" s="77"/>
      <c r="LI99" s="77"/>
      <c r="LJ99" s="77"/>
      <c r="LK99" s="77"/>
      <c r="LL99" s="77"/>
      <c r="LM99" s="77"/>
      <c r="LN99" s="77"/>
      <c r="LO99" s="77"/>
      <c r="LP99" s="77"/>
      <c r="LQ99" s="77"/>
      <c r="LR99" s="77"/>
      <c r="LS99" s="77"/>
      <c r="LT99" s="77"/>
      <c r="LU99" s="77"/>
      <c r="LV99" s="77"/>
      <c r="LW99" s="77"/>
      <c r="LX99" s="77"/>
      <c r="LY99" s="77"/>
      <c r="LZ99" s="77"/>
      <c r="MA99" s="77"/>
      <c r="MB99" s="77"/>
      <c r="MC99" s="77"/>
      <c r="MD99" s="77"/>
      <c r="ME99" s="77"/>
      <c r="MF99" s="77"/>
      <c r="MG99" s="77"/>
      <c r="MH99" s="77"/>
      <c r="MI99" s="77"/>
      <c r="MJ99" s="77"/>
      <c r="MK99" s="77"/>
      <c r="ML99" s="77"/>
      <c r="MM99" s="77"/>
      <c r="MN99" s="77"/>
      <c r="MO99" s="77"/>
      <c r="MP99" s="77"/>
      <c r="MQ99" s="77"/>
      <c r="MR99" s="77"/>
      <c r="MS99" s="77"/>
      <c r="MT99" s="77"/>
      <c r="MU99" s="77"/>
      <c r="MV99" s="77"/>
      <c r="MW99" s="77"/>
      <c r="MX99" s="77"/>
      <c r="MY99" s="77"/>
      <c r="MZ99" s="77"/>
      <c r="NA99" s="77"/>
      <c r="NB99" s="77"/>
      <c r="NC99" s="77"/>
      <c r="ND99" s="77"/>
      <c r="NE99" s="77"/>
      <c r="NF99" s="77"/>
      <c r="NG99" s="77"/>
      <c r="NH99" s="77"/>
      <c r="NI99" s="77"/>
      <c r="NJ99" s="77"/>
      <c r="NK99" s="77"/>
      <c r="NL99" s="77"/>
      <c r="NM99" s="77"/>
      <c r="NN99" s="77"/>
      <c r="NO99" s="77"/>
      <c r="NP99" s="77"/>
      <c r="NQ99" s="77"/>
      <c r="NR99" s="77"/>
      <c r="NS99" s="77"/>
      <c r="NT99" s="77"/>
      <c r="NU99" s="77"/>
      <c r="NV99" s="77"/>
      <c r="NW99" s="77"/>
      <c r="NX99" s="77"/>
      <c r="NY99" s="77"/>
      <c r="NZ99" s="77"/>
      <c r="OA99" s="77"/>
      <c r="OB99" s="77"/>
      <c r="OC99" s="77"/>
      <c r="OD99" s="77"/>
      <c r="OE99" s="77"/>
      <c r="OF99" s="77"/>
      <c r="OG99" s="77"/>
      <c r="OH99" s="77"/>
      <c r="OI99" s="77"/>
      <c r="OJ99" s="77"/>
      <c r="OK99" s="77"/>
      <c r="OL99" s="77"/>
      <c r="OM99" s="77"/>
      <c r="ON99" s="77"/>
      <c r="OO99" s="77"/>
      <c r="OP99" s="77"/>
      <c r="OQ99" s="77"/>
      <c r="OR99" s="77"/>
      <c r="OS99" s="77"/>
      <c r="OT99" s="77"/>
      <c r="OU99" s="77"/>
      <c r="OV99" s="77"/>
      <c r="OW99" s="77"/>
      <c r="OX99" s="77"/>
      <c r="OY99" s="77"/>
      <c r="OZ99" s="77"/>
      <c r="PA99" s="77"/>
      <c r="PB99" s="77"/>
      <c r="PC99" s="77"/>
      <c r="PD99" s="77"/>
      <c r="PE99" s="77"/>
      <c r="PF99" s="77"/>
      <c r="PG99" s="77"/>
      <c r="PH99" s="77"/>
      <c r="PI99" s="77"/>
      <c r="PJ99" s="77"/>
      <c r="PK99" s="77"/>
      <c r="PL99" s="77"/>
      <c r="PM99" s="77"/>
      <c r="PN99" s="77"/>
      <c r="PO99" s="77"/>
      <c r="PP99" s="77"/>
      <c r="PQ99" s="77"/>
      <c r="PR99" s="77"/>
      <c r="PS99" s="77"/>
      <c r="PT99" s="77"/>
      <c r="PU99" s="77"/>
      <c r="PV99" s="77"/>
      <c r="PW99" s="77"/>
      <c r="PX99" s="77"/>
      <c r="PY99" s="77"/>
      <c r="PZ99" s="77"/>
      <c r="QA99" s="77"/>
      <c r="QB99" s="77"/>
      <c r="QC99" s="77"/>
      <c r="QD99" s="77"/>
      <c r="QE99" s="77"/>
      <c r="QF99" s="77"/>
      <c r="QG99" s="77"/>
      <c r="QH99" s="77"/>
      <c r="QI99" s="77"/>
      <c r="QJ99" s="77"/>
      <c r="QK99" s="77"/>
      <c r="QL99" s="77"/>
      <c r="QM99" s="77"/>
      <c r="QN99" s="77"/>
      <c r="QO99" s="77"/>
      <c r="QP99" s="77"/>
      <c r="QQ99" s="77"/>
      <c r="QR99" s="77"/>
      <c r="QS99" s="77"/>
      <c r="QT99" s="77"/>
      <c r="QU99" s="77"/>
      <c r="QV99" s="77"/>
      <c r="QW99" s="77"/>
      <c r="QX99" s="77"/>
      <c r="QY99" s="77"/>
      <c r="QZ99" s="77"/>
      <c r="RA99" s="77"/>
      <c r="RB99" s="77"/>
      <c r="RC99" s="77"/>
      <c r="RD99" s="77"/>
      <c r="RE99" s="77"/>
      <c r="RF99" s="77"/>
      <c r="RG99" s="77"/>
      <c r="RH99" s="77"/>
      <c r="RI99" s="77"/>
      <c r="RJ99" s="77"/>
      <c r="RK99" s="77"/>
      <c r="RL99" s="77"/>
      <c r="RM99" s="77"/>
      <c r="RN99" s="77"/>
      <c r="RO99" s="77"/>
      <c r="RP99" s="77"/>
      <c r="RQ99" s="77"/>
      <c r="RR99" s="77"/>
      <c r="RS99" s="77"/>
      <c r="RT99" s="77"/>
      <c r="RU99" s="77"/>
      <c r="RV99" s="77"/>
      <c r="RW99" s="77"/>
      <c r="RX99" s="77"/>
      <c r="RY99" s="77"/>
      <c r="RZ99" s="77"/>
      <c r="SA99" s="77"/>
      <c r="SB99" s="77"/>
      <c r="SC99" s="77"/>
      <c r="SD99" s="77"/>
      <c r="SE99" s="77"/>
      <c r="SF99" s="77"/>
      <c r="SG99" s="77"/>
      <c r="SH99" s="77"/>
      <c r="SI99" s="77"/>
      <c r="SJ99" s="77"/>
      <c r="SK99" s="77"/>
      <c r="SL99" s="77"/>
      <c r="SM99" s="77"/>
      <c r="SN99" s="77"/>
      <c r="SO99" s="77"/>
      <c r="SP99" s="77"/>
      <c r="SQ99" s="77"/>
      <c r="SR99" s="77"/>
      <c r="SS99" s="77"/>
      <c r="ST99" s="77"/>
      <c r="SU99" s="77"/>
      <c r="SV99" s="77"/>
      <c r="SW99" s="77"/>
      <c r="SX99" s="77"/>
      <c r="SY99" s="77"/>
      <c r="SZ99" s="77"/>
      <c r="TA99" s="77"/>
      <c r="TB99" s="77"/>
      <c r="TC99" s="77"/>
      <c r="TD99" s="77"/>
      <c r="TE99" s="77"/>
      <c r="TF99" s="77"/>
      <c r="TG99" s="77"/>
      <c r="TH99" s="77"/>
      <c r="TI99" s="77"/>
      <c r="TJ99" s="77"/>
      <c r="TK99" s="77"/>
      <c r="TL99" s="77"/>
      <c r="TM99" s="77"/>
      <c r="TN99" s="77"/>
      <c r="TO99" s="77"/>
      <c r="TP99" s="77"/>
      <c r="TQ99" s="77"/>
      <c r="TR99" s="77"/>
      <c r="TS99" s="77"/>
      <c r="TT99" s="77"/>
      <c r="TU99" s="77"/>
      <c r="TV99" s="77"/>
      <c r="TW99" s="77"/>
      <c r="TX99" s="77"/>
      <c r="TY99" s="77"/>
      <c r="TZ99" s="77"/>
      <c r="UA99" s="77"/>
      <c r="UB99" s="77"/>
      <c r="UC99" s="77"/>
      <c r="UD99" s="77"/>
      <c r="UE99" s="77"/>
      <c r="UF99" s="77"/>
      <c r="UG99" s="77"/>
      <c r="UH99" s="77"/>
      <c r="UI99" s="77"/>
      <c r="UJ99" s="77"/>
      <c r="UK99" s="77"/>
      <c r="UL99" s="77"/>
      <c r="UM99" s="77"/>
      <c r="UN99" s="77"/>
      <c r="UO99" s="77"/>
      <c r="UP99" s="77"/>
      <c r="UQ99" s="77"/>
      <c r="UR99" s="77"/>
      <c r="US99" s="77"/>
      <c r="UT99" s="77"/>
      <c r="UU99" s="77"/>
      <c r="UV99" s="77"/>
      <c r="UW99" s="77"/>
      <c r="UX99" s="77"/>
      <c r="UY99" s="77"/>
      <c r="UZ99" s="77"/>
      <c r="VA99" s="77"/>
      <c r="VB99" s="77"/>
      <c r="VC99" s="77"/>
      <c r="VD99" s="77"/>
      <c r="VE99" s="77"/>
      <c r="VF99" s="77"/>
      <c r="VG99" s="77"/>
      <c r="VH99" s="77"/>
      <c r="VI99" s="77"/>
      <c r="VJ99" s="77"/>
      <c r="VK99" s="77"/>
      <c r="VL99" s="77"/>
      <c r="VM99" s="77"/>
      <c r="VN99" s="77"/>
      <c r="VO99" s="77"/>
      <c r="VP99" s="77"/>
      <c r="VQ99" s="77"/>
      <c r="VR99" s="77"/>
      <c r="VS99" s="77"/>
      <c r="VT99" s="77"/>
      <c r="VU99" s="77"/>
      <c r="VV99" s="77"/>
      <c r="VW99" s="77"/>
      <c r="VX99" s="77"/>
      <c r="VY99" s="77"/>
      <c r="VZ99" s="77"/>
      <c r="WA99" s="77"/>
      <c r="WB99" s="77"/>
      <c r="WC99" s="77"/>
      <c r="WD99" s="77"/>
      <c r="WE99" s="77"/>
      <c r="WF99" s="77"/>
      <c r="WG99" s="77"/>
      <c r="WH99" s="77"/>
      <c r="WI99" s="77"/>
      <c r="WJ99" s="77"/>
      <c r="WK99" s="77"/>
      <c r="WL99" s="77"/>
      <c r="WM99" s="77"/>
      <c r="WN99" s="77"/>
      <c r="WO99" s="77"/>
      <c r="WP99" s="77"/>
      <c r="WQ99" s="77"/>
      <c r="WR99" s="77"/>
      <c r="WS99" s="77"/>
      <c r="WT99" s="77"/>
      <c r="WU99" s="77"/>
      <c r="WV99" s="77"/>
      <c r="WW99" s="77"/>
      <c r="WX99" s="77"/>
      <c r="WY99" s="77"/>
      <c r="WZ99" s="77"/>
      <c r="XA99" s="77"/>
      <c r="XB99" s="77"/>
      <c r="XC99" s="77"/>
      <c r="XD99" s="77"/>
      <c r="XE99" s="77"/>
      <c r="XF99" s="77"/>
      <c r="XG99" s="77"/>
      <c r="XH99" s="77"/>
      <c r="XI99" s="77"/>
      <c r="XJ99" s="77"/>
      <c r="XK99" s="77"/>
      <c r="XL99" s="77"/>
      <c r="XM99" s="77"/>
      <c r="XN99" s="77"/>
      <c r="XO99" s="77"/>
      <c r="XP99" s="77"/>
      <c r="XQ99" s="77"/>
      <c r="XR99" s="77"/>
      <c r="XS99" s="77"/>
      <c r="XT99" s="77"/>
      <c r="XU99" s="77"/>
      <c r="XV99" s="77"/>
      <c r="XW99" s="77"/>
      <c r="XX99" s="77"/>
      <c r="XY99" s="77"/>
      <c r="XZ99" s="77"/>
      <c r="YA99" s="77"/>
      <c r="YB99" s="77"/>
      <c r="YC99" s="77"/>
      <c r="YD99" s="77"/>
      <c r="YE99" s="77"/>
      <c r="YF99" s="77"/>
      <c r="YG99" s="77"/>
      <c r="YH99" s="77"/>
      <c r="YI99" s="77"/>
      <c r="YJ99" s="77"/>
      <c r="YK99" s="77"/>
      <c r="YL99" s="77"/>
      <c r="YM99" s="77"/>
      <c r="YN99" s="77"/>
      <c r="YO99" s="77"/>
      <c r="YP99" s="77"/>
      <c r="YQ99" s="77"/>
      <c r="YR99" s="77"/>
      <c r="YS99" s="77"/>
      <c r="YT99" s="77"/>
      <c r="YU99" s="77"/>
      <c r="YV99" s="77"/>
      <c r="YW99" s="77"/>
      <c r="YX99" s="77"/>
      <c r="YY99" s="77"/>
      <c r="YZ99" s="77"/>
      <c r="ZA99" s="77"/>
      <c r="ZB99" s="77"/>
      <c r="ZC99" s="77"/>
      <c r="ZD99" s="77"/>
      <c r="ZE99" s="77"/>
      <c r="ZF99" s="77"/>
      <c r="ZG99" s="77"/>
      <c r="ZH99" s="77"/>
      <c r="ZI99" s="77"/>
      <c r="ZJ99" s="77"/>
      <c r="ZK99" s="77"/>
      <c r="ZL99" s="77"/>
      <c r="ZM99" s="77"/>
      <c r="ZN99" s="77"/>
      <c r="ZO99" s="77"/>
      <c r="ZP99" s="77"/>
      <c r="ZQ99" s="77"/>
      <c r="ZR99" s="77"/>
      <c r="ZS99" s="77"/>
      <c r="ZT99" s="77"/>
      <c r="ZU99" s="77"/>
      <c r="ZV99" s="77"/>
      <c r="ZW99" s="77"/>
      <c r="ZX99" s="77"/>
      <c r="ZY99" s="77"/>
      <c r="ZZ99" s="77"/>
      <c r="AAA99" s="77"/>
      <c r="AAB99" s="77"/>
      <c r="AAC99" s="77"/>
      <c r="AAD99" s="77"/>
      <c r="AAE99" s="77"/>
      <c r="AAF99" s="77"/>
      <c r="AAG99" s="77"/>
      <c r="AAH99" s="77"/>
      <c r="AAI99" s="77"/>
      <c r="AAJ99" s="77"/>
      <c r="AAK99" s="77"/>
      <c r="AAL99" s="77"/>
      <c r="AAM99" s="77"/>
      <c r="AAN99" s="77"/>
      <c r="AAO99" s="77"/>
      <c r="AAP99" s="77"/>
      <c r="AAQ99" s="77"/>
      <c r="AAR99" s="77"/>
      <c r="AAS99" s="77"/>
      <c r="AAT99" s="77"/>
      <c r="AAU99" s="77"/>
      <c r="AAV99" s="77"/>
      <c r="AAW99" s="77"/>
      <c r="AAX99" s="77"/>
      <c r="AAY99" s="77"/>
      <c r="AAZ99" s="77"/>
      <c r="ABA99" s="77"/>
      <c r="ABB99" s="77"/>
      <c r="ABC99" s="77"/>
      <c r="ABD99" s="77"/>
      <c r="ABE99" s="77"/>
      <c r="ABF99" s="77"/>
      <c r="ABG99" s="77"/>
      <c r="ABH99" s="77"/>
      <c r="ABI99" s="77"/>
      <c r="ABJ99" s="77"/>
      <c r="ABK99" s="77"/>
      <c r="ABL99" s="77"/>
      <c r="ABM99" s="77"/>
      <c r="ABN99" s="77"/>
      <c r="ABO99" s="77"/>
      <c r="ABP99" s="77"/>
      <c r="ABQ99" s="77"/>
      <c r="ABR99" s="77"/>
      <c r="ABS99" s="77"/>
      <c r="ABT99" s="77"/>
      <c r="ABU99" s="77"/>
      <c r="ABV99" s="77"/>
      <c r="ABW99" s="77"/>
      <c r="ABX99" s="77"/>
      <c r="ABY99" s="77"/>
      <c r="ABZ99" s="77"/>
      <c r="ACA99" s="77"/>
      <c r="ACB99" s="77"/>
      <c r="ACC99" s="77"/>
      <c r="ACD99" s="77"/>
      <c r="ACE99" s="77"/>
      <c r="ACF99" s="77"/>
      <c r="ACG99" s="77"/>
      <c r="ACH99" s="77"/>
      <c r="ACI99" s="77"/>
      <c r="ACJ99" s="77"/>
      <c r="ACK99" s="77"/>
      <c r="ACL99" s="77"/>
      <c r="ACM99" s="77"/>
      <c r="ACN99" s="77"/>
      <c r="ACO99" s="77"/>
      <c r="ACP99" s="77"/>
      <c r="ACQ99" s="77"/>
      <c r="ACR99" s="77"/>
      <c r="ACS99" s="77"/>
      <c r="ACT99" s="77"/>
      <c r="ACU99" s="77"/>
      <c r="ACV99" s="77"/>
      <c r="ACW99" s="77"/>
      <c r="ACX99" s="77"/>
      <c r="ACY99" s="77"/>
      <c r="ACZ99" s="77"/>
      <c r="ADA99" s="77"/>
      <c r="ADB99" s="77"/>
      <c r="ADC99" s="77"/>
      <c r="ADD99" s="77"/>
      <c r="ADE99" s="77"/>
      <c r="ADF99" s="77"/>
      <c r="ADG99" s="77"/>
      <c r="ADH99" s="77"/>
      <c r="ADI99" s="77"/>
      <c r="ADJ99" s="77"/>
      <c r="ADK99" s="77"/>
      <c r="ADL99" s="77"/>
      <c r="ADM99" s="77"/>
      <c r="ADN99" s="77"/>
      <c r="ADO99" s="77"/>
      <c r="ADP99" s="77"/>
      <c r="ADQ99" s="77"/>
      <c r="ADR99" s="77"/>
      <c r="ADS99" s="77"/>
      <c r="ADT99" s="77"/>
      <c r="ADU99" s="77"/>
      <c r="ADV99" s="77"/>
      <c r="ADW99" s="77"/>
      <c r="ADX99" s="77"/>
      <c r="ADY99" s="77"/>
      <c r="ADZ99" s="77"/>
      <c r="AEA99" s="77"/>
      <c r="AEB99" s="77"/>
      <c r="AEC99" s="77"/>
      <c r="AED99" s="77"/>
      <c r="AEE99" s="77"/>
      <c r="AEF99" s="77"/>
      <c r="AEG99" s="77"/>
      <c r="AEH99" s="77"/>
      <c r="AEI99" s="77"/>
      <c r="AEJ99" s="77"/>
      <c r="AEK99" s="77"/>
      <c r="AEL99" s="77"/>
      <c r="AEM99" s="77"/>
      <c r="AEN99" s="77"/>
      <c r="AEO99" s="77"/>
      <c r="AEP99" s="77"/>
      <c r="AEQ99" s="77"/>
      <c r="AER99" s="77"/>
      <c r="AES99" s="77"/>
      <c r="AET99" s="77"/>
      <c r="AEU99" s="77"/>
      <c r="AEV99" s="77"/>
      <c r="AEW99" s="77"/>
      <c r="AEX99" s="77"/>
      <c r="AEY99" s="77"/>
      <c r="AEZ99" s="77"/>
      <c r="AFA99" s="77"/>
      <c r="AFB99" s="77"/>
      <c r="AFC99" s="77"/>
      <c r="AFD99" s="77"/>
      <c r="AFE99" s="77"/>
      <c r="AFF99" s="77"/>
      <c r="AFG99" s="77"/>
      <c r="AFH99" s="77"/>
      <c r="AFI99" s="77"/>
      <c r="AFJ99" s="77"/>
      <c r="AFK99" s="77"/>
      <c r="AFL99" s="77"/>
      <c r="AFM99" s="77"/>
      <c r="AFN99" s="77"/>
      <c r="AFO99" s="77"/>
      <c r="AFP99" s="77"/>
      <c r="AFQ99" s="77"/>
      <c r="AFR99" s="77"/>
      <c r="AFS99" s="77"/>
      <c r="AFT99" s="77"/>
      <c r="AFU99" s="77"/>
      <c r="AFV99" s="77"/>
      <c r="AFW99" s="77"/>
      <c r="AFX99" s="77"/>
      <c r="AFY99" s="77"/>
      <c r="AFZ99" s="77"/>
      <c r="AGA99" s="77"/>
      <c r="AGB99" s="77"/>
      <c r="AGC99" s="77"/>
      <c r="AGD99" s="77"/>
      <c r="AGE99" s="77"/>
      <c r="AGF99" s="77"/>
      <c r="AGG99" s="77"/>
      <c r="AGH99" s="77"/>
      <c r="AGI99" s="77"/>
      <c r="AGJ99" s="77"/>
      <c r="AGK99" s="77"/>
      <c r="AGL99" s="77"/>
      <c r="AGM99" s="77"/>
      <c r="AGN99" s="77"/>
      <c r="AGO99" s="77"/>
      <c r="AGP99" s="77"/>
      <c r="AGQ99" s="77"/>
      <c r="AGR99" s="77"/>
      <c r="AGS99" s="77"/>
      <c r="AGT99" s="77"/>
      <c r="AGU99" s="77"/>
      <c r="AGV99" s="77"/>
      <c r="AGW99" s="77"/>
      <c r="AGX99" s="77"/>
      <c r="AGY99" s="77"/>
      <c r="AGZ99" s="77"/>
      <c r="AHA99" s="77"/>
      <c r="AHB99" s="77"/>
      <c r="AHC99" s="77"/>
      <c r="AHD99" s="77"/>
      <c r="AHE99" s="77"/>
      <c r="AHF99" s="77"/>
      <c r="AHG99" s="77"/>
      <c r="AHH99" s="77"/>
      <c r="AHI99" s="77"/>
      <c r="AHJ99" s="77"/>
      <c r="AHK99" s="77"/>
      <c r="AHL99" s="77"/>
      <c r="AHM99" s="77"/>
      <c r="AHN99" s="77"/>
      <c r="AHO99" s="77"/>
      <c r="AHP99" s="77"/>
      <c r="AHQ99" s="77"/>
      <c r="AHR99" s="77"/>
      <c r="AHS99" s="77"/>
      <c r="AHT99" s="77"/>
      <c r="AHU99" s="77"/>
      <c r="AHV99" s="77"/>
      <c r="AHW99" s="77"/>
      <c r="AHX99" s="77"/>
      <c r="AHY99" s="77"/>
      <c r="AHZ99" s="77"/>
      <c r="AIA99" s="77"/>
      <c r="AIB99" s="77"/>
      <c r="AIC99" s="77"/>
      <c r="AID99" s="77"/>
      <c r="AIE99" s="77"/>
      <c r="AIF99" s="77"/>
      <c r="AIG99" s="77"/>
      <c r="AIH99" s="77"/>
      <c r="AII99" s="77"/>
      <c r="AIJ99" s="77"/>
      <c r="AIK99" s="77"/>
      <c r="AIL99" s="77"/>
      <c r="AIM99" s="77"/>
      <c r="AIN99" s="77"/>
      <c r="AIO99" s="77"/>
      <c r="AIP99" s="77"/>
      <c r="AIQ99" s="77"/>
      <c r="AIR99" s="77"/>
      <c r="AIS99" s="77"/>
      <c r="AIT99" s="77"/>
      <c r="AIU99" s="77"/>
      <c r="AIV99" s="77"/>
      <c r="AIW99" s="77"/>
      <c r="AIX99" s="77"/>
      <c r="AIY99" s="77"/>
      <c r="AIZ99" s="77"/>
      <c r="AJA99" s="77"/>
      <c r="AJB99" s="77"/>
      <c r="AJC99" s="77"/>
      <c r="AJD99" s="77"/>
      <c r="AJE99" s="77"/>
      <c r="AJF99" s="77"/>
      <c r="AJG99" s="77"/>
      <c r="AJH99" s="77"/>
      <c r="AJI99" s="77"/>
      <c r="AJJ99" s="77"/>
      <c r="AJK99" s="77"/>
      <c r="AJL99" s="77"/>
      <c r="AJM99" s="77"/>
      <c r="AJN99" s="77"/>
      <c r="AJO99" s="77"/>
      <c r="AJP99" s="77"/>
      <c r="AJQ99" s="77"/>
      <c r="AJR99" s="77"/>
      <c r="AJS99" s="77"/>
      <c r="AJT99" s="77"/>
      <c r="AJU99" s="77"/>
      <c r="AJV99" s="77"/>
      <c r="AJW99" s="77"/>
      <c r="AJX99" s="77"/>
      <c r="AJY99" s="77"/>
      <c r="AJZ99" s="77"/>
      <c r="AKA99" s="77"/>
      <c r="AKB99" s="77"/>
      <c r="AKC99" s="77"/>
      <c r="AKD99" s="77"/>
      <c r="AKE99" s="77"/>
      <c r="AKF99" s="77"/>
      <c r="AKG99" s="77"/>
      <c r="AKH99" s="77"/>
      <c r="AKI99" s="77"/>
      <c r="AKJ99" s="77"/>
      <c r="AKK99" s="77"/>
      <c r="AKL99" s="77"/>
      <c r="AKM99" s="77"/>
      <c r="AKN99" s="77"/>
      <c r="AKO99" s="77"/>
      <c r="AKP99" s="77"/>
      <c r="AKQ99" s="77"/>
      <c r="AKR99" s="77"/>
      <c r="AKS99" s="77"/>
      <c r="AKT99" s="77"/>
      <c r="AKU99" s="77"/>
      <c r="AKV99" s="77"/>
      <c r="AKW99" s="77"/>
      <c r="AKX99" s="77"/>
      <c r="AKY99" s="77"/>
      <c r="AKZ99" s="77"/>
      <c r="ALA99" s="77"/>
      <c r="ALB99" s="77"/>
      <c r="ALC99" s="77"/>
      <c r="ALD99" s="77"/>
      <c r="ALE99" s="77"/>
      <c r="ALF99" s="77"/>
      <c r="ALG99" s="77"/>
      <c r="ALH99" s="77"/>
      <c r="ALI99" s="77"/>
      <c r="ALJ99" s="77"/>
      <c r="ALK99" s="77"/>
      <c r="ALL99" s="77"/>
      <c r="ALM99" s="77"/>
      <c r="ALN99" s="77"/>
      <c r="ALO99" s="77"/>
      <c r="ALP99" s="77"/>
      <c r="ALQ99" s="77"/>
      <c r="ALR99" s="77"/>
      <c r="ALS99" s="77"/>
      <c r="ALT99" s="77"/>
      <c r="ALU99" s="77"/>
      <c r="ALV99" s="77"/>
      <c r="ALW99" s="77"/>
      <c r="ALX99" s="77"/>
      <c r="ALY99" s="77"/>
      <c r="ALZ99" s="77"/>
      <c r="AMA99" s="77"/>
      <c r="AMB99" s="77"/>
      <c r="AMC99" s="77"/>
      <c r="AMD99" s="77"/>
      <c r="AME99" s="77"/>
      <c r="AMF99" s="77"/>
      <c r="AMG99" s="77"/>
      <c r="AMH99" s="77"/>
      <c r="AMI99" s="77"/>
      <c r="AMJ99" s="77"/>
      <c r="AMK99" s="77"/>
      <c r="AML99" s="77"/>
      <c r="AMM99" s="77"/>
      <c r="AMN99" s="77"/>
      <c r="AMO99" s="77"/>
      <c r="AMP99" s="77"/>
      <c r="AMQ99" s="77"/>
      <c r="AMR99" s="77"/>
      <c r="AMS99" s="77"/>
      <c r="AMT99" s="77"/>
      <c r="AMU99" s="77"/>
      <c r="AMV99" s="77"/>
      <c r="AMW99" s="77"/>
      <c r="AMX99" s="77"/>
      <c r="AMY99" s="77"/>
      <c r="AMZ99" s="77"/>
      <c r="ANA99" s="77"/>
      <c r="ANB99" s="77"/>
      <c r="ANC99" s="77"/>
      <c r="AND99" s="77"/>
      <c r="ANE99" s="77"/>
      <c r="ANF99" s="77"/>
      <c r="ANG99" s="77"/>
      <c r="ANH99" s="77"/>
      <c r="ANI99" s="77"/>
      <c r="ANJ99" s="77"/>
      <c r="ANK99" s="77"/>
      <c r="ANL99" s="77"/>
      <c r="ANM99" s="77"/>
      <c r="ANN99" s="77"/>
      <c r="ANO99" s="77"/>
      <c r="ANP99" s="77"/>
      <c r="ANQ99" s="77"/>
      <c r="ANR99" s="77"/>
      <c r="ANS99" s="77"/>
      <c r="ANT99" s="77"/>
      <c r="ANU99" s="77"/>
      <c r="ANV99" s="77"/>
      <c r="ANW99" s="77"/>
      <c r="ANX99" s="77"/>
      <c r="ANY99" s="77"/>
      <c r="ANZ99" s="77"/>
      <c r="AOA99" s="77"/>
      <c r="AOB99" s="77"/>
      <c r="AOC99" s="77"/>
      <c r="AOD99" s="77"/>
      <c r="AOE99" s="77"/>
      <c r="AOF99" s="77"/>
      <c r="AOG99" s="77"/>
      <c r="AOH99" s="77"/>
      <c r="AOI99" s="77"/>
      <c r="AOJ99" s="77"/>
      <c r="AOK99" s="77"/>
      <c r="AOL99" s="77"/>
      <c r="AOM99" s="77"/>
      <c r="AON99" s="77"/>
      <c r="AOO99" s="77"/>
      <c r="AOP99" s="77"/>
      <c r="AOQ99" s="77"/>
      <c r="AOR99" s="77"/>
      <c r="AOS99" s="77"/>
      <c r="AOT99" s="77"/>
      <c r="AOU99" s="77"/>
      <c r="AOV99" s="77"/>
      <c r="AOW99" s="77"/>
      <c r="AOX99" s="77"/>
      <c r="AOY99" s="77"/>
      <c r="AOZ99" s="77"/>
      <c r="APA99" s="77"/>
      <c r="APB99" s="77"/>
      <c r="APC99" s="77"/>
      <c r="APD99" s="77"/>
      <c r="APE99" s="77"/>
      <c r="APF99" s="77"/>
      <c r="APG99" s="77"/>
      <c r="APH99" s="77"/>
      <c r="API99" s="77"/>
      <c r="APJ99" s="77"/>
      <c r="APK99" s="77"/>
      <c r="APL99" s="77"/>
      <c r="APM99" s="77"/>
      <c r="APN99" s="77"/>
      <c r="APO99" s="77"/>
      <c r="APP99" s="77"/>
      <c r="APQ99" s="77"/>
      <c r="APR99" s="77"/>
      <c r="APS99" s="77"/>
      <c r="APT99" s="77"/>
      <c r="APU99" s="77"/>
      <c r="APV99" s="77"/>
      <c r="APW99" s="77"/>
      <c r="APX99" s="77"/>
      <c r="APY99" s="77"/>
      <c r="APZ99" s="77"/>
      <c r="AQA99" s="77"/>
      <c r="AQB99" s="77"/>
      <c r="AQC99" s="77"/>
      <c r="AQD99" s="77"/>
      <c r="AQE99" s="77"/>
      <c r="AQF99" s="77"/>
      <c r="AQG99" s="77"/>
      <c r="AQH99" s="77"/>
      <c r="AQI99" s="77"/>
      <c r="AQJ99" s="77"/>
      <c r="AQK99" s="77"/>
      <c r="AQL99" s="77"/>
      <c r="AQM99" s="77"/>
      <c r="AQN99" s="77"/>
      <c r="AQO99" s="77"/>
      <c r="AQP99" s="77"/>
      <c r="AQQ99" s="77"/>
      <c r="AQR99" s="77"/>
      <c r="AQS99" s="77"/>
      <c r="AQT99" s="77"/>
      <c r="AQU99" s="77"/>
      <c r="AQV99" s="77"/>
      <c r="AQW99" s="77"/>
      <c r="AQX99" s="77"/>
      <c r="AQY99" s="77"/>
      <c r="AQZ99" s="77"/>
      <c r="ARA99" s="77"/>
      <c r="ARB99" s="77"/>
      <c r="ARC99" s="77"/>
      <c r="ARD99" s="77"/>
      <c r="ARE99" s="77"/>
      <c r="ARF99" s="77"/>
      <c r="ARG99" s="77"/>
    </row>
    <row r="100" spans="1:1151" s="7" customFormat="1" ht="22.15" customHeight="1">
      <c r="A100" s="77"/>
      <c r="B100" s="234" t="s">
        <v>111</v>
      </c>
      <c r="C100" s="236"/>
      <c r="D100" s="236"/>
      <c r="E100" s="236"/>
      <c r="F100" s="236"/>
      <c r="G100" s="236"/>
      <c r="H100" s="236"/>
      <c r="I100" s="237"/>
      <c r="J100" s="79"/>
      <c r="K100" s="85"/>
      <c r="L100" s="85"/>
      <c r="M100" s="85"/>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c r="FG100" s="77"/>
      <c r="FH100" s="77"/>
      <c r="FI100" s="77"/>
      <c r="FJ100" s="77"/>
      <c r="FK100" s="77"/>
      <c r="FL100" s="77"/>
      <c r="FM100" s="77"/>
      <c r="FN100" s="77"/>
      <c r="FO100" s="77"/>
      <c r="FP100" s="77"/>
      <c r="FQ100" s="77"/>
      <c r="FR100" s="77"/>
      <c r="FS100" s="77"/>
      <c r="FT100" s="77"/>
      <c r="FU100" s="77"/>
      <c r="FV100" s="77"/>
      <c r="FW100" s="77"/>
      <c r="FX100" s="77"/>
      <c r="FY100" s="77"/>
      <c r="FZ100" s="77"/>
      <c r="GA100" s="77"/>
      <c r="GB100" s="77"/>
      <c r="GC100" s="77"/>
      <c r="GD100" s="77"/>
      <c r="GE100" s="77"/>
      <c r="GF100" s="77"/>
      <c r="GG100" s="77"/>
      <c r="GH100" s="77"/>
      <c r="GI100" s="77"/>
      <c r="GJ100" s="77"/>
      <c r="GK100" s="77"/>
      <c r="GL100" s="77"/>
      <c r="GM100" s="77"/>
      <c r="GN100" s="77"/>
      <c r="GO100" s="77"/>
      <c r="GP100" s="77"/>
      <c r="GQ100" s="77"/>
      <c r="GR100" s="77"/>
      <c r="GS100" s="77"/>
      <c r="GT100" s="77"/>
      <c r="GU100" s="77"/>
      <c r="GV100" s="77"/>
      <c r="GW100" s="77"/>
      <c r="GX100" s="77"/>
      <c r="GY100" s="77"/>
      <c r="GZ100" s="77"/>
      <c r="HA100" s="77"/>
      <c r="HB100" s="77"/>
      <c r="HC100" s="77"/>
      <c r="HD100" s="77"/>
      <c r="HE100" s="77"/>
      <c r="HF100" s="77"/>
      <c r="HG100" s="77"/>
      <c r="HH100" s="77"/>
      <c r="HI100" s="77"/>
      <c r="HJ100" s="77"/>
      <c r="HK100" s="77"/>
      <c r="HL100" s="77"/>
      <c r="HM100" s="77"/>
      <c r="HN100" s="77"/>
      <c r="HO100" s="77"/>
      <c r="HP100" s="77"/>
      <c r="HQ100" s="77"/>
      <c r="HR100" s="77"/>
      <c r="HS100" s="77"/>
      <c r="HT100" s="77"/>
      <c r="HU100" s="77"/>
      <c r="HV100" s="77"/>
      <c r="HW100" s="77"/>
      <c r="HX100" s="77"/>
      <c r="HY100" s="77"/>
      <c r="HZ100" s="77"/>
      <c r="IA100" s="77"/>
      <c r="IB100" s="77"/>
      <c r="IC100" s="77"/>
      <c r="ID100" s="77"/>
      <c r="IE100" s="77"/>
      <c r="IF100" s="77"/>
      <c r="IG100" s="77"/>
      <c r="IH100" s="77"/>
      <c r="II100" s="77"/>
      <c r="IJ100" s="77"/>
      <c r="IK100" s="77"/>
      <c r="IL100" s="77"/>
      <c r="IM100" s="77"/>
      <c r="IN100" s="77"/>
      <c r="IO100" s="77"/>
      <c r="IP100" s="77"/>
      <c r="IQ100" s="77"/>
      <c r="IR100" s="77"/>
      <c r="IS100" s="77"/>
      <c r="IT100" s="77"/>
      <c r="IU100" s="77"/>
      <c r="IV100" s="77"/>
      <c r="IW100" s="77"/>
      <c r="IX100" s="77"/>
      <c r="IY100" s="77"/>
      <c r="IZ100" s="77"/>
      <c r="JA100" s="77"/>
      <c r="JB100" s="77"/>
      <c r="JC100" s="77"/>
      <c r="JD100" s="77"/>
      <c r="JE100" s="77"/>
      <c r="JF100" s="77"/>
      <c r="JG100" s="77"/>
      <c r="JH100" s="77"/>
      <c r="JI100" s="77"/>
      <c r="JJ100" s="77"/>
      <c r="JK100" s="77"/>
      <c r="JL100" s="77"/>
      <c r="JM100" s="77"/>
      <c r="JN100" s="77"/>
      <c r="JO100" s="77"/>
      <c r="JP100" s="77"/>
      <c r="JQ100" s="77"/>
      <c r="JR100" s="77"/>
      <c r="JS100" s="77"/>
      <c r="JT100" s="77"/>
      <c r="JU100" s="77"/>
      <c r="JV100" s="77"/>
      <c r="JW100" s="77"/>
      <c r="JX100" s="77"/>
      <c r="JY100" s="77"/>
      <c r="JZ100" s="77"/>
      <c r="KA100" s="77"/>
      <c r="KB100" s="77"/>
      <c r="KC100" s="77"/>
      <c r="KD100" s="77"/>
      <c r="KE100" s="77"/>
      <c r="KF100" s="77"/>
      <c r="KG100" s="77"/>
      <c r="KH100" s="77"/>
      <c r="KI100" s="77"/>
      <c r="KJ100" s="77"/>
      <c r="KK100" s="77"/>
      <c r="KL100" s="77"/>
      <c r="KM100" s="77"/>
      <c r="KN100" s="77"/>
      <c r="KO100" s="77"/>
      <c r="KP100" s="77"/>
      <c r="KQ100" s="77"/>
      <c r="KR100" s="77"/>
      <c r="KS100" s="77"/>
      <c r="KT100" s="77"/>
      <c r="KU100" s="77"/>
      <c r="KV100" s="77"/>
      <c r="KW100" s="77"/>
      <c r="KX100" s="77"/>
      <c r="KY100" s="77"/>
      <c r="KZ100" s="77"/>
      <c r="LA100" s="77"/>
      <c r="LB100" s="77"/>
      <c r="LC100" s="77"/>
      <c r="LD100" s="77"/>
      <c r="LE100" s="77"/>
      <c r="LF100" s="77"/>
      <c r="LG100" s="77"/>
      <c r="LH100" s="77"/>
      <c r="LI100" s="77"/>
      <c r="LJ100" s="77"/>
      <c r="LK100" s="77"/>
      <c r="LL100" s="77"/>
      <c r="LM100" s="77"/>
      <c r="LN100" s="77"/>
      <c r="LO100" s="77"/>
      <c r="LP100" s="77"/>
      <c r="LQ100" s="77"/>
      <c r="LR100" s="77"/>
      <c r="LS100" s="77"/>
      <c r="LT100" s="77"/>
      <c r="LU100" s="77"/>
      <c r="LV100" s="77"/>
      <c r="LW100" s="77"/>
      <c r="LX100" s="77"/>
      <c r="LY100" s="77"/>
      <c r="LZ100" s="77"/>
      <c r="MA100" s="77"/>
      <c r="MB100" s="77"/>
      <c r="MC100" s="77"/>
      <c r="MD100" s="77"/>
      <c r="ME100" s="77"/>
      <c r="MF100" s="77"/>
      <c r="MG100" s="77"/>
      <c r="MH100" s="77"/>
      <c r="MI100" s="77"/>
      <c r="MJ100" s="77"/>
      <c r="MK100" s="77"/>
      <c r="ML100" s="77"/>
      <c r="MM100" s="77"/>
      <c r="MN100" s="77"/>
      <c r="MO100" s="77"/>
      <c r="MP100" s="77"/>
      <c r="MQ100" s="77"/>
      <c r="MR100" s="77"/>
      <c r="MS100" s="77"/>
      <c r="MT100" s="77"/>
      <c r="MU100" s="77"/>
      <c r="MV100" s="77"/>
      <c r="MW100" s="77"/>
      <c r="MX100" s="77"/>
      <c r="MY100" s="77"/>
      <c r="MZ100" s="77"/>
      <c r="NA100" s="77"/>
      <c r="NB100" s="77"/>
      <c r="NC100" s="77"/>
      <c r="ND100" s="77"/>
      <c r="NE100" s="77"/>
      <c r="NF100" s="77"/>
      <c r="NG100" s="77"/>
      <c r="NH100" s="77"/>
      <c r="NI100" s="77"/>
      <c r="NJ100" s="77"/>
      <c r="NK100" s="77"/>
      <c r="NL100" s="77"/>
      <c r="NM100" s="77"/>
      <c r="NN100" s="77"/>
      <c r="NO100" s="77"/>
      <c r="NP100" s="77"/>
      <c r="NQ100" s="77"/>
      <c r="NR100" s="77"/>
      <c r="NS100" s="77"/>
      <c r="NT100" s="77"/>
      <c r="NU100" s="77"/>
      <c r="NV100" s="77"/>
      <c r="NW100" s="77"/>
      <c r="NX100" s="77"/>
      <c r="NY100" s="77"/>
      <c r="NZ100" s="77"/>
      <c r="OA100" s="77"/>
      <c r="OB100" s="77"/>
      <c r="OC100" s="77"/>
      <c r="OD100" s="77"/>
      <c r="OE100" s="77"/>
      <c r="OF100" s="77"/>
      <c r="OG100" s="77"/>
      <c r="OH100" s="77"/>
      <c r="OI100" s="77"/>
      <c r="OJ100" s="77"/>
      <c r="OK100" s="77"/>
      <c r="OL100" s="77"/>
      <c r="OM100" s="77"/>
      <c r="ON100" s="77"/>
      <c r="OO100" s="77"/>
      <c r="OP100" s="77"/>
      <c r="OQ100" s="77"/>
      <c r="OR100" s="77"/>
      <c r="OS100" s="77"/>
      <c r="OT100" s="77"/>
      <c r="OU100" s="77"/>
      <c r="OV100" s="77"/>
      <c r="OW100" s="77"/>
      <c r="OX100" s="77"/>
      <c r="OY100" s="77"/>
      <c r="OZ100" s="77"/>
      <c r="PA100" s="77"/>
      <c r="PB100" s="77"/>
      <c r="PC100" s="77"/>
      <c r="PD100" s="77"/>
      <c r="PE100" s="77"/>
      <c r="PF100" s="77"/>
      <c r="PG100" s="77"/>
      <c r="PH100" s="77"/>
      <c r="PI100" s="77"/>
      <c r="PJ100" s="77"/>
      <c r="PK100" s="77"/>
      <c r="PL100" s="77"/>
      <c r="PM100" s="77"/>
      <c r="PN100" s="77"/>
      <c r="PO100" s="77"/>
      <c r="PP100" s="77"/>
      <c r="PQ100" s="77"/>
      <c r="PR100" s="77"/>
      <c r="PS100" s="77"/>
      <c r="PT100" s="77"/>
      <c r="PU100" s="77"/>
      <c r="PV100" s="77"/>
      <c r="PW100" s="77"/>
      <c r="PX100" s="77"/>
      <c r="PY100" s="77"/>
      <c r="PZ100" s="77"/>
      <c r="QA100" s="77"/>
      <c r="QB100" s="77"/>
      <c r="QC100" s="77"/>
      <c r="QD100" s="77"/>
      <c r="QE100" s="77"/>
      <c r="QF100" s="77"/>
      <c r="QG100" s="77"/>
      <c r="QH100" s="77"/>
      <c r="QI100" s="77"/>
      <c r="QJ100" s="77"/>
      <c r="QK100" s="77"/>
      <c r="QL100" s="77"/>
      <c r="QM100" s="77"/>
      <c r="QN100" s="77"/>
      <c r="QO100" s="77"/>
      <c r="QP100" s="77"/>
      <c r="QQ100" s="77"/>
      <c r="QR100" s="77"/>
      <c r="QS100" s="77"/>
      <c r="QT100" s="77"/>
      <c r="QU100" s="77"/>
      <c r="QV100" s="77"/>
      <c r="QW100" s="77"/>
      <c r="QX100" s="77"/>
      <c r="QY100" s="77"/>
      <c r="QZ100" s="77"/>
      <c r="RA100" s="77"/>
      <c r="RB100" s="77"/>
      <c r="RC100" s="77"/>
      <c r="RD100" s="77"/>
      <c r="RE100" s="77"/>
      <c r="RF100" s="77"/>
      <c r="RG100" s="77"/>
      <c r="RH100" s="77"/>
      <c r="RI100" s="77"/>
      <c r="RJ100" s="77"/>
      <c r="RK100" s="77"/>
      <c r="RL100" s="77"/>
      <c r="RM100" s="77"/>
      <c r="RN100" s="77"/>
      <c r="RO100" s="77"/>
      <c r="RP100" s="77"/>
      <c r="RQ100" s="77"/>
      <c r="RR100" s="77"/>
      <c r="RS100" s="77"/>
      <c r="RT100" s="77"/>
      <c r="RU100" s="77"/>
      <c r="RV100" s="77"/>
      <c r="RW100" s="77"/>
      <c r="RX100" s="77"/>
      <c r="RY100" s="77"/>
      <c r="RZ100" s="77"/>
      <c r="SA100" s="77"/>
      <c r="SB100" s="77"/>
      <c r="SC100" s="77"/>
      <c r="SD100" s="77"/>
      <c r="SE100" s="77"/>
      <c r="SF100" s="77"/>
      <c r="SG100" s="77"/>
      <c r="SH100" s="77"/>
      <c r="SI100" s="77"/>
      <c r="SJ100" s="77"/>
      <c r="SK100" s="77"/>
      <c r="SL100" s="77"/>
      <c r="SM100" s="77"/>
      <c r="SN100" s="77"/>
      <c r="SO100" s="77"/>
      <c r="SP100" s="77"/>
      <c r="SQ100" s="77"/>
      <c r="SR100" s="77"/>
      <c r="SS100" s="77"/>
      <c r="ST100" s="77"/>
      <c r="SU100" s="77"/>
      <c r="SV100" s="77"/>
      <c r="SW100" s="77"/>
      <c r="SX100" s="77"/>
      <c r="SY100" s="77"/>
      <c r="SZ100" s="77"/>
      <c r="TA100" s="77"/>
      <c r="TB100" s="77"/>
      <c r="TC100" s="77"/>
      <c r="TD100" s="77"/>
      <c r="TE100" s="77"/>
      <c r="TF100" s="77"/>
      <c r="TG100" s="77"/>
      <c r="TH100" s="77"/>
      <c r="TI100" s="77"/>
      <c r="TJ100" s="77"/>
      <c r="TK100" s="77"/>
      <c r="TL100" s="77"/>
      <c r="TM100" s="77"/>
      <c r="TN100" s="77"/>
      <c r="TO100" s="77"/>
      <c r="TP100" s="77"/>
      <c r="TQ100" s="77"/>
      <c r="TR100" s="77"/>
      <c r="TS100" s="77"/>
      <c r="TT100" s="77"/>
      <c r="TU100" s="77"/>
      <c r="TV100" s="77"/>
      <c r="TW100" s="77"/>
      <c r="TX100" s="77"/>
      <c r="TY100" s="77"/>
      <c r="TZ100" s="77"/>
      <c r="UA100" s="77"/>
      <c r="UB100" s="77"/>
      <c r="UC100" s="77"/>
      <c r="UD100" s="77"/>
      <c r="UE100" s="77"/>
      <c r="UF100" s="77"/>
      <c r="UG100" s="77"/>
      <c r="UH100" s="77"/>
      <c r="UI100" s="77"/>
      <c r="UJ100" s="77"/>
      <c r="UK100" s="77"/>
      <c r="UL100" s="77"/>
      <c r="UM100" s="77"/>
      <c r="UN100" s="77"/>
      <c r="UO100" s="77"/>
      <c r="UP100" s="77"/>
      <c r="UQ100" s="77"/>
      <c r="UR100" s="77"/>
      <c r="US100" s="77"/>
      <c r="UT100" s="77"/>
      <c r="UU100" s="77"/>
      <c r="UV100" s="77"/>
      <c r="UW100" s="77"/>
      <c r="UX100" s="77"/>
      <c r="UY100" s="77"/>
      <c r="UZ100" s="77"/>
      <c r="VA100" s="77"/>
      <c r="VB100" s="77"/>
      <c r="VC100" s="77"/>
      <c r="VD100" s="77"/>
      <c r="VE100" s="77"/>
      <c r="VF100" s="77"/>
      <c r="VG100" s="77"/>
      <c r="VH100" s="77"/>
      <c r="VI100" s="77"/>
      <c r="VJ100" s="77"/>
      <c r="VK100" s="77"/>
      <c r="VL100" s="77"/>
      <c r="VM100" s="77"/>
      <c r="VN100" s="77"/>
      <c r="VO100" s="77"/>
      <c r="VP100" s="77"/>
      <c r="VQ100" s="77"/>
      <c r="VR100" s="77"/>
      <c r="VS100" s="77"/>
      <c r="VT100" s="77"/>
      <c r="VU100" s="77"/>
      <c r="VV100" s="77"/>
      <c r="VW100" s="77"/>
      <c r="VX100" s="77"/>
      <c r="VY100" s="77"/>
      <c r="VZ100" s="77"/>
      <c r="WA100" s="77"/>
      <c r="WB100" s="77"/>
      <c r="WC100" s="77"/>
      <c r="WD100" s="77"/>
      <c r="WE100" s="77"/>
      <c r="WF100" s="77"/>
      <c r="WG100" s="77"/>
      <c r="WH100" s="77"/>
      <c r="WI100" s="77"/>
      <c r="WJ100" s="77"/>
      <c r="WK100" s="77"/>
      <c r="WL100" s="77"/>
      <c r="WM100" s="77"/>
      <c r="WN100" s="77"/>
      <c r="WO100" s="77"/>
      <c r="WP100" s="77"/>
      <c r="WQ100" s="77"/>
      <c r="WR100" s="77"/>
      <c r="WS100" s="77"/>
      <c r="WT100" s="77"/>
      <c r="WU100" s="77"/>
      <c r="WV100" s="77"/>
      <c r="WW100" s="77"/>
      <c r="WX100" s="77"/>
      <c r="WY100" s="77"/>
      <c r="WZ100" s="77"/>
      <c r="XA100" s="77"/>
      <c r="XB100" s="77"/>
      <c r="XC100" s="77"/>
      <c r="XD100" s="77"/>
      <c r="XE100" s="77"/>
      <c r="XF100" s="77"/>
      <c r="XG100" s="77"/>
      <c r="XH100" s="77"/>
      <c r="XI100" s="77"/>
      <c r="XJ100" s="77"/>
      <c r="XK100" s="77"/>
      <c r="XL100" s="77"/>
      <c r="XM100" s="77"/>
      <c r="XN100" s="77"/>
      <c r="XO100" s="77"/>
      <c r="XP100" s="77"/>
      <c r="XQ100" s="77"/>
      <c r="XR100" s="77"/>
      <c r="XS100" s="77"/>
      <c r="XT100" s="77"/>
      <c r="XU100" s="77"/>
      <c r="XV100" s="77"/>
      <c r="XW100" s="77"/>
      <c r="XX100" s="77"/>
      <c r="XY100" s="77"/>
      <c r="XZ100" s="77"/>
      <c r="YA100" s="77"/>
      <c r="YB100" s="77"/>
      <c r="YC100" s="77"/>
      <c r="YD100" s="77"/>
      <c r="YE100" s="77"/>
      <c r="YF100" s="77"/>
      <c r="YG100" s="77"/>
      <c r="YH100" s="77"/>
      <c r="YI100" s="77"/>
      <c r="YJ100" s="77"/>
      <c r="YK100" s="77"/>
      <c r="YL100" s="77"/>
      <c r="YM100" s="77"/>
      <c r="YN100" s="77"/>
      <c r="YO100" s="77"/>
      <c r="YP100" s="77"/>
      <c r="YQ100" s="77"/>
      <c r="YR100" s="77"/>
      <c r="YS100" s="77"/>
      <c r="YT100" s="77"/>
      <c r="YU100" s="77"/>
      <c r="YV100" s="77"/>
      <c r="YW100" s="77"/>
      <c r="YX100" s="77"/>
      <c r="YY100" s="77"/>
      <c r="YZ100" s="77"/>
      <c r="ZA100" s="77"/>
      <c r="ZB100" s="77"/>
      <c r="ZC100" s="77"/>
      <c r="ZD100" s="77"/>
      <c r="ZE100" s="77"/>
      <c r="ZF100" s="77"/>
      <c r="ZG100" s="77"/>
      <c r="ZH100" s="77"/>
      <c r="ZI100" s="77"/>
      <c r="ZJ100" s="77"/>
      <c r="ZK100" s="77"/>
      <c r="ZL100" s="77"/>
      <c r="ZM100" s="77"/>
      <c r="ZN100" s="77"/>
      <c r="ZO100" s="77"/>
      <c r="ZP100" s="77"/>
      <c r="ZQ100" s="77"/>
      <c r="ZR100" s="77"/>
      <c r="ZS100" s="77"/>
      <c r="ZT100" s="77"/>
      <c r="ZU100" s="77"/>
      <c r="ZV100" s="77"/>
      <c r="ZW100" s="77"/>
      <c r="ZX100" s="77"/>
      <c r="ZY100" s="77"/>
      <c r="ZZ100" s="77"/>
      <c r="AAA100" s="77"/>
      <c r="AAB100" s="77"/>
      <c r="AAC100" s="77"/>
      <c r="AAD100" s="77"/>
      <c r="AAE100" s="77"/>
      <c r="AAF100" s="77"/>
      <c r="AAG100" s="77"/>
      <c r="AAH100" s="77"/>
      <c r="AAI100" s="77"/>
      <c r="AAJ100" s="77"/>
      <c r="AAK100" s="77"/>
      <c r="AAL100" s="77"/>
      <c r="AAM100" s="77"/>
      <c r="AAN100" s="77"/>
      <c r="AAO100" s="77"/>
      <c r="AAP100" s="77"/>
      <c r="AAQ100" s="77"/>
      <c r="AAR100" s="77"/>
      <c r="AAS100" s="77"/>
      <c r="AAT100" s="77"/>
      <c r="AAU100" s="77"/>
      <c r="AAV100" s="77"/>
      <c r="AAW100" s="77"/>
      <c r="AAX100" s="77"/>
      <c r="AAY100" s="77"/>
      <c r="AAZ100" s="77"/>
      <c r="ABA100" s="77"/>
      <c r="ABB100" s="77"/>
      <c r="ABC100" s="77"/>
      <c r="ABD100" s="77"/>
      <c r="ABE100" s="77"/>
      <c r="ABF100" s="77"/>
      <c r="ABG100" s="77"/>
      <c r="ABH100" s="77"/>
      <c r="ABI100" s="77"/>
      <c r="ABJ100" s="77"/>
      <c r="ABK100" s="77"/>
      <c r="ABL100" s="77"/>
      <c r="ABM100" s="77"/>
      <c r="ABN100" s="77"/>
      <c r="ABO100" s="77"/>
      <c r="ABP100" s="77"/>
      <c r="ABQ100" s="77"/>
      <c r="ABR100" s="77"/>
      <c r="ABS100" s="77"/>
      <c r="ABT100" s="77"/>
      <c r="ABU100" s="77"/>
      <c r="ABV100" s="77"/>
      <c r="ABW100" s="77"/>
      <c r="ABX100" s="77"/>
      <c r="ABY100" s="77"/>
      <c r="ABZ100" s="77"/>
      <c r="ACA100" s="77"/>
      <c r="ACB100" s="77"/>
      <c r="ACC100" s="77"/>
      <c r="ACD100" s="77"/>
      <c r="ACE100" s="77"/>
      <c r="ACF100" s="77"/>
      <c r="ACG100" s="77"/>
      <c r="ACH100" s="77"/>
      <c r="ACI100" s="77"/>
      <c r="ACJ100" s="77"/>
      <c r="ACK100" s="77"/>
      <c r="ACL100" s="77"/>
      <c r="ACM100" s="77"/>
      <c r="ACN100" s="77"/>
      <c r="ACO100" s="77"/>
      <c r="ACP100" s="77"/>
      <c r="ACQ100" s="77"/>
      <c r="ACR100" s="77"/>
      <c r="ACS100" s="77"/>
      <c r="ACT100" s="77"/>
      <c r="ACU100" s="77"/>
      <c r="ACV100" s="77"/>
      <c r="ACW100" s="77"/>
      <c r="ACX100" s="77"/>
      <c r="ACY100" s="77"/>
      <c r="ACZ100" s="77"/>
      <c r="ADA100" s="77"/>
      <c r="ADB100" s="77"/>
      <c r="ADC100" s="77"/>
      <c r="ADD100" s="77"/>
      <c r="ADE100" s="77"/>
      <c r="ADF100" s="77"/>
      <c r="ADG100" s="77"/>
      <c r="ADH100" s="77"/>
      <c r="ADI100" s="77"/>
      <c r="ADJ100" s="77"/>
      <c r="ADK100" s="77"/>
      <c r="ADL100" s="77"/>
      <c r="ADM100" s="77"/>
      <c r="ADN100" s="77"/>
      <c r="ADO100" s="77"/>
      <c r="ADP100" s="77"/>
      <c r="ADQ100" s="77"/>
      <c r="ADR100" s="77"/>
      <c r="ADS100" s="77"/>
      <c r="ADT100" s="77"/>
      <c r="ADU100" s="77"/>
      <c r="ADV100" s="77"/>
      <c r="ADW100" s="77"/>
      <c r="ADX100" s="77"/>
      <c r="ADY100" s="77"/>
      <c r="ADZ100" s="77"/>
      <c r="AEA100" s="77"/>
      <c r="AEB100" s="77"/>
      <c r="AEC100" s="77"/>
      <c r="AED100" s="77"/>
      <c r="AEE100" s="77"/>
      <c r="AEF100" s="77"/>
      <c r="AEG100" s="77"/>
      <c r="AEH100" s="77"/>
      <c r="AEI100" s="77"/>
      <c r="AEJ100" s="77"/>
      <c r="AEK100" s="77"/>
      <c r="AEL100" s="77"/>
      <c r="AEM100" s="77"/>
      <c r="AEN100" s="77"/>
      <c r="AEO100" s="77"/>
      <c r="AEP100" s="77"/>
      <c r="AEQ100" s="77"/>
      <c r="AER100" s="77"/>
      <c r="AES100" s="77"/>
      <c r="AET100" s="77"/>
      <c r="AEU100" s="77"/>
      <c r="AEV100" s="77"/>
      <c r="AEW100" s="77"/>
      <c r="AEX100" s="77"/>
      <c r="AEY100" s="77"/>
      <c r="AEZ100" s="77"/>
      <c r="AFA100" s="77"/>
      <c r="AFB100" s="77"/>
      <c r="AFC100" s="77"/>
      <c r="AFD100" s="77"/>
      <c r="AFE100" s="77"/>
      <c r="AFF100" s="77"/>
      <c r="AFG100" s="77"/>
      <c r="AFH100" s="77"/>
      <c r="AFI100" s="77"/>
      <c r="AFJ100" s="77"/>
      <c r="AFK100" s="77"/>
      <c r="AFL100" s="77"/>
      <c r="AFM100" s="77"/>
      <c r="AFN100" s="77"/>
      <c r="AFO100" s="77"/>
      <c r="AFP100" s="77"/>
      <c r="AFQ100" s="77"/>
      <c r="AFR100" s="77"/>
      <c r="AFS100" s="77"/>
      <c r="AFT100" s="77"/>
      <c r="AFU100" s="77"/>
      <c r="AFV100" s="77"/>
      <c r="AFW100" s="77"/>
      <c r="AFX100" s="77"/>
      <c r="AFY100" s="77"/>
      <c r="AFZ100" s="77"/>
      <c r="AGA100" s="77"/>
      <c r="AGB100" s="77"/>
      <c r="AGC100" s="77"/>
      <c r="AGD100" s="77"/>
      <c r="AGE100" s="77"/>
      <c r="AGF100" s="77"/>
      <c r="AGG100" s="77"/>
      <c r="AGH100" s="77"/>
      <c r="AGI100" s="77"/>
      <c r="AGJ100" s="77"/>
      <c r="AGK100" s="77"/>
      <c r="AGL100" s="77"/>
      <c r="AGM100" s="77"/>
      <c r="AGN100" s="77"/>
      <c r="AGO100" s="77"/>
      <c r="AGP100" s="77"/>
      <c r="AGQ100" s="77"/>
      <c r="AGR100" s="77"/>
      <c r="AGS100" s="77"/>
      <c r="AGT100" s="77"/>
      <c r="AGU100" s="77"/>
      <c r="AGV100" s="77"/>
      <c r="AGW100" s="77"/>
      <c r="AGX100" s="77"/>
      <c r="AGY100" s="77"/>
      <c r="AGZ100" s="77"/>
      <c r="AHA100" s="77"/>
      <c r="AHB100" s="77"/>
      <c r="AHC100" s="77"/>
      <c r="AHD100" s="77"/>
      <c r="AHE100" s="77"/>
      <c r="AHF100" s="77"/>
      <c r="AHG100" s="77"/>
      <c r="AHH100" s="77"/>
      <c r="AHI100" s="77"/>
      <c r="AHJ100" s="77"/>
      <c r="AHK100" s="77"/>
      <c r="AHL100" s="77"/>
      <c r="AHM100" s="77"/>
      <c r="AHN100" s="77"/>
      <c r="AHO100" s="77"/>
      <c r="AHP100" s="77"/>
      <c r="AHQ100" s="77"/>
      <c r="AHR100" s="77"/>
      <c r="AHS100" s="77"/>
      <c r="AHT100" s="77"/>
      <c r="AHU100" s="77"/>
      <c r="AHV100" s="77"/>
      <c r="AHW100" s="77"/>
      <c r="AHX100" s="77"/>
      <c r="AHY100" s="77"/>
      <c r="AHZ100" s="77"/>
      <c r="AIA100" s="77"/>
      <c r="AIB100" s="77"/>
      <c r="AIC100" s="77"/>
      <c r="AID100" s="77"/>
      <c r="AIE100" s="77"/>
      <c r="AIF100" s="77"/>
      <c r="AIG100" s="77"/>
      <c r="AIH100" s="77"/>
      <c r="AII100" s="77"/>
      <c r="AIJ100" s="77"/>
      <c r="AIK100" s="77"/>
      <c r="AIL100" s="77"/>
      <c r="AIM100" s="77"/>
      <c r="AIN100" s="77"/>
      <c r="AIO100" s="77"/>
      <c r="AIP100" s="77"/>
      <c r="AIQ100" s="77"/>
      <c r="AIR100" s="77"/>
      <c r="AIS100" s="77"/>
      <c r="AIT100" s="77"/>
      <c r="AIU100" s="77"/>
      <c r="AIV100" s="77"/>
      <c r="AIW100" s="77"/>
      <c r="AIX100" s="77"/>
      <c r="AIY100" s="77"/>
      <c r="AIZ100" s="77"/>
      <c r="AJA100" s="77"/>
      <c r="AJB100" s="77"/>
      <c r="AJC100" s="77"/>
      <c r="AJD100" s="77"/>
      <c r="AJE100" s="77"/>
      <c r="AJF100" s="77"/>
      <c r="AJG100" s="77"/>
      <c r="AJH100" s="77"/>
      <c r="AJI100" s="77"/>
      <c r="AJJ100" s="77"/>
      <c r="AJK100" s="77"/>
      <c r="AJL100" s="77"/>
      <c r="AJM100" s="77"/>
      <c r="AJN100" s="77"/>
      <c r="AJO100" s="77"/>
      <c r="AJP100" s="77"/>
      <c r="AJQ100" s="77"/>
      <c r="AJR100" s="77"/>
      <c r="AJS100" s="77"/>
      <c r="AJT100" s="77"/>
      <c r="AJU100" s="77"/>
      <c r="AJV100" s="77"/>
      <c r="AJW100" s="77"/>
      <c r="AJX100" s="77"/>
      <c r="AJY100" s="77"/>
      <c r="AJZ100" s="77"/>
      <c r="AKA100" s="77"/>
      <c r="AKB100" s="77"/>
      <c r="AKC100" s="77"/>
      <c r="AKD100" s="77"/>
      <c r="AKE100" s="77"/>
      <c r="AKF100" s="77"/>
      <c r="AKG100" s="77"/>
      <c r="AKH100" s="77"/>
      <c r="AKI100" s="77"/>
      <c r="AKJ100" s="77"/>
      <c r="AKK100" s="77"/>
      <c r="AKL100" s="77"/>
      <c r="AKM100" s="77"/>
      <c r="AKN100" s="77"/>
      <c r="AKO100" s="77"/>
      <c r="AKP100" s="77"/>
      <c r="AKQ100" s="77"/>
      <c r="AKR100" s="77"/>
      <c r="AKS100" s="77"/>
      <c r="AKT100" s="77"/>
      <c r="AKU100" s="77"/>
      <c r="AKV100" s="77"/>
      <c r="AKW100" s="77"/>
      <c r="AKX100" s="77"/>
      <c r="AKY100" s="77"/>
      <c r="AKZ100" s="77"/>
      <c r="ALA100" s="77"/>
      <c r="ALB100" s="77"/>
      <c r="ALC100" s="77"/>
      <c r="ALD100" s="77"/>
      <c r="ALE100" s="77"/>
      <c r="ALF100" s="77"/>
      <c r="ALG100" s="77"/>
      <c r="ALH100" s="77"/>
      <c r="ALI100" s="77"/>
      <c r="ALJ100" s="77"/>
      <c r="ALK100" s="77"/>
      <c r="ALL100" s="77"/>
      <c r="ALM100" s="77"/>
      <c r="ALN100" s="77"/>
      <c r="ALO100" s="77"/>
      <c r="ALP100" s="77"/>
      <c r="ALQ100" s="77"/>
      <c r="ALR100" s="77"/>
      <c r="ALS100" s="77"/>
      <c r="ALT100" s="77"/>
      <c r="ALU100" s="77"/>
      <c r="ALV100" s="77"/>
      <c r="ALW100" s="77"/>
      <c r="ALX100" s="77"/>
      <c r="ALY100" s="77"/>
      <c r="ALZ100" s="77"/>
      <c r="AMA100" s="77"/>
      <c r="AMB100" s="77"/>
      <c r="AMC100" s="77"/>
      <c r="AMD100" s="77"/>
      <c r="AME100" s="77"/>
      <c r="AMF100" s="77"/>
      <c r="AMG100" s="77"/>
      <c r="AMH100" s="77"/>
      <c r="AMI100" s="77"/>
      <c r="AMJ100" s="77"/>
      <c r="AMK100" s="77"/>
      <c r="AML100" s="77"/>
      <c r="AMM100" s="77"/>
      <c r="AMN100" s="77"/>
      <c r="AMO100" s="77"/>
      <c r="AMP100" s="77"/>
      <c r="AMQ100" s="77"/>
      <c r="AMR100" s="77"/>
      <c r="AMS100" s="77"/>
      <c r="AMT100" s="77"/>
      <c r="AMU100" s="77"/>
      <c r="AMV100" s="77"/>
      <c r="AMW100" s="77"/>
      <c r="AMX100" s="77"/>
      <c r="AMY100" s="77"/>
      <c r="AMZ100" s="77"/>
      <c r="ANA100" s="77"/>
      <c r="ANB100" s="77"/>
      <c r="ANC100" s="77"/>
      <c r="AND100" s="77"/>
      <c r="ANE100" s="77"/>
      <c r="ANF100" s="77"/>
      <c r="ANG100" s="77"/>
      <c r="ANH100" s="77"/>
      <c r="ANI100" s="77"/>
      <c r="ANJ100" s="77"/>
      <c r="ANK100" s="77"/>
      <c r="ANL100" s="77"/>
      <c r="ANM100" s="77"/>
      <c r="ANN100" s="77"/>
      <c r="ANO100" s="77"/>
      <c r="ANP100" s="77"/>
      <c r="ANQ100" s="77"/>
      <c r="ANR100" s="77"/>
      <c r="ANS100" s="77"/>
      <c r="ANT100" s="77"/>
      <c r="ANU100" s="77"/>
      <c r="ANV100" s="77"/>
      <c r="ANW100" s="77"/>
      <c r="ANX100" s="77"/>
      <c r="ANY100" s="77"/>
      <c r="ANZ100" s="77"/>
      <c r="AOA100" s="77"/>
      <c r="AOB100" s="77"/>
      <c r="AOC100" s="77"/>
      <c r="AOD100" s="77"/>
      <c r="AOE100" s="77"/>
      <c r="AOF100" s="77"/>
      <c r="AOG100" s="77"/>
      <c r="AOH100" s="77"/>
      <c r="AOI100" s="77"/>
      <c r="AOJ100" s="77"/>
      <c r="AOK100" s="77"/>
      <c r="AOL100" s="77"/>
      <c r="AOM100" s="77"/>
      <c r="AON100" s="77"/>
      <c r="AOO100" s="77"/>
      <c r="AOP100" s="77"/>
      <c r="AOQ100" s="77"/>
      <c r="AOR100" s="77"/>
      <c r="AOS100" s="77"/>
      <c r="AOT100" s="77"/>
      <c r="AOU100" s="77"/>
      <c r="AOV100" s="77"/>
      <c r="AOW100" s="77"/>
      <c r="AOX100" s="77"/>
      <c r="AOY100" s="77"/>
      <c r="AOZ100" s="77"/>
      <c r="APA100" s="77"/>
      <c r="APB100" s="77"/>
      <c r="APC100" s="77"/>
      <c r="APD100" s="77"/>
      <c r="APE100" s="77"/>
      <c r="APF100" s="77"/>
      <c r="APG100" s="77"/>
      <c r="APH100" s="77"/>
      <c r="API100" s="77"/>
      <c r="APJ100" s="77"/>
      <c r="APK100" s="77"/>
      <c r="APL100" s="77"/>
      <c r="APM100" s="77"/>
      <c r="APN100" s="77"/>
      <c r="APO100" s="77"/>
      <c r="APP100" s="77"/>
      <c r="APQ100" s="77"/>
      <c r="APR100" s="77"/>
      <c r="APS100" s="77"/>
      <c r="APT100" s="77"/>
      <c r="APU100" s="77"/>
      <c r="APV100" s="77"/>
      <c r="APW100" s="77"/>
      <c r="APX100" s="77"/>
      <c r="APY100" s="77"/>
      <c r="APZ100" s="77"/>
      <c r="AQA100" s="77"/>
      <c r="AQB100" s="77"/>
      <c r="AQC100" s="77"/>
      <c r="AQD100" s="77"/>
      <c r="AQE100" s="77"/>
      <c r="AQF100" s="77"/>
      <c r="AQG100" s="77"/>
      <c r="AQH100" s="77"/>
      <c r="AQI100" s="77"/>
      <c r="AQJ100" s="77"/>
      <c r="AQK100" s="77"/>
      <c r="AQL100" s="77"/>
      <c r="AQM100" s="77"/>
      <c r="AQN100" s="77"/>
      <c r="AQO100" s="77"/>
      <c r="AQP100" s="77"/>
      <c r="AQQ100" s="77"/>
      <c r="AQR100" s="77"/>
      <c r="AQS100" s="77"/>
      <c r="AQT100" s="77"/>
      <c r="AQU100" s="77"/>
      <c r="AQV100" s="77"/>
      <c r="AQW100" s="77"/>
      <c r="AQX100" s="77"/>
      <c r="AQY100" s="77"/>
      <c r="AQZ100" s="77"/>
      <c r="ARA100" s="77"/>
      <c r="ARB100" s="77"/>
      <c r="ARC100" s="77"/>
      <c r="ARD100" s="77"/>
      <c r="ARE100" s="77"/>
      <c r="ARF100" s="77"/>
      <c r="ARG100" s="77"/>
    </row>
    <row r="101" spans="1:1151" s="7" customFormat="1" ht="15.5">
      <c r="A101" s="77"/>
      <c r="B101" s="234" t="s">
        <v>103</v>
      </c>
      <c r="C101" s="236"/>
      <c r="D101" s="236"/>
      <c r="E101" s="236"/>
      <c r="F101" s="236"/>
      <c r="G101" s="236"/>
      <c r="H101" s="236"/>
      <c r="I101" s="237"/>
      <c r="J101" s="79"/>
      <c r="K101" s="85"/>
      <c r="L101" s="85"/>
      <c r="M101" s="85"/>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FI101" s="77"/>
      <c r="FJ101" s="77"/>
      <c r="FK101" s="77"/>
      <c r="FL101" s="77"/>
      <c r="FM101" s="77"/>
      <c r="FN101" s="77"/>
      <c r="FO101" s="77"/>
      <c r="FP101" s="77"/>
      <c r="FQ101" s="77"/>
      <c r="FR101" s="77"/>
      <c r="FS101" s="77"/>
      <c r="FT101" s="77"/>
      <c r="FU101" s="77"/>
      <c r="FV101" s="77"/>
      <c r="FW101" s="77"/>
      <c r="FX101" s="77"/>
      <c r="FY101" s="77"/>
      <c r="FZ101" s="77"/>
      <c r="GA101" s="77"/>
      <c r="GB101" s="77"/>
      <c r="GC101" s="77"/>
      <c r="GD101" s="77"/>
      <c r="GE101" s="77"/>
      <c r="GF101" s="77"/>
      <c r="GG101" s="77"/>
      <c r="GH101" s="77"/>
      <c r="GI101" s="77"/>
      <c r="GJ101" s="77"/>
      <c r="GK101" s="77"/>
      <c r="GL101" s="77"/>
      <c r="GM101" s="77"/>
      <c r="GN101" s="77"/>
      <c r="GO101" s="77"/>
      <c r="GP101" s="77"/>
      <c r="GQ101" s="77"/>
      <c r="GR101" s="77"/>
      <c r="GS101" s="77"/>
      <c r="GT101" s="77"/>
      <c r="GU101" s="77"/>
      <c r="GV101" s="77"/>
      <c r="GW101" s="77"/>
      <c r="GX101" s="77"/>
      <c r="GY101" s="77"/>
      <c r="GZ101" s="77"/>
      <c r="HA101" s="77"/>
      <c r="HB101" s="77"/>
      <c r="HC101" s="77"/>
      <c r="HD101" s="77"/>
      <c r="HE101" s="77"/>
      <c r="HF101" s="77"/>
      <c r="HG101" s="77"/>
      <c r="HH101" s="77"/>
      <c r="HI101" s="77"/>
      <c r="HJ101" s="77"/>
      <c r="HK101" s="77"/>
      <c r="HL101" s="77"/>
      <c r="HM101" s="77"/>
      <c r="HN101" s="77"/>
      <c r="HO101" s="77"/>
      <c r="HP101" s="77"/>
      <c r="HQ101" s="77"/>
      <c r="HR101" s="77"/>
      <c r="HS101" s="77"/>
      <c r="HT101" s="77"/>
      <c r="HU101" s="77"/>
      <c r="HV101" s="77"/>
      <c r="HW101" s="77"/>
      <c r="HX101" s="77"/>
      <c r="HY101" s="77"/>
      <c r="HZ101" s="77"/>
      <c r="IA101" s="77"/>
      <c r="IB101" s="77"/>
      <c r="IC101" s="77"/>
      <c r="ID101" s="77"/>
      <c r="IE101" s="77"/>
      <c r="IF101" s="77"/>
      <c r="IG101" s="77"/>
      <c r="IH101" s="77"/>
      <c r="II101" s="77"/>
      <c r="IJ101" s="77"/>
      <c r="IK101" s="77"/>
      <c r="IL101" s="77"/>
      <c r="IM101" s="77"/>
      <c r="IN101" s="77"/>
      <c r="IO101" s="77"/>
      <c r="IP101" s="77"/>
      <c r="IQ101" s="77"/>
      <c r="IR101" s="77"/>
      <c r="IS101" s="77"/>
      <c r="IT101" s="77"/>
      <c r="IU101" s="77"/>
      <c r="IV101" s="77"/>
      <c r="IW101" s="77"/>
      <c r="IX101" s="77"/>
      <c r="IY101" s="77"/>
      <c r="IZ101" s="77"/>
      <c r="JA101" s="77"/>
      <c r="JB101" s="77"/>
      <c r="JC101" s="77"/>
      <c r="JD101" s="77"/>
      <c r="JE101" s="77"/>
      <c r="JF101" s="77"/>
      <c r="JG101" s="77"/>
      <c r="JH101" s="77"/>
      <c r="JI101" s="77"/>
      <c r="JJ101" s="77"/>
      <c r="JK101" s="77"/>
      <c r="JL101" s="77"/>
      <c r="JM101" s="77"/>
      <c r="JN101" s="77"/>
      <c r="JO101" s="77"/>
      <c r="JP101" s="77"/>
      <c r="JQ101" s="77"/>
      <c r="JR101" s="77"/>
      <c r="JS101" s="77"/>
      <c r="JT101" s="77"/>
      <c r="JU101" s="77"/>
      <c r="JV101" s="77"/>
      <c r="JW101" s="77"/>
      <c r="JX101" s="77"/>
      <c r="JY101" s="77"/>
      <c r="JZ101" s="77"/>
      <c r="KA101" s="77"/>
      <c r="KB101" s="77"/>
      <c r="KC101" s="77"/>
      <c r="KD101" s="77"/>
      <c r="KE101" s="77"/>
      <c r="KF101" s="77"/>
      <c r="KG101" s="77"/>
      <c r="KH101" s="77"/>
      <c r="KI101" s="77"/>
      <c r="KJ101" s="77"/>
      <c r="KK101" s="77"/>
      <c r="KL101" s="77"/>
      <c r="KM101" s="77"/>
      <c r="KN101" s="77"/>
      <c r="KO101" s="77"/>
      <c r="KP101" s="77"/>
      <c r="KQ101" s="77"/>
      <c r="KR101" s="77"/>
      <c r="KS101" s="77"/>
      <c r="KT101" s="77"/>
      <c r="KU101" s="77"/>
      <c r="KV101" s="77"/>
      <c r="KW101" s="77"/>
      <c r="KX101" s="77"/>
      <c r="KY101" s="77"/>
      <c r="KZ101" s="77"/>
      <c r="LA101" s="77"/>
      <c r="LB101" s="77"/>
      <c r="LC101" s="77"/>
      <c r="LD101" s="77"/>
      <c r="LE101" s="77"/>
      <c r="LF101" s="77"/>
      <c r="LG101" s="77"/>
      <c r="LH101" s="77"/>
      <c r="LI101" s="77"/>
      <c r="LJ101" s="77"/>
      <c r="LK101" s="77"/>
      <c r="LL101" s="77"/>
      <c r="LM101" s="77"/>
      <c r="LN101" s="77"/>
      <c r="LO101" s="77"/>
      <c r="LP101" s="77"/>
      <c r="LQ101" s="77"/>
      <c r="LR101" s="77"/>
      <c r="LS101" s="77"/>
      <c r="LT101" s="77"/>
      <c r="LU101" s="77"/>
      <c r="LV101" s="77"/>
      <c r="LW101" s="77"/>
      <c r="LX101" s="77"/>
      <c r="LY101" s="77"/>
      <c r="LZ101" s="77"/>
      <c r="MA101" s="77"/>
      <c r="MB101" s="77"/>
      <c r="MC101" s="77"/>
      <c r="MD101" s="77"/>
      <c r="ME101" s="77"/>
      <c r="MF101" s="77"/>
      <c r="MG101" s="77"/>
      <c r="MH101" s="77"/>
      <c r="MI101" s="77"/>
      <c r="MJ101" s="77"/>
      <c r="MK101" s="77"/>
      <c r="ML101" s="77"/>
      <c r="MM101" s="77"/>
      <c r="MN101" s="77"/>
      <c r="MO101" s="77"/>
      <c r="MP101" s="77"/>
      <c r="MQ101" s="77"/>
      <c r="MR101" s="77"/>
      <c r="MS101" s="77"/>
      <c r="MT101" s="77"/>
      <c r="MU101" s="77"/>
      <c r="MV101" s="77"/>
      <c r="MW101" s="77"/>
      <c r="MX101" s="77"/>
      <c r="MY101" s="77"/>
      <c r="MZ101" s="77"/>
      <c r="NA101" s="77"/>
      <c r="NB101" s="77"/>
      <c r="NC101" s="77"/>
      <c r="ND101" s="77"/>
      <c r="NE101" s="77"/>
      <c r="NF101" s="77"/>
      <c r="NG101" s="77"/>
      <c r="NH101" s="77"/>
      <c r="NI101" s="77"/>
      <c r="NJ101" s="77"/>
      <c r="NK101" s="77"/>
      <c r="NL101" s="77"/>
      <c r="NM101" s="77"/>
      <c r="NN101" s="77"/>
      <c r="NO101" s="77"/>
      <c r="NP101" s="77"/>
      <c r="NQ101" s="77"/>
      <c r="NR101" s="77"/>
      <c r="NS101" s="77"/>
      <c r="NT101" s="77"/>
      <c r="NU101" s="77"/>
      <c r="NV101" s="77"/>
      <c r="NW101" s="77"/>
      <c r="NX101" s="77"/>
      <c r="NY101" s="77"/>
      <c r="NZ101" s="77"/>
      <c r="OA101" s="77"/>
      <c r="OB101" s="77"/>
      <c r="OC101" s="77"/>
      <c r="OD101" s="77"/>
      <c r="OE101" s="77"/>
      <c r="OF101" s="77"/>
      <c r="OG101" s="77"/>
      <c r="OH101" s="77"/>
      <c r="OI101" s="77"/>
      <c r="OJ101" s="77"/>
      <c r="OK101" s="77"/>
      <c r="OL101" s="77"/>
      <c r="OM101" s="77"/>
      <c r="ON101" s="77"/>
      <c r="OO101" s="77"/>
      <c r="OP101" s="77"/>
      <c r="OQ101" s="77"/>
      <c r="OR101" s="77"/>
      <c r="OS101" s="77"/>
      <c r="OT101" s="77"/>
      <c r="OU101" s="77"/>
      <c r="OV101" s="77"/>
      <c r="OW101" s="77"/>
      <c r="OX101" s="77"/>
      <c r="OY101" s="77"/>
      <c r="OZ101" s="77"/>
      <c r="PA101" s="77"/>
      <c r="PB101" s="77"/>
      <c r="PC101" s="77"/>
      <c r="PD101" s="77"/>
      <c r="PE101" s="77"/>
      <c r="PF101" s="77"/>
      <c r="PG101" s="77"/>
      <c r="PH101" s="77"/>
      <c r="PI101" s="77"/>
      <c r="PJ101" s="77"/>
      <c r="PK101" s="77"/>
      <c r="PL101" s="77"/>
      <c r="PM101" s="77"/>
      <c r="PN101" s="77"/>
      <c r="PO101" s="77"/>
      <c r="PP101" s="77"/>
      <c r="PQ101" s="77"/>
      <c r="PR101" s="77"/>
      <c r="PS101" s="77"/>
      <c r="PT101" s="77"/>
      <c r="PU101" s="77"/>
      <c r="PV101" s="77"/>
      <c r="PW101" s="77"/>
      <c r="PX101" s="77"/>
      <c r="PY101" s="77"/>
      <c r="PZ101" s="77"/>
      <c r="QA101" s="77"/>
      <c r="QB101" s="77"/>
      <c r="QC101" s="77"/>
      <c r="QD101" s="77"/>
      <c r="QE101" s="77"/>
      <c r="QF101" s="77"/>
      <c r="QG101" s="77"/>
      <c r="QH101" s="77"/>
      <c r="QI101" s="77"/>
      <c r="QJ101" s="77"/>
      <c r="QK101" s="77"/>
      <c r="QL101" s="77"/>
      <c r="QM101" s="77"/>
      <c r="QN101" s="77"/>
      <c r="QO101" s="77"/>
      <c r="QP101" s="77"/>
      <c r="QQ101" s="77"/>
      <c r="QR101" s="77"/>
      <c r="QS101" s="77"/>
      <c r="QT101" s="77"/>
      <c r="QU101" s="77"/>
      <c r="QV101" s="77"/>
      <c r="QW101" s="77"/>
      <c r="QX101" s="77"/>
      <c r="QY101" s="77"/>
      <c r="QZ101" s="77"/>
      <c r="RA101" s="77"/>
      <c r="RB101" s="77"/>
      <c r="RC101" s="77"/>
      <c r="RD101" s="77"/>
      <c r="RE101" s="77"/>
      <c r="RF101" s="77"/>
      <c r="RG101" s="77"/>
      <c r="RH101" s="77"/>
      <c r="RI101" s="77"/>
      <c r="RJ101" s="77"/>
      <c r="RK101" s="77"/>
      <c r="RL101" s="77"/>
      <c r="RM101" s="77"/>
      <c r="RN101" s="77"/>
      <c r="RO101" s="77"/>
      <c r="RP101" s="77"/>
      <c r="RQ101" s="77"/>
      <c r="RR101" s="77"/>
      <c r="RS101" s="77"/>
      <c r="RT101" s="77"/>
      <c r="RU101" s="77"/>
      <c r="RV101" s="77"/>
      <c r="RW101" s="77"/>
      <c r="RX101" s="77"/>
      <c r="RY101" s="77"/>
      <c r="RZ101" s="77"/>
      <c r="SA101" s="77"/>
      <c r="SB101" s="77"/>
      <c r="SC101" s="77"/>
      <c r="SD101" s="77"/>
      <c r="SE101" s="77"/>
      <c r="SF101" s="77"/>
      <c r="SG101" s="77"/>
      <c r="SH101" s="77"/>
      <c r="SI101" s="77"/>
      <c r="SJ101" s="77"/>
      <c r="SK101" s="77"/>
      <c r="SL101" s="77"/>
      <c r="SM101" s="77"/>
      <c r="SN101" s="77"/>
      <c r="SO101" s="77"/>
      <c r="SP101" s="77"/>
      <c r="SQ101" s="77"/>
      <c r="SR101" s="77"/>
      <c r="SS101" s="77"/>
      <c r="ST101" s="77"/>
      <c r="SU101" s="77"/>
      <c r="SV101" s="77"/>
      <c r="SW101" s="77"/>
      <c r="SX101" s="77"/>
      <c r="SY101" s="77"/>
      <c r="SZ101" s="77"/>
      <c r="TA101" s="77"/>
      <c r="TB101" s="77"/>
      <c r="TC101" s="77"/>
      <c r="TD101" s="77"/>
      <c r="TE101" s="77"/>
      <c r="TF101" s="77"/>
      <c r="TG101" s="77"/>
      <c r="TH101" s="77"/>
      <c r="TI101" s="77"/>
      <c r="TJ101" s="77"/>
      <c r="TK101" s="77"/>
      <c r="TL101" s="77"/>
      <c r="TM101" s="77"/>
      <c r="TN101" s="77"/>
      <c r="TO101" s="77"/>
      <c r="TP101" s="77"/>
      <c r="TQ101" s="77"/>
      <c r="TR101" s="77"/>
      <c r="TS101" s="77"/>
      <c r="TT101" s="77"/>
      <c r="TU101" s="77"/>
      <c r="TV101" s="77"/>
      <c r="TW101" s="77"/>
      <c r="TX101" s="77"/>
      <c r="TY101" s="77"/>
      <c r="TZ101" s="77"/>
      <c r="UA101" s="77"/>
      <c r="UB101" s="77"/>
      <c r="UC101" s="77"/>
      <c r="UD101" s="77"/>
      <c r="UE101" s="77"/>
      <c r="UF101" s="77"/>
      <c r="UG101" s="77"/>
      <c r="UH101" s="77"/>
      <c r="UI101" s="77"/>
      <c r="UJ101" s="77"/>
      <c r="UK101" s="77"/>
      <c r="UL101" s="77"/>
      <c r="UM101" s="77"/>
      <c r="UN101" s="77"/>
      <c r="UO101" s="77"/>
      <c r="UP101" s="77"/>
      <c r="UQ101" s="77"/>
      <c r="UR101" s="77"/>
      <c r="US101" s="77"/>
      <c r="UT101" s="77"/>
      <c r="UU101" s="77"/>
      <c r="UV101" s="77"/>
      <c r="UW101" s="77"/>
      <c r="UX101" s="77"/>
      <c r="UY101" s="77"/>
      <c r="UZ101" s="77"/>
      <c r="VA101" s="77"/>
      <c r="VB101" s="77"/>
      <c r="VC101" s="77"/>
      <c r="VD101" s="77"/>
      <c r="VE101" s="77"/>
      <c r="VF101" s="77"/>
      <c r="VG101" s="77"/>
      <c r="VH101" s="77"/>
      <c r="VI101" s="77"/>
      <c r="VJ101" s="77"/>
      <c r="VK101" s="77"/>
      <c r="VL101" s="77"/>
      <c r="VM101" s="77"/>
      <c r="VN101" s="77"/>
      <c r="VO101" s="77"/>
      <c r="VP101" s="77"/>
      <c r="VQ101" s="77"/>
      <c r="VR101" s="77"/>
      <c r="VS101" s="77"/>
      <c r="VT101" s="77"/>
      <c r="VU101" s="77"/>
      <c r="VV101" s="77"/>
      <c r="VW101" s="77"/>
      <c r="VX101" s="77"/>
      <c r="VY101" s="77"/>
      <c r="VZ101" s="77"/>
      <c r="WA101" s="77"/>
      <c r="WB101" s="77"/>
      <c r="WC101" s="77"/>
      <c r="WD101" s="77"/>
      <c r="WE101" s="77"/>
      <c r="WF101" s="77"/>
      <c r="WG101" s="77"/>
      <c r="WH101" s="77"/>
      <c r="WI101" s="77"/>
      <c r="WJ101" s="77"/>
      <c r="WK101" s="77"/>
      <c r="WL101" s="77"/>
      <c r="WM101" s="77"/>
      <c r="WN101" s="77"/>
      <c r="WO101" s="77"/>
      <c r="WP101" s="77"/>
      <c r="WQ101" s="77"/>
      <c r="WR101" s="77"/>
      <c r="WS101" s="77"/>
      <c r="WT101" s="77"/>
      <c r="WU101" s="77"/>
      <c r="WV101" s="77"/>
      <c r="WW101" s="77"/>
      <c r="WX101" s="77"/>
      <c r="WY101" s="77"/>
      <c r="WZ101" s="77"/>
      <c r="XA101" s="77"/>
      <c r="XB101" s="77"/>
      <c r="XC101" s="77"/>
      <c r="XD101" s="77"/>
      <c r="XE101" s="77"/>
      <c r="XF101" s="77"/>
      <c r="XG101" s="77"/>
      <c r="XH101" s="77"/>
      <c r="XI101" s="77"/>
      <c r="XJ101" s="77"/>
      <c r="XK101" s="77"/>
      <c r="XL101" s="77"/>
      <c r="XM101" s="77"/>
      <c r="XN101" s="77"/>
      <c r="XO101" s="77"/>
      <c r="XP101" s="77"/>
      <c r="XQ101" s="77"/>
      <c r="XR101" s="77"/>
      <c r="XS101" s="77"/>
      <c r="XT101" s="77"/>
      <c r="XU101" s="77"/>
      <c r="XV101" s="77"/>
      <c r="XW101" s="77"/>
      <c r="XX101" s="77"/>
      <c r="XY101" s="77"/>
      <c r="XZ101" s="77"/>
      <c r="YA101" s="77"/>
      <c r="YB101" s="77"/>
      <c r="YC101" s="77"/>
      <c r="YD101" s="77"/>
      <c r="YE101" s="77"/>
      <c r="YF101" s="77"/>
      <c r="YG101" s="77"/>
      <c r="YH101" s="77"/>
      <c r="YI101" s="77"/>
      <c r="YJ101" s="77"/>
      <c r="YK101" s="77"/>
      <c r="YL101" s="77"/>
      <c r="YM101" s="77"/>
      <c r="YN101" s="77"/>
      <c r="YO101" s="77"/>
      <c r="YP101" s="77"/>
      <c r="YQ101" s="77"/>
      <c r="YR101" s="77"/>
      <c r="YS101" s="77"/>
      <c r="YT101" s="77"/>
      <c r="YU101" s="77"/>
      <c r="YV101" s="77"/>
      <c r="YW101" s="77"/>
      <c r="YX101" s="77"/>
      <c r="YY101" s="77"/>
      <c r="YZ101" s="77"/>
      <c r="ZA101" s="77"/>
      <c r="ZB101" s="77"/>
      <c r="ZC101" s="77"/>
      <c r="ZD101" s="77"/>
      <c r="ZE101" s="77"/>
      <c r="ZF101" s="77"/>
      <c r="ZG101" s="77"/>
      <c r="ZH101" s="77"/>
      <c r="ZI101" s="77"/>
      <c r="ZJ101" s="77"/>
      <c r="ZK101" s="77"/>
      <c r="ZL101" s="77"/>
      <c r="ZM101" s="77"/>
      <c r="ZN101" s="77"/>
      <c r="ZO101" s="77"/>
      <c r="ZP101" s="77"/>
      <c r="ZQ101" s="77"/>
      <c r="ZR101" s="77"/>
      <c r="ZS101" s="77"/>
      <c r="ZT101" s="77"/>
      <c r="ZU101" s="77"/>
      <c r="ZV101" s="77"/>
      <c r="ZW101" s="77"/>
      <c r="ZX101" s="77"/>
      <c r="ZY101" s="77"/>
      <c r="ZZ101" s="77"/>
      <c r="AAA101" s="77"/>
      <c r="AAB101" s="77"/>
      <c r="AAC101" s="77"/>
      <c r="AAD101" s="77"/>
      <c r="AAE101" s="77"/>
      <c r="AAF101" s="77"/>
      <c r="AAG101" s="77"/>
      <c r="AAH101" s="77"/>
      <c r="AAI101" s="77"/>
      <c r="AAJ101" s="77"/>
      <c r="AAK101" s="77"/>
      <c r="AAL101" s="77"/>
      <c r="AAM101" s="77"/>
      <c r="AAN101" s="77"/>
      <c r="AAO101" s="77"/>
      <c r="AAP101" s="77"/>
      <c r="AAQ101" s="77"/>
      <c r="AAR101" s="77"/>
      <c r="AAS101" s="77"/>
      <c r="AAT101" s="77"/>
      <c r="AAU101" s="77"/>
      <c r="AAV101" s="77"/>
      <c r="AAW101" s="77"/>
      <c r="AAX101" s="77"/>
      <c r="AAY101" s="77"/>
      <c r="AAZ101" s="77"/>
      <c r="ABA101" s="77"/>
      <c r="ABB101" s="77"/>
      <c r="ABC101" s="77"/>
      <c r="ABD101" s="77"/>
      <c r="ABE101" s="77"/>
      <c r="ABF101" s="77"/>
      <c r="ABG101" s="77"/>
      <c r="ABH101" s="77"/>
      <c r="ABI101" s="77"/>
      <c r="ABJ101" s="77"/>
      <c r="ABK101" s="77"/>
      <c r="ABL101" s="77"/>
      <c r="ABM101" s="77"/>
      <c r="ABN101" s="77"/>
      <c r="ABO101" s="77"/>
      <c r="ABP101" s="77"/>
      <c r="ABQ101" s="77"/>
      <c r="ABR101" s="77"/>
      <c r="ABS101" s="77"/>
      <c r="ABT101" s="77"/>
      <c r="ABU101" s="77"/>
      <c r="ABV101" s="77"/>
      <c r="ABW101" s="77"/>
      <c r="ABX101" s="77"/>
      <c r="ABY101" s="77"/>
      <c r="ABZ101" s="77"/>
      <c r="ACA101" s="77"/>
      <c r="ACB101" s="77"/>
      <c r="ACC101" s="77"/>
      <c r="ACD101" s="77"/>
      <c r="ACE101" s="77"/>
      <c r="ACF101" s="77"/>
      <c r="ACG101" s="77"/>
      <c r="ACH101" s="77"/>
      <c r="ACI101" s="77"/>
      <c r="ACJ101" s="77"/>
      <c r="ACK101" s="77"/>
      <c r="ACL101" s="77"/>
      <c r="ACM101" s="77"/>
      <c r="ACN101" s="77"/>
      <c r="ACO101" s="77"/>
      <c r="ACP101" s="77"/>
      <c r="ACQ101" s="77"/>
      <c r="ACR101" s="77"/>
      <c r="ACS101" s="77"/>
      <c r="ACT101" s="77"/>
      <c r="ACU101" s="77"/>
      <c r="ACV101" s="77"/>
      <c r="ACW101" s="77"/>
      <c r="ACX101" s="77"/>
      <c r="ACY101" s="77"/>
      <c r="ACZ101" s="77"/>
      <c r="ADA101" s="77"/>
      <c r="ADB101" s="77"/>
      <c r="ADC101" s="77"/>
      <c r="ADD101" s="77"/>
      <c r="ADE101" s="77"/>
      <c r="ADF101" s="77"/>
      <c r="ADG101" s="77"/>
      <c r="ADH101" s="77"/>
      <c r="ADI101" s="77"/>
      <c r="ADJ101" s="77"/>
      <c r="ADK101" s="77"/>
      <c r="ADL101" s="77"/>
      <c r="ADM101" s="77"/>
      <c r="ADN101" s="77"/>
      <c r="ADO101" s="77"/>
      <c r="ADP101" s="77"/>
      <c r="ADQ101" s="77"/>
      <c r="ADR101" s="77"/>
      <c r="ADS101" s="77"/>
      <c r="ADT101" s="77"/>
      <c r="ADU101" s="77"/>
      <c r="ADV101" s="77"/>
      <c r="ADW101" s="77"/>
      <c r="ADX101" s="77"/>
      <c r="ADY101" s="77"/>
      <c r="ADZ101" s="77"/>
      <c r="AEA101" s="77"/>
      <c r="AEB101" s="77"/>
      <c r="AEC101" s="77"/>
      <c r="AED101" s="77"/>
      <c r="AEE101" s="77"/>
      <c r="AEF101" s="77"/>
      <c r="AEG101" s="77"/>
      <c r="AEH101" s="77"/>
      <c r="AEI101" s="77"/>
      <c r="AEJ101" s="77"/>
      <c r="AEK101" s="77"/>
      <c r="AEL101" s="77"/>
      <c r="AEM101" s="77"/>
      <c r="AEN101" s="77"/>
      <c r="AEO101" s="77"/>
      <c r="AEP101" s="77"/>
      <c r="AEQ101" s="77"/>
      <c r="AER101" s="77"/>
      <c r="AES101" s="77"/>
      <c r="AET101" s="77"/>
      <c r="AEU101" s="77"/>
      <c r="AEV101" s="77"/>
      <c r="AEW101" s="77"/>
      <c r="AEX101" s="77"/>
      <c r="AEY101" s="77"/>
      <c r="AEZ101" s="77"/>
      <c r="AFA101" s="77"/>
      <c r="AFB101" s="77"/>
      <c r="AFC101" s="77"/>
      <c r="AFD101" s="77"/>
      <c r="AFE101" s="77"/>
      <c r="AFF101" s="77"/>
      <c r="AFG101" s="77"/>
      <c r="AFH101" s="77"/>
      <c r="AFI101" s="77"/>
      <c r="AFJ101" s="77"/>
      <c r="AFK101" s="77"/>
      <c r="AFL101" s="77"/>
      <c r="AFM101" s="77"/>
      <c r="AFN101" s="77"/>
      <c r="AFO101" s="77"/>
      <c r="AFP101" s="77"/>
      <c r="AFQ101" s="77"/>
      <c r="AFR101" s="77"/>
      <c r="AFS101" s="77"/>
      <c r="AFT101" s="77"/>
      <c r="AFU101" s="77"/>
      <c r="AFV101" s="77"/>
      <c r="AFW101" s="77"/>
      <c r="AFX101" s="77"/>
      <c r="AFY101" s="77"/>
      <c r="AFZ101" s="77"/>
      <c r="AGA101" s="77"/>
      <c r="AGB101" s="77"/>
      <c r="AGC101" s="77"/>
      <c r="AGD101" s="77"/>
      <c r="AGE101" s="77"/>
      <c r="AGF101" s="77"/>
      <c r="AGG101" s="77"/>
      <c r="AGH101" s="77"/>
      <c r="AGI101" s="77"/>
      <c r="AGJ101" s="77"/>
      <c r="AGK101" s="77"/>
      <c r="AGL101" s="77"/>
      <c r="AGM101" s="77"/>
      <c r="AGN101" s="77"/>
      <c r="AGO101" s="77"/>
      <c r="AGP101" s="77"/>
      <c r="AGQ101" s="77"/>
      <c r="AGR101" s="77"/>
      <c r="AGS101" s="77"/>
      <c r="AGT101" s="77"/>
      <c r="AGU101" s="77"/>
      <c r="AGV101" s="77"/>
      <c r="AGW101" s="77"/>
      <c r="AGX101" s="77"/>
      <c r="AGY101" s="77"/>
      <c r="AGZ101" s="77"/>
      <c r="AHA101" s="77"/>
      <c r="AHB101" s="77"/>
      <c r="AHC101" s="77"/>
      <c r="AHD101" s="77"/>
      <c r="AHE101" s="77"/>
      <c r="AHF101" s="77"/>
      <c r="AHG101" s="77"/>
      <c r="AHH101" s="77"/>
      <c r="AHI101" s="77"/>
      <c r="AHJ101" s="77"/>
      <c r="AHK101" s="77"/>
      <c r="AHL101" s="77"/>
      <c r="AHM101" s="77"/>
      <c r="AHN101" s="77"/>
      <c r="AHO101" s="77"/>
      <c r="AHP101" s="77"/>
      <c r="AHQ101" s="77"/>
      <c r="AHR101" s="77"/>
      <c r="AHS101" s="77"/>
      <c r="AHT101" s="77"/>
      <c r="AHU101" s="77"/>
      <c r="AHV101" s="77"/>
      <c r="AHW101" s="77"/>
      <c r="AHX101" s="77"/>
      <c r="AHY101" s="77"/>
      <c r="AHZ101" s="77"/>
      <c r="AIA101" s="77"/>
      <c r="AIB101" s="77"/>
      <c r="AIC101" s="77"/>
      <c r="AID101" s="77"/>
      <c r="AIE101" s="77"/>
      <c r="AIF101" s="77"/>
      <c r="AIG101" s="77"/>
      <c r="AIH101" s="77"/>
      <c r="AII101" s="77"/>
      <c r="AIJ101" s="77"/>
      <c r="AIK101" s="77"/>
      <c r="AIL101" s="77"/>
      <c r="AIM101" s="77"/>
      <c r="AIN101" s="77"/>
      <c r="AIO101" s="77"/>
      <c r="AIP101" s="77"/>
      <c r="AIQ101" s="77"/>
      <c r="AIR101" s="77"/>
      <c r="AIS101" s="77"/>
      <c r="AIT101" s="77"/>
      <c r="AIU101" s="77"/>
      <c r="AIV101" s="77"/>
      <c r="AIW101" s="77"/>
      <c r="AIX101" s="77"/>
      <c r="AIY101" s="77"/>
      <c r="AIZ101" s="77"/>
      <c r="AJA101" s="77"/>
      <c r="AJB101" s="77"/>
      <c r="AJC101" s="77"/>
      <c r="AJD101" s="77"/>
      <c r="AJE101" s="77"/>
      <c r="AJF101" s="77"/>
      <c r="AJG101" s="77"/>
      <c r="AJH101" s="77"/>
      <c r="AJI101" s="77"/>
      <c r="AJJ101" s="77"/>
      <c r="AJK101" s="77"/>
      <c r="AJL101" s="77"/>
      <c r="AJM101" s="77"/>
      <c r="AJN101" s="77"/>
      <c r="AJO101" s="77"/>
      <c r="AJP101" s="77"/>
      <c r="AJQ101" s="77"/>
      <c r="AJR101" s="77"/>
      <c r="AJS101" s="77"/>
      <c r="AJT101" s="77"/>
      <c r="AJU101" s="77"/>
      <c r="AJV101" s="77"/>
      <c r="AJW101" s="77"/>
      <c r="AJX101" s="77"/>
      <c r="AJY101" s="77"/>
      <c r="AJZ101" s="77"/>
      <c r="AKA101" s="77"/>
      <c r="AKB101" s="77"/>
      <c r="AKC101" s="77"/>
      <c r="AKD101" s="77"/>
      <c r="AKE101" s="77"/>
      <c r="AKF101" s="77"/>
      <c r="AKG101" s="77"/>
      <c r="AKH101" s="77"/>
      <c r="AKI101" s="77"/>
      <c r="AKJ101" s="77"/>
      <c r="AKK101" s="77"/>
      <c r="AKL101" s="77"/>
      <c r="AKM101" s="77"/>
      <c r="AKN101" s="77"/>
      <c r="AKO101" s="77"/>
      <c r="AKP101" s="77"/>
      <c r="AKQ101" s="77"/>
      <c r="AKR101" s="77"/>
      <c r="AKS101" s="77"/>
      <c r="AKT101" s="77"/>
      <c r="AKU101" s="77"/>
      <c r="AKV101" s="77"/>
      <c r="AKW101" s="77"/>
      <c r="AKX101" s="77"/>
      <c r="AKY101" s="77"/>
      <c r="AKZ101" s="77"/>
      <c r="ALA101" s="77"/>
      <c r="ALB101" s="77"/>
      <c r="ALC101" s="77"/>
      <c r="ALD101" s="77"/>
      <c r="ALE101" s="77"/>
      <c r="ALF101" s="77"/>
      <c r="ALG101" s="77"/>
      <c r="ALH101" s="77"/>
      <c r="ALI101" s="77"/>
      <c r="ALJ101" s="77"/>
      <c r="ALK101" s="77"/>
      <c r="ALL101" s="77"/>
      <c r="ALM101" s="77"/>
      <c r="ALN101" s="77"/>
      <c r="ALO101" s="77"/>
      <c r="ALP101" s="77"/>
      <c r="ALQ101" s="77"/>
      <c r="ALR101" s="77"/>
      <c r="ALS101" s="77"/>
      <c r="ALT101" s="77"/>
      <c r="ALU101" s="77"/>
      <c r="ALV101" s="77"/>
      <c r="ALW101" s="77"/>
      <c r="ALX101" s="77"/>
      <c r="ALY101" s="77"/>
      <c r="ALZ101" s="77"/>
      <c r="AMA101" s="77"/>
      <c r="AMB101" s="77"/>
      <c r="AMC101" s="77"/>
      <c r="AMD101" s="77"/>
      <c r="AME101" s="77"/>
      <c r="AMF101" s="77"/>
      <c r="AMG101" s="77"/>
      <c r="AMH101" s="77"/>
      <c r="AMI101" s="77"/>
      <c r="AMJ101" s="77"/>
      <c r="AMK101" s="77"/>
      <c r="AML101" s="77"/>
      <c r="AMM101" s="77"/>
      <c r="AMN101" s="77"/>
      <c r="AMO101" s="77"/>
      <c r="AMP101" s="77"/>
      <c r="AMQ101" s="77"/>
      <c r="AMR101" s="77"/>
      <c r="AMS101" s="77"/>
      <c r="AMT101" s="77"/>
      <c r="AMU101" s="77"/>
      <c r="AMV101" s="77"/>
      <c r="AMW101" s="77"/>
      <c r="AMX101" s="77"/>
      <c r="AMY101" s="77"/>
      <c r="AMZ101" s="77"/>
      <c r="ANA101" s="77"/>
      <c r="ANB101" s="77"/>
      <c r="ANC101" s="77"/>
      <c r="AND101" s="77"/>
      <c r="ANE101" s="77"/>
      <c r="ANF101" s="77"/>
      <c r="ANG101" s="77"/>
      <c r="ANH101" s="77"/>
      <c r="ANI101" s="77"/>
      <c r="ANJ101" s="77"/>
      <c r="ANK101" s="77"/>
      <c r="ANL101" s="77"/>
      <c r="ANM101" s="77"/>
      <c r="ANN101" s="77"/>
      <c r="ANO101" s="77"/>
      <c r="ANP101" s="77"/>
      <c r="ANQ101" s="77"/>
      <c r="ANR101" s="77"/>
      <c r="ANS101" s="77"/>
      <c r="ANT101" s="77"/>
      <c r="ANU101" s="77"/>
      <c r="ANV101" s="77"/>
      <c r="ANW101" s="77"/>
      <c r="ANX101" s="77"/>
      <c r="ANY101" s="77"/>
      <c r="ANZ101" s="77"/>
      <c r="AOA101" s="77"/>
      <c r="AOB101" s="77"/>
      <c r="AOC101" s="77"/>
      <c r="AOD101" s="77"/>
      <c r="AOE101" s="77"/>
      <c r="AOF101" s="77"/>
      <c r="AOG101" s="77"/>
      <c r="AOH101" s="77"/>
      <c r="AOI101" s="77"/>
      <c r="AOJ101" s="77"/>
      <c r="AOK101" s="77"/>
      <c r="AOL101" s="77"/>
      <c r="AOM101" s="77"/>
      <c r="AON101" s="77"/>
      <c r="AOO101" s="77"/>
      <c r="AOP101" s="77"/>
      <c r="AOQ101" s="77"/>
      <c r="AOR101" s="77"/>
      <c r="AOS101" s="77"/>
      <c r="AOT101" s="77"/>
      <c r="AOU101" s="77"/>
      <c r="AOV101" s="77"/>
      <c r="AOW101" s="77"/>
      <c r="AOX101" s="77"/>
      <c r="AOY101" s="77"/>
      <c r="AOZ101" s="77"/>
      <c r="APA101" s="77"/>
      <c r="APB101" s="77"/>
      <c r="APC101" s="77"/>
      <c r="APD101" s="77"/>
      <c r="APE101" s="77"/>
      <c r="APF101" s="77"/>
      <c r="APG101" s="77"/>
      <c r="APH101" s="77"/>
      <c r="API101" s="77"/>
      <c r="APJ101" s="77"/>
      <c r="APK101" s="77"/>
      <c r="APL101" s="77"/>
      <c r="APM101" s="77"/>
      <c r="APN101" s="77"/>
      <c r="APO101" s="77"/>
      <c r="APP101" s="77"/>
      <c r="APQ101" s="77"/>
      <c r="APR101" s="77"/>
      <c r="APS101" s="77"/>
      <c r="APT101" s="77"/>
      <c r="APU101" s="77"/>
      <c r="APV101" s="77"/>
      <c r="APW101" s="77"/>
      <c r="APX101" s="77"/>
      <c r="APY101" s="77"/>
      <c r="APZ101" s="77"/>
      <c r="AQA101" s="77"/>
      <c r="AQB101" s="77"/>
      <c r="AQC101" s="77"/>
      <c r="AQD101" s="77"/>
      <c r="AQE101" s="77"/>
      <c r="AQF101" s="77"/>
      <c r="AQG101" s="77"/>
      <c r="AQH101" s="77"/>
      <c r="AQI101" s="77"/>
      <c r="AQJ101" s="77"/>
      <c r="AQK101" s="77"/>
      <c r="AQL101" s="77"/>
      <c r="AQM101" s="77"/>
      <c r="AQN101" s="77"/>
      <c r="AQO101" s="77"/>
      <c r="AQP101" s="77"/>
      <c r="AQQ101" s="77"/>
      <c r="AQR101" s="77"/>
      <c r="AQS101" s="77"/>
      <c r="AQT101" s="77"/>
      <c r="AQU101" s="77"/>
      <c r="AQV101" s="77"/>
      <c r="AQW101" s="77"/>
      <c r="AQX101" s="77"/>
      <c r="AQY101" s="77"/>
      <c r="AQZ101" s="77"/>
      <c r="ARA101" s="77"/>
      <c r="ARB101" s="77"/>
      <c r="ARC101" s="77"/>
      <c r="ARD101" s="77"/>
      <c r="ARE101" s="77"/>
      <c r="ARF101" s="77"/>
      <c r="ARG101" s="77"/>
    </row>
    <row r="102" spans="1:1151" s="7" customFormat="1" ht="13.15" customHeight="1">
      <c r="A102" s="77"/>
      <c r="B102" s="234" t="s">
        <v>247</v>
      </c>
      <c r="C102" s="236"/>
      <c r="D102" s="236"/>
      <c r="E102" s="236"/>
      <c r="F102" s="236"/>
      <c r="G102" s="236"/>
      <c r="H102" s="236"/>
      <c r="I102" s="237"/>
      <c r="J102" s="79"/>
      <c r="K102" s="85"/>
      <c r="L102" s="85"/>
      <c r="M102" s="85"/>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FI102" s="77"/>
      <c r="FJ102" s="77"/>
      <c r="FK102" s="77"/>
      <c r="FL102" s="77"/>
      <c r="FM102" s="77"/>
      <c r="FN102" s="77"/>
      <c r="FO102" s="77"/>
      <c r="FP102" s="77"/>
      <c r="FQ102" s="77"/>
      <c r="FR102" s="77"/>
      <c r="FS102" s="77"/>
      <c r="FT102" s="77"/>
      <c r="FU102" s="77"/>
      <c r="FV102" s="77"/>
      <c r="FW102" s="77"/>
      <c r="FX102" s="77"/>
      <c r="FY102" s="77"/>
      <c r="FZ102" s="77"/>
      <c r="GA102" s="77"/>
      <c r="GB102" s="77"/>
      <c r="GC102" s="77"/>
      <c r="GD102" s="77"/>
      <c r="GE102" s="77"/>
      <c r="GF102" s="77"/>
      <c r="GG102" s="77"/>
      <c r="GH102" s="77"/>
      <c r="GI102" s="77"/>
      <c r="GJ102" s="77"/>
      <c r="GK102" s="77"/>
      <c r="GL102" s="77"/>
      <c r="GM102" s="77"/>
      <c r="GN102" s="77"/>
      <c r="GO102" s="77"/>
      <c r="GP102" s="77"/>
      <c r="GQ102" s="77"/>
      <c r="GR102" s="77"/>
      <c r="GS102" s="77"/>
      <c r="GT102" s="77"/>
      <c r="GU102" s="77"/>
      <c r="GV102" s="77"/>
      <c r="GW102" s="77"/>
      <c r="GX102" s="77"/>
      <c r="GY102" s="77"/>
      <c r="GZ102" s="77"/>
      <c r="HA102" s="77"/>
      <c r="HB102" s="77"/>
      <c r="HC102" s="77"/>
      <c r="HD102" s="77"/>
      <c r="HE102" s="77"/>
      <c r="HF102" s="77"/>
      <c r="HG102" s="77"/>
      <c r="HH102" s="77"/>
      <c r="HI102" s="77"/>
      <c r="HJ102" s="77"/>
      <c r="HK102" s="77"/>
      <c r="HL102" s="77"/>
      <c r="HM102" s="77"/>
      <c r="HN102" s="77"/>
      <c r="HO102" s="77"/>
      <c r="HP102" s="77"/>
      <c r="HQ102" s="77"/>
      <c r="HR102" s="77"/>
      <c r="HS102" s="77"/>
      <c r="HT102" s="77"/>
      <c r="HU102" s="77"/>
      <c r="HV102" s="77"/>
      <c r="HW102" s="77"/>
      <c r="HX102" s="77"/>
      <c r="HY102" s="77"/>
      <c r="HZ102" s="77"/>
      <c r="IA102" s="77"/>
      <c r="IB102" s="77"/>
      <c r="IC102" s="77"/>
      <c r="ID102" s="77"/>
      <c r="IE102" s="77"/>
      <c r="IF102" s="77"/>
      <c r="IG102" s="77"/>
      <c r="IH102" s="77"/>
      <c r="II102" s="77"/>
      <c r="IJ102" s="77"/>
      <c r="IK102" s="77"/>
      <c r="IL102" s="77"/>
      <c r="IM102" s="77"/>
      <c r="IN102" s="77"/>
      <c r="IO102" s="77"/>
      <c r="IP102" s="77"/>
      <c r="IQ102" s="77"/>
      <c r="IR102" s="77"/>
      <c r="IS102" s="77"/>
      <c r="IT102" s="77"/>
      <c r="IU102" s="77"/>
      <c r="IV102" s="77"/>
      <c r="IW102" s="77"/>
      <c r="IX102" s="77"/>
      <c r="IY102" s="77"/>
      <c r="IZ102" s="77"/>
      <c r="JA102" s="77"/>
      <c r="JB102" s="77"/>
      <c r="JC102" s="77"/>
      <c r="JD102" s="77"/>
      <c r="JE102" s="77"/>
      <c r="JF102" s="77"/>
      <c r="JG102" s="77"/>
      <c r="JH102" s="77"/>
      <c r="JI102" s="77"/>
      <c r="JJ102" s="77"/>
      <c r="JK102" s="77"/>
      <c r="JL102" s="77"/>
      <c r="JM102" s="77"/>
      <c r="JN102" s="77"/>
      <c r="JO102" s="77"/>
      <c r="JP102" s="77"/>
      <c r="JQ102" s="77"/>
      <c r="JR102" s="77"/>
      <c r="JS102" s="77"/>
      <c r="JT102" s="77"/>
      <c r="JU102" s="77"/>
      <c r="JV102" s="77"/>
      <c r="JW102" s="77"/>
      <c r="JX102" s="77"/>
      <c r="JY102" s="77"/>
      <c r="JZ102" s="77"/>
      <c r="KA102" s="77"/>
      <c r="KB102" s="77"/>
      <c r="KC102" s="77"/>
      <c r="KD102" s="77"/>
      <c r="KE102" s="77"/>
      <c r="KF102" s="77"/>
      <c r="KG102" s="77"/>
      <c r="KH102" s="77"/>
      <c r="KI102" s="77"/>
      <c r="KJ102" s="77"/>
      <c r="KK102" s="77"/>
      <c r="KL102" s="77"/>
      <c r="KM102" s="77"/>
      <c r="KN102" s="77"/>
      <c r="KO102" s="77"/>
      <c r="KP102" s="77"/>
      <c r="KQ102" s="77"/>
      <c r="KR102" s="77"/>
      <c r="KS102" s="77"/>
      <c r="KT102" s="77"/>
      <c r="KU102" s="77"/>
      <c r="KV102" s="77"/>
      <c r="KW102" s="77"/>
      <c r="KX102" s="77"/>
      <c r="KY102" s="77"/>
      <c r="KZ102" s="77"/>
      <c r="LA102" s="77"/>
      <c r="LB102" s="77"/>
      <c r="LC102" s="77"/>
      <c r="LD102" s="77"/>
      <c r="LE102" s="77"/>
      <c r="LF102" s="77"/>
      <c r="LG102" s="77"/>
      <c r="LH102" s="77"/>
      <c r="LI102" s="77"/>
      <c r="LJ102" s="77"/>
      <c r="LK102" s="77"/>
      <c r="LL102" s="77"/>
      <c r="LM102" s="77"/>
      <c r="LN102" s="77"/>
      <c r="LO102" s="77"/>
      <c r="LP102" s="77"/>
      <c r="LQ102" s="77"/>
      <c r="LR102" s="77"/>
      <c r="LS102" s="77"/>
      <c r="LT102" s="77"/>
      <c r="LU102" s="77"/>
      <c r="LV102" s="77"/>
      <c r="LW102" s="77"/>
      <c r="LX102" s="77"/>
      <c r="LY102" s="77"/>
      <c r="LZ102" s="77"/>
      <c r="MA102" s="77"/>
      <c r="MB102" s="77"/>
      <c r="MC102" s="77"/>
      <c r="MD102" s="77"/>
      <c r="ME102" s="77"/>
      <c r="MF102" s="77"/>
      <c r="MG102" s="77"/>
      <c r="MH102" s="77"/>
      <c r="MI102" s="77"/>
      <c r="MJ102" s="77"/>
      <c r="MK102" s="77"/>
      <c r="ML102" s="77"/>
      <c r="MM102" s="77"/>
      <c r="MN102" s="77"/>
      <c r="MO102" s="77"/>
      <c r="MP102" s="77"/>
      <c r="MQ102" s="77"/>
      <c r="MR102" s="77"/>
      <c r="MS102" s="77"/>
      <c r="MT102" s="77"/>
      <c r="MU102" s="77"/>
      <c r="MV102" s="77"/>
      <c r="MW102" s="77"/>
      <c r="MX102" s="77"/>
      <c r="MY102" s="77"/>
      <c r="MZ102" s="77"/>
      <c r="NA102" s="77"/>
      <c r="NB102" s="77"/>
      <c r="NC102" s="77"/>
      <c r="ND102" s="77"/>
      <c r="NE102" s="77"/>
      <c r="NF102" s="77"/>
      <c r="NG102" s="77"/>
      <c r="NH102" s="77"/>
      <c r="NI102" s="77"/>
      <c r="NJ102" s="77"/>
      <c r="NK102" s="77"/>
      <c r="NL102" s="77"/>
      <c r="NM102" s="77"/>
      <c r="NN102" s="77"/>
      <c r="NO102" s="77"/>
      <c r="NP102" s="77"/>
      <c r="NQ102" s="77"/>
      <c r="NR102" s="77"/>
      <c r="NS102" s="77"/>
      <c r="NT102" s="77"/>
      <c r="NU102" s="77"/>
      <c r="NV102" s="77"/>
      <c r="NW102" s="77"/>
      <c r="NX102" s="77"/>
      <c r="NY102" s="77"/>
      <c r="NZ102" s="77"/>
      <c r="OA102" s="77"/>
      <c r="OB102" s="77"/>
      <c r="OC102" s="77"/>
      <c r="OD102" s="77"/>
      <c r="OE102" s="77"/>
      <c r="OF102" s="77"/>
      <c r="OG102" s="77"/>
      <c r="OH102" s="77"/>
      <c r="OI102" s="77"/>
      <c r="OJ102" s="77"/>
      <c r="OK102" s="77"/>
      <c r="OL102" s="77"/>
      <c r="OM102" s="77"/>
      <c r="ON102" s="77"/>
      <c r="OO102" s="77"/>
      <c r="OP102" s="77"/>
      <c r="OQ102" s="77"/>
      <c r="OR102" s="77"/>
      <c r="OS102" s="77"/>
      <c r="OT102" s="77"/>
      <c r="OU102" s="77"/>
      <c r="OV102" s="77"/>
      <c r="OW102" s="77"/>
      <c r="OX102" s="77"/>
      <c r="OY102" s="77"/>
      <c r="OZ102" s="77"/>
      <c r="PA102" s="77"/>
      <c r="PB102" s="77"/>
      <c r="PC102" s="77"/>
      <c r="PD102" s="77"/>
      <c r="PE102" s="77"/>
      <c r="PF102" s="77"/>
      <c r="PG102" s="77"/>
      <c r="PH102" s="77"/>
      <c r="PI102" s="77"/>
      <c r="PJ102" s="77"/>
      <c r="PK102" s="77"/>
      <c r="PL102" s="77"/>
      <c r="PM102" s="77"/>
      <c r="PN102" s="77"/>
      <c r="PO102" s="77"/>
      <c r="PP102" s="77"/>
      <c r="PQ102" s="77"/>
      <c r="PR102" s="77"/>
      <c r="PS102" s="77"/>
      <c r="PT102" s="77"/>
      <c r="PU102" s="77"/>
      <c r="PV102" s="77"/>
      <c r="PW102" s="77"/>
      <c r="PX102" s="77"/>
      <c r="PY102" s="77"/>
      <c r="PZ102" s="77"/>
      <c r="QA102" s="77"/>
      <c r="QB102" s="77"/>
      <c r="QC102" s="77"/>
      <c r="QD102" s="77"/>
      <c r="QE102" s="77"/>
      <c r="QF102" s="77"/>
      <c r="QG102" s="77"/>
      <c r="QH102" s="77"/>
      <c r="QI102" s="77"/>
      <c r="QJ102" s="77"/>
      <c r="QK102" s="77"/>
      <c r="QL102" s="77"/>
      <c r="QM102" s="77"/>
      <c r="QN102" s="77"/>
      <c r="QO102" s="77"/>
      <c r="QP102" s="77"/>
      <c r="QQ102" s="77"/>
      <c r="QR102" s="77"/>
      <c r="QS102" s="77"/>
      <c r="QT102" s="77"/>
      <c r="QU102" s="77"/>
      <c r="QV102" s="77"/>
      <c r="QW102" s="77"/>
      <c r="QX102" s="77"/>
      <c r="QY102" s="77"/>
      <c r="QZ102" s="77"/>
      <c r="RA102" s="77"/>
      <c r="RB102" s="77"/>
      <c r="RC102" s="77"/>
      <c r="RD102" s="77"/>
      <c r="RE102" s="77"/>
      <c r="RF102" s="77"/>
      <c r="RG102" s="77"/>
      <c r="RH102" s="77"/>
      <c r="RI102" s="77"/>
      <c r="RJ102" s="77"/>
      <c r="RK102" s="77"/>
      <c r="RL102" s="77"/>
      <c r="RM102" s="77"/>
      <c r="RN102" s="77"/>
      <c r="RO102" s="77"/>
      <c r="RP102" s="77"/>
      <c r="RQ102" s="77"/>
      <c r="RR102" s="77"/>
      <c r="RS102" s="77"/>
      <c r="RT102" s="77"/>
      <c r="RU102" s="77"/>
      <c r="RV102" s="77"/>
      <c r="RW102" s="77"/>
      <c r="RX102" s="77"/>
      <c r="RY102" s="77"/>
      <c r="RZ102" s="77"/>
      <c r="SA102" s="77"/>
      <c r="SB102" s="77"/>
      <c r="SC102" s="77"/>
      <c r="SD102" s="77"/>
      <c r="SE102" s="77"/>
      <c r="SF102" s="77"/>
      <c r="SG102" s="77"/>
      <c r="SH102" s="77"/>
      <c r="SI102" s="77"/>
      <c r="SJ102" s="77"/>
      <c r="SK102" s="77"/>
      <c r="SL102" s="77"/>
      <c r="SM102" s="77"/>
      <c r="SN102" s="77"/>
      <c r="SO102" s="77"/>
      <c r="SP102" s="77"/>
      <c r="SQ102" s="77"/>
      <c r="SR102" s="77"/>
      <c r="SS102" s="77"/>
      <c r="ST102" s="77"/>
      <c r="SU102" s="77"/>
      <c r="SV102" s="77"/>
      <c r="SW102" s="77"/>
      <c r="SX102" s="77"/>
      <c r="SY102" s="77"/>
      <c r="SZ102" s="77"/>
      <c r="TA102" s="77"/>
      <c r="TB102" s="77"/>
      <c r="TC102" s="77"/>
      <c r="TD102" s="77"/>
      <c r="TE102" s="77"/>
      <c r="TF102" s="77"/>
      <c r="TG102" s="77"/>
      <c r="TH102" s="77"/>
      <c r="TI102" s="77"/>
      <c r="TJ102" s="77"/>
      <c r="TK102" s="77"/>
      <c r="TL102" s="77"/>
      <c r="TM102" s="77"/>
      <c r="TN102" s="77"/>
      <c r="TO102" s="77"/>
      <c r="TP102" s="77"/>
      <c r="TQ102" s="77"/>
      <c r="TR102" s="77"/>
      <c r="TS102" s="77"/>
      <c r="TT102" s="77"/>
      <c r="TU102" s="77"/>
      <c r="TV102" s="77"/>
      <c r="TW102" s="77"/>
      <c r="TX102" s="77"/>
      <c r="TY102" s="77"/>
      <c r="TZ102" s="77"/>
      <c r="UA102" s="77"/>
      <c r="UB102" s="77"/>
      <c r="UC102" s="77"/>
      <c r="UD102" s="77"/>
      <c r="UE102" s="77"/>
      <c r="UF102" s="77"/>
      <c r="UG102" s="77"/>
      <c r="UH102" s="77"/>
      <c r="UI102" s="77"/>
      <c r="UJ102" s="77"/>
      <c r="UK102" s="77"/>
      <c r="UL102" s="77"/>
      <c r="UM102" s="77"/>
      <c r="UN102" s="77"/>
      <c r="UO102" s="77"/>
      <c r="UP102" s="77"/>
      <c r="UQ102" s="77"/>
      <c r="UR102" s="77"/>
      <c r="US102" s="77"/>
      <c r="UT102" s="77"/>
      <c r="UU102" s="77"/>
      <c r="UV102" s="77"/>
      <c r="UW102" s="77"/>
      <c r="UX102" s="77"/>
      <c r="UY102" s="77"/>
      <c r="UZ102" s="77"/>
      <c r="VA102" s="77"/>
      <c r="VB102" s="77"/>
      <c r="VC102" s="77"/>
      <c r="VD102" s="77"/>
      <c r="VE102" s="77"/>
      <c r="VF102" s="77"/>
      <c r="VG102" s="77"/>
      <c r="VH102" s="77"/>
      <c r="VI102" s="77"/>
      <c r="VJ102" s="77"/>
      <c r="VK102" s="77"/>
      <c r="VL102" s="77"/>
      <c r="VM102" s="77"/>
      <c r="VN102" s="77"/>
      <c r="VO102" s="77"/>
      <c r="VP102" s="77"/>
      <c r="VQ102" s="77"/>
      <c r="VR102" s="77"/>
      <c r="VS102" s="77"/>
      <c r="VT102" s="77"/>
      <c r="VU102" s="77"/>
      <c r="VV102" s="77"/>
      <c r="VW102" s="77"/>
      <c r="VX102" s="77"/>
      <c r="VY102" s="77"/>
      <c r="VZ102" s="77"/>
      <c r="WA102" s="77"/>
      <c r="WB102" s="77"/>
      <c r="WC102" s="77"/>
      <c r="WD102" s="77"/>
      <c r="WE102" s="77"/>
      <c r="WF102" s="77"/>
      <c r="WG102" s="77"/>
      <c r="WH102" s="77"/>
      <c r="WI102" s="77"/>
      <c r="WJ102" s="77"/>
      <c r="WK102" s="77"/>
      <c r="WL102" s="77"/>
      <c r="WM102" s="77"/>
      <c r="WN102" s="77"/>
      <c r="WO102" s="77"/>
      <c r="WP102" s="77"/>
      <c r="WQ102" s="77"/>
      <c r="WR102" s="77"/>
      <c r="WS102" s="77"/>
      <c r="WT102" s="77"/>
      <c r="WU102" s="77"/>
      <c r="WV102" s="77"/>
      <c r="WW102" s="77"/>
      <c r="WX102" s="77"/>
      <c r="WY102" s="77"/>
      <c r="WZ102" s="77"/>
      <c r="XA102" s="77"/>
      <c r="XB102" s="77"/>
      <c r="XC102" s="77"/>
      <c r="XD102" s="77"/>
      <c r="XE102" s="77"/>
      <c r="XF102" s="77"/>
      <c r="XG102" s="77"/>
      <c r="XH102" s="77"/>
      <c r="XI102" s="77"/>
      <c r="XJ102" s="77"/>
      <c r="XK102" s="77"/>
      <c r="XL102" s="77"/>
      <c r="XM102" s="77"/>
      <c r="XN102" s="77"/>
      <c r="XO102" s="77"/>
      <c r="XP102" s="77"/>
      <c r="XQ102" s="77"/>
      <c r="XR102" s="77"/>
      <c r="XS102" s="77"/>
      <c r="XT102" s="77"/>
      <c r="XU102" s="77"/>
      <c r="XV102" s="77"/>
      <c r="XW102" s="77"/>
      <c r="XX102" s="77"/>
      <c r="XY102" s="77"/>
      <c r="XZ102" s="77"/>
      <c r="YA102" s="77"/>
      <c r="YB102" s="77"/>
      <c r="YC102" s="77"/>
      <c r="YD102" s="77"/>
      <c r="YE102" s="77"/>
      <c r="YF102" s="77"/>
      <c r="YG102" s="77"/>
      <c r="YH102" s="77"/>
      <c r="YI102" s="77"/>
      <c r="YJ102" s="77"/>
      <c r="YK102" s="77"/>
      <c r="YL102" s="77"/>
      <c r="YM102" s="77"/>
      <c r="YN102" s="77"/>
      <c r="YO102" s="77"/>
      <c r="YP102" s="77"/>
      <c r="YQ102" s="77"/>
      <c r="YR102" s="77"/>
      <c r="YS102" s="77"/>
      <c r="YT102" s="77"/>
      <c r="YU102" s="77"/>
      <c r="YV102" s="77"/>
      <c r="YW102" s="77"/>
      <c r="YX102" s="77"/>
      <c r="YY102" s="77"/>
      <c r="YZ102" s="77"/>
      <c r="ZA102" s="77"/>
      <c r="ZB102" s="77"/>
      <c r="ZC102" s="77"/>
      <c r="ZD102" s="77"/>
      <c r="ZE102" s="77"/>
      <c r="ZF102" s="77"/>
      <c r="ZG102" s="77"/>
      <c r="ZH102" s="77"/>
      <c r="ZI102" s="77"/>
      <c r="ZJ102" s="77"/>
      <c r="ZK102" s="77"/>
      <c r="ZL102" s="77"/>
      <c r="ZM102" s="77"/>
      <c r="ZN102" s="77"/>
      <c r="ZO102" s="77"/>
      <c r="ZP102" s="77"/>
      <c r="ZQ102" s="77"/>
      <c r="ZR102" s="77"/>
      <c r="ZS102" s="77"/>
      <c r="ZT102" s="77"/>
      <c r="ZU102" s="77"/>
      <c r="ZV102" s="77"/>
      <c r="ZW102" s="77"/>
      <c r="ZX102" s="77"/>
      <c r="ZY102" s="77"/>
      <c r="ZZ102" s="77"/>
      <c r="AAA102" s="77"/>
      <c r="AAB102" s="77"/>
      <c r="AAC102" s="77"/>
      <c r="AAD102" s="77"/>
      <c r="AAE102" s="77"/>
      <c r="AAF102" s="77"/>
      <c r="AAG102" s="77"/>
      <c r="AAH102" s="77"/>
      <c r="AAI102" s="77"/>
      <c r="AAJ102" s="77"/>
      <c r="AAK102" s="77"/>
      <c r="AAL102" s="77"/>
      <c r="AAM102" s="77"/>
      <c r="AAN102" s="77"/>
      <c r="AAO102" s="77"/>
      <c r="AAP102" s="77"/>
      <c r="AAQ102" s="77"/>
      <c r="AAR102" s="77"/>
      <c r="AAS102" s="77"/>
      <c r="AAT102" s="77"/>
      <c r="AAU102" s="77"/>
      <c r="AAV102" s="77"/>
      <c r="AAW102" s="77"/>
      <c r="AAX102" s="77"/>
      <c r="AAY102" s="77"/>
      <c r="AAZ102" s="77"/>
      <c r="ABA102" s="77"/>
      <c r="ABB102" s="77"/>
      <c r="ABC102" s="77"/>
      <c r="ABD102" s="77"/>
      <c r="ABE102" s="77"/>
      <c r="ABF102" s="77"/>
      <c r="ABG102" s="77"/>
      <c r="ABH102" s="77"/>
      <c r="ABI102" s="77"/>
      <c r="ABJ102" s="77"/>
      <c r="ABK102" s="77"/>
      <c r="ABL102" s="77"/>
      <c r="ABM102" s="77"/>
      <c r="ABN102" s="77"/>
      <c r="ABO102" s="77"/>
      <c r="ABP102" s="77"/>
      <c r="ABQ102" s="77"/>
      <c r="ABR102" s="77"/>
      <c r="ABS102" s="77"/>
      <c r="ABT102" s="77"/>
      <c r="ABU102" s="77"/>
      <c r="ABV102" s="77"/>
      <c r="ABW102" s="77"/>
      <c r="ABX102" s="77"/>
      <c r="ABY102" s="77"/>
      <c r="ABZ102" s="77"/>
      <c r="ACA102" s="77"/>
      <c r="ACB102" s="77"/>
      <c r="ACC102" s="77"/>
      <c r="ACD102" s="77"/>
      <c r="ACE102" s="77"/>
      <c r="ACF102" s="77"/>
      <c r="ACG102" s="77"/>
      <c r="ACH102" s="77"/>
      <c r="ACI102" s="77"/>
      <c r="ACJ102" s="77"/>
      <c r="ACK102" s="77"/>
      <c r="ACL102" s="77"/>
      <c r="ACM102" s="77"/>
      <c r="ACN102" s="77"/>
      <c r="ACO102" s="77"/>
      <c r="ACP102" s="77"/>
      <c r="ACQ102" s="77"/>
      <c r="ACR102" s="77"/>
      <c r="ACS102" s="77"/>
      <c r="ACT102" s="77"/>
      <c r="ACU102" s="77"/>
      <c r="ACV102" s="77"/>
      <c r="ACW102" s="77"/>
      <c r="ACX102" s="77"/>
      <c r="ACY102" s="77"/>
      <c r="ACZ102" s="77"/>
      <c r="ADA102" s="77"/>
      <c r="ADB102" s="77"/>
      <c r="ADC102" s="77"/>
      <c r="ADD102" s="77"/>
      <c r="ADE102" s="77"/>
      <c r="ADF102" s="77"/>
      <c r="ADG102" s="77"/>
      <c r="ADH102" s="77"/>
      <c r="ADI102" s="77"/>
      <c r="ADJ102" s="77"/>
      <c r="ADK102" s="77"/>
      <c r="ADL102" s="77"/>
      <c r="ADM102" s="77"/>
      <c r="ADN102" s="77"/>
      <c r="ADO102" s="77"/>
      <c r="ADP102" s="77"/>
      <c r="ADQ102" s="77"/>
      <c r="ADR102" s="77"/>
      <c r="ADS102" s="77"/>
      <c r="ADT102" s="77"/>
      <c r="ADU102" s="77"/>
      <c r="ADV102" s="77"/>
      <c r="ADW102" s="77"/>
      <c r="ADX102" s="77"/>
      <c r="ADY102" s="77"/>
      <c r="ADZ102" s="77"/>
      <c r="AEA102" s="77"/>
      <c r="AEB102" s="77"/>
      <c r="AEC102" s="77"/>
      <c r="AED102" s="77"/>
      <c r="AEE102" s="77"/>
      <c r="AEF102" s="77"/>
      <c r="AEG102" s="77"/>
      <c r="AEH102" s="77"/>
      <c r="AEI102" s="77"/>
      <c r="AEJ102" s="77"/>
      <c r="AEK102" s="77"/>
      <c r="AEL102" s="77"/>
      <c r="AEM102" s="77"/>
      <c r="AEN102" s="77"/>
      <c r="AEO102" s="77"/>
      <c r="AEP102" s="77"/>
      <c r="AEQ102" s="77"/>
      <c r="AER102" s="77"/>
      <c r="AES102" s="77"/>
      <c r="AET102" s="77"/>
      <c r="AEU102" s="77"/>
      <c r="AEV102" s="77"/>
      <c r="AEW102" s="77"/>
      <c r="AEX102" s="77"/>
      <c r="AEY102" s="77"/>
      <c r="AEZ102" s="77"/>
      <c r="AFA102" s="77"/>
      <c r="AFB102" s="77"/>
      <c r="AFC102" s="77"/>
      <c r="AFD102" s="77"/>
      <c r="AFE102" s="77"/>
      <c r="AFF102" s="77"/>
      <c r="AFG102" s="77"/>
      <c r="AFH102" s="77"/>
      <c r="AFI102" s="77"/>
      <c r="AFJ102" s="77"/>
      <c r="AFK102" s="77"/>
      <c r="AFL102" s="77"/>
      <c r="AFM102" s="77"/>
      <c r="AFN102" s="77"/>
      <c r="AFO102" s="77"/>
      <c r="AFP102" s="77"/>
      <c r="AFQ102" s="77"/>
      <c r="AFR102" s="77"/>
      <c r="AFS102" s="77"/>
      <c r="AFT102" s="77"/>
      <c r="AFU102" s="77"/>
      <c r="AFV102" s="77"/>
      <c r="AFW102" s="77"/>
      <c r="AFX102" s="77"/>
      <c r="AFY102" s="77"/>
      <c r="AFZ102" s="77"/>
      <c r="AGA102" s="77"/>
      <c r="AGB102" s="77"/>
      <c r="AGC102" s="77"/>
      <c r="AGD102" s="77"/>
      <c r="AGE102" s="77"/>
      <c r="AGF102" s="77"/>
      <c r="AGG102" s="77"/>
      <c r="AGH102" s="77"/>
      <c r="AGI102" s="77"/>
      <c r="AGJ102" s="77"/>
      <c r="AGK102" s="77"/>
      <c r="AGL102" s="77"/>
      <c r="AGM102" s="77"/>
      <c r="AGN102" s="77"/>
      <c r="AGO102" s="77"/>
      <c r="AGP102" s="77"/>
      <c r="AGQ102" s="77"/>
      <c r="AGR102" s="77"/>
      <c r="AGS102" s="77"/>
      <c r="AGT102" s="77"/>
      <c r="AGU102" s="77"/>
      <c r="AGV102" s="77"/>
      <c r="AGW102" s="77"/>
      <c r="AGX102" s="77"/>
      <c r="AGY102" s="77"/>
      <c r="AGZ102" s="77"/>
      <c r="AHA102" s="77"/>
      <c r="AHB102" s="77"/>
      <c r="AHC102" s="77"/>
      <c r="AHD102" s="77"/>
      <c r="AHE102" s="77"/>
      <c r="AHF102" s="77"/>
      <c r="AHG102" s="77"/>
      <c r="AHH102" s="77"/>
      <c r="AHI102" s="77"/>
      <c r="AHJ102" s="77"/>
      <c r="AHK102" s="77"/>
      <c r="AHL102" s="77"/>
      <c r="AHM102" s="77"/>
      <c r="AHN102" s="77"/>
      <c r="AHO102" s="77"/>
      <c r="AHP102" s="77"/>
      <c r="AHQ102" s="77"/>
      <c r="AHR102" s="77"/>
      <c r="AHS102" s="77"/>
      <c r="AHT102" s="77"/>
      <c r="AHU102" s="77"/>
      <c r="AHV102" s="77"/>
      <c r="AHW102" s="77"/>
      <c r="AHX102" s="77"/>
      <c r="AHY102" s="77"/>
      <c r="AHZ102" s="77"/>
      <c r="AIA102" s="77"/>
      <c r="AIB102" s="77"/>
      <c r="AIC102" s="77"/>
      <c r="AID102" s="77"/>
      <c r="AIE102" s="77"/>
      <c r="AIF102" s="77"/>
      <c r="AIG102" s="77"/>
      <c r="AIH102" s="77"/>
      <c r="AII102" s="77"/>
      <c r="AIJ102" s="77"/>
      <c r="AIK102" s="77"/>
      <c r="AIL102" s="77"/>
      <c r="AIM102" s="77"/>
      <c r="AIN102" s="77"/>
      <c r="AIO102" s="77"/>
      <c r="AIP102" s="77"/>
      <c r="AIQ102" s="77"/>
      <c r="AIR102" s="77"/>
      <c r="AIS102" s="77"/>
      <c r="AIT102" s="77"/>
      <c r="AIU102" s="77"/>
      <c r="AIV102" s="77"/>
      <c r="AIW102" s="77"/>
      <c r="AIX102" s="77"/>
      <c r="AIY102" s="77"/>
      <c r="AIZ102" s="77"/>
      <c r="AJA102" s="77"/>
      <c r="AJB102" s="77"/>
      <c r="AJC102" s="77"/>
      <c r="AJD102" s="77"/>
      <c r="AJE102" s="77"/>
      <c r="AJF102" s="77"/>
      <c r="AJG102" s="77"/>
      <c r="AJH102" s="77"/>
      <c r="AJI102" s="77"/>
      <c r="AJJ102" s="77"/>
      <c r="AJK102" s="77"/>
      <c r="AJL102" s="77"/>
      <c r="AJM102" s="77"/>
      <c r="AJN102" s="77"/>
      <c r="AJO102" s="77"/>
      <c r="AJP102" s="77"/>
      <c r="AJQ102" s="77"/>
      <c r="AJR102" s="77"/>
      <c r="AJS102" s="77"/>
      <c r="AJT102" s="77"/>
      <c r="AJU102" s="77"/>
      <c r="AJV102" s="77"/>
      <c r="AJW102" s="77"/>
      <c r="AJX102" s="77"/>
      <c r="AJY102" s="77"/>
      <c r="AJZ102" s="77"/>
      <c r="AKA102" s="77"/>
      <c r="AKB102" s="77"/>
      <c r="AKC102" s="77"/>
      <c r="AKD102" s="77"/>
      <c r="AKE102" s="77"/>
      <c r="AKF102" s="77"/>
      <c r="AKG102" s="77"/>
      <c r="AKH102" s="77"/>
      <c r="AKI102" s="77"/>
      <c r="AKJ102" s="77"/>
      <c r="AKK102" s="77"/>
      <c r="AKL102" s="77"/>
      <c r="AKM102" s="77"/>
      <c r="AKN102" s="77"/>
      <c r="AKO102" s="77"/>
      <c r="AKP102" s="77"/>
      <c r="AKQ102" s="77"/>
      <c r="AKR102" s="77"/>
      <c r="AKS102" s="77"/>
      <c r="AKT102" s="77"/>
      <c r="AKU102" s="77"/>
      <c r="AKV102" s="77"/>
      <c r="AKW102" s="77"/>
      <c r="AKX102" s="77"/>
      <c r="AKY102" s="77"/>
      <c r="AKZ102" s="77"/>
      <c r="ALA102" s="77"/>
      <c r="ALB102" s="77"/>
      <c r="ALC102" s="77"/>
      <c r="ALD102" s="77"/>
      <c r="ALE102" s="77"/>
      <c r="ALF102" s="77"/>
      <c r="ALG102" s="77"/>
      <c r="ALH102" s="77"/>
      <c r="ALI102" s="77"/>
      <c r="ALJ102" s="77"/>
      <c r="ALK102" s="77"/>
      <c r="ALL102" s="77"/>
      <c r="ALM102" s="77"/>
      <c r="ALN102" s="77"/>
      <c r="ALO102" s="77"/>
      <c r="ALP102" s="77"/>
      <c r="ALQ102" s="77"/>
      <c r="ALR102" s="77"/>
      <c r="ALS102" s="77"/>
      <c r="ALT102" s="77"/>
      <c r="ALU102" s="77"/>
      <c r="ALV102" s="77"/>
      <c r="ALW102" s="77"/>
      <c r="ALX102" s="77"/>
      <c r="ALY102" s="77"/>
      <c r="ALZ102" s="77"/>
      <c r="AMA102" s="77"/>
      <c r="AMB102" s="77"/>
      <c r="AMC102" s="77"/>
      <c r="AMD102" s="77"/>
      <c r="AME102" s="77"/>
      <c r="AMF102" s="77"/>
      <c r="AMG102" s="77"/>
      <c r="AMH102" s="77"/>
      <c r="AMI102" s="77"/>
      <c r="AMJ102" s="77"/>
      <c r="AMK102" s="77"/>
      <c r="AML102" s="77"/>
      <c r="AMM102" s="77"/>
      <c r="AMN102" s="77"/>
      <c r="AMO102" s="77"/>
      <c r="AMP102" s="77"/>
      <c r="AMQ102" s="77"/>
      <c r="AMR102" s="77"/>
      <c r="AMS102" s="77"/>
      <c r="AMT102" s="77"/>
      <c r="AMU102" s="77"/>
      <c r="AMV102" s="77"/>
      <c r="AMW102" s="77"/>
      <c r="AMX102" s="77"/>
      <c r="AMY102" s="77"/>
      <c r="AMZ102" s="77"/>
      <c r="ANA102" s="77"/>
      <c r="ANB102" s="77"/>
      <c r="ANC102" s="77"/>
      <c r="AND102" s="77"/>
      <c r="ANE102" s="77"/>
      <c r="ANF102" s="77"/>
      <c r="ANG102" s="77"/>
      <c r="ANH102" s="77"/>
      <c r="ANI102" s="77"/>
      <c r="ANJ102" s="77"/>
      <c r="ANK102" s="77"/>
      <c r="ANL102" s="77"/>
      <c r="ANM102" s="77"/>
      <c r="ANN102" s="77"/>
      <c r="ANO102" s="77"/>
      <c r="ANP102" s="77"/>
      <c r="ANQ102" s="77"/>
      <c r="ANR102" s="77"/>
      <c r="ANS102" s="77"/>
      <c r="ANT102" s="77"/>
      <c r="ANU102" s="77"/>
      <c r="ANV102" s="77"/>
      <c r="ANW102" s="77"/>
      <c r="ANX102" s="77"/>
      <c r="ANY102" s="77"/>
      <c r="ANZ102" s="77"/>
      <c r="AOA102" s="77"/>
      <c r="AOB102" s="77"/>
      <c r="AOC102" s="77"/>
      <c r="AOD102" s="77"/>
      <c r="AOE102" s="77"/>
      <c r="AOF102" s="77"/>
      <c r="AOG102" s="77"/>
      <c r="AOH102" s="77"/>
      <c r="AOI102" s="77"/>
      <c r="AOJ102" s="77"/>
      <c r="AOK102" s="77"/>
      <c r="AOL102" s="77"/>
      <c r="AOM102" s="77"/>
      <c r="AON102" s="77"/>
      <c r="AOO102" s="77"/>
      <c r="AOP102" s="77"/>
      <c r="AOQ102" s="77"/>
      <c r="AOR102" s="77"/>
      <c r="AOS102" s="77"/>
      <c r="AOT102" s="77"/>
      <c r="AOU102" s="77"/>
      <c r="AOV102" s="77"/>
      <c r="AOW102" s="77"/>
      <c r="AOX102" s="77"/>
      <c r="AOY102" s="77"/>
      <c r="AOZ102" s="77"/>
      <c r="APA102" s="77"/>
      <c r="APB102" s="77"/>
      <c r="APC102" s="77"/>
      <c r="APD102" s="77"/>
      <c r="APE102" s="77"/>
      <c r="APF102" s="77"/>
      <c r="APG102" s="77"/>
      <c r="APH102" s="77"/>
      <c r="API102" s="77"/>
      <c r="APJ102" s="77"/>
      <c r="APK102" s="77"/>
      <c r="APL102" s="77"/>
      <c r="APM102" s="77"/>
      <c r="APN102" s="77"/>
      <c r="APO102" s="77"/>
      <c r="APP102" s="77"/>
      <c r="APQ102" s="77"/>
      <c r="APR102" s="77"/>
      <c r="APS102" s="77"/>
      <c r="APT102" s="77"/>
      <c r="APU102" s="77"/>
      <c r="APV102" s="77"/>
      <c r="APW102" s="77"/>
      <c r="APX102" s="77"/>
      <c r="APY102" s="77"/>
      <c r="APZ102" s="77"/>
      <c r="AQA102" s="77"/>
      <c r="AQB102" s="77"/>
      <c r="AQC102" s="77"/>
      <c r="AQD102" s="77"/>
      <c r="AQE102" s="77"/>
      <c r="AQF102" s="77"/>
      <c r="AQG102" s="77"/>
      <c r="AQH102" s="77"/>
      <c r="AQI102" s="77"/>
      <c r="AQJ102" s="77"/>
      <c r="AQK102" s="77"/>
      <c r="AQL102" s="77"/>
      <c r="AQM102" s="77"/>
      <c r="AQN102" s="77"/>
      <c r="AQO102" s="77"/>
      <c r="AQP102" s="77"/>
      <c r="AQQ102" s="77"/>
      <c r="AQR102" s="77"/>
      <c r="AQS102" s="77"/>
      <c r="AQT102" s="77"/>
      <c r="AQU102" s="77"/>
      <c r="AQV102" s="77"/>
      <c r="AQW102" s="77"/>
      <c r="AQX102" s="77"/>
      <c r="AQY102" s="77"/>
      <c r="AQZ102" s="77"/>
      <c r="ARA102" s="77"/>
      <c r="ARB102" s="77"/>
      <c r="ARC102" s="77"/>
      <c r="ARD102" s="77"/>
      <c r="ARE102" s="77"/>
      <c r="ARF102" s="77"/>
      <c r="ARG102" s="77"/>
    </row>
    <row r="103" spans="1:1151" s="7" customFormat="1" ht="19.5" customHeight="1">
      <c r="A103" s="77"/>
      <c r="B103" s="234" t="s">
        <v>190</v>
      </c>
      <c r="C103" s="236"/>
      <c r="D103" s="236"/>
      <c r="E103" s="236"/>
      <c r="F103" s="236"/>
      <c r="G103" s="236"/>
      <c r="H103" s="236"/>
      <c r="I103" s="237"/>
      <c r="J103" s="79"/>
      <c r="K103" s="85"/>
      <c r="L103" s="85"/>
      <c r="M103" s="85"/>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FI103" s="77"/>
      <c r="FJ103" s="77"/>
      <c r="FK103" s="77"/>
      <c r="FL103" s="77"/>
      <c r="FM103" s="77"/>
      <c r="FN103" s="77"/>
      <c r="FO103" s="77"/>
      <c r="FP103" s="77"/>
      <c r="FQ103" s="77"/>
      <c r="FR103" s="77"/>
      <c r="FS103" s="77"/>
      <c r="FT103" s="77"/>
      <c r="FU103" s="77"/>
      <c r="FV103" s="77"/>
      <c r="FW103" s="77"/>
      <c r="FX103" s="77"/>
      <c r="FY103" s="77"/>
      <c r="FZ103" s="77"/>
      <c r="GA103" s="77"/>
      <c r="GB103" s="77"/>
      <c r="GC103" s="77"/>
      <c r="GD103" s="77"/>
      <c r="GE103" s="77"/>
      <c r="GF103" s="77"/>
      <c r="GG103" s="77"/>
      <c r="GH103" s="77"/>
      <c r="GI103" s="77"/>
      <c r="GJ103" s="77"/>
      <c r="GK103" s="77"/>
      <c r="GL103" s="77"/>
      <c r="GM103" s="77"/>
      <c r="GN103" s="77"/>
      <c r="GO103" s="77"/>
      <c r="GP103" s="77"/>
      <c r="GQ103" s="77"/>
      <c r="GR103" s="77"/>
      <c r="GS103" s="77"/>
      <c r="GT103" s="77"/>
      <c r="GU103" s="77"/>
      <c r="GV103" s="77"/>
      <c r="GW103" s="77"/>
      <c r="GX103" s="77"/>
      <c r="GY103" s="77"/>
      <c r="GZ103" s="77"/>
      <c r="HA103" s="77"/>
      <c r="HB103" s="77"/>
      <c r="HC103" s="77"/>
      <c r="HD103" s="77"/>
      <c r="HE103" s="77"/>
      <c r="HF103" s="77"/>
      <c r="HG103" s="77"/>
      <c r="HH103" s="77"/>
      <c r="HI103" s="77"/>
      <c r="HJ103" s="77"/>
      <c r="HK103" s="77"/>
      <c r="HL103" s="77"/>
      <c r="HM103" s="77"/>
      <c r="HN103" s="77"/>
      <c r="HO103" s="77"/>
      <c r="HP103" s="77"/>
      <c r="HQ103" s="77"/>
      <c r="HR103" s="77"/>
      <c r="HS103" s="77"/>
      <c r="HT103" s="77"/>
      <c r="HU103" s="77"/>
      <c r="HV103" s="77"/>
      <c r="HW103" s="77"/>
      <c r="HX103" s="77"/>
      <c r="HY103" s="77"/>
      <c r="HZ103" s="77"/>
      <c r="IA103" s="77"/>
      <c r="IB103" s="77"/>
      <c r="IC103" s="77"/>
      <c r="ID103" s="77"/>
      <c r="IE103" s="77"/>
      <c r="IF103" s="77"/>
      <c r="IG103" s="77"/>
      <c r="IH103" s="77"/>
      <c r="II103" s="77"/>
      <c r="IJ103" s="77"/>
      <c r="IK103" s="77"/>
      <c r="IL103" s="77"/>
      <c r="IM103" s="77"/>
      <c r="IN103" s="77"/>
      <c r="IO103" s="77"/>
      <c r="IP103" s="77"/>
      <c r="IQ103" s="77"/>
      <c r="IR103" s="77"/>
      <c r="IS103" s="77"/>
      <c r="IT103" s="77"/>
      <c r="IU103" s="77"/>
      <c r="IV103" s="77"/>
      <c r="IW103" s="77"/>
      <c r="IX103" s="77"/>
      <c r="IY103" s="77"/>
      <c r="IZ103" s="77"/>
      <c r="JA103" s="77"/>
      <c r="JB103" s="77"/>
      <c r="JC103" s="77"/>
      <c r="JD103" s="77"/>
      <c r="JE103" s="77"/>
      <c r="JF103" s="77"/>
      <c r="JG103" s="77"/>
      <c r="JH103" s="77"/>
      <c r="JI103" s="77"/>
      <c r="JJ103" s="77"/>
      <c r="JK103" s="77"/>
      <c r="JL103" s="77"/>
      <c r="JM103" s="77"/>
      <c r="JN103" s="77"/>
      <c r="JO103" s="77"/>
      <c r="JP103" s="77"/>
      <c r="JQ103" s="77"/>
      <c r="JR103" s="77"/>
      <c r="JS103" s="77"/>
      <c r="JT103" s="77"/>
      <c r="JU103" s="77"/>
      <c r="JV103" s="77"/>
      <c r="JW103" s="77"/>
      <c r="JX103" s="77"/>
      <c r="JY103" s="77"/>
      <c r="JZ103" s="77"/>
      <c r="KA103" s="77"/>
      <c r="KB103" s="77"/>
      <c r="KC103" s="77"/>
      <c r="KD103" s="77"/>
      <c r="KE103" s="77"/>
      <c r="KF103" s="77"/>
      <c r="KG103" s="77"/>
      <c r="KH103" s="77"/>
      <c r="KI103" s="77"/>
      <c r="KJ103" s="77"/>
      <c r="KK103" s="77"/>
      <c r="KL103" s="77"/>
      <c r="KM103" s="77"/>
      <c r="KN103" s="77"/>
      <c r="KO103" s="77"/>
      <c r="KP103" s="77"/>
      <c r="KQ103" s="77"/>
      <c r="KR103" s="77"/>
      <c r="KS103" s="77"/>
      <c r="KT103" s="77"/>
      <c r="KU103" s="77"/>
      <c r="KV103" s="77"/>
      <c r="KW103" s="77"/>
      <c r="KX103" s="77"/>
      <c r="KY103" s="77"/>
      <c r="KZ103" s="77"/>
      <c r="LA103" s="77"/>
      <c r="LB103" s="77"/>
      <c r="LC103" s="77"/>
      <c r="LD103" s="77"/>
      <c r="LE103" s="77"/>
      <c r="LF103" s="77"/>
      <c r="LG103" s="77"/>
      <c r="LH103" s="77"/>
      <c r="LI103" s="77"/>
      <c r="LJ103" s="77"/>
      <c r="LK103" s="77"/>
      <c r="LL103" s="77"/>
      <c r="LM103" s="77"/>
      <c r="LN103" s="77"/>
      <c r="LO103" s="77"/>
      <c r="LP103" s="77"/>
      <c r="LQ103" s="77"/>
      <c r="LR103" s="77"/>
      <c r="LS103" s="77"/>
      <c r="LT103" s="77"/>
      <c r="LU103" s="77"/>
      <c r="LV103" s="77"/>
      <c r="LW103" s="77"/>
      <c r="LX103" s="77"/>
      <c r="LY103" s="77"/>
      <c r="LZ103" s="77"/>
      <c r="MA103" s="77"/>
      <c r="MB103" s="77"/>
      <c r="MC103" s="77"/>
      <c r="MD103" s="77"/>
      <c r="ME103" s="77"/>
      <c r="MF103" s="77"/>
      <c r="MG103" s="77"/>
      <c r="MH103" s="77"/>
      <c r="MI103" s="77"/>
      <c r="MJ103" s="77"/>
      <c r="MK103" s="77"/>
      <c r="ML103" s="77"/>
      <c r="MM103" s="77"/>
      <c r="MN103" s="77"/>
      <c r="MO103" s="77"/>
      <c r="MP103" s="77"/>
      <c r="MQ103" s="77"/>
      <c r="MR103" s="77"/>
      <c r="MS103" s="77"/>
      <c r="MT103" s="77"/>
      <c r="MU103" s="77"/>
      <c r="MV103" s="77"/>
      <c r="MW103" s="77"/>
      <c r="MX103" s="77"/>
      <c r="MY103" s="77"/>
      <c r="MZ103" s="77"/>
      <c r="NA103" s="77"/>
      <c r="NB103" s="77"/>
      <c r="NC103" s="77"/>
      <c r="ND103" s="77"/>
      <c r="NE103" s="77"/>
      <c r="NF103" s="77"/>
      <c r="NG103" s="77"/>
      <c r="NH103" s="77"/>
      <c r="NI103" s="77"/>
      <c r="NJ103" s="77"/>
      <c r="NK103" s="77"/>
      <c r="NL103" s="77"/>
      <c r="NM103" s="77"/>
      <c r="NN103" s="77"/>
      <c r="NO103" s="77"/>
      <c r="NP103" s="77"/>
      <c r="NQ103" s="77"/>
      <c r="NR103" s="77"/>
      <c r="NS103" s="77"/>
      <c r="NT103" s="77"/>
      <c r="NU103" s="77"/>
      <c r="NV103" s="77"/>
      <c r="NW103" s="77"/>
      <c r="NX103" s="77"/>
      <c r="NY103" s="77"/>
      <c r="NZ103" s="77"/>
      <c r="OA103" s="77"/>
      <c r="OB103" s="77"/>
      <c r="OC103" s="77"/>
      <c r="OD103" s="77"/>
      <c r="OE103" s="77"/>
      <c r="OF103" s="77"/>
      <c r="OG103" s="77"/>
      <c r="OH103" s="77"/>
      <c r="OI103" s="77"/>
      <c r="OJ103" s="77"/>
      <c r="OK103" s="77"/>
      <c r="OL103" s="77"/>
      <c r="OM103" s="77"/>
      <c r="ON103" s="77"/>
      <c r="OO103" s="77"/>
      <c r="OP103" s="77"/>
      <c r="OQ103" s="77"/>
      <c r="OR103" s="77"/>
      <c r="OS103" s="77"/>
      <c r="OT103" s="77"/>
      <c r="OU103" s="77"/>
      <c r="OV103" s="77"/>
      <c r="OW103" s="77"/>
      <c r="OX103" s="77"/>
      <c r="OY103" s="77"/>
      <c r="OZ103" s="77"/>
      <c r="PA103" s="77"/>
      <c r="PB103" s="77"/>
      <c r="PC103" s="77"/>
      <c r="PD103" s="77"/>
      <c r="PE103" s="77"/>
      <c r="PF103" s="77"/>
      <c r="PG103" s="77"/>
      <c r="PH103" s="77"/>
      <c r="PI103" s="77"/>
      <c r="PJ103" s="77"/>
      <c r="PK103" s="77"/>
      <c r="PL103" s="77"/>
      <c r="PM103" s="77"/>
      <c r="PN103" s="77"/>
      <c r="PO103" s="77"/>
      <c r="PP103" s="77"/>
      <c r="PQ103" s="77"/>
      <c r="PR103" s="77"/>
      <c r="PS103" s="77"/>
      <c r="PT103" s="77"/>
      <c r="PU103" s="77"/>
      <c r="PV103" s="77"/>
      <c r="PW103" s="77"/>
      <c r="PX103" s="77"/>
      <c r="PY103" s="77"/>
      <c r="PZ103" s="77"/>
      <c r="QA103" s="77"/>
      <c r="QB103" s="77"/>
      <c r="QC103" s="77"/>
      <c r="QD103" s="77"/>
      <c r="QE103" s="77"/>
      <c r="QF103" s="77"/>
      <c r="QG103" s="77"/>
      <c r="QH103" s="77"/>
      <c r="QI103" s="77"/>
      <c r="QJ103" s="77"/>
      <c r="QK103" s="77"/>
      <c r="QL103" s="77"/>
      <c r="QM103" s="77"/>
      <c r="QN103" s="77"/>
      <c r="QO103" s="77"/>
      <c r="QP103" s="77"/>
      <c r="QQ103" s="77"/>
      <c r="QR103" s="77"/>
      <c r="QS103" s="77"/>
      <c r="QT103" s="77"/>
      <c r="QU103" s="77"/>
      <c r="QV103" s="77"/>
      <c r="QW103" s="77"/>
      <c r="QX103" s="77"/>
      <c r="QY103" s="77"/>
      <c r="QZ103" s="77"/>
      <c r="RA103" s="77"/>
      <c r="RB103" s="77"/>
      <c r="RC103" s="77"/>
      <c r="RD103" s="77"/>
      <c r="RE103" s="77"/>
      <c r="RF103" s="77"/>
      <c r="RG103" s="77"/>
      <c r="RH103" s="77"/>
      <c r="RI103" s="77"/>
      <c r="RJ103" s="77"/>
      <c r="RK103" s="77"/>
      <c r="RL103" s="77"/>
      <c r="RM103" s="77"/>
      <c r="RN103" s="77"/>
      <c r="RO103" s="77"/>
      <c r="RP103" s="77"/>
      <c r="RQ103" s="77"/>
      <c r="RR103" s="77"/>
      <c r="RS103" s="77"/>
      <c r="RT103" s="77"/>
      <c r="RU103" s="77"/>
      <c r="RV103" s="77"/>
      <c r="RW103" s="77"/>
      <c r="RX103" s="77"/>
      <c r="RY103" s="77"/>
      <c r="RZ103" s="77"/>
      <c r="SA103" s="77"/>
      <c r="SB103" s="77"/>
      <c r="SC103" s="77"/>
      <c r="SD103" s="77"/>
      <c r="SE103" s="77"/>
      <c r="SF103" s="77"/>
      <c r="SG103" s="77"/>
      <c r="SH103" s="77"/>
      <c r="SI103" s="77"/>
      <c r="SJ103" s="77"/>
      <c r="SK103" s="77"/>
      <c r="SL103" s="77"/>
      <c r="SM103" s="77"/>
      <c r="SN103" s="77"/>
      <c r="SO103" s="77"/>
      <c r="SP103" s="77"/>
      <c r="SQ103" s="77"/>
      <c r="SR103" s="77"/>
      <c r="SS103" s="77"/>
      <c r="ST103" s="77"/>
      <c r="SU103" s="77"/>
      <c r="SV103" s="77"/>
      <c r="SW103" s="77"/>
      <c r="SX103" s="77"/>
      <c r="SY103" s="77"/>
      <c r="SZ103" s="77"/>
      <c r="TA103" s="77"/>
      <c r="TB103" s="77"/>
      <c r="TC103" s="77"/>
      <c r="TD103" s="77"/>
      <c r="TE103" s="77"/>
      <c r="TF103" s="77"/>
      <c r="TG103" s="77"/>
      <c r="TH103" s="77"/>
      <c r="TI103" s="77"/>
      <c r="TJ103" s="77"/>
      <c r="TK103" s="77"/>
      <c r="TL103" s="77"/>
      <c r="TM103" s="77"/>
      <c r="TN103" s="77"/>
      <c r="TO103" s="77"/>
      <c r="TP103" s="77"/>
      <c r="TQ103" s="77"/>
      <c r="TR103" s="77"/>
      <c r="TS103" s="77"/>
      <c r="TT103" s="77"/>
      <c r="TU103" s="77"/>
      <c r="TV103" s="77"/>
      <c r="TW103" s="77"/>
      <c r="TX103" s="77"/>
      <c r="TY103" s="77"/>
      <c r="TZ103" s="77"/>
      <c r="UA103" s="77"/>
      <c r="UB103" s="77"/>
      <c r="UC103" s="77"/>
      <c r="UD103" s="77"/>
      <c r="UE103" s="77"/>
      <c r="UF103" s="77"/>
      <c r="UG103" s="77"/>
      <c r="UH103" s="77"/>
      <c r="UI103" s="77"/>
      <c r="UJ103" s="77"/>
      <c r="UK103" s="77"/>
      <c r="UL103" s="77"/>
      <c r="UM103" s="77"/>
      <c r="UN103" s="77"/>
      <c r="UO103" s="77"/>
      <c r="UP103" s="77"/>
      <c r="UQ103" s="77"/>
      <c r="UR103" s="77"/>
      <c r="US103" s="77"/>
      <c r="UT103" s="77"/>
      <c r="UU103" s="77"/>
      <c r="UV103" s="77"/>
      <c r="UW103" s="77"/>
      <c r="UX103" s="77"/>
      <c r="UY103" s="77"/>
      <c r="UZ103" s="77"/>
      <c r="VA103" s="77"/>
      <c r="VB103" s="77"/>
      <c r="VC103" s="77"/>
      <c r="VD103" s="77"/>
      <c r="VE103" s="77"/>
      <c r="VF103" s="77"/>
      <c r="VG103" s="77"/>
      <c r="VH103" s="77"/>
      <c r="VI103" s="77"/>
      <c r="VJ103" s="77"/>
      <c r="VK103" s="77"/>
      <c r="VL103" s="77"/>
      <c r="VM103" s="77"/>
      <c r="VN103" s="77"/>
      <c r="VO103" s="77"/>
      <c r="VP103" s="77"/>
      <c r="VQ103" s="77"/>
      <c r="VR103" s="77"/>
      <c r="VS103" s="77"/>
      <c r="VT103" s="77"/>
      <c r="VU103" s="77"/>
      <c r="VV103" s="77"/>
      <c r="VW103" s="77"/>
      <c r="VX103" s="77"/>
      <c r="VY103" s="77"/>
      <c r="VZ103" s="77"/>
      <c r="WA103" s="77"/>
      <c r="WB103" s="77"/>
      <c r="WC103" s="77"/>
      <c r="WD103" s="77"/>
      <c r="WE103" s="77"/>
      <c r="WF103" s="77"/>
      <c r="WG103" s="77"/>
      <c r="WH103" s="77"/>
      <c r="WI103" s="77"/>
      <c r="WJ103" s="77"/>
      <c r="WK103" s="77"/>
      <c r="WL103" s="77"/>
      <c r="WM103" s="77"/>
      <c r="WN103" s="77"/>
      <c r="WO103" s="77"/>
      <c r="WP103" s="77"/>
      <c r="WQ103" s="77"/>
      <c r="WR103" s="77"/>
      <c r="WS103" s="77"/>
      <c r="WT103" s="77"/>
      <c r="WU103" s="77"/>
      <c r="WV103" s="77"/>
      <c r="WW103" s="77"/>
      <c r="WX103" s="77"/>
      <c r="WY103" s="77"/>
      <c r="WZ103" s="77"/>
      <c r="XA103" s="77"/>
      <c r="XB103" s="77"/>
      <c r="XC103" s="77"/>
      <c r="XD103" s="77"/>
      <c r="XE103" s="77"/>
      <c r="XF103" s="77"/>
      <c r="XG103" s="77"/>
      <c r="XH103" s="77"/>
      <c r="XI103" s="77"/>
      <c r="XJ103" s="77"/>
      <c r="XK103" s="77"/>
      <c r="XL103" s="77"/>
      <c r="XM103" s="77"/>
      <c r="XN103" s="77"/>
      <c r="XO103" s="77"/>
      <c r="XP103" s="77"/>
      <c r="XQ103" s="77"/>
      <c r="XR103" s="77"/>
      <c r="XS103" s="77"/>
      <c r="XT103" s="77"/>
      <c r="XU103" s="77"/>
      <c r="XV103" s="77"/>
      <c r="XW103" s="77"/>
      <c r="XX103" s="77"/>
      <c r="XY103" s="77"/>
      <c r="XZ103" s="77"/>
      <c r="YA103" s="77"/>
      <c r="YB103" s="77"/>
      <c r="YC103" s="77"/>
      <c r="YD103" s="77"/>
      <c r="YE103" s="77"/>
      <c r="YF103" s="77"/>
      <c r="YG103" s="77"/>
      <c r="YH103" s="77"/>
      <c r="YI103" s="77"/>
      <c r="YJ103" s="77"/>
      <c r="YK103" s="77"/>
      <c r="YL103" s="77"/>
      <c r="YM103" s="77"/>
      <c r="YN103" s="77"/>
      <c r="YO103" s="77"/>
      <c r="YP103" s="77"/>
      <c r="YQ103" s="77"/>
      <c r="YR103" s="77"/>
      <c r="YS103" s="77"/>
      <c r="YT103" s="77"/>
      <c r="YU103" s="77"/>
      <c r="YV103" s="77"/>
      <c r="YW103" s="77"/>
      <c r="YX103" s="77"/>
      <c r="YY103" s="77"/>
      <c r="YZ103" s="77"/>
      <c r="ZA103" s="77"/>
      <c r="ZB103" s="77"/>
      <c r="ZC103" s="77"/>
      <c r="ZD103" s="77"/>
      <c r="ZE103" s="77"/>
      <c r="ZF103" s="77"/>
      <c r="ZG103" s="77"/>
      <c r="ZH103" s="77"/>
      <c r="ZI103" s="77"/>
      <c r="ZJ103" s="77"/>
      <c r="ZK103" s="77"/>
      <c r="ZL103" s="77"/>
      <c r="ZM103" s="77"/>
      <c r="ZN103" s="77"/>
      <c r="ZO103" s="77"/>
      <c r="ZP103" s="77"/>
      <c r="ZQ103" s="77"/>
      <c r="ZR103" s="77"/>
      <c r="ZS103" s="77"/>
      <c r="ZT103" s="77"/>
      <c r="ZU103" s="77"/>
      <c r="ZV103" s="77"/>
      <c r="ZW103" s="77"/>
      <c r="ZX103" s="77"/>
      <c r="ZY103" s="77"/>
      <c r="ZZ103" s="77"/>
      <c r="AAA103" s="77"/>
      <c r="AAB103" s="77"/>
      <c r="AAC103" s="77"/>
      <c r="AAD103" s="77"/>
      <c r="AAE103" s="77"/>
      <c r="AAF103" s="77"/>
      <c r="AAG103" s="77"/>
      <c r="AAH103" s="77"/>
      <c r="AAI103" s="77"/>
      <c r="AAJ103" s="77"/>
      <c r="AAK103" s="77"/>
      <c r="AAL103" s="77"/>
      <c r="AAM103" s="77"/>
      <c r="AAN103" s="77"/>
      <c r="AAO103" s="77"/>
      <c r="AAP103" s="77"/>
      <c r="AAQ103" s="77"/>
      <c r="AAR103" s="77"/>
      <c r="AAS103" s="77"/>
      <c r="AAT103" s="77"/>
      <c r="AAU103" s="77"/>
      <c r="AAV103" s="77"/>
      <c r="AAW103" s="77"/>
      <c r="AAX103" s="77"/>
      <c r="AAY103" s="77"/>
      <c r="AAZ103" s="77"/>
      <c r="ABA103" s="77"/>
      <c r="ABB103" s="77"/>
      <c r="ABC103" s="77"/>
      <c r="ABD103" s="77"/>
      <c r="ABE103" s="77"/>
      <c r="ABF103" s="77"/>
      <c r="ABG103" s="77"/>
      <c r="ABH103" s="77"/>
      <c r="ABI103" s="77"/>
      <c r="ABJ103" s="77"/>
      <c r="ABK103" s="77"/>
      <c r="ABL103" s="77"/>
      <c r="ABM103" s="77"/>
      <c r="ABN103" s="77"/>
      <c r="ABO103" s="77"/>
      <c r="ABP103" s="77"/>
      <c r="ABQ103" s="77"/>
      <c r="ABR103" s="77"/>
      <c r="ABS103" s="77"/>
      <c r="ABT103" s="77"/>
      <c r="ABU103" s="77"/>
      <c r="ABV103" s="77"/>
      <c r="ABW103" s="77"/>
      <c r="ABX103" s="77"/>
      <c r="ABY103" s="77"/>
      <c r="ABZ103" s="77"/>
      <c r="ACA103" s="77"/>
      <c r="ACB103" s="77"/>
      <c r="ACC103" s="77"/>
      <c r="ACD103" s="77"/>
      <c r="ACE103" s="77"/>
      <c r="ACF103" s="77"/>
      <c r="ACG103" s="77"/>
      <c r="ACH103" s="77"/>
      <c r="ACI103" s="77"/>
      <c r="ACJ103" s="77"/>
      <c r="ACK103" s="77"/>
      <c r="ACL103" s="77"/>
      <c r="ACM103" s="77"/>
      <c r="ACN103" s="77"/>
      <c r="ACO103" s="77"/>
      <c r="ACP103" s="77"/>
      <c r="ACQ103" s="77"/>
      <c r="ACR103" s="77"/>
      <c r="ACS103" s="77"/>
      <c r="ACT103" s="77"/>
      <c r="ACU103" s="77"/>
      <c r="ACV103" s="77"/>
      <c r="ACW103" s="77"/>
      <c r="ACX103" s="77"/>
      <c r="ACY103" s="77"/>
      <c r="ACZ103" s="77"/>
      <c r="ADA103" s="77"/>
      <c r="ADB103" s="77"/>
      <c r="ADC103" s="77"/>
      <c r="ADD103" s="77"/>
      <c r="ADE103" s="77"/>
      <c r="ADF103" s="77"/>
      <c r="ADG103" s="77"/>
      <c r="ADH103" s="77"/>
      <c r="ADI103" s="77"/>
      <c r="ADJ103" s="77"/>
      <c r="ADK103" s="77"/>
      <c r="ADL103" s="77"/>
      <c r="ADM103" s="77"/>
      <c r="ADN103" s="77"/>
      <c r="ADO103" s="77"/>
      <c r="ADP103" s="77"/>
      <c r="ADQ103" s="77"/>
      <c r="ADR103" s="77"/>
      <c r="ADS103" s="77"/>
      <c r="ADT103" s="77"/>
      <c r="ADU103" s="77"/>
      <c r="ADV103" s="77"/>
      <c r="ADW103" s="77"/>
      <c r="ADX103" s="77"/>
      <c r="ADY103" s="77"/>
      <c r="ADZ103" s="77"/>
      <c r="AEA103" s="77"/>
      <c r="AEB103" s="77"/>
      <c r="AEC103" s="77"/>
      <c r="AED103" s="77"/>
      <c r="AEE103" s="77"/>
      <c r="AEF103" s="77"/>
      <c r="AEG103" s="77"/>
      <c r="AEH103" s="77"/>
      <c r="AEI103" s="77"/>
      <c r="AEJ103" s="77"/>
      <c r="AEK103" s="77"/>
      <c r="AEL103" s="77"/>
      <c r="AEM103" s="77"/>
      <c r="AEN103" s="77"/>
      <c r="AEO103" s="77"/>
      <c r="AEP103" s="77"/>
      <c r="AEQ103" s="77"/>
      <c r="AER103" s="77"/>
      <c r="AES103" s="77"/>
      <c r="AET103" s="77"/>
      <c r="AEU103" s="77"/>
      <c r="AEV103" s="77"/>
      <c r="AEW103" s="77"/>
      <c r="AEX103" s="77"/>
      <c r="AEY103" s="77"/>
      <c r="AEZ103" s="77"/>
      <c r="AFA103" s="77"/>
      <c r="AFB103" s="77"/>
      <c r="AFC103" s="77"/>
      <c r="AFD103" s="77"/>
      <c r="AFE103" s="77"/>
      <c r="AFF103" s="77"/>
      <c r="AFG103" s="77"/>
      <c r="AFH103" s="77"/>
      <c r="AFI103" s="77"/>
      <c r="AFJ103" s="77"/>
      <c r="AFK103" s="77"/>
      <c r="AFL103" s="77"/>
      <c r="AFM103" s="77"/>
      <c r="AFN103" s="77"/>
      <c r="AFO103" s="77"/>
      <c r="AFP103" s="77"/>
      <c r="AFQ103" s="77"/>
      <c r="AFR103" s="77"/>
      <c r="AFS103" s="77"/>
      <c r="AFT103" s="77"/>
      <c r="AFU103" s="77"/>
      <c r="AFV103" s="77"/>
      <c r="AFW103" s="77"/>
      <c r="AFX103" s="77"/>
      <c r="AFY103" s="77"/>
      <c r="AFZ103" s="77"/>
      <c r="AGA103" s="77"/>
      <c r="AGB103" s="77"/>
      <c r="AGC103" s="77"/>
      <c r="AGD103" s="77"/>
      <c r="AGE103" s="77"/>
      <c r="AGF103" s="77"/>
      <c r="AGG103" s="77"/>
      <c r="AGH103" s="77"/>
      <c r="AGI103" s="77"/>
      <c r="AGJ103" s="77"/>
      <c r="AGK103" s="77"/>
      <c r="AGL103" s="77"/>
      <c r="AGM103" s="77"/>
      <c r="AGN103" s="77"/>
      <c r="AGO103" s="77"/>
      <c r="AGP103" s="77"/>
      <c r="AGQ103" s="77"/>
      <c r="AGR103" s="77"/>
      <c r="AGS103" s="77"/>
      <c r="AGT103" s="77"/>
      <c r="AGU103" s="77"/>
      <c r="AGV103" s="77"/>
      <c r="AGW103" s="77"/>
      <c r="AGX103" s="77"/>
      <c r="AGY103" s="77"/>
      <c r="AGZ103" s="77"/>
      <c r="AHA103" s="77"/>
      <c r="AHB103" s="77"/>
      <c r="AHC103" s="77"/>
      <c r="AHD103" s="77"/>
      <c r="AHE103" s="77"/>
      <c r="AHF103" s="77"/>
      <c r="AHG103" s="77"/>
      <c r="AHH103" s="77"/>
      <c r="AHI103" s="77"/>
      <c r="AHJ103" s="77"/>
      <c r="AHK103" s="77"/>
      <c r="AHL103" s="77"/>
      <c r="AHM103" s="77"/>
      <c r="AHN103" s="77"/>
      <c r="AHO103" s="77"/>
      <c r="AHP103" s="77"/>
      <c r="AHQ103" s="77"/>
      <c r="AHR103" s="77"/>
      <c r="AHS103" s="77"/>
      <c r="AHT103" s="77"/>
      <c r="AHU103" s="77"/>
      <c r="AHV103" s="77"/>
      <c r="AHW103" s="77"/>
      <c r="AHX103" s="77"/>
      <c r="AHY103" s="77"/>
      <c r="AHZ103" s="77"/>
      <c r="AIA103" s="77"/>
      <c r="AIB103" s="77"/>
      <c r="AIC103" s="77"/>
      <c r="AID103" s="77"/>
      <c r="AIE103" s="77"/>
      <c r="AIF103" s="77"/>
      <c r="AIG103" s="77"/>
      <c r="AIH103" s="77"/>
      <c r="AII103" s="77"/>
      <c r="AIJ103" s="77"/>
      <c r="AIK103" s="77"/>
      <c r="AIL103" s="77"/>
      <c r="AIM103" s="77"/>
      <c r="AIN103" s="77"/>
      <c r="AIO103" s="77"/>
      <c r="AIP103" s="77"/>
      <c r="AIQ103" s="77"/>
      <c r="AIR103" s="77"/>
      <c r="AIS103" s="77"/>
      <c r="AIT103" s="77"/>
      <c r="AIU103" s="77"/>
      <c r="AIV103" s="77"/>
      <c r="AIW103" s="77"/>
      <c r="AIX103" s="77"/>
      <c r="AIY103" s="77"/>
      <c r="AIZ103" s="77"/>
      <c r="AJA103" s="77"/>
      <c r="AJB103" s="77"/>
      <c r="AJC103" s="77"/>
      <c r="AJD103" s="77"/>
      <c r="AJE103" s="77"/>
      <c r="AJF103" s="77"/>
      <c r="AJG103" s="77"/>
      <c r="AJH103" s="77"/>
      <c r="AJI103" s="77"/>
      <c r="AJJ103" s="77"/>
      <c r="AJK103" s="77"/>
      <c r="AJL103" s="77"/>
      <c r="AJM103" s="77"/>
      <c r="AJN103" s="77"/>
      <c r="AJO103" s="77"/>
      <c r="AJP103" s="77"/>
      <c r="AJQ103" s="77"/>
      <c r="AJR103" s="77"/>
      <c r="AJS103" s="77"/>
      <c r="AJT103" s="77"/>
      <c r="AJU103" s="77"/>
      <c r="AJV103" s="77"/>
      <c r="AJW103" s="77"/>
      <c r="AJX103" s="77"/>
      <c r="AJY103" s="77"/>
      <c r="AJZ103" s="77"/>
      <c r="AKA103" s="77"/>
      <c r="AKB103" s="77"/>
      <c r="AKC103" s="77"/>
      <c r="AKD103" s="77"/>
      <c r="AKE103" s="77"/>
      <c r="AKF103" s="77"/>
      <c r="AKG103" s="77"/>
      <c r="AKH103" s="77"/>
      <c r="AKI103" s="77"/>
      <c r="AKJ103" s="77"/>
      <c r="AKK103" s="77"/>
      <c r="AKL103" s="77"/>
      <c r="AKM103" s="77"/>
      <c r="AKN103" s="77"/>
      <c r="AKO103" s="77"/>
      <c r="AKP103" s="77"/>
      <c r="AKQ103" s="77"/>
      <c r="AKR103" s="77"/>
      <c r="AKS103" s="77"/>
      <c r="AKT103" s="77"/>
      <c r="AKU103" s="77"/>
      <c r="AKV103" s="77"/>
      <c r="AKW103" s="77"/>
      <c r="AKX103" s="77"/>
      <c r="AKY103" s="77"/>
      <c r="AKZ103" s="77"/>
      <c r="ALA103" s="77"/>
      <c r="ALB103" s="77"/>
      <c r="ALC103" s="77"/>
      <c r="ALD103" s="77"/>
      <c r="ALE103" s="77"/>
      <c r="ALF103" s="77"/>
      <c r="ALG103" s="77"/>
      <c r="ALH103" s="77"/>
      <c r="ALI103" s="77"/>
      <c r="ALJ103" s="77"/>
      <c r="ALK103" s="77"/>
      <c r="ALL103" s="77"/>
      <c r="ALM103" s="77"/>
      <c r="ALN103" s="77"/>
      <c r="ALO103" s="77"/>
      <c r="ALP103" s="77"/>
      <c r="ALQ103" s="77"/>
      <c r="ALR103" s="77"/>
      <c r="ALS103" s="77"/>
      <c r="ALT103" s="77"/>
      <c r="ALU103" s="77"/>
      <c r="ALV103" s="77"/>
      <c r="ALW103" s="77"/>
      <c r="ALX103" s="77"/>
      <c r="ALY103" s="77"/>
      <c r="ALZ103" s="77"/>
      <c r="AMA103" s="77"/>
      <c r="AMB103" s="77"/>
      <c r="AMC103" s="77"/>
      <c r="AMD103" s="77"/>
      <c r="AME103" s="77"/>
      <c r="AMF103" s="77"/>
      <c r="AMG103" s="77"/>
      <c r="AMH103" s="77"/>
      <c r="AMI103" s="77"/>
      <c r="AMJ103" s="77"/>
      <c r="AMK103" s="77"/>
      <c r="AML103" s="77"/>
      <c r="AMM103" s="77"/>
      <c r="AMN103" s="77"/>
      <c r="AMO103" s="77"/>
      <c r="AMP103" s="77"/>
      <c r="AMQ103" s="77"/>
      <c r="AMR103" s="77"/>
      <c r="AMS103" s="77"/>
      <c r="AMT103" s="77"/>
      <c r="AMU103" s="77"/>
      <c r="AMV103" s="77"/>
      <c r="AMW103" s="77"/>
      <c r="AMX103" s="77"/>
      <c r="AMY103" s="77"/>
      <c r="AMZ103" s="77"/>
      <c r="ANA103" s="77"/>
      <c r="ANB103" s="77"/>
      <c r="ANC103" s="77"/>
      <c r="AND103" s="77"/>
      <c r="ANE103" s="77"/>
      <c r="ANF103" s="77"/>
      <c r="ANG103" s="77"/>
      <c r="ANH103" s="77"/>
      <c r="ANI103" s="77"/>
      <c r="ANJ103" s="77"/>
      <c r="ANK103" s="77"/>
      <c r="ANL103" s="77"/>
      <c r="ANM103" s="77"/>
      <c r="ANN103" s="77"/>
      <c r="ANO103" s="77"/>
      <c r="ANP103" s="77"/>
      <c r="ANQ103" s="77"/>
      <c r="ANR103" s="77"/>
      <c r="ANS103" s="77"/>
      <c r="ANT103" s="77"/>
      <c r="ANU103" s="77"/>
      <c r="ANV103" s="77"/>
      <c r="ANW103" s="77"/>
      <c r="ANX103" s="77"/>
      <c r="ANY103" s="77"/>
      <c r="ANZ103" s="77"/>
      <c r="AOA103" s="77"/>
      <c r="AOB103" s="77"/>
      <c r="AOC103" s="77"/>
      <c r="AOD103" s="77"/>
      <c r="AOE103" s="77"/>
      <c r="AOF103" s="77"/>
      <c r="AOG103" s="77"/>
      <c r="AOH103" s="77"/>
      <c r="AOI103" s="77"/>
      <c r="AOJ103" s="77"/>
      <c r="AOK103" s="77"/>
      <c r="AOL103" s="77"/>
      <c r="AOM103" s="77"/>
      <c r="AON103" s="77"/>
      <c r="AOO103" s="77"/>
      <c r="AOP103" s="77"/>
      <c r="AOQ103" s="77"/>
      <c r="AOR103" s="77"/>
      <c r="AOS103" s="77"/>
      <c r="AOT103" s="77"/>
      <c r="AOU103" s="77"/>
      <c r="AOV103" s="77"/>
      <c r="AOW103" s="77"/>
      <c r="AOX103" s="77"/>
      <c r="AOY103" s="77"/>
      <c r="AOZ103" s="77"/>
      <c r="APA103" s="77"/>
      <c r="APB103" s="77"/>
      <c r="APC103" s="77"/>
      <c r="APD103" s="77"/>
      <c r="APE103" s="77"/>
      <c r="APF103" s="77"/>
      <c r="APG103" s="77"/>
      <c r="APH103" s="77"/>
      <c r="API103" s="77"/>
      <c r="APJ103" s="77"/>
      <c r="APK103" s="77"/>
      <c r="APL103" s="77"/>
      <c r="APM103" s="77"/>
      <c r="APN103" s="77"/>
      <c r="APO103" s="77"/>
      <c r="APP103" s="77"/>
      <c r="APQ103" s="77"/>
      <c r="APR103" s="77"/>
      <c r="APS103" s="77"/>
      <c r="APT103" s="77"/>
      <c r="APU103" s="77"/>
      <c r="APV103" s="77"/>
      <c r="APW103" s="77"/>
      <c r="APX103" s="77"/>
      <c r="APY103" s="77"/>
      <c r="APZ103" s="77"/>
      <c r="AQA103" s="77"/>
      <c r="AQB103" s="77"/>
      <c r="AQC103" s="77"/>
      <c r="AQD103" s="77"/>
      <c r="AQE103" s="77"/>
      <c r="AQF103" s="77"/>
      <c r="AQG103" s="77"/>
      <c r="AQH103" s="77"/>
      <c r="AQI103" s="77"/>
      <c r="AQJ103" s="77"/>
      <c r="AQK103" s="77"/>
      <c r="AQL103" s="77"/>
      <c r="AQM103" s="77"/>
      <c r="AQN103" s="77"/>
      <c r="AQO103" s="77"/>
      <c r="AQP103" s="77"/>
      <c r="AQQ103" s="77"/>
      <c r="AQR103" s="77"/>
      <c r="AQS103" s="77"/>
      <c r="AQT103" s="77"/>
      <c r="AQU103" s="77"/>
      <c r="AQV103" s="77"/>
      <c r="AQW103" s="77"/>
      <c r="AQX103" s="77"/>
      <c r="AQY103" s="77"/>
      <c r="AQZ103" s="77"/>
      <c r="ARA103" s="77"/>
      <c r="ARB103" s="77"/>
      <c r="ARC103" s="77"/>
      <c r="ARD103" s="77"/>
      <c r="ARE103" s="77"/>
      <c r="ARF103" s="77"/>
      <c r="ARG103" s="77"/>
    </row>
    <row r="104" spans="1:1151" s="7" customFormat="1" ht="13.9" customHeight="1">
      <c r="A104" s="77"/>
      <c r="B104" s="234" t="s">
        <v>246</v>
      </c>
      <c r="C104" s="236"/>
      <c r="D104" s="236"/>
      <c r="E104" s="236"/>
      <c r="F104" s="236"/>
      <c r="G104" s="236"/>
      <c r="H104" s="236"/>
      <c r="I104" s="237"/>
      <c r="J104" s="79"/>
      <c r="K104" s="85"/>
      <c r="L104" s="85"/>
      <c r="M104" s="85"/>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c r="FE104" s="77"/>
      <c r="FF104" s="77"/>
      <c r="FG104" s="77"/>
      <c r="FH104" s="77"/>
      <c r="FI104" s="77"/>
      <c r="FJ104" s="77"/>
      <c r="FK104" s="77"/>
      <c r="FL104" s="77"/>
      <c r="FM104" s="77"/>
      <c r="FN104" s="77"/>
      <c r="FO104" s="77"/>
      <c r="FP104" s="77"/>
      <c r="FQ104" s="77"/>
      <c r="FR104" s="77"/>
      <c r="FS104" s="77"/>
      <c r="FT104" s="77"/>
      <c r="FU104" s="77"/>
      <c r="FV104" s="77"/>
      <c r="FW104" s="77"/>
      <c r="FX104" s="77"/>
      <c r="FY104" s="77"/>
      <c r="FZ104" s="77"/>
      <c r="GA104" s="77"/>
      <c r="GB104" s="77"/>
      <c r="GC104" s="77"/>
      <c r="GD104" s="77"/>
      <c r="GE104" s="77"/>
      <c r="GF104" s="77"/>
      <c r="GG104" s="77"/>
      <c r="GH104" s="77"/>
      <c r="GI104" s="77"/>
      <c r="GJ104" s="77"/>
      <c r="GK104" s="77"/>
      <c r="GL104" s="77"/>
      <c r="GM104" s="77"/>
      <c r="GN104" s="77"/>
      <c r="GO104" s="77"/>
      <c r="GP104" s="77"/>
      <c r="GQ104" s="77"/>
      <c r="GR104" s="77"/>
      <c r="GS104" s="77"/>
      <c r="GT104" s="77"/>
      <c r="GU104" s="77"/>
      <c r="GV104" s="77"/>
      <c r="GW104" s="77"/>
      <c r="GX104" s="77"/>
      <c r="GY104" s="77"/>
      <c r="GZ104" s="77"/>
      <c r="HA104" s="77"/>
      <c r="HB104" s="77"/>
      <c r="HC104" s="77"/>
      <c r="HD104" s="77"/>
      <c r="HE104" s="77"/>
      <c r="HF104" s="77"/>
      <c r="HG104" s="77"/>
      <c r="HH104" s="77"/>
      <c r="HI104" s="77"/>
      <c r="HJ104" s="77"/>
      <c r="HK104" s="77"/>
      <c r="HL104" s="77"/>
      <c r="HM104" s="77"/>
      <c r="HN104" s="77"/>
      <c r="HO104" s="77"/>
      <c r="HP104" s="77"/>
      <c r="HQ104" s="77"/>
      <c r="HR104" s="77"/>
      <c r="HS104" s="77"/>
      <c r="HT104" s="77"/>
      <c r="HU104" s="77"/>
      <c r="HV104" s="77"/>
      <c r="HW104" s="77"/>
      <c r="HX104" s="77"/>
      <c r="HY104" s="77"/>
      <c r="HZ104" s="77"/>
      <c r="IA104" s="77"/>
      <c r="IB104" s="77"/>
      <c r="IC104" s="77"/>
      <c r="ID104" s="77"/>
      <c r="IE104" s="77"/>
      <c r="IF104" s="77"/>
      <c r="IG104" s="77"/>
      <c r="IH104" s="77"/>
      <c r="II104" s="77"/>
      <c r="IJ104" s="77"/>
      <c r="IK104" s="77"/>
      <c r="IL104" s="77"/>
      <c r="IM104" s="77"/>
      <c r="IN104" s="77"/>
      <c r="IO104" s="77"/>
      <c r="IP104" s="77"/>
      <c r="IQ104" s="77"/>
      <c r="IR104" s="77"/>
      <c r="IS104" s="77"/>
      <c r="IT104" s="77"/>
      <c r="IU104" s="77"/>
      <c r="IV104" s="77"/>
      <c r="IW104" s="77"/>
      <c r="IX104" s="77"/>
      <c r="IY104" s="77"/>
      <c r="IZ104" s="77"/>
      <c r="JA104" s="77"/>
      <c r="JB104" s="77"/>
      <c r="JC104" s="77"/>
      <c r="JD104" s="77"/>
      <c r="JE104" s="77"/>
      <c r="JF104" s="77"/>
      <c r="JG104" s="77"/>
      <c r="JH104" s="77"/>
      <c r="JI104" s="77"/>
      <c r="JJ104" s="77"/>
      <c r="JK104" s="77"/>
      <c r="JL104" s="77"/>
      <c r="JM104" s="77"/>
      <c r="JN104" s="77"/>
      <c r="JO104" s="77"/>
      <c r="JP104" s="77"/>
      <c r="JQ104" s="77"/>
      <c r="JR104" s="77"/>
      <c r="JS104" s="77"/>
      <c r="JT104" s="77"/>
      <c r="JU104" s="77"/>
      <c r="JV104" s="77"/>
      <c r="JW104" s="77"/>
      <c r="JX104" s="77"/>
      <c r="JY104" s="77"/>
      <c r="JZ104" s="77"/>
      <c r="KA104" s="77"/>
      <c r="KB104" s="77"/>
      <c r="KC104" s="77"/>
      <c r="KD104" s="77"/>
      <c r="KE104" s="77"/>
      <c r="KF104" s="77"/>
      <c r="KG104" s="77"/>
      <c r="KH104" s="77"/>
      <c r="KI104" s="77"/>
      <c r="KJ104" s="77"/>
      <c r="KK104" s="77"/>
      <c r="KL104" s="77"/>
      <c r="KM104" s="77"/>
      <c r="KN104" s="77"/>
      <c r="KO104" s="77"/>
      <c r="KP104" s="77"/>
      <c r="KQ104" s="77"/>
      <c r="KR104" s="77"/>
      <c r="KS104" s="77"/>
      <c r="KT104" s="77"/>
      <c r="KU104" s="77"/>
      <c r="KV104" s="77"/>
      <c r="KW104" s="77"/>
      <c r="KX104" s="77"/>
      <c r="KY104" s="77"/>
      <c r="KZ104" s="77"/>
      <c r="LA104" s="77"/>
      <c r="LB104" s="77"/>
      <c r="LC104" s="77"/>
      <c r="LD104" s="77"/>
      <c r="LE104" s="77"/>
      <c r="LF104" s="77"/>
      <c r="LG104" s="77"/>
      <c r="LH104" s="77"/>
      <c r="LI104" s="77"/>
      <c r="LJ104" s="77"/>
      <c r="LK104" s="77"/>
      <c r="LL104" s="77"/>
      <c r="LM104" s="77"/>
      <c r="LN104" s="77"/>
      <c r="LO104" s="77"/>
      <c r="LP104" s="77"/>
      <c r="LQ104" s="77"/>
      <c r="LR104" s="77"/>
      <c r="LS104" s="77"/>
      <c r="LT104" s="77"/>
      <c r="LU104" s="77"/>
      <c r="LV104" s="77"/>
      <c r="LW104" s="77"/>
      <c r="LX104" s="77"/>
      <c r="LY104" s="77"/>
      <c r="LZ104" s="77"/>
      <c r="MA104" s="77"/>
      <c r="MB104" s="77"/>
      <c r="MC104" s="77"/>
      <c r="MD104" s="77"/>
      <c r="ME104" s="77"/>
      <c r="MF104" s="77"/>
      <c r="MG104" s="77"/>
      <c r="MH104" s="77"/>
      <c r="MI104" s="77"/>
      <c r="MJ104" s="77"/>
      <c r="MK104" s="77"/>
      <c r="ML104" s="77"/>
      <c r="MM104" s="77"/>
      <c r="MN104" s="77"/>
      <c r="MO104" s="77"/>
      <c r="MP104" s="77"/>
      <c r="MQ104" s="77"/>
      <c r="MR104" s="77"/>
      <c r="MS104" s="77"/>
      <c r="MT104" s="77"/>
      <c r="MU104" s="77"/>
      <c r="MV104" s="77"/>
      <c r="MW104" s="77"/>
      <c r="MX104" s="77"/>
      <c r="MY104" s="77"/>
      <c r="MZ104" s="77"/>
      <c r="NA104" s="77"/>
      <c r="NB104" s="77"/>
      <c r="NC104" s="77"/>
      <c r="ND104" s="77"/>
      <c r="NE104" s="77"/>
      <c r="NF104" s="77"/>
      <c r="NG104" s="77"/>
      <c r="NH104" s="77"/>
      <c r="NI104" s="77"/>
      <c r="NJ104" s="77"/>
      <c r="NK104" s="77"/>
      <c r="NL104" s="77"/>
      <c r="NM104" s="77"/>
      <c r="NN104" s="77"/>
      <c r="NO104" s="77"/>
      <c r="NP104" s="77"/>
      <c r="NQ104" s="77"/>
      <c r="NR104" s="77"/>
      <c r="NS104" s="77"/>
      <c r="NT104" s="77"/>
      <c r="NU104" s="77"/>
      <c r="NV104" s="77"/>
      <c r="NW104" s="77"/>
      <c r="NX104" s="77"/>
      <c r="NY104" s="77"/>
      <c r="NZ104" s="77"/>
      <c r="OA104" s="77"/>
      <c r="OB104" s="77"/>
      <c r="OC104" s="77"/>
      <c r="OD104" s="77"/>
      <c r="OE104" s="77"/>
      <c r="OF104" s="77"/>
      <c r="OG104" s="77"/>
      <c r="OH104" s="77"/>
      <c r="OI104" s="77"/>
      <c r="OJ104" s="77"/>
      <c r="OK104" s="77"/>
      <c r="OL104" s="77"/>
      <c r="OM104" s="77"/>
      <c r="ON104" s="77"/>
      <c r="OO104" s="77"/>
      <c r="OP104" s="77"/>
      <c r="OQ104" s="77"/>
      <c r="OR104" s="77"/>
      <c r="OS104" s="77"/>
      <c r="OT104" s="77"/>
      <c r="OU104" s="77"/>
      <c r="OV104" s="77"/>
      <c r="OW104" s="77"/>
      <c r="OX104" s="77"/>
      <c r="OY104" s="77"/>
      <c r="OZ104" s="77"/>
      <c r="PA104" s="77"/>
      <c r="PB104" s="77"/>
      <c r="PC104" s="77"/>
      <c r="PD104" s="77"/>
      <c r="PE104" s="77"/>
      <c r="PF104" s="77"/>
      <c r="PG104" s="77"/>
      <c r="PH104" s="77"/>
      <c r="PI104" s="77"/>
      <c r="PJ104" s="77"/>
      <c r="PK104" s="77"/>
      <c r="PL104" s="77"/>
      <c r="PM104" s="77"/>
      <c r="PN104" s="77"/>
      <c r="PO104" s="77"/>
      <c r="PP104" s="77"/>
      <c r="PQ104" s="77"/>
      <c r="PR104" s="77"/>
      <c r="PS104" s="77"/>
      <c r="PT104" s="77"/>
      <c r="PU104" s="77"/>
      <c r="PV104" s="77"/>
      <c r="PW104" s="77"/>
      <c r="PX104" s="77"/>
      <c r="PY104" s="77"/>
      <c r="PZ104" s="77"/>
      <c r="QA104" s="77"/>
      <c r="QB104" s="77"/>
      <c r="QC104" s="77"/>
      <c r="QD104" s="77"/>
      <c r="QE104" s="77"/>
      <c r="QF104" s="77"/>
      <c r="QG104" s="77"/>
      <c r="QH104" s="77"/>
      <c r="QI104" s="77"/>
      <c r="QJ104" s="77"/>
      <c r="QK104" s="77"/>
      <c r="QL104" s="77"/>
      <c r="QM104" s="77"/>
      <c r="QN104" s="77"/>
      <c r="QO104" s="77"/>
      <c r="QP104" s="77"/>
      <c r="QQ104" s="77"/>
      <c r="QR104" s="77"/>
      <c r="QS104" s="77"/>
      <c r="QT104" s="77"/>
      <c r="QU104" s="77"/>
      <c r="QV104" s="77"/>
      <c r="QW104" s="77"/>
      <c r="QX104" s="77"/>
      <c r="QY104" s="77"/>
      <c r="QZ104" s="77"/>
      <c r="RA104" s="77"/>
      <c r="RB104" s="77"/>
      <c r="RC104" s="77"/>
      <c r="RD104" s="77"/>
      <c r="RE104" s="77"/>
      <c r="RF104" s="77"/>
      <c r="RG104" s="77"/>
      <c r="RH104" s="77"/>
      <c r="RI104" s="77"/>
      <c r="RJ104" s="77"/>
      <c r="RK104" s="77"/>
      <c r="RL104" s="77"/>
      <c r="RM104" s="77"/>
      <c r="RN104" s="77"/>
      <c r="RO104" s="77"/>
      <c r="RP104" s="77"/>
      <c r="RQ104" s="77"/>
      <c r="RR104" s="77"/>
      <c r="RS104" s="77"/>
      <c r="RT104" s="77"/>
      <c r="RU104" s="77"/>
      <c r="RV104" s="77"/>
      <c r="RW104" s="77"/>
      <c r="RX104" s="77"/>
      <c r="RY104" s="77"/>
      <c r="RZ104" s="77"/>
      <c r="SA104" s="77"/>
      <c r="SB104" s="77"/>
      <c r="SC104" s="77"/>
      <c r="SD104" s="77"/>
      <c r="SE104" s="77"/>
      <c r="SF104" s="77"/>
      <c r="SG104" s="77"/>
      <c r="SH104" s="77"/>
      <c r="SI104" s="77"/>
      <c r="SJ104" s="77"/>
      <c r="SK104" s="77"/>
      <c r="SL104" s="77"/>
      <c r="SM104" s="77"/>
      <c r="SN104" s="77"/>
      <c r="SO104" s="77"/>
      <c r="SP104" s="77"/>
      <c r="SQ104" s="77"/>
      <c r="SR104" s="77"/>
      <c r="SS104" s="77"/>
      <c r="ST104" s="77"/>
      <c r="SU104" s="77"/>
      <c r="SV104" s="77"/>
      <c r="SW104" s="77"/>
      <c r="SX104" s="77"/>
      <c r="SY104" s="77"/>
      <c r="SZ104" s="77"/>
      <c r="TA104" s="77"/>
      <c r="TB104" s="77"/>
      <c r="TC104" s="77"/>
      <c r="TD104" s="77"/>
      <c r="TE104" s="77"/>
      <c r="TF104" s="77"/>
      <c r="TG104" s="77"/>
      <c r="TH104" s="77"/>
      <c r="TI104" s="77"/>
      <c r="TJ104" s="77"/>
      <c r="TK104" s="77"/>
      <c r="TL104" s="77"/>
      <c r="TM104" s="77"/>
      <c r="TN104" s="77"/>
      <c r="TO104" s="77"/>
      <c r="TP104" s="77"/>
      <c r="TQ104" s="77"/>
      <c r="TR104" s="77"/>
      <c r="TS104" s="77"/>
      <c r="TT104" s="77"/>
      <c r="TU104" s="77"/>
      <c r="TV104" s="77"/>
      <c r="TW104" s="77"/>
      <c r="TX104" s="77"/>
      <c r="TY104" s="77"/>
      <c r="TZ104" s="77"/>
      <c r="UA104" s="77"/>
      <c r="UB104" s="77"/>
      <c r="UC104" s="77"/>
      <c r="UD104" s="77"/>
      <c r="UE104" s="77"/>
      <c r="UF104" s="77"/>
      <c r="UG104" s="77"/>
      <c r="UH104" s="77"/>
      <c r="UI104" s="77"/>
      <c r="UJ104" s="77"/>
      <c r="UK104" s="77"/>
      <c r="UL104" s="77"/>
      <c r="UM104" s="77"/>
      <c r="UN104" s="77"/>
      <c r="UO104" s="77"/>
      <c r="UP104" s="77"/>
      <c r="UQ104" s="77"/>
      <c r="UR104" s="77"/>
      <c r="US104" s="77"/>
      <c r="UT104" s="77"/>
      <c r="UU104" s="77"/>
      <c r="UV104" s="77"/>
      <c r="UW104" s="77"/>
      <c r="UX104" s="77"/>
      <c r="UY104" s="77"/>
      <c r="UZ104" s="77"/>
      <c r="VA104" s="77"/>
      <c r="VB104" s="77"/>
      <c r="VC104" s="77"/>
      <c r="VD104" s="77"/>
      <c r="VE104" s="77"/>
      <c r="VF104" s="77"/>
      <c r="VG104" s="77"/>
      <c r="VH104" s="77"/>
      <c r="VI104" s="77"/>
      <c r="VJ104" s="77"/>
      <c r="VK104" s="77"/>
      <c r="VL104" s="77"/>
      <c r="VM104" s="77"/>
      <c r="VN104" s="77"/>
      <c r="VO104" s="77"/>
      <c r="VP104" s="77"/>
      <c r="VQ104" s="77"/>
      <c r="VR104" s="77"/>
      <c r="VS104" s="77"/>
      <c r="VT104" s="77"/>
      <c r="VU104" s="77"/>
      <c r="VV104" s="77"/>
      <c r="VW104" s="77"/>
      <c r="VX104" s="77"/>
      <c r="VY104" s="77"/>
      <c r="VZ104" s="77"/>
      <c r="WA104" s="77"/>
      <c r="WB104" s="77"/>
      <c r="WC104" s="77"/>
      <c r="WD104" s="77"/>
      <c r="WE104" s="77"/>
      <c r="WF104" s="77"/>
      <c r="WG104" s="77"/>
      <c r="WH104" s="77"/>
      <c r="WI104" s="77"/>
      <c r="WJ104" s="77"/>
      <c r="WK104" s="77"/>
      <c r="WL104" s="77"/>
      <c r="WM104" s="77"/>
      <c r="WN104" s="77"/>
      <c r="WO104" s="77"/>
      <c r="WP104" s="77"/>
      <c r="WQ104" s="77"/>
      <c r="WR104" s="77"/>
      <c r="WS104" s="77"/>
      <c r="WT104" s="77"/>
      <c r="WU104" s="77"/>
      <c r="WV104" s="77"/>
      <c r="WW104" s="77"/>
      <c r="WX104" s="77"/>
      <c r="WY104" s="77"/>
      <c r="WZ104" s="77"/>
      <c r="XA104" s="77"/>
      <c r="XB104" s="77"/>
      <c r="XC104" s="77"/>
      <c r="XD104" s="77"/>
      <c r="XE104" s="77"/>
      <c r="XF104" s="77"/>
      <c r="XG104" s="77"/>
      <c r="XH104" s="77"/>
      <c r="XI104" s="77"/>
      <c r="XJ104" s="77"/>
      <c r="XK104" s="77"/>
      <c r="XL104" s="77"/>
      <c r="XM104" s="77"/>
      <c r="XN104" s="77"/>
      <c r="XO104" s="77"/>
      <c r="XP104" s="77"/>
      <c r="XQ104" s="77"/>
      <c r="XR104" s="77"/>
      <c r="XS104" s="77"/>
      <c r="XT104" s="77"/>
      <c r="XU104" s="77"/>
      <c r="XV104" s="77"/>
      <c r="XW104" s="77"/>
      <c r="XX104" s="77"/>
      <c r="XY104" s="77"/>
      <c r="XZ104" s="77"/>
      <c r="YA104" s="77"/>
      <c r="YB104" s="77"/>
      <c r="YC104" s="77"/>
      <c r="YD104" s="77"/>
      <c r="YE104" s="77"/>
      <c r="YF104" s="77"/>
      <c r="YG104" s="77"/>
      <c r="YH104" s="77"/>
      <c r="YI104" s="77"/>
      <c r="YJ104" s="77"/>
      <c r="YK104" s="77"/>
      <c r="YL104" s="77"/>
      <c r="YM104" s="77"/>
      <c r="YN104" s="77"/>
      <c r="YO104" s="77"/>
      <c r="YP104" s="77"/>
      <c r="YQ104" s="77"/>
      <c r="YR104" s="77"/>
      <c r="YS104" s="77"/>
      <c r="YT104" s="77"/>
      <c r="YU104" s="77"/>
      <c r="YV104" s="77"/>
      <c r="YW104" s="77"/>
      <c r="YX104" s="77"/>
      <c r="YY104" s="77"/>
      <c r="YZ104" s="77"/>
      <c r="ZA104" s="77"/>
      <c r="ZB104" s="77"/>
      <c r="ZC104" s="77"/>
      <c r="ZD104" s="77"/>
      <c r="ZE104" s="77"/>
      <c r="ZF104" s="77"/>
      <c r="ZG104" s="77"/>
      <c r="ZH104" s="77"/>
      <c r="ZI104" s="77"/>
      <c r="ZJ104" s="77"/>
      <c r="ZK104" s="77"/>
      <c r="ZL104" s="77"/>
      <c r="ZM104" s="77"/>
      <c r="ZN104" s="77"/>
      <c r="ZO104" s="77"/>
      <c r="ZP104" s="77"/>
      <c r="ZQ104" s="77"/>
      <c r="ZR104" s="77"/>
      <c r="ZS104" s="77"/>
      <c r="ZT104" s="77"/>
      <c r="ZU104" s="77"/>
      <c r="ZV104" s="77"/>
      <c r="ZW104" s="77"/>
      <c r="ZX104" s="77"/>
      <c r="ZY104" s="77"/>
      <c r="ZZ104" s="77"/>
      <c r="AAA104" s="77"/>
      <c r="AAB104" s="77"/>
      <c r="AAC104" s="77"/>
      <c r="AAD104" s="77"/>
      <c r="AAE104" s="77"/>
      <c r="AAF104" s="77"/>
      <c r="AAG104" s="77"/>
      <c r="AAH104" s="77"/>
      <c r="AAI104" s="77"/>
      <c r="AAJ104" s="77"/>
      <c r="AAK104" s="77"/>
      <c r="AAL104" s="77"/>
      <c r="AAM104" s="77"/>
      <c r="AAN104" s="77"/>
      <c r="AAO104" s="77"/>
      <c r="AAP104" s="77"/>
      <c r="AAQ104" s="77"/>
      <c r="AAR104" s="77"/>
      <c r="AAS104" s="77"/>
      <c r="AAT104" s="77"/>
      <c r="AAU104" s="77"/>
      <c r="AAV104" s="77"/>
      <c r="AAW104" s="77"/>
      <c r="AAX104" s="77"/>
      <c r="AAY104" s="77"/>
      <c r="AAZ104" s="77"/>
      <c r="ABA104" s="77"/>
      <c r="ABB104" s="77"/>
      <c r="ABC104" s="77"/>
      <c r="ABD104" s="77"/>
      <c r="ABE104" s="77"/>
      <c r="ABF104" s="77"/>
      <c r="ABG104" s="77"/>
      <c r="ABH104" s="77"/>
      <c r="ABI104" s="77"/>
      <c r="ABJ104" s="77"/>
      <c r="ABK104" s="77"/>
      <c r="ABL104" s="77"/>
      <c r="ABM104" s="77"/>
      <c r="ABN104" s="77"/>
      <c r="ABO104" s="77"/>
      <c r="ABP104" s="77"/>
      <c r="ABQ104" s="77"/>
      <c r="ABR104" s="77"/>
      <c r="ABS104" s="77"/>
      <c r="ABT104" s="77"/>
      <c r="ABU104" s="77"/>
      <c r="ABV104" s="77"/>
      <c r="ABW104" s="77"/>
      <c r="ABX104" s="77"/>
      <c r="ABY104" s="77"/>
      <c r="ABZ104" s="77"/>
      <c r="ACA104" s="77"/>
      <c r="ACB104" s="77"/>
      <c r="ACC104" s="77"/>
      <c r="ACD104" s="77"/>
      <c r="ACE104" s="77"/>
      <c r="ACF104" s="77"/>
      <c r="ACG104" s="77"/>
      <c r="ACH104" s="77"/>
      <c r="ACI104" s="77"/>
      <c r="ACJ104" s="77"/>
      <c r="ACK104" s="77"/>
      <c r="ACL104" s="77"/>
      <c r="ACM104" s="77"/>
      <c r="ACN104" s="77"/>
      <c r="ACO104" s="77"/>
      <c r="ACP104" s="77"/>
      <c r="ACQ104" s="77"/>
      <c r="ACR104" s="77"/>
      <c r="ACS104" s="77"/>
      <c r="ACT104" s="77"/>
      <c r="ACU104" s="77"/>
      <c r="ACV104" s="77"/>
      <c r="ACW104" s="77"/>
      <c r="ACX104" s="77"/>
      <c r="ACY104" s="77"/>
      <c r="ACZ104" s="77"/>
      <c r="ADA104" s="77"/>
      <c r="ADB104" s="77"/>
      <c r="ADC104" s="77"/>
      <c r="ADD104" s="77"/>
      <c r="ADE104" s="77"/>
      <c r="ADF104" s="77"/>
      <c r="ADG104" s="77"/>
      <c r="ADH104" s="77"/>
      <c r="ADI104" s="77"/>
      <c r="ADJ104" s="77"/>
      <c r="ADK104" s="77"/>
      <c r="ADL104" s="77"/>
      <c r="ADM104" s="77"/>
      <c r="ADN104" s="77"/>
      <c r="ADO104" s="77"/>
      <c r="ADP104" s="77"/>
      <c r="ADQ104" s="77"/>
      <c r="ADR104" s="77"/>
      <c r="ADS104" s="77"/>
      <c r="ADT104" s="77"/>
      <c r="ADU104" s="77"/>
      <c r="ADV104" s="77"/>
      <c r="ADW104" s="77"/>
      <c r="ADX104" s="77"/>
      <c r="ADY104" s="77"/>
      <c r="ADZ104" s="77"/>
      <c r="AEA104" s="77"/>
      <c r="AEB104" s="77"/>
      <c r="AEC104" s="77"/>
      <c r="AED104" s="77"/>
      <c r="AEE104" s="77"/>
      <c r="AEF104" s="77"/>
      <c r="AEG104" s="77"/>
      <c r="AEH104" s="77"/>
      <c r="AEI104" s="77"/>
      <c r="AEJ104" s="77"/>
      <c r="AEK104" s="77"/>
      <c r="AEL104" s="77"/>
      <c r="AEM104" s="77"/>
      <c r="AEN104" s="77"/>
      <c r="AEO104" s="77"/>
      <c r="AEP104" s="77"/>
      <c r="AEQ104" s="77"/>
      <c r="AER104" s="77"/>
      <c r="AES104" s="77"/>
      <c r="AET104" s="77"/>
      <c r="AEU104" s="77"/>
      <c r="AEV104" s="77"/>
      <c r="AEW104" s="77"/>
      <c r="AEX104" s="77"/>
      <c r="AEY104" s="77"/>
      <c r="AEZ104" s="77"/>
      <c r="AFA104" s="77"/>
      <c r="AFB104" s="77"/>
      <c r="AFC104" s="77"/>
      <c r="AFD104" s="77"/>
      <c r="AFE104" s="77"/>
      <c r="AFF104" s="77"/>
      <c r="AFG104" s="77"/>
      <c r="AFH104" s="77"/>
      <c r="AFI104" s="77"/>
      <c r="AFJ104" s="77"/>
      <c r="AFK104" s="77"/>
      <c r="AFL104" s="77"/>
      <c r="AFM104" s="77"/>
      <c r="AFN104" s="77"/>
      <c r="AFO104" s="77"/>
      <c r="AFP104" s="77"/>
      <c r="AFQ104" s="77"/>
      <c r="AFR104" s="77"/>
      <c r="AFS104" s="77"/>
      <c r="AFT104" s="77"/>
      <c r="AFU104" s="77"/>
      <c r="AFV104" s="77"/>
      <c r="AFW104" s="77"/>
      <c r="AFX104" s="77"/>
      <c r="AFY104" s="77"/>
      <c r="AFZ104" s="77"/>
      <c r="AGA104" s="77"/>
      <c r="AGB104" s="77"/>
      <c r="AGC104" s="77"/>
      <c r="AGD104" s="77"/>
      <c r="AGE104" s="77"/>
      <c r="AGF104" s="77"/>
      <c r="AGG104" s="77"/>
      <c r="AGH104" s="77"/>
      <c r="AGI104" s="77"/>
      <c r="AGJ104" s="77"/>
      <c r="AGK104" s="77"/>
      <c r="AGL104" s="77"/>
      <c r="AGM104" s="77"/>
      <c r="AGN104" s="77"/>
      <c r="AGO104" s="77"/>
      <c r="AGP104" s="77"/>
      <c r="AGQ104" s="77"/>
      <c r="AGR104" s="77"/>
      <c r="AGS104" s="77"/>
      <c r="AGT104" s="77"/>
      <c r="AGU104" s="77"/>
      <c r="AGV104" s="77"/>
      <c r="AGW104" s="77"/>
      <c r="AGX104" s="77"/>
      <c r="AGY104" s="77"/>
      <c r="AGZ104" s="77"/>
      <c r="AHA104" s="77"/>
      <c r="AHB104" s="77"/>
      <c r="AHC104" s="77"/>
      <c r="AHD104" s="77"/>
      <c r="AHE104" s="77"/>
      <c r="AHF104" s="77"/>
      <c r="AHG104" s="77"/>
      <c r="AHH104" s="77"/>
      <c r="AHI104" s="77"/>
      <c r="AHJ104" s="77"/>
      <c r="AHK104" s="77"/>
      <c r="AHL104" s="77"/>
      <c r="AHM104" s="77"/>
      <c r="AHN104" s="77"/>
      <c r="AHO104" s="77"/>
      <c r="AHP104" s="77"/>
      <c r="AHQ104" s="77"/>
      <c r="AHR104" s="77"/>
      <c r="AHS104" s="77"/>
      <c r="AHT104" s="77"/>
      <c r="AHU104" s="77"/>
      <c r="AHV104" s="77"/>
      <c r="AHW104" s="77"/>
      <c r="AHX104" s="77"/>
      <c r="AHY104" s="77"/>
      <c r="AHZ104" s="77"/>
      <c r="AIA104" s="77"/>
      <c r="AIB104" s="77"/>
      <c r="AIC104" s="77"/>
      <c r="AID104" s="77"/>
      <c r="AIE104" s="77"/>
      <c r="AIF104" s="77"/>
      <c r="AIG104" s="77"/>
      <c r="AIH104" s="77"/>
      <c r="AII104" s="77"/>
      <c r="AIJ104" s="77"/>
      <c r="AIK104" s="77"/>
      <c r="AIL104" s="77"/>
      <c r="AIM104" s="77"/>
      <c r="AIN104" s="77"/>
      <c r="AIO104" s="77"/>
      <c r="AIP104" s="77"/>
      <c r="AIQ104" s="77"/>
      <c r="AIR104" s="77"/>
      <c r="AIS104" s="77"/>
      <c r="AIT104" s="77"/>
      <c r="AIU104" s="77"/>
      <c r="AIV104" s="77"/>
      <c r="AIW104" s="77"/>
      <c r="AIX104" s="77"/>
      <c r="AIY104" s="77"/>
      <c r="AIZ104" s="77"/>
      <c r="AJA104" s="77"/>
      <c r="AJB104" s="77"/>
      <c r="AJC104" s="77"/>
      <c r="AJD104" s="77"/>
      <c r="AJE104" s="77"/>
      <c r="AJF104" s="77"/>
      <c r="AJG104" s="77"/>
      <c r="AJH104" s="77"/>
      <c r="AJI104" s="77"/>
      <c r="AJJ104" s="77"/>
      <c r="AJK104" s="77"/>
      <c r="AJL104" s="77"/>
      <c r="AJM104" s="77"/>
      <c r="AJN104" s="77"/>
      <c r="AJO104" s="77"/>
      <c r="AJP104" s="77"/>
      <c r="AJQ104" s="77"/>
      <c r="AJR104" s="77"/>
      <c r="AJS104" s="77"/>
      <c r="AJT104" s="77"/>
      <c r="AJU104" s="77"/>
      <c r="AJV104" s="77"/>
      <c r="AJW104" s="77"/>
      <c r="AJX104" s="77"/>
      <c r="AJY104" s="77"/>
      <c r="AJZ104" s="77"/>
      <c r="AKA104" s="77"/>
      <c r="AKB104" s="77"/>
      <c r="AKC104" s="77"/>
      <c r="AKD104" s="77"/>
      <c r="AKE104" s="77"/>
      <c r="AKF104" s="77"/>
      <c r="AKG104" s="77"/>
      <c r="AKH104" s="77"/>
      <c r="AKI104" s="77"/>
      <c r="AKJ104" s="77"/>
      <c r="AKK104" s="77"/>
      <c r="AKL104" s="77"/>
      <c r="AKM104" s="77"/>
      <c r="AKN104" s="77"/>
      <c r="AKO104" s="77"/>
      <c r="AKP104" s="77"/>
      <c r="AKQ104" s="77"/>
      <c r="AKR104" s="77"/>
      <c r="AKS104" s="77"/>
      <c r="AKT104" s="77"/>
      <c r="AKU104" s="77"/>
      <c r="AKV104" s="77"/>
      <c r="AKW104" s="77"/>
      <c r="AKX104" s="77"/>
      <c r="AKY104" s="77"/>
      <c r="AKZ104" s="77"/>
      <c r="ALA104" s="77"/>
      <c r="ALB104" s="77"/>
      <c r="ALC104" s="77"/>
      <c r="ALD104" s="77"/>
      <c r="ALE104" s="77"/>
      <c r="ALF104" s="77"/>
      <c r="ALG104" s="77"/>
      <c r="ALH104" s="77"/>
      <c r="ALI104" s="77"/>
      <c r="ALJ104" s="77"/>
      <c r="ALK104" s="77"/>
      <c r="ALL104" s="77"/>
      <c r="ALM104" s="77"/>
      <c r="ALN104" s="77"/>
      <c r="ALO104" s="77"/>
      <c r="ALP104" s="77"/>
      <c r="ALQ104" s="77"/>
      <c r="ALR104" s="77"/>
      <c r="ALS104" s="77"/>
      <c r="ALT104" s="77"/>
      <c r="ALU104" s="77"/>
      <c r="ALV104" s="77"/>
      <c r="ALW104" s="77"/>
      <c r="ALX104" s="77"/>
      <c r="ALY104" s="77"/>
      <c r="ALZ104" s="77"/>
      <c r="AMA104" s="77"/>
      <c r="AMB104" s="77"/>
      <c r="AMC104" s="77"/>
      <c r="AMD104" s="77"/>
      <c r="AME104" s="77"/>
      <c r="AMF104" s="77"/>
      <c r="AMG104" s="77"/>
      <c r="AMH104" s="77"/>
      <c r="AMI104" s="77"/>
      <c r="AMJ104" s="77"/>
      <c r="AMK104" s="77"/>
      <c r="AML104" s="77"/>
      <c r="AMM104" s="77"/>
      <c r="AMN104" s="77"/>
      <c r="AMO104" s="77"/>
      <c r="AMP104" s="77"/>
      <c r="AMQ104" s="77"/>
      <c r="AMR104" s="77"/>
      <c r="AMS104" s="77"/>
      <c r="AMT104" s="77"/>
      <c r="AMU104" s="77"/>
      <c r="AMV104" s="77"/>
      <c r="AMW104" s="77"/>
      <c r="AMX104" s="77"/>
      <c r="AMY104" s="77"/>
      <c r="AMZ104" s="77"/>
      <c r="ANA104" s="77"/>
      <c r="ANB104" s="77"/>
      <c r="ANC104" s="77"/>
      <c r="AND104" s="77"/>
      <c r="ANE104" s="77"/>
      <c r="ANF104" s="77"/>
      <c r="ANG104" s="77"/>
      <c r="ANH104" s="77"/>
      <c r="ANI104" s="77"/>
      <c r="ANJ104" s="77"/>
      <c r="ANK104" s="77"/>
      <c r="ANL104" s="77"/>
      <c r="ANM104" s="77"/>
      <c r="ANN104" s="77"/>
      <c r="ANO104" s="77"/>
      <c r="ANP104" s="77"/>
      <c r="ANQ104" s="77"/>
      <c r="ANR104" s="77"/>
      <c r="ANS104" s="77"/>
      <c r="ANT104" s="77"/>
      <c r="ANU104" s="77"/>
      <c r="ANV104" s="77"/>
      <c r="ANW104" s="77"/>
      <c r="ANX104" s="77"/>
      <c r="ANY104" s="77"/>
      <c r="ANZ104" s="77"/>
      <c r="AOA104" s="77"/>
      <c r="AOB104" s="77"/>
      <c r="AOC104" s="77"/>
      <c r="AOD104" s="77"/>
      <c r="AOE104" s="77"/>
      <c r="AOF104" s="77"/>
      <c r="AOG104" s="77"/>
      <c r="AOH104" s="77"/>
      <c r="AOI104" s="77"/>
      <c r="AOJ104" s="77"/>
      <c r="AOK104" s="77"/>
      <c r="AOL104" s="77"/>
      <c r="AOM104" s="77"/>
      <c r="AON104" s="77"/>
      <c r="AOO104" s="77"/>
      <c r="AOP104" s="77"/>
      <c r="AOQ104" s="77"/>
      <c r="AOR104" s="77"/>
      <c r="AOS104" s="77"/>
      <c r="AOT104" s="77"/>
      <c r="AOU104" s="77"/>
      <c r="AOV104" s="77"/>
      <c r="AOW104" s="77"/>
      <c r="AOX104" s="77"/>
      <c r="AOY104" s="77"/>
      <c r="AOZ104" s="77"/>
      <c r="APA104" s="77"/>
      <c r="APB104" s="77"/>
      <c r="APC104" s="77"/>
      <c r="APD104" s="77"/>
      <c r="APE104" s="77"/>
      <c r="APF104" s="77"/>
      <c r="APG104" s="77"/>
      <c r="APH104" s="77"/>
      <c r="API104" s="77"/>
      <c r="APJ104" s="77"/>
      <c r="APK104" s="77"/>
      <c r="APL104" s="77"/>
      <c r="APM104" s="77"/>
      <c r="APN104" s="77"/>
      <c r="APO104" s="77"/>
      <c r="APP104" s="77"/>
      <c r="APQ104" s="77"/>
      <c r="APR104" s="77"/>
      <c r="APS104" s="77"/>
      <c r="APT104" s="77"/>
      <c r="APU104" s="77"/>
      <c r="APV104" s="77"/>
      <c r="APW104" s="77"/>
      <c r="APX104" s="77"/>
      <c r="APY104" s="77"/>
      <c r="APZ104" s="77"/>
      <c r="AQA104" s="77"/>
      <c r="AQB104" s="77"/>
      <c r="AQC104" s="77"/>
      <c r="AQD104" s="77"/>
      <c r="AQE104" s="77"/>
      <c r="AQF104" s="77"/>
      <c r="AQG104" s="77"/>
      <c r="AQH104" s="77"/>
      <c r="AQI104" s="77"/>
      <c r="AQJ104" s="77"/>
      <c r="AQK104" s="77"/>
      <c r="AQL104" s="77"/>
      <c r="AQM104" s="77"/>
      <c r="AQN104" s="77"/>
      <c r="AQO104" s="77"/>
      <c r="AQP104" s="77"/>
      <c r="AQQ104" s="77"/>
      <c r="AQR104" s="77"/>
      <c r="AQS104" s="77"/>
      <c r="AQT104" s="77"/>
      <c r="AQU104" s="77"/>
      <c r="AQV104" s="77"/>
      <c r="AQW104" s="77"/>
      <c r="AQX104" s="77"/>
      <c r="AQY104" s="77"/>
      <c r="AQZ104" s="77"/>
      <c r="ARA104" s="77"/>
      <c r="ARB104" s="77"/>
      <c r="ARC104" s="77"/>
      <c r="ARD104" s="77"/>
      <c r="ARE104" s="77"/>
      <c r="ARF104" s="77"/>
      <c r="ARG104" s="77"/>
    </row>
    <row r="105" spans="1:1151" s="7" customFormat="1" ht="18" customHeight="1">
      <c r="A105" s="77"/>
      <c r="B105" s="234" t="s">
        <v>104</v>
      </c>
      <c r="C105" s="236"/>
      <c r="D105" s="236"/>
      <c r="E105" s="236"/>
      <c r="F105" s="236"/>
      <c r="G105" s="236"/>
      <c r="H105" s="236"/>
      <c r="I105" s="237"/>
      <c r="J105" s="79"/>
      <c r="K105" s="85"/>
      <c r="L105" s="85"/>
      <c r="M105" s="85"/>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FI105" s="77"/>
      <c r="FJ105" s="77"/>
      <c r="FK105" s="77"/>
      <c r="FL105" s="77"/>
      <c r="FM105" s="77"/>
      <c r="FN105" s="77"/>
      <c r="FO105" s="77"/>
      <c r="FP105" s="77"/>
      <c r="FQ105" s="77"/>
      <c r="FR105" s="77"/>
      <c r="FS105" s="77"/>
      <c r="FT105" s="77"/>
      <c r="FU105" s="77"/>
      <c r="FV105" s="77"/>
      <c r="FW105" s="77"/>
      <c r="FX105" s="77"/>
      <c r="FY105" s="77"/>
      <c r="FZ105" s="77"/>
      <c r="GA105" s="77"/>
      <c r="GB105" s="77"/>
      <c r="GC105" s="77"/>
      <c r="GD105" s="77"/>
      <c r="GE105" s="77"/>
      <c r="GF105" s="77"/>
      <c r="GG105" s="77"/>
      <c r="GH105" s="77"/>
      <c r="GI105" s="77"/>
      <c r="GJ105" s="77"/>
      <c r="GK105" s="77"/>
      <c r="GL105" s="77"/>
      <c r="GM105" s="77"/>
      <c r="GN105" s="77"/>
      <c r="GO105" s="77"/>
      <c r="GP105" s="77"/>
      <c r="GQ105" s="77"/>
      <c r="GR105" s="77"/>
      <c r="GS105" s="77"/>
      <c r="GT105" s="77"/>
      <c r="GU105" s="77"/>
      <c r="GV105" s="77"/>
      <c r="GW105" s="77"/>
      <c r="GX105" s="77"/>
      <c r="GY105" s="77"/>
      <c r="GZ105" s="77"/>
      <c r="HA105" s="77"/>
      <c r="HB105" s="77"/>
      <c r="HC105" s="77"/>
      <c r="HD105" s="77"/>
      <c r="HE105" s="77"/>
      <c r="HF105" s="77"/>
      <c r="HG105" s="77"/>
      <c r="HH105" s="77"/>
      <c r="HI105" s="77"/>
      <c r="HJ105" s="77"/>
      <c r="HK105" s="77"/>
      <c r="HL105" s="77"/>
      <c r="HM105" s="77"/>
      <c r="HN105" s="77"/>
      <c r="HO105" s="77"/>
      <c r="HP105" s="77"/>
      <c r="HQ105" s="77"/>
      <c r="HR105" s="77"/>
      <c r="HS105" s="77"/>
      <c r="HT105" s="77"/>
      <c r="HU105" s="77"/>
      <c r="HV105" s="77"/>
      <c r="HW105" s="77"/>
      <c r="HX105" s="77"/>
      <c r="HY105" s="77"/>
      <c r="HZ105" s="77"/>
      <c r="IA105" s="77"/>
      <c r="IB105" s="77"/>
      <c r="IC105" s="77"/>
      <c r="ID105" s="77"/>
      <c r="IE105" s="77"/>
      <c r="IF105" s="77"/>
      <c r="IG105" s="77"/>
      <c r="IH105" s="77"/>
      <c r="II105" s="77"/>
      <c r="IJ105" s="77"/>
      <c r="IK105" s="77"/>
      <c r="IL105" s="77"/>
      <c r="IM105" s="77"/>
      <c r="IN105" s="77"/>
      <c r="IO105" s="77"/>
      <c r="IP105" s="77"/>
      <c r="IQ105" s="77"/>
      <c r="IR105" s="77"/>
      <c r="IS105" s="77"/>
      <c r="IT105" s="77"/>
      <c r="IU105" s="77"/>
      <c r="IV105" s="77"/>
      <c r="IW105" s="77"/>
      <c r="IX105" s="77"/>
      <c r="IY105" s="77"/>
      <c r="IZ105" s="77"/>
      <c r="JA105" s="77"/>
      <c r="JB105" s="77"/>
      <c r="JC105" s="77"/>
      <c r="JD105" s="77"/>
      <c r="JE105" s="77"/>
      <c r="JF105" s="77"/>
      <c r="JG105" s="77"/>
      <c r="JH105" s="77"/>
      <c r="JI105" s="77"/>
      <c r="JJ105" s="77"/>
      <c r="JK105" s="77"/>
      <c r="JL105" s="77"/>
      <c r="JM105" s="77"/>
      <c r="JN105" s="77"/>
      <c r="JO105" s="77"/>
      <c r="JP105" s="77"/>
      <c r="JQ105" s="77"/>
      <c r="JR105" s="77"/>
      <c r="JS105" s="77"/>
      <c r="JT105" s="77"/>
      <c r="JU105" s="77"/>
      <c r="JV105" s="77"/>
      <c r="JW105" s="77"/>
      <c r="JX105" s="77"/>
      <c r="JY105" s="77"/>
      <c r="JZ105" s="77"/>
      <c r="KA105" s="77"/>
      <c r="KB105" s="77"/>
      <c r="KC105" s="77"/>
      <c r="KD105" s="77"/>
      <c r="KE105" s="77"/>
      <c r="KF105" s="77"/>
      <c r="KG105" s="77"/>
      <c r="KH105" s="77"/>
      <c r="KI105" s="77"/>
      <c r="KJ105" s="77"/>
      <c r="KK105" s="77"/>
      <c r="KL105" s="77"/>
      <c r="KM105" s="77"/>
      <c r="KN105" s="77"/>
      <c r="KO105" s="77"/>
      <c r="KP105" s="77"/>
      <c r="KQ105" s="77"/>
      <c r="KR105" s="77"/>
      <c r="KS105" s="77"/>
      <c r="KT105" s="77"/>
      <c r="KU105" s="77"/>
      <c r="KV105" s="77"/>
      <c r="KW105" s="77"/>
      <c r="KX105" s="77"/>
      <c r="KY105" s="77"/>
      <c r="KZ105" s="77"/>
      <c r="LA105" s="77"/>
      <c r="LB105" s="77"/>
      <c r="LC105" s="77"/>
      <c r="LD105" s="77"/>
      <c r="LE105" s="77"/>
      <c r="LF105" s="77"/>
      <c r="LG105" s="77"/>
      <c r="LH105" s="77"/>
      <c r="LI105" s="77"/>
      <c r="LJ105" s="77"/>
      <c r="LK105" s="77"/>
      <c r="LL105" s="77"/>
      <c r="LM105" s="77"/>
      <c r="LN105" s="77"/>
      <c r="LO105" s="77"/>
      <c r="LP105" s="77"/>
      <c r="LQ105" s="77"/>
      <c r="LR105" s="77"/>
      <c r="LS105" s="77"/>
      <c r="LT105" s="77"/>
      <c r="LU105" s="77"/>
      <c r="LV105" s="77"/>
      <c r="LW105" s="77"/>
      <c r="LX105" s="77"/>
      <c r="LY105" s="77"/>
      <c r="LZ105" s="77"/>
      <c r="MA105" s="77"/>
      <c r="MB105" s="77"/>
      <c r="MC105" s="77"/>
      <c r="MD105" s="77"/>
      <c r="ME105" s="77"/>
      <c r="MF105" s="77"/>
      <c r="MG105" s="77"/>
      <c r="MH105" s="77"/>
      <c r="MI105" s="77"/>
      <c r="MJ105" s="77"/>
      <c r="MK105" s="77"/>
      <c r="ML105" s="77"/>
      <c r="MM105" s="77"/>
      <c r="MN105" s="77"/>
      <c r="MO105" s="77"/>
      <c r="MP105" s="77"/>
      <c r="MQ105" s="77"/>
      <c r="MR105" s="77"/>
      <c r="MS105" s="77"/>
      <c r="MT105" s="77"/>
      <c r="MU105" s="77"/>
      <c r="MV105" s="77"/>
      <c r="MW105" s="77"/>
      <c r="MX105" s="77"/>
      <c r="MY105" s="77"/>
      <c r="MZ105" s="77"/>
      <c r="NA105" s="77"/>
      <c r="NB105" s="77"/>
      <c r="NC105" s="77"/>
      <c r="ND105" s="77"/>
      <c r="NE105" s="77"/>
      <c r="NF105" s="77"/>
      <c r="NG105" s="77"/>
      <c r="NH105" s="77"/>
      <c r="NI105" s="77"/>
      <c r="NJ105" s="77"/>
      <c r="NK105" s="77"/>
      <c r="NL105" s="77"/>
      <c r="NM105" s="77"/>
      <c r="NN105" s="77"/>
      <c r="NO105" s="77"/>
      <c r="NP105" s="77"/>
      <c r="NQ105" s="77"/>
      <c r="NR105" s="77"/>
      <c r="NS105" s="77"/>
      <c r="NT105" s="77"/>
      <c r="NU105" s="77"/>
      <c r="NV105" s="77"/>
      <c r="NW105" s="77"/>
      <c r="NX105" s="77"/>
      <c r="NY105" s="77"/>
      <c r="NZ105" s="77"/>
      <c r="OA105" s="77"/>
      <c r="OB105" s="77"/>
      <c r="OC105" s="77"/>
      <c r="OD105" s="77"/>
      <c r="OE105" s="77"/>
      <c r="OF105" s="77"/>
      <c r="OG105" s="77"/>
      <c r="OH105" s="77"/>
      <c r="OI105" s="77"/>
      <c r="OJ105" s="77"/>
      <c r="OK105" s="77"/>
      <c r="OL105" s="77"/>
      <c r="OM105" s="77"/>
      <c r="ON105" s="77"/>
      <c r="OO105" s="77"/>
      <c r="OP105" s="77"/>
      <c r="OQ105" s="77"/>
      <c r="OR105" s="77"/>
      <c r="OS105" s="77"/>
      <c r="OT105" s="77"/>
      <c r="OU105" s="77"/>
      <c r="OV105" s="77"/>
      <c r="OW105" s="77"/>
      <c r="OX105" s="77"/>
      <c r="OY105" s="77"/>
      <c r="OZ105" s="77"/>
      <c r="PA105" s="77"/>
      <c r="PB105" s="77"/>
      <c r="PC105" s="77"/>
      <c r="PD105" s="77"/>
      <c r="PE105" s="77"/>
      <c r="PF105" s="77"/>
      <c r="PG105" s="77"/>
      <c r="PH105" s="77"/>
      <c r="PI105" s="77"/>
      <c r="PJ105" s="77"/>
      <c r="PK105" s="77"/>
      <c r="PL105" s="77"/>
      <c r="PM105" s="77"/>
      <c r="PN105" s="77"/>
      <c r="PO105" s="77"/>
      <c r="PP105" s="77"/>
      <c r="PQ105" s="77"/>
      <c r="PR105" s="77"/>
      <c r="PS105" s="77"/>
      <c r="PT105" s="77"/>
      <c r="PU105" s="77"/>
      <c r="PV105" s="77"/>
      <c r="PW105" s="77"/>
      <c r="PX105" s="77"/>
      <c r="PY105" s="77"/>
      <c r="PZ105" s="77"/>
      <c r="QA105" s="77"/>
      <c r="QB105" s="77"/>
      <c r="QC105" s="77"/>
      <c r="QD105" s="77"/>
      <c r="QE105" s="77"/>
      <c r="QF105" s="77"/>
      <c r="QG105" s="77"/>
      <c r="QH105" s="77"/>
      <c r="QI105" s="77"/>
      <c r="QJ105" s="77"/>
      <c r="QK105" s="77"/>
      <c r="QL105" s="77"/>
      <c r="QM105" s="77"/>
      <c r="QN105" s="77"/>
      <c r="QO105" s="77"/>
      <c r="QP105" s="77"/>
      <c r="QQ105" s="77"/>
      <c r="QR105" s="77"/>
      <c r="QS105" s="77"/>
      <c r="QT105" s="77"/>
      <c r="QU105" s="77"/>
      <c r="QV105" s="77"/>
      <c r="QW105" s="77"/>
      <c r="QX105" s="77"/>
      <c r="QY105" s="77"/>
      <c r="QZ105" s="77"/>
      <c r="RA105" s="77"/>
      <c r="RB105" s="77"/>
      <c r="RC105" s="77"/>
      <c r="RD105" s="77"/>
      <c r="RE105" s="77"/>
      <c r="RF105" s="77"/>
      <c r="RG105" s="77"/>
      <c r="RH105" s="77"/>
      <c r="RI105" s="77"/>
      <c r="RJ105" s="77"/>
      <c r="RK105" s="77"/>
      <c r="RL105" s="77"/>
      <c r="RM105" s="77"/>
      <c r="RN105" s="77"/>
      <c r="RO105" s="77"/>
      <c r="RP105" s="77"/>
      <c r="RQ105" s="77"/>
      <c r="RR105" s="77"/>
      <c r="RS105" s="77"/>
      <c r="RT105" s="77"/>
      <c r="RU105" s="77"/>
      <c r="RV105" s="77"/>
      <c r="RW105" s="77"/>
      <c r="RX105" s="77"/>
      <c r="RY105" s="77"/>
      <c r="RZ105" s="77"/>
      <c r="SA105" s="77"/>
      <c r="SB105" s="77"/>
      <c r="SC105" s="77"/>
      <c r="SD105" s="77"/>
      <c r="SE105" s="77"/>
      <c r="SF105" s="77"/>
      <c r="SG105" s="77"/>
      <c r="SH105" s="77"/>
      <c r="SI105" s="77"/>
      <c r="SJ105" s="77"/>
      <c r="SK105" s="77"/>
      <c r="SL105" s="77"/>
      <c r="SM105" s="77"/>
      <c r="SN105" s="77"/>
      <c r="SO105" s="77"/>
      <c r="SP105" s="77"/>
      <c r="SQ105" s="77"/>
      <c r="SR105" s="77"/>
      <c r="SS105" s="77"/>
      <c r="ST105" s="77"/>
      <c r="SU105" s="77"/>
      <c r="SV105" s="77"/>
      <c r="SW105" s="77"/>
      <c r="SX105" s="77"/>
      <c r="SY105" s="77"/>
      <c r="SZ105" s="77"/>
      <c r="TA105" s="77"/>
      <c r="TB105" s="77"/>
      <c r="TC105" s="77"/>
      <c r="TD105" s="77"/>
      <c r="TE105" s="77"/>
      <c r="TF105" s="77"/>
      <c r="TG105" s="77"/>
      <c r="TH105" s="77"/>
      <c r="TI105" s="77"/>
      <c r="TJ105" s="77"/>
      <c r="TK105" s="77"/>
      <c r="TL105" s="77"/>
      <c r="TM105" s="77"/>
      <c r="TN105" s="77"/>
      <c r="TO105" s="77"/>
      <c r="TP105" s="77"/>
      <c r="TQ105" s="77"/>
      <c r="TR105" s="77"/>
      <c r="TS105" s="77"/>
      <c r="TT105" s="77"/>
      <c r="TU105" s="77"/>
      <c r="TV105" s="77"/>
      <c r="TW105" s="77"/>
      <c r="TX105" s="77"/>
      <c r="TY105" s="77"/>
      <c r="TZ105" s="77"/>
      <c r="UA105" s="77"/>
      <c r="UB105" s="77"/>
      <c r="UC105" s="77"/>
      <c r="UD105" s="77"/>
      <c r="UE105" s="77"/>
      <c r="UF105" s="77"/>
      <c r="UG105" s="77"/>
      <c r="UH105" s="77"/>
      <c r="UI105" s="77"/>
      <c r="UJ105" s="77"/>
      <c r="UK105" s="77"/>
      <c r="UL105" s="77"/>
      <c r="UM105" s="77"/>
      <c r="UN105" s="77"/>
      <c r="UO105" s="77"/>
      <c r="UP105" s="77"/>
      <c r="UQ105" s="77"/>
      <c r="UR105" s="77"/>
      <c r="US105" s="77"/>
      <c r="UT105" s="77"/>
      <c r="UU105" s="77"/>
      <c r="UV105" s="77"/>
      <c r="UW105" s="77"/>
      <c r="UX105" s="77"/>
      <c r="UY105" s="77"/>
      <c r="UZ105" s="77"/>
      <c r="VA105" s="77"/>
      <c r="VB105" s="77"/>
      <c r="VC105" s="77"/>
      <c r="VD105" s="77"/>
      <c r="VE105" s="77"/>
      <c r="VF105" s="77"/>
      <c r="VG105" s="77"/>
      <c r="VH105" s="77"/>
      <c r="VI105" s="77"/>
      <c r="VJ105" s="77"/>
      <c r="VK105" s="77"/>
      <c r="VL105" s="77"/>
      <c r="VM105" s="77"/>
      <c r="VN105" s="77"/>
      <c r="VO105" s="77"/>
      <c r="VP105" s="77"/>
      <c r="VQ105" s="77"/>
      <c r="VR105" s="77"/>
      <c r="VS105" s="77"/>
      <c r="VT105" s="77"/>
      <c r="VU105" s="77"/>
      <c r="VV105" s="77"/>
      <c r="VW105" s="77"/>
      <c r="VX105" s="77"/>
      <c r="VY105" s="77"/>
      <c r="VZ105" s="77"/>
      <c r="WA105" s="77"/>
      <c r="WB105" s="77"/>
      <c r="WC105" s="77"/>
      <c r="WD105" s="77"/>
      <c r="WE105" s="77"/>
      <c r="WF105" s="77"/>
      <c r="WG105" s="77"/>
      <c r="WH105" s="77"/>
      <c r="WI105" s="77"/>
      <c r="WJ105" s="77"/>
      <c r="WK105" s="77"/>
      <c r="WL105" s="77"/>
      <c r="WM105" s="77"/>
      <c r="WN105" s="77"/>
      <c r="WO105" s="77"/>
      <c r="WP105" s="77"/>
      <c r="WQ105" s="77"/>
      <c r="WR105" s="77"/>
      <c r="WS105" s="77"/>
      <c r="WT105" s="77"/>
      <c r="WU105" s="77"/>
      <c r="WV105" s="77"/>
      <c r="WW105" s="77"/>
      <c r="WX105" s="77"/>
      <c r="WY105" s="77"/>
      <c r="WZ105" s="77"/>
      <c r="XA105" s="77"/>
      <c r="XB105" s="77"/>
      <c r="XC105" s="77"/>
      <c r="XD105" s="77"/>
      <c r="XE105" s="77"/>
      <c r="XF105" s="77"/>
      <c r="XG105" s="77"/>
      <c r="XH105" s="77"/>
      <c r="XI105" s="77"/>
      <c r="XJ105" s="77"/>
      <c r="XK105" s="77"/>
      <c r="XL105" s="77"/>
      <c r="XM105" s="77"/>
      <c r="XN105" s="77"/>
      <c r="XO105" s="77"/>
      <c r="XP105" s="77"/>
      <c r="XQ105" s="77"/>
      <c r="XR105" s="77"/>
      <c r="XS105" s="77"/>
      <c r="XT105" s="77"/>
      <c r="XU105" s="77"/>
      <c r="XV105" s="77"/>
      <c r="XW105" s="77"/>
      <c r="XX105" s="77"/>
      <c r="XY105" s="77"/>
      <c r="XZ105" s="77"/>
      <c r="YA105" s="77"/>
      <c r="YB105" s="77"/>
      <c r="YC105" s="77"/>
      <c r="YD105" s="77"/>
      <c r="YE105" s="77"/>
      <c r="YF105" s="77"/>
      <c r="YG105" s="77"/>
      <c r="YH105" s="77"/>
      <c r="YI105" s="77"/>
      <c r="YJ105" s="77"/>
      <c r="YK105" s="77"/>
      <c r="YL105" s="77"/>
      <c r="YM105" s="77"/>
      <c r="YN105" s="77"/>
      <c r="YO105" s="77"/>
      <c r="YP105" s="77"/>
      <c r="YQ105" s="77"/>
      <c r="YR105" s="77"/>
      <c r="YS105" s="77"/>
      <c r="YT105" s="77"/>
      <c r="YU105" s="77"/>
      <c r="YV105" s="77"/>
      <c r="YW105" s="77"/>
      <c r="YX105" s="77"/>
      <c r="YY105" s="77"/>
      <c r="YZ105" s="77"/>
      <c r="ZA105" s="77"/>
      <c r="ZB105" s="77"/>
      <c r="ZC105" s="77"/>
      <c r="ZD105" s="77"/>
      <c r="ZE105" s="77"/>
      <c r="ZF105" s="77"/>
      <c r="ZG105" s="77"/>
      <c r="ZH105" s="77"/>
      <c r="ZI105" s="77"/>
      <c r="ZJ105" s="77"/>
      <c r="ZK105" s="77"/>
      <c r="ZL105" s="77"/>
      <c r="ZM105" s="77"/>
      <c r="ZN105" s="77"/>
      <c r="ZO105" s="77"/>
      <c r="ZP105" s="77"/>
      <c r="ZQ105" s="77"/>
      <c r="ZR105" s="77"/>
      <c r="ZS105" s="77"/>
      <c r="ZT105" s="77"/>
      <c r="ZU105" s="77"/>
      <c r="ZV105" s="77"/>
      <c r="ZW105" s="77"/>
      <c r="ZX105" s="77"/>
      <c r="ZY105" s="77"/>
      <c r="ZZ105" s="77"/>
      <c r="AAA105" s="77"/>
      <c r="AAB105" s="77"/>
      <c r="AAC105" s="77"/>
      <c r="AAD105" s="77"/>
      <c r="AAE105" s="77"/>
      <c r="AAF105" s="77"/>
      <c r="AAG105" s="77"/>
      <c r="AAH105" s="77"/>
      <c r="AAI105" s="77"/>
      <c r="AAJ105" s="77"/>
      <c r="AAK105" s="77"/>
      <c r="AAL105" s="77"/>
      <c r="AAM105" s="77"/>
      <c r="AAN105" s="77"/>
      <c r="AAO105" s="77"/>
      <c r="AAP105" s="77"/>
      <c r="AAQ105" s="77"/>
      <c r="AAR105" s="77"/>
      <c r="AAS105" s="77"/>
      <c r="AAT105" s="77"/>
      <c r="AAU105" s="77"/>
      <c r="AAV105" s="77"/>
      <c r="AAW105" s="77"/>
      <c r="AAX105" s="77"/>
      <c r="AAY105" s="77"/>
      <c r="AAZ105" s="77"/>
      <c r="ABA105" s="77"/>
      <c r="ABB105" s="77"/>
      <c r="ABC105" s="77"/>
      <c r="ABD105" s="77"/>
      <c r="ABE105" s="77"/>
      <c r="ABF105" s="77"/>
      <c r="ABG105" s="77"/>
      <c r="ABH105" s="77"/>
      <c r="ABI105" s="77"/>
      <c r="ABJ105" s="77"/>
      <c r="ABK105" s="77"/>
      <c r="ABL105" s="77"/>
      <c r="ABM105" s="77"/>
      <c r="ABN105" s="77"/>
      <c r="ABO105" s="77"/>
      <c r="ABP105" s="77"/>
      <c r="ABQ105" s="77"/>
      <c r="ABR105" s="77"/>
      <c r="ABS105" s="77"/>
      <c r="ABT105" s="77"/>
      <c r="ABU105" s="77"/>
      <c r="ABV105" s="77"/>
      <c r="ABW105" s="77"/>
      <c r="ABX105" s="77"/>
      <c r="ABY105" s="77"/>
      <c r="ABZ105" s="77"/>
      <c r="ACA105" s="77"/>
      <c r="ACB105" s="77"/>
      <c r="ACC105" s="77"/>
      <c r="ACD105" s="77"/>
      <c r="ACE105" s="77"/>
      <c r="ACF105" s="77"/>
      <c r="ACG105" s="77"/>
      <c r="ACH105" s="77"/>
      <c r="ACI105" s="77"/>
      <c r="ACJ105" s="77"/>
      <c r="ACK105" s="77"/>
      <c r="ACL105" s="77"/>
      <c r="ACM105" s="77"/>
      <c r="ACN105" s="77"/>
      <c r="ACO105" s="77"/>
      <c r="ACP105" s="77"/>
      <c r="ACQ105" s="77"/>
      <c r="ACR105" s="77"/>
      <c r="ACS105" s="77"/>
      <c r="ACT105" s="77"/>
      <c r="ACU105" s="77"/>
      <c r="ACV105" s="77"/>
      <c r="ACW105" s="77"/>
      <c r="ACX105" s="77"/>
      <c r="ACY105" s="77"/>
      <c r="ACZ105" s="77"/>
      <c r="ADA105" s="77"/>
      <c r="ADB105" s="77"/>
      <c r="ADC105" s="77"/>
      <c r="ADD105" s="77"/>
      <c r="ADE105" s="77"/>
      <c r="ADF105" s="77"/>
      <c r="ADG105" s="77"/>
      <c r="ADH105" s="77"/>
      <c r="ADI105" s="77"/>
      <c r="ADJ105" s="77"/>
      <c r="ADK105" s="77"/>
      <c r="ADL105" s="77"/>
      <c r="ADM105" s="77"/>
      <c r="ADN105" s="77"/>
      <c r="ADO105" s="77"/>
      <c r="ADP105" s="77"/>
      <c r="ADQ105" s="77"/>
      <c r="ADR105" s="77"/>
      <c r="ADS105" s="77"/>
      <c r="ADT105" s="77"/>
      <c r="ADU105" s="77"/>
      <c r="ADV105" s="77"/>
      <c r="ADW105" s="77"/>
      <c r="ADX105" s="77"/>
      <c r="ADY105" s="77"/>
      <c r="ADZ105" s="77"/>
      <c r="AEA105" s="77"/>
      <c r="AEB105" s="77"/>
      <c r="AEC105" s="77"/>
      <c r="AED105" s="77"/>
      <c r="AEE105" s="77"/>
      <c r="AEF105" s="77"/>
      <c r="AEG105" s="77"/>
      <c r="AEH105" s="77"/>
      <c r="AEI105" s="77"/>
      <c r="AEJ105" s="77"/>
      <c r="AEK105" s="77"/>
      <c r="AEL105" s="77"/>
      <c r="AEM105" s="77"/>
      <c r="AEN105" s="77"/>
      <c r="AEO105" s="77"/>
      <c r="AEP105" s="77"/>
      <c r="AEQ105" s="77"/>
      <c r="AER105" s="77"/>
      <c r="AES105" s="77"/>
      <c r="AET105" s="77"/>
      <c r="AEU105" s="77"/>
      <c r="AEV105" s="77"/>
      <c r="AEW105" s="77"/>
      <c r="AEX105" s="77"/>
      <c r="AEY105" s="77"/>
      <c r="AEZ105" s="77"/>
      <c r="AFA105" s="77"/>
      <c r="AFB105" s="77"/>
      <c r="AFC105" s="77"/>
      <c r="AFD105" s="77"/>
      <c r="AFE105" s="77"/>
      <c r="AFF105" s="77"/>
      <c r="AFG105" s="77"/>
      <c r="AFH105" s="77"/>
      <c r="AFI105" s="77"/>
      <c r="AFJ105" s="77"/>
      <c r="AFK105" s="77"/>
      <c r="AFL105" s="77"/>
      <c r="AFM105" s="77"/>
      <c r="AFN105" s="77"/>
      <c r="AFO105" s="77"/>
      <c r="AFP105" s="77"/>
      <c r="AFQ105" s="77"/>
      <c r="AFR105" s="77"/>
      <c r="AFS105" s="77"/>
      <c r="AFT105" s="77"/>
      <c r="AFU105" s="77"/>
      <c r="AFV105" s="77"/>
      <c r="AFW105" s="77"/>
      <c r="AFX105" s="77"/>
      <c r="AFY105" s="77"/>
      <c r="AFZ105" s="77"/>
      <c r="AGA105" s="77"/>
      <c r="AGB105" s="77"/>
      <c r="AGC105" s="77"/>
      <c r="AGD105" s="77"/>
      <c r="AGE105" s="77"/>
      <c r="AGF105" s="77"/>
      <c r="AGG105" s="77"/>
      <c r="AGH105" s="77"/>
      <c r="AGI105" s="77"/>
      <c r="AGJ105" s="77"/>
      <c r="AGK105" s="77"/>
      <c r="AGL105" s="77"/>
      <c r="AGM105" s="77"/>
      <c r="AGN105" s="77"/>
      <c r="AGO105" s="77"/>
      <c r="AGP105" s="77"/>
      <c r="AGQ105" s="77"/>
      <c r="AGR105" s="77"/>
      <c r="AGS105" s="77"/>
      <c r="AGT105" s="77"/>
      <c r="AGU105" s="77"/>
      <c r="AGV105" s="77"/>
      <c r="AGW105" s="77"/>
      <c r="AGX105" s="77"/>
      <c r="AGY105" s="77"/>
      <c r="AGZ105" s="77"/>
      <c r="AHA105" s="77"/>
      <c r="AHB105" s="77"/>
      <c r="AHC105" s="77"/>
      <c r="AHD105" s="77"/>
      <c r="AHE105" s="77"/>
      <c r="AHF105" s="77"/>
      <c r="AHG105" s="77"/>
      <c r="AHH105" s="77"/>
      <c r="AHI105" s="77"/>
      <c r="AHJ105" s="77"/>
      <c r="AHK105" s="77"/>
      <c r="AHL105" s="77"/>
      <c r="AHM105" s="77"/>
      <c r="AHN105" s="77"/>
      <c r="AHO105" s="77"/>
      <c r="AHP105" s="77"/>
      <c r="AHQ105" s="77"/>
      <c r="AHR105" s="77"/>
      <c r="AHS105" s="77"/>
      <c r="AHT105" s="77"/>
      <c r="AHU105" s="77"/>
      <c r="AHV105" s="77"/>
      <c r="AHW105" s="77"/>
      <c r="AHX105" s="77"/>
      <c r="AHY105" s="77"/>
      <c r="AHZ105" s="77"/>
      <c r="AIA105" s="77"/>
      <c r="AIB105" s="77"/>
      <c r="AIC105" s="77"/>
      <c r="AID105" s="77"/>
      <c r="AIE105" s="77"/>
      <c r="AIF105" s="77"/>
      <c r="AIG105" s="77"/>
      <c r="AIH105" s="77"/>
      <c r="AII105" s="77"/>
      <c r="AIJ105" s="77"/>
      <c r="AIK105" s="77"/>
      <c r="AIL105" s="77"/>
      <c r="AIM105" s="77"/>
      <c r="AIN105" s="77"/>
      <c r="AIO105" s="77"/>
      <c r="AIP105" s="77"/>
      <c r="AIQ105" s="77"/>
      <c r="AIR105" s="77"/>
      <c r="AIS105" s="77"/>
      <c r="AIT105" s="77"/>
      <c r="AIU105" s="77"/>
      <c r="AIV105" s="77"/>
      <c r="AIW105" s="77"/>
      <c r="AIX105" s="77"/>
      <c r="AIY105" s="77"/>
      <c r="AIZ105" s="77"/>
      <c r="AJA105" s="77"/>
      <c r="AJB105" s="77"/>
      <c r="AJC105" s="77"/>
      <c r="AJD105" s="77"/>
      <c r="AJE105" s="77"/>
      <c r="AJF105" s="77"/>
      <c r="AJG105" s="77"/>
      <c r="AJH105" s="77"/>
      <c r="AJI105" s="77"/>
      <c r="AJJ105" s="77"/>
      <c r="AJK105" s="77"/>
      <c r="AJL105" s="77"/>
      <c r="AJM105" s="77"/>
      <c r="AJN105" s="77"/>
      <c r="AJO105" s="77"/>
      <c r="AJP105" s="77"/>
      <c r="AJQ105" s="77"/>
      <c r="AJR105" s="77"/>
      <c r="AJS105" s="77"/>
      <c r="AJT105" s="77"/>
      <c r="AJU105" s="77"/>
      <c r="AJV105" s="77"/>
      <c r="AJW105" s="77"/>
      <c r="AJX105" s="77"/>
      <c r="AJY105" s="77"/>
      <c r="AJZ105" s="77"/>
      <c r="AKA105" s="77"/>
      <c r="AKB105" s="77"/>
      <c r="AKC105" s="77"/>
      <c r="AKD105" s="77"/>
      <c r="AKE105" s="77"/>
      <c r="AKF105" s="77"/>
      <c r="AKG105" s="77"/>
      <c r="AKH105" s="77"/>
      <c r="AKI105" s="77"/>
      <c r="AKJ105" s="77"/>
      <c r="AKK105" s="77"/>
      <c r="AKL105" s="77"/>
      <c r="AKM105" s="77"/>
      <c r="AKN105" s="77"/>
      <c r="AKO105" s="77"/>
      <c r="AKP105" s="77"/>
      <c r="AKQ105" s="77"/>
      <c r="AKR105" s="77"/>
      <c r="AKS105" s="77"/>
      <c r="AKT105" s="77"/>
      <c r="AKU105" s="77"/>
      <c r="AKV105" s="77"/>
      <c r="AKW105" s="77"/>
      <c r="AKX105" s="77"/>
      <c r="AKY105" s="77"/>
      <c r="AKZ105" s="77"/>
      <c r="ALA105" s="77"/>
      <c r="ALB105" s="77"/>
      <c r="ALC105" s="77"/>
      <c r="ALD105" s="77"/>
      <c r="ALE105" s="77"/>
      <c r="ALF105" s="77"/>
      <c r="ALG105" s="77"/>
      <c r="ALH105" s="77"/>
      <c r="ALI105" s="77"/>
      <c r="ALJ105" s="77"/>
      <c r="ALK105" s="77"/>
      <c r="ALL105" s="77"/>
      <c r="ALM105" s="77"/>
      <c r="ALN105" s="77"/>
      <c r="ALO105" s="77"/>
      <c r="ALP105" s="77"/>
      <c r="ALQ105" s="77"/>
      <c r="ALR105" s="77"/>
      <c r="ALS105" s="77"/>
      <c r="ALT105" s="77"/>
      <c r="ALU105" s="77"/>
      <c r="ALV105" s="77"/>
      <c r="ALW105" s="77"/>
      <c r="ALX105" s="77"/>
      <c r="ALY105" s="77"/>
      <c r="ALZ105" s="77"/>
      <c r="AMA105" s="77"/>
      <c r="AMB105" s="77"/>
      <c r="AMC105" s="77"/>
      <c r="AMD105" s="77"/>
      <c r="AME105" s="77"/>
      <c r="AMF105" s="77"/>
      <c r="AMG105" s="77"/>
      <c r="AMH105" s="77"/>
      <c r="AMI105" s="77"/>
      <c r="AMJ105" s="77"/>
      <c r="AMK105" s="77"/>
      <c r="AML105" s="77"/>
      <c r="AMM105" s="77"/>
      <c r="AMN105" s="77"/>
      <c r="AMO105" s="77"/>
      <c r="AMP105" s="77"/>
      <c r="AMQ105" s="77"/>
      <c r="AMR105" s="77"/>
      <c r="AMS105" s="77"/>
      <c r="AMT105" s="77"/>
      <c r="AMU105" s="77"/>
      <c r="AMV105" s="77"/>
      <c r="AMW105" s="77"/>
      <c r="AMX105" s="77"/>
      <c r="AMY105" s="77"/>
      <c r="AMZ105" s="77"/>
      <c r="ANA105" s="77"/>
      <c r="ANB105" s="77"/>
      <c r="ANC105" s="77"/>
      <c r="AND105" s="77"/>
      <c r="ANE105" s="77"/>
      <c r="ANF105" s="77"/>
      <c r="ANG105" s="77"/>
      <c r="ANH105" s="77"/>
      <c r="ANI105" s="77"/>
      <c r="ANJ105" s="77"/>
      <c r="ANK105" s="77"/>
      <c r="ANL105" s="77"/>
      <c r="ANM105" s="77"/>
      <c r="ANN105" s="77"/>
      <c r="ANO105" s="77"/>
      <c r="ANP105" s="77"/>
      <c r="ANQ105" s="77"/>
      <c r="ANR105" s="77"/>
      <c r="ANS105" s="77"/>
      <c r="ANT105" s="77"/>
      <c r="ANU105" s="77"/>
      <c r="ANV105" s="77"/>
      <c r="ANW105" s="77"/>
      <c r="ANX105" s="77"/>
      <c r="ANY105" s="77"/>
      <c r="ANZ105" s="77"/>
      <c r="AOA105" s="77"/>
      <c r="AOB105" s="77"/>
      <c r="AOC105" s="77"/>
      <c r="AOD105" s="77"/>
      <c r="AOE105" s="77"/>
      <c r="AOF105" s="77"/>
      <c r="AOG105" s="77"/>
      <c r="AOH105" s="77"/>
      <c r="AOI105" s="77"/>
      <c r="AOJ105" s="77"/>
      <c r="AOK105" s="77"/>
      <c r="AOL105" s="77"/>
      <c r="AOM105" s="77"/>
      <c r="AON105" s="77"/>
      <c r="AOO105" s="77"/>
      <c r="AOP105" s="77"/>
      <c r="AOQ105" s="77"/>
      <c r="AOR105" s="77"/>
      <c r="AOS105" s="77"/>
      <c r="AOT105" s="77"/>
      <c r="AOU105" s="77"/>
      <c r="AOV105" s="77"/>
      <c r="AOW105" s="77"/>
      <c r="AOX105" s="77"/>
      <c r="AOY105" s="77"/>
      <c r="AOZ105" s="77"/>
      <c r="APA105" s="77"/>
      <c r="APB105" s="77"/>
      <c r="APC105" s="77"/>
      <c r="APD105" s="77"/>
      <c r="APE105" s="77"/>
      <c r="APF105" s="77"/>
      <c r="APG105" s="77"/>
      <c r="APH105" s="77"/>
      <c r="API105" s="77"/>
      <c r="APJ105" s="77"/>
      <c r="APK105" s="77"/>
      <c r="APL105" s="77"/>
      <c r="APM105" s="77"/>
      <c r="APN105" s="77"/>
      <c r="APO105" s="77"/>
      <c r="APP105" s="77"/>
      <c r="APQ105" s="77"/>
      <c r="APR105" s="77"/>
      <c r="APS105" s="77"/>
      <c r="APT105" s="77"/>
      <c r="APU105" s="77"/>
      <c r="APV105" s="77"/>
      <c r="APW105" s="77"/>
      <c r="APX105" s="77"/>
      <c r="APY105" s="77"/>
      <c r="APZ105" s="77"/>
      <c r="AQA105" s="77"/>
      <c r="AQB105" s="77"/>
      <c r="AQC105" s="77"/>
      <c r="AQD105" s="77"/>
      <c r="AQE105" s="77"/>
      <c r="AQF105" s="77"/>
      <c r="AQG105" s="77"/>
      <c r="AQH105" s="77"/>
      <c r="AQI105" s="77"/>
      <c r="AQJ105" s="77"/>
      <c r="AQK105" s="77"/>
      <c r="AQL105" s="77"/>
      <c r="AQM105" s="77"/>
      <c r="AQN105" s="77"/>
      <c r="AQO105" s="77"/>
      <c r="AQP105" s="77"/>
      <c r="AQQ105" s="77"/>
      <c r="AQR105" s="77"/>
      <c r="AQS105" s="77"/>
      <c r="AQT105" s="77"/>
      <c r="AQU105" s="77"/>
      <c r="AQV105" s="77"/>
      <c r="AQW105" s="77"/>
      <c r="AQX105" s="77"/>
      <c r="AQY105" s="77"/>
      <c r="AQZ105" s="77"/>
      <c r="ARA105" s="77"/>
      <c r="ARB105" s="77"/>
      <c r="ARC105" s="77"/>
      <c r="ARD105" s="77"/>
      <c r="ARE105" s="77"/>
      <c r="ARF105" s="77"/>
      <c r="ARG105" s="77"/>
    </row>
    <row r="106" spans="1:1151" s="7" customFormat="1" ht="11.65" customHeight="1">
      <c r="A106" s="77"/>
      <c r="B106" s="234" t="s">
        <v>105</v>
      </c>
      <c r="C106" s="236"/>
      <c r="D106" s="236"/>
      <c r="E106" s="236"/>
      <c r="F106" s="236"/>
      <c r="G106" s="236"/>
      <c r="H106" s="236"/>
      <c r="I106" s="237"/>
      <c r="J106" s="79"/>
      <c r="K106" s="85"/>
      <c r="L106" s="85"/>
      <c r="M106" s="85"/>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c r="FG106" s="77"/>
      <c r="FH106" s="77"/>
      <c r="FI106" s="77"/>
      <c r="FJ106" s="77"/>
      <c r="FK106" s="77"/>
      <c r="FL106" s="77"/>
      <c r="FM106" s="77"/>
      <c r="FN106" s="77"/>
      <c r="FO106" s="77"/>
      <c r="FP106" s="77"/>
      <c r="FQ106" s="77"/>
      <c r="FR106" s="77"/>
      <c r="FS106" s="77"/>
      <c r="FT106" s="77"/>
      <c r="FU106" s="77"/>
      <c r="FV106" s="77"/>
      <c r="FW106" s="77"/>
      <c r="FX106" s="77"/>
      <c r="FY106" s="77"/>
      <c r="FZ106" s="77"/>
      <c r="GA106" s="77"/>
      <c r="GB106" s="77"/>
      <c r="GC106" s="77"/>
      <c r="GD106" s="77"/>
      <c r="GE106" s="77"/>
      <c r="GF106" s="77"/>
      <c r="GG106" s="77"/>
      <c r="GH106" s="77"/>
      <c r="GI106" s="77"/>
      <c r="GJ106" s="77"/>
      <c r="GK106" s="77"/>
      <c r="GL106" s="77"/>
      <c r="GM106" s="77"/>
      <c r="GN106" s="77"/>
      <c r="GO106" s="77"/>
      <c r="GP106" s="77"/>
      <c r="GQ106" s="77"/>
      <c r="GR106" s="77"/>
      <c r="GS106" s="77"/>
      <c r="GT106" s="77"/>
      <c r="GU106" s="77"/>
      <c r="GV106" s="77"/>
      <c r="GW106" s="77"/>
      <c r="GX106" s="77"/>
      <c r="GY106" s="77"/>
      <c r="GZ106" s="77"/>
      <c r="HA106" s="77"/>
      <c r="HB106" s="77"/>
      <c r="HC106" s="77"/>
      <c r="HD106" s="77"/>
      <c r="HE106" s="77"/>
      <c r="HF106" s="77"/>
      <c r="HG106" s="77"/>
      <c r="HH106" s="77"/>
      <c r="HI106" s="77"/>
      <c r="HJ106" s="77"/>
      <c r="HK106" s="77"/>
      <c r="HL106" s="77"/>
      <c r="HM106" s="77"/>
      <c r="HN106" s="77"/>
      <c r="HO106" s="77"/>
      <c r="HP106" s="77"/>
      <c r="HQ106" s="77"/>
      <c r="HR106" s="77"/>
      <c r="HS106" s="77"/>
      <c r="HT106" s="77"/>
      <c r="HU106" s="77"/>
      <c r="HV106" s="77"/>
      <c r="HW106" s="77"/>
      <c r="HX106" s="77"/>
      <c r="HY106" s="77"/>
      <c r="HZ106" s="77"/>
      <c r="IA106" s="77"/>
      <c r="IB106" s="77"/>
      <c r="IC106" s="77"/>
      <c r="ID106" s="77"/>
      <c r="IE106" s="77"/>
      <c r="IF106" s="77"/>
      <c r="IG106" s="77"/>
      <c r="IH106" s="77"/>
      <c r="II106" s="77"/>
      <c r="IJ106" s="77"/>
      <c r="IK106" s="77"/>
      <c r="IL106" s="77"/>
      <c r="IM106" s="77"/>
      <c r="IN106" s="77"/>
      <c r="IO106" s="77"/>
      <c r="IP106" s="77"/>
      <c r="IQ106" s="77"/>
      <c r="IR106" s="77"/>
      <c r="IS106" s="77"/>
      <c r="IT106" s="77"/>
      <c r="IU106" s="77"/>
      <c r="IV106" s="77"/>
      <c r="IW106" s="77"/>
      <c r="IX106" s="77"/>
      <c r="IY106" s="77"/>
      <c r="IZ106" s="77"/>
      <c r="JA106" s="77"/>
      <c r="JB106" s="77"/>
      <c r="JC106" s="77"/>
      <c r="JD106" s="77"/>
      <c r="JE106" s="77"/>
      <c r="JF106" s="77"/>
      <c r="JG106" s="77"/>
      <c r="JH106" s="77"/>
      <c r="JI106" s="77"/>
      <c r="JJ106" s="77"/>
      <c r="JK106" s="77"/>
      <c r="JL106" s="77"/>
      <c r="JM106" s="77"/>
      <c r="JN106" s="77"/>
      <c r="JO106" s="77"/>
      <c r="JP106" s="77"/>
      <c r="JQ106" s="77"/>
      <c r="JR106" s="77"/>
      <c r="JS106" s="77"/>
      <c r="JT106" s="77"/>
      <c r="JU106" s="77"/>
      <c r="JV106" s="77"/>
      <c r="JW106" s="77"/>
      <c r="JX106" s="77"/>
      <c r="JY106" s="77"/>
      <c r="JZ106" s="77"/>
      <c r="KA106" s="77"/>
      <c r="KB106" s="77"/>
      <c r="KC106" s="77"/>
      <c r="KD106" s="77"/>
      <c r="KE106" s="77"/>
      <c r="KF106" s="77"/>
      <c r="KG106" s="77"/>
      <c r="KH106" s="77"/>
      <c r="KI106" s="77"/>
      <c r="KJ106" s="77"/>
      <c r="KK106" s="77"/>
      <c r="KL106" s="77"/>
      <c r="KM106" s="77"/>
      <c r="KN106" s="77"/>
      <c r="KO106" s="77"/>
      <c r="KP106" s="77"/>
      <c r="KQ106" s="77"/>
      <c r="KR106" s="77"/>
      <c r="KS106" s="77"/>
      <c r="KT106" s="77"/>
      <c r="KU106" s="77"/>
      <c r="KV106" s="77"/>
      <c r="KW106" s="77"/>
      <c r="KX106" s="77"/>
      <c r="KY106" s="77"/>
      <c r="KZ106" s="77"/>
      <c r="LA106" s="77"/>
      <c r="LB106" s="77"/>
      <c r="LC106" s="77"/>
      <c r="LD106" s="77"/>
      <c r="LE106" s="77"/>
      <c r="LF106" s="77"/>
      <c r="LG106" s="77"/>
      <c r="LH106" s="77"/>
      <c r="LI106" s="77"/>
      <c r="LJ106" s="77"/>
      <c r="LK106" s="77"/>
      <c r="LL106" s="77"/>
      <c r="LM106" s="77"/>
      <c r="LN106" s="77"/>
      <c r="LO106" s="77"/>
      <c r="LP106" s="77"/>
      <c r="LQ106" s="77"/>
      <c r="LR106" s="77"/>
      <c r="LS106" s="77"/>
      <c r="LT106" s="77"/>
      <c r="LU106" s="77"/>
      <c r="LV106" s="77"/>
      <c r="LW106" s="77"/>
      <c r="LX106" s="77"/>
      <c r="LY106" s="77"/>
      <c r="LZ106" s="77"/>
      <c r="MA106" s="77"/>
      <c r="MB106" s="77"/>
      <c r="MC106" s="77"/>
      <c r="MD106" s="77"/>
      <c r="ME106" s="77"/>
      <c r="MF106" s="77"/>
      <c r="MG106" s="77"/>
      <c r="MH106" s="77"/>
      <c r="MI106" s="77"/>
      <c r="MJ106" s="77"/>
      <c r="MK106" s="77"/>
      <c r="ML106" s="77"/>
      <c r="MM106" s="77"/>
      <c r="MN106" s="77"/>
      <c r="MO106" s="77"/>
      <c r="MP106" s="77"/>
      <c r="MQ106" s="77"/>
      <c r="MR106" s="77"/>
      <c r="MS106" s="77"/>
      <c r="MT106" s="77"/>
      <c r="MU106" s="77"/>
      <c r="MV106" s="77"/>
      <c r="MW106" s="77"/>
      <c r="MX106" s="77"/>
      <c r="MY106" s="77"/>
      <c r="MZ106" s="77"/>
      <c r="NA106" s="77"/>
      <c r="NB106" s="77"/>
      <c r="NC106" s="77"/>
      <c r="ND106" s="77"/>
      <c r="NE106" s="77"/>
      <c r="NF106" s="77"/>
      <c r="NG106" s="77"/>
      <c r="NH106" s="77"/>
      <c r="NI106" s="77"/>
      <c r="NJ106" s="77"/>
      <c r="NK106" s="77"/>
      <c r="NL106" s="77"/>
      <c r="NM106" s="77"/>
      <c r="NN106" s="77"/>
      <c r="NO106" s="77"/>
      <c r="NP106" s="77"/>
      <c r="NQ106" s="77"/>
      <c r="NR106" s="77"/>
      <c r="NS106" s="77"/>
      <c r="NT106" s="77"/>
      <c r="NU106" s="77"/>
      <c r="NV106" s="77"/>
      <c r="NW106" s="77"/>
      <c r="NX106" s="77"/>
      <c r="NY106" s="77"/>
      <c r="NZ106" s="77"/>
      <c r="OA106" s="77"/>
      <c r="OB106" s="77"/>
      <c r="OC106" s="77"/>
      <c r="OD106" s="77"/>
      <c r="OE106" s="77"/>
      <c r="OF106" s="77"/>
      <c r="OG106" s="77"/>
      <c r="OH106" s="77"/>
      <c r="OI106" s="77"/>
      <c r="OJ106" s="77"/>
      <c r="OK106" s="77"/>
      <c r="OL106" s="77"/>
      <c r="OM106" s="77"/>
      <c r="ON106" s="77"/>
      <c r="OO106" s="77"/>
      <c r="OP106" s="77"/>
      <c r="OQ106" s="77"/>
      <c r="OR106" s="77"/>
      <c r="OS106" s="77"/>
      <c r="OT106" s="77"/>
      <c r="OU106" s="77"/>
      <c r="OV106" s="77"/>
      <c r="OW106" s="77"/>
      <c r="OX106" s="77"/>
      <c r="OY106" s="77"/>
      <c r="OZ106" s="77"/>
      <c r="PA106" s="77"/>
      <c r="PB106" s="77"/>
      <c r="PC106" s="77"/>
      <c r="PD106" s="77"/>
      <c r="PE106" s="77"/>
      <c r="PF106" s="77"/>
      <c r="PG106" s="77"/>
      <c r="PH106" s="77"/>
      <c r="PI106" s="77"/>
      <c r="PJ106" s="77"/>
      <c r="PK106" s="77"/>
      <c r="PL106" s="77"/>
      <c r="PM106" s="77"/>
      <c r="PN106" s="77"/>
      <c r="PO106" s="77"/>
      <c r="PP106" s="77"/>
      <c r="PQ106" s="77"/>
      <c r="PR106" s="77"/>
      <c r="PS106" s="77"/>
      <c r="PT106" s="77"/>
      <c r="PU106" s="77"/>
      <c r="PV106" s="77"/>
      <c r="PW106" s="77"/>
      <c r="PX106" s="77"/>
      <c r="PY106" s="77"/>
      <c r="PZ106" s="77"/>
      <c r="QA106" s="77"/>
      <c r="QB106" s="77"/>
      <c r="QC106" s="77"/>
      <c r="QD106" s="77"/>
      <c r="QE106" s="77"/>
      <c r="QF106" s="77"/>
      <c r="QG106" s="77"/>
      <c r="QH106" s="77"/>
      <c r="QI106" s="77"/>
      <c r="QJ106" s="77"/>
      <c r="QK106" s="77"/>
      <c r="QL106" s="77"/>
      <c r="QM106" s="77"/>
      <c r="QN106" s="77"/>
      <c r="QO106" s="77"/>
      <c r="QP106" s="77"/>
      <c r="QQ106" s="77"/>
      <c r="QR106" s="77"/>
      <c r="QS106" s="77"/>
      <c r="QT106" s="77"/>
      <c r="QU106" s="77"/>
      <c r="QV106" s="77"/>
      <c r="QW106" s="77"/>
      <c r="QX106" s="77"/>
      <c r="QY106" s="77"/>
      <c r="QZ106" s="77"/>
      <c r="RA106" s="77"/>
      <c r="RB106" s="77"/>
      <c r="RC106" s="77"/>
      <c r="RD106" s="77"/>
      <c r="RE106" s="77"/>
      <c r="RF106" s="77"/>
      <c r="RG106" s="77"/>
      <c r="RH106" s="77"/>
      <c r="RI106" s="77"/>
      <c r="RJ106" s="77"/>
      <c r="RK106" s="77"/>
      <c r="RL106" s="77"/>
      <c r="RM106" s="77"/>
      <c r="RN106" s="77"/>
      <c r="RO106" s="77"/>
      <c r="RP106" s="77"/>
      <c r="RQ106" s="77"/>
      <c r="RR106" s="77"/>
      <c r="RS106" s="77"/>
      <c r="RT106" s="77"/>
      <c r="RU106" s="77"/>
      <c r="RV106" s="77"/>
      <c r="RW106" s="77"/>
      <c r="RX106" s="77"/>
      <c r="RY106" s="77"/>
      <c r="RZ106" s="77"/>
      <c r="SA106" s="77"/>
      <c r="SB106" s="77"/>
      <c r="SC106" s="77"/>
      <c r="SD106" s="77"/>
      <c r="SE106" s="77"/>
      <c r="SF106" s="77"/>
      <c r="SG106" s="77"/>
      <c r="SH106" s="77"/>
      <c r="SI106" s="77"/>
      <c r="SJ106" s="77"/>
      <c r="SK106" s="77"/>
      <c r="SL106" s="77"/>
      <c r="SM106" s="77"/>
      <c r="SN106" s="77"/>
      <c r="SO106" s="77"/>
      <c r="SP106" s="77"/>
      <c r="SQ106" s="77"/>
      <c r="SR106" s="77"/>
      <c r="SS106" s="77"/>
      <c r="ST106" s="77"/>
      <c r="SU106" s="77"/>
      <c r="SV106" s="77"/>
      <c r="SW106" s="77"/>
      <c r="SX106" s="77"/>
      <c r="SY106" s="77"/>
      <c r="SZ106" s="77"/>
      <c r="TA106" s="77"/>
      <c r="TB106" s="77"/>
      <c r="TC106" s="77"/>
      <c r="TD106" s="77"/>
      <c r="TE106" s="77"/>
      <c r="TF106" s="77"/>
      <c r="TG106" s="77"/>
      <c r="TH106" s="77"/>
      <c r="TI106" s="77"/>
      <c r="TJ106" s="77"/>
      <c r="TK106" s="77"/>
      <c r="TL106" s="77"/>
      <c r="TM106" s="77"/>
      <c r="TN106" s="77"/>
      <c r="TO106" s="77"/>
      <c r="TP106" s="77"/>
      <c r="TQ106" s="77"/>
      <c r="TR106" s="77"/>
      <c r="TS106" s="77"/>
      <c r="TT106" s="77"/>
      <c r="TU106" s="77"/>
      <c r="TV106" s="77"/>
      <c r="TW106" s="77"/>
      <c r="TX106" s="77"/>
      <c r="TY106" s="77"/>
      <c r="TZ106" s="77"/>
      <c r="UA106" s="77"/>
      <c r="UB106" s="77"/>
      <c r="UC106" s="77"/>
      <c r="UD106" s="77"/>
      <c r="UE106" s="77"/>
      <c r="UF106" s="77"/>
      <c r="UG106" s="77"/>
      <c r="UH106" s="77"/>
      <c r="UI106" s="77"/>
      <c r="UJ106" s="77"/>
      <c r="UK106" s="77"/>
      <c r="UL106" s="77"/>
      <c r="UM106" s="77"/>
      <c r="UN106" s="77"/>
      <c r="UO106" s="77"/>
      <c r="UP106" s="77"/>
      <c r="UQ106" s="77"/>
      <c r="UR106" s="77"/>
      <c r="US106" s="77"/>
      <c r="UT106" s="77"/>
      <c r="UU106" s="77"/>
      <c r="UV106" s="77"/>
      <c r="UW106" s="77"/>
      <c r="UX106" s="77"/>
      <c r="UY106" s="77"/>
      <c r="UZ106" s="77"/>
      <c r="VA106" s="77"/>
      <c r="VB106" s="77"/>
      <c r="VC106" s="77"/>
      <c r="VD106" s="77"/>
      <c r="VE106" s="77"/>
      <c r="VF106" s="77"/>
      <c r="VG106" s="77"/>
      <c r="VH106" s="77"/>
      <c r="VI106" s="77"/>
      <c r="VJ106" s="77"/>
      <c r="VK106" s="77"/>
      <c r="VL106" s="77"/>
      <c r="VM106" s="77"/>
      <c r="VN106" s="77"/>
      <c r="VO106" s="77"/>
      <c r="VP106" s="77"/>
      <c r="VQ106" s="77"/>
      <c r="VR106" s="77"/>
      <c r="VS106" s="77"/>
      <c r="VT106" s="77"/>
      <c r="VU106" s="77"/>
      <c r="VV106" s="77"/>
      <c r="VW106" s="77"/>
      <c r="VX106" s="77"/>
      <c r="VY106" s="77"/>
      <c r="VZ106" s="77"/>
      <c r="WA106" s="77"/>
      <c r="WB106" s="77"/>
      <c r="WC106" s="77"/>
      <c r="WD106" s="77"/>
      <c r="WE106" s="77"/>
      <c r="WF106" s="77"/>
      <c r="WG106" s="77"/>
      <c r="WH106" s="77"/>
      <c r="WI106" s="77"/>
      <c r="WJ106" s="77"/>
      <c r="WK106" s="77"/>
      <c r="WL106" s="77"/>
      <c r="WM106" s="77"/>
      <c r="WN106" s="77"/>
      <c r="WO106" s="77"/>
      <c r="WP106" s="77"/>
      <c r="WQ106" s="77"/>
      <c r="WR106" s="77"/>
      <c r="WS106" s="77"/>
      <c r="WT106" s="77"/>
      <c r="WU106" s="77"/>
      <c r="WV106" s="77"/>
      <c r="WW106" s="77"/>
      <c r="WX106" s="77"/>
      <c r="WY106" s="77"/>
      <c r="WZ106" s="77"/>
      <c r="XA106" s="77"/>
      <c r="XB106" s="77"/>
      <c r="XC106" s="77"/>
      <c r="XD106" s="77"/>
      <c r="XE106" s="77"/>
      <c r="XF106" s="77"/>
      <c r="XG106" s="77"/>
      <c r="XH106" s="77"/>
      <c r="XI106" s="77"/>
      <c r="XJ106" s="77"/>
      <c r="XK106" s="77"/>
      <c r="XL106" s="77"/>
      <c r="XM106" s="77"/>
      <c r="XN106" s="77"/>
      <c r="XO106" s="77"/>
      <c r="XP106" s="77"/>
      <c r="XQ106" s="77"/>
      <c r="XR106" s="77"/>
      <c r="XS106" s="77"/>
      <c r="XT106" s="77"/>
      <c r="XU106" s="77"/>
      <c r="XV106" s="77"/>
      <c r="XW106" s="77"/>
      <c r="XX106" s="77"/>
      <c r="XY106" s="77"/>
      <c r="XZ106" s="77"/>
      <c r="YA106" s="77"/>
      <c r="YB106" s="77"/>
      <c r="YC106" s="77"/>
      <c r="YD106" s="77"/>
      <c r="YE106" s="77"/>
      <c r="YF106" s="77"/>
      <c r="YG106" s="77"/>
      <c r="YH106" s="77"/>
      <c r="YI106" s="77"/>
      <c r="YJ106" s="77"/>
      <c r="YK106" s="77"/>
      <c r="YL106" s="77"/>
      <c r="YM106" s="77"/>
      <c r="YN106" s="77"/>
      <c r="YO106" s="77"/>
      <c r="YP106" s="77"/>
      <c r="YQ106" s="77"/>
      <c r="YR106" s="77"/>
      <c r="YS106" s="77"/>
      <c r="YT106" s="77"/>
      <c r="YU106" s="77"/>
      <c r="YV106" s="77"/>
      <c r="YW106" s="77"/>
      <c r="YX106" s="77"/>
      <c r="YY106" s="77"/>
      <c r="YZ106" s="77"/>
      <c r="ZA106" s="77"/>
      <c r="ZB106" s="77"/>
      <c r="ZC106" s="77"/>
      <c r="ZD106" s="77"/>
      <c r="ZE106" s="77"/>
      <c r="ZF106" s="77"/>
      <c r="ZG106" s="77"/>
      <c r="ZH106" s="77"/>
      <c r="ZI106" s="77"/>
      <c r="ZJ106" s="77"/>
      <c r="ZK106" s="77"/>
      <c r="ZL106" s="77"/>
      <c r="ZM106" s="77"/>
      <c r="ZN106" s="77"/>
      <c r="ZO106" s="77"/>
      <c r="ZP106" s="77"/>
      <c r="ZQ106" s="77"/>
      <c r="ZR106" s="77"/>
      <c r="ZS106" s="77"/>
      <c r="ZT106" s="77"/>
      <c r="ZU106" s="77"/>
      <c r="ZV106" s="77"/>
      <c r="ZW106" s="77"/>
      <c r="ZX106" s="77"/>
      <c r="ZY106" s="77"/>
      <c r="ZZ106" s="77"/>
      <c r="AAA106" s="77"/>
      <c r="AAB106" s="77"/>
      <c r="AAC106" s="77"/>
      <c r="AAD106" s="77"/>
      <c r="AAE106" s="77"/>
      <c r="AAF106" s="77"/>
      <c r="AAG106" s="77"/>
      <c r="AAH106" s="77"/>
      <c r="AAI106" s="77"/>
      <c r="AAJ106" s="77"/>
      <c r="AAK106" s="77"/>
      <c r="AAL106" s="77"/>
      <c r="AAM106" s="77"/>
      <c r="AAN106" s="77"/>
      <c r="AAO106" s="77"/>
      <c r="AAP106" s="77"/>
      <c r="AAQ106" s="77"/>
      <c r="AAR106" s="77"/>
      <c r="AAS106" s="77"/>
      <c r="AAT106" s="77"/>
      <c r="AAU106" s="77"/>
      <c r="AAV106" s="77"/>
      <c r="AAW106" s="77"/>
      <c r="AAX106" s="77"/>
      <c r="AAY106" s="77"/>
      <c r="AAZ106" s="77"/>
      <c r="ABA106" s="77"/>
      <c r="ABB106" s="77"/>
      <c r="ABC106" s="77"/>
      <c r="ABD106" s="77"/>
      <c r="ABE106" s="77"/>
      <c r="ABF106" s="77"/>
      <c r="ABG106" s="77"/>
      <c r="ABH106" s="77"/>
      <c r="ABI106" s="77"/>
      <c r="ABJ106" s="77"/>
      <c r="ABK106" s="77"/>
      <c r="ABL106" s="77"/>
      <c r="ABM106" s="77"/>
      <c r="ABN106" s="77"/>
      <c r="ABO106" s="77"/>
      <c r="ABP106" s="77"/>
      <c r="ABQ106" s="77"/>
      <c r="ABR106" s="77"/>
      <c r="ABS106" s="77"/>
      <c r="ABT106" s="77"/>
      <c r="ABU106" s="77"/>
      <c r="ABV106" s="77"/>
      <c r="ABW106" s="77"/>
      <c r="ABX106" s="77"/>
      <c r="ABY106" s="77"/>
      <c r="ABZ106" s="77"/>
      <c r="ACA106" s="77"/>
      <c r="ACB106" s="77"/>
      <c r="ACC106" s="77"/>
      <c r="ACD106" s="77"/>
      <c r="ACE106" s="77"/>
      <c r="ACF106" s="77"/>
      <c r="ACG106" s="77"/>
      <c r="ACH106" s="77"/>
      <c r="ACI106" s="77"/>
      <c r="ACJ106" s="77"/>
      <c r="ACK106" s="77"/>
      <c r="ACL106" s="77"/>
      <c r="ACM106" s="77"/>
      <c r="ACN106" s="77"/>
      <c r="ACO106" s="77"/>
      <c r="ACP106" s="77"/>
      <c r="ACQ106" s="77"/>
      <c r="ACR106" s="77"/>
      <c r="ACS106" s="77"/>
      <c r="ACT106" s="77"/>
      <c r="ACU106" s="77"/>
      <c r="ACV106" s="77"/>
      <c r="ACW106" s="77"/>
      <c r="ACX106" s="77"/>
      <c r="ACY106" s="77"/>
      <c r="ACZ106" s="77"/>
      <c r="ADA106" s="77"/>
      <c r="ADB106" s="77"/>
      <c r="ADC106" s="77"/>
      <c r="ADD106" s="77"/>
      <c r="ADE106" s="77"/>
      <c r="ADF106" s="77"/>
      <c r="ADG106" s="77"/>
      <c r="ADH106" s="77"/>
      <c r="ADI106" s="77"/>
      <c r="ADJ106" s="77"/>
      <c r="ADK106" s="77"/>
      <c r="ADL106" s="77"/>
      <c r="ADM106" s="77"/>
      <c r="ADN106" s="77"/>
      <c r="ADO106" s="77"/>
      <c r="ADP106" s="77"/>
      <c r="ADQ106" s="77"/>
      <c r="ADR106" s="77"/>
      <c r="ADS106" s="77"/>
      <c r="ADT106" s="77"/>
      <c r="ADU106" s="77"/>
      <c r="ADV106" s="77"/>
      <c r="ADW106" s="77"/>
      <c r="ADX106" s="77"/>
      <c r="ADY106" s="77"/>
      <c r="ADZ106" s="77"/>
      <c r="AEA106" s="77"/>
      <c r="AEB106" s="77"/>
      <c r="AEC106" s="77"/>
      <c r="AED106" s="77"/>
      <c r="AEE106" s="77"/>
      <c r="AEF106" s="77"/>
      <c r="AEG106" s="77"/>
      <c r="AEH106" s="77"/>
      <c r="AEI106" s="77"/>
      <c r="AEJ106" s="77"/>
      <c r="AEK106" s="77"/>
      <c r="AEL106" s="77"/>
      <c r="AEM106" s="77"/>
      <c r="AEN106" s="77"/>
      <c r="AEO106" s="77"/>
      <c r="AEP106" s="77"/>
      <c r="AEQ106" s="77"/>
      <c r="AER106" s="77"/>
      <c r="AES106" s="77"/>
      <c r="AET106" s="77"/>
      <c r="AEU106" s="77"/>
      <c r="AEV106" s="77"/>
      <c r="AEW106" s="77"/>
      <c r="AEX106" s="77"/>
      <c r="AEY106" s="77"/>
      <c r="AEZ106" s="77"/>
      <c r="AFA106" s="77"/>
      <c r="AFB106" s="77"/>
      <c r="AFC106" s="77"/>
      <c r="AFD106" s="77"/>
      <c r="AFE106" s="77"/>
      <c r="AFF106" s="77"/>
      <c r="AFG106" s="77"/>
      <c r="AFH106" s="77"/>
      <c r="AFI106" s="77"/>
      <c r="AFJ106" s="77"/>
      <c r="AFK106" s="77"/>
      <c r="AFL106" s="77"/>
      <c r="AFM106" s="77"/>
      <c r="AFN106" s="77"/>
      <c r="AFO106" s="77"/>
      <c r="AFP106" s="77"/>
      <c r="AFQ106" s="77"/>
      <c r="AFR106" s="77"/>
      <c r="AFS106" s="77"/>
      <c r="AFT106" s="77"/>
      <c r="AFU106" s="77"/>
      <c r="AFV106" s="77"/>
      <c r="AFW106" s="77"/>
      <c r="AFX106" s="77"/>
      <c r="AFY106" s="77"/>
      <c r="AFZ106" s="77"/>
      <c r="AGA106" s="77"/>
      <c r="AGB106" s="77"/>
      <c r="AGC106" s="77"/>
      <c r="AGD106" s="77"/>
      <c r="AGE106" s="77"/>
      <c r="AGF106" s="77"/>
      <c r="AGG106" s="77"/>
      <c r="AGH106" s="77"/>
      <c r="AGI106" s="77"/>
      <c r="AGJ106" s="77"/>
      <c r="AGK106" s="77"/>
      <c r="AGL106" s="77"/>
      <c r="AGM106" s="77"/>
      <c r="AGN106" s="77"/>
      <c r="AGO106" s="77"/>
      <c r="AGP106" s="77"/>
      <c r="AGQ106" s="77"/>
      <c r="AGR106" s="77"/>
      <c r="AGS106" s="77"/>
      <c r="AGT106" s="77"/>
      <c r="AGU106" s="77"/>
      <c r="AGV106" s="77"/>
      <c r="AGW106" s="77"/>
      <c r="AGX106" s="77"/>
      <c r="AGY106" s="77"/>
      <c r="AGZ106" s="77"/>
      <c r="AHA106" s="77"/>
      <c r="AHB106" s="77"/>
      <c r="AHC106" s="77"/>
      <c r="AHD106" s="77"/>
      <c r="AHE106" s="77"/>
      <c r="AHF106" s="77"/>
      <c r="AHG106" s="77"/>
      <c r="AHH106" s="77"/>
      <c r="AHI106" s="77"/>
      <c r="AHJ106" s="77"/>
      <c r="AHK106" s="77"/>
      <c r="AHL106" s="77"/>
      <c r="AHM106" s="77"/>
      <c r="AHN106" s="77"/>
      <c r="AHO106" s="77"/>
      <c r="AHP106" s="77"/>
      <c r="AHQ106" s="77"/>
      <c r="AHR106" s="77"/>
      <c r="AHS106" s="77"/>
      <c r="AHT106" s="77"/>
      <c r="AHU106" s="77"/>
      <c r="AHV106" s="77"/>
      <c r="AHW106" s="77"/>
      <c r="AHX106" s="77"/>
      <c r="AHY106" s="77"/>
      <c r="AHZ106" s="77"/>
      <c r="AIA106" s="77"/>
      <c r="AIB106" s="77"/>
      <c r="AIC106" s="77"/>
      <c r="AID106" s="77"/>
      <c r="AIE106" s="77"/>
      <c r="AIF106" s="77"/>
      <c r="AIG106" s="77"/>
      <c r="AIH106" s="77"/>
      <c r="AII106" s="77"/>
      <c r="AIJ106" s="77"/>
      <c r="AIK106" s="77"/>
      <c r="AIL106" s="77"/>
      <c r="AIM106" s="77"/>
      <c r="AIN106" s="77"/>
      <c r="AIO106" s="77"/>
      <c r="AIP106" s="77"/>
      <c r="AIQ106" s="77"/>
      <c r="AIR106" s="77"/>
      <c r="AIS106" s="77"/>
      <c r="AIT106" s="77"/>
      <c r="AIU106" s="77"/>
      <c r="AIV106" s="77"/>
      <c r="AIW106" s="77"/>
      <c r="AIX106" s="77"/>
      <c r="AIY106" s="77"/>
      <c r="AIZ106" s="77"/>
      <c r="AJA106" s="77"/>
      <c r="AJB106" s="77"/>
      <c r="AJC106" s="77"/>
      <c r="AJD106" s="77"/>
      <c r="AJE106" s="77"/>
      <c r="AJF106" s="77"/>
      <c r="AJG106" s="77"/>
      <c r="AJH106" s="77"/>
      <c r="AJI106" s="77"/>
      <c r="AJJ106" s="77"/>
      <c r="AJK106" s="77"/>
      <c r="AJL106" s="77"/>
      <c r="AJM106" s="77"/>
      <c r="AJN106" s="77"/>
      <c r="AJO106" s="77"/>
      <c r="AJP106" s="77"/>
      <c r="AJQ106" s="77"/>
      <c r="AJR106" s="77"/>
      <c r="AJS106" s="77"/>
      <c r="AJT106" s="77"/>
      <c r="AJU106" s="77"/>
      <c r="AJV106" s="77"/>
      <c r="AJW106" s="77"/>
      <c r="AJX106" s="77"/>
      <c r="AJY106" s="77"/>
      <c r="AJZ106" s="77"/>
      <c r="AKA106" s="77"/>
      <c r="AKB106" s="77"/>
      <c r="AKC106" s="77"/>
      <c r="AKD106" s="77"/>
      <c r="AKE106" s="77"/>
      <c r="AKF106" s="77"/>
      <c r="AKG106" s="77"/>
      <c r="AKH106" s="77"/>
      <c r="AKI106" s="77"/>
      <c r="AKJ106" s="77"/>
      <c r="AKK106" s="77"/>
      <c r="AKL106" s="77"/>
      <c r="AKM106" s="77"/>
      <c r="AKN106" s="77"/>
      <c r="AKO106" s="77"/>
      <c r="AKP106" s="77"/>
      <c r="AKQ106" s="77"/>
      <c r="AKR106" s="77"/>
      <c r="AKS106" s="77"/>
      <c r="AKT106" s="77"/>
      <c r="AKU106" s="77"/>
      <c r="AKV106" s="77"/>
      <c r="AKW106" s="77"/>
      <c r="AKX106" s="77"/>
      <c r="AKY106" s="77"/>
      <c r="AKZ106" s="77"/>
      <c r="ALA106" s="77"/>
      <c r="ALB106" s="77"/>
      <c r="ALC106" s="77"/>
      <c r="ALD106" s="77"/>
      <c r="ALE106" s="77"/>
      <c r="ALF106" s="77"/>
      <c r="ALG106" s="77"/>
      <c r="ALH106" s="77"/>
      <c r="ALI106" s="77"/>
      <c r="ALJ106" s="77"/>
      <c r="ALK106" s="77"/>
      <c r="ALL106" s="77"/>
      <c r="ALM106" s="77"/>
      <c r="ALN106" s="77"/>
      <c r="ALO106" s="77"/>
      <c r="ALP106" s="77"/>
      <c r="ALQ106" s="77"/>
      <c r="ALR106" s="77"/>
      <c r="ALS106" s="77"/>
      <c r="ALT106" s="77"/>
      <c r="ALU106" s="77"/>
      <c r="ALV106" s="77"/>
      <c r="ALW106" s="77"/>
      <c r="ALX106" s="77"/>
      <c r="ALY106" s="77"/>
      <c r="ALZ106" s="77"/>
      <c r="AMA106" s="77"/>
      <c r="AMB106" s="77"/>
      <c r="AMC106" s="77"/>
      <c r="AMD106" s="77"/>
      <c r="AME106" s="77"/>
      <c r="AMF106" s="77"/>
      <c r="AMG106" s="77"/>
      <c r="AMH106" s="77"/>
      <c r="AMI106" s="77"/>
      <c r="AMJ106" s="77"/>
      <c r="AMK106" s="77"/>
      <c r="AML106" s="77"/>
      <c r="AMM106" s="77"/>
      <c r="AMN106" s="77"/>
      <c r="AMO106" s="77"/>
      <c r="AMP106" s="77"/>
      <c r="AMQ106" s="77"/>
      <c r="AMR106" s="77"/>
      <c r="AMS106" s="77"/>
      <c r="AMT106" s="77"/>
      <c r="AMU106" s="77"/>
      <c r="AMV106" s="77"/>
      <c r="AMW106" s="77"/>
      <c r="AMX106" s="77"/>
      <c r="AMY106" s="77"/>
      <c r="AMZ106" s="77"/>
      <c r="ANA106" s="77"/>
      <c r="ANB106" s="77"/>
      <c r="ANC106" s="77"/>
      <c r="AND106" s="77"/>
      <c r="ANE106" s="77"/>
      <c r="ANF106" s="77"/>
      <c r="ANG106" s="77"/>
      <c r="ANH106" s="77"/>
      <c r="ANI106" s="77"/>
      <c r="ANJ106" s="77"/>
      <c r="ANK106" s="77"/>
      <c r="ANL106" s="77"/>
      <c r="ANM106" s="77"/>
      <c r="ANN106" s="77"/>
      <c r="ANO106" s="77"/>
      <c r="ANP106" s="77"/>
      <c r="ANQ106" s="77"/>
      <c r="ANR106" s="77"/>
      <c r="ANS106" s="77"/>
      <c r="ANT106" s="77"/>
      <c r="ANU106" s="77"/>
      <c r="ANV106" s="77"/>
      <c r="ANW106" s="77"/>
      <c r="ANX106" s="77"/>
      <c r="ANY106" s="77"/>
      <c r="ANZ106" s="77"/>
      <c r="AOA106" s="77"/>
      <c r="AOB106" s="77"/>
      <c r="AOC106" s="77"/>
      <c r="AOD106" s="77"/>
      <c r="AOE106" s="77"/>
      <c r="AOF106" s="77"/>
      <c r="AOG106" s="77"/>
      <c r="AOH106" s="77"/>
      <c r="AOI106" s="77"/>
      <c r="AOJ106" s="77"/>
      <c r="AOK106" s="77"/>
      <c r="AOL106" s="77"/>
      <c r="AOM106" s="77"/>
      <c r="AON106" s="77"/>
      <c r="AOO106" s="77"/>
      <c r="AOP106" s="77"/>
      <c r="AOQ106" s="77"/>
      <c r="AOR106" s="77"/>
      <c r="AOS106" s="77"/>
      <c r="AOT106" s="77"/>
      <c r="AOU106" s="77"/>
      <c r="AOV106" s="77"/>
      <c r="AOW106" s="77"/>
      <c r="AOX106" s="77"/>
      <c r="AOY106" s="77"/>
      <c r="AOZ106" s="77"/>
      <c r="APA106" s="77"/>
      <c r="APB106" s="77"/>
      <c r="APC106" s="77"/>
      <c r="APD106" s="77"/>
      <c r="APE106" s="77"/>
      <c r="APF106" s="77"/>
      <c r="APG106" s="77"/>
      <c r="APH106" s="77"/>
      <c r="API106" s="77"/>
      <c r="APJ106" s="77"/>
      <c r="APK106" s="77"/>
      <c r="APL106" s="77"/>
      <c r="APM106" s="77"/>
      <c r="APN106" s="77"/>
      <c r="APO106" s="77"/>
      <c r="APP106" s="77"/>
      <c r="APQ106" s="77"/>
      <c r="APR106" s="77"/>
      <c r="APS106" s="77"/>
      <c r="APT106" s="77"/>
      <c r="APU106" s="77"/>
      <c r="APV106" s="77"/>
      <c r="APW106" s="77"/>
      <c r="APX106" s="77"/>
      <c r="APY106" s="77"/>
      <c r="APZ106" s="77"/>
      <c r="AQA106" s="77"/>
      <c r="AQB106" s="77"/>
      <c r="AQC106" s="77"/>
      <c r="AQD106" s="77"/>
      <c r="AQE106" s="77"/>
      <c r="AQF106" s="77"/>
      <c r="AQG106" s="77"/>
      <c r="AQH106" s="77"/>
      <c r="AQI106" s="77"/>
      <c r="AQJ106" s="77"/>
      <c r="AQK106" s="77"/>
      <c r="AQL106" s="77"/>
      <c r="AQM106" s="77"/>
      <c r="AQN106" s="77"/>
      <c r="AQO106" s="77"/>
      <c r="AQP106" s="77"/>
      <c r="AQQ106" s="77"/>
      <c r="AQR106" s="77"/>
      <c r="AQS106" s="77"/>
      <c r="AQT106" s="77"/>
      <c r="AQU106" s="77"/>
      <c r="AQV106" s="77"/>
      <c r="AQW106" s="77"/>
      <c r="AQX106" s="77"/>
      <c r="AQY106" s="77"/>
      <c r="AQZ106" s="77"/>
      <c r="ARA106" s="77"/>
      <c r="ARB106" s="77"/>
      <c r="ARC106" s="77"/>
      <c r="ARD106" s="77"/>
      <c r="ARE106" s="77"/>
      <c r="ARF106" s="77"/>
      <c r="ARG106" s="77"/>
    </row>
    <row r="107" spans="1:1151" s="7" customFormat="1" ht="25.5" customHeight="1">
      <c r="A107" s="77"/>
      <c r="B107" s="234" t="s">
        <v>112</v>
      </c>
      <c r="C107" s="236"/>
      <c r="D107" s="236"/>
      <c r="E107" s="236"/>
      <c r="F107" s="236"/>
      <c r="G107" s="236"/>
      <c r="H107" s="236"/>
      <c r="I107" s="237"/>
      <c r="J107" s="79"/>
      <c r="K107" s="85"/>
      <c r="L107" s="85"/>
      <c r="M107" s="85"/>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FI107" s="77"/>
      <c r="FJ107" s="77"/>
      <c r="FK107" s="77"/>
      <c r="FL107" s="77"/>
      <c r="FM107" s="77"/>
      <c r="FN107" s="77"/>
      <c r="FO107" s="77"/>
      <c r="FP107" s="77"/>
      <c r="FQ107" s="77"/>
      <c r="FR107" s="77"/>
      <c r="FS107" s="77"/>
      <c r="FT107" s="77"/>
      <c r="FU107" s="77"/>
      <c r="FV107" s="77"/>
      <c r="FW107" s="77"/>
      <c r="FX107" s="77"/>
      <c r="FY107" s="77"/>
      <c r="FZ107" s="77"/>
      <c r="GA107" s="77"/>
      <c r="GB107" s="77"/>
      <c r="GC107" s="77"/>
      <c r="GD107" s="77"/>
      <c r="GE107" s="77"/>
      <c r="GF107" s="77"/>
      <c r="GG107" s="77"/>
      <c r="GH107" s="77"/>
      <c r="GI107" s="77"/>
      <c r="GJ107" s="77"/>
      <c r="GK107" s="77"/>
      <c r="GL107" s="77"/>
      <c r="GM107" s="77"/>
      <c r="GN107" s="77"/>
      <c r="GO107" s="77"/>
      <c r="GP107" s="77"/>
      <c r="GQ107" s="77"/>
      <c r="GR107" s="77"/>
      <c r="GS107" s="77"/>
      <c r="GT107" s="77"/>
      <c r="GU107" s="77"/>
      <c r="GV107" s="77"/>
      <c r="GW107" s="77"/>
      <c r="GX107" s="77"/>
      <c r="GY107" s="77"/>
      <c r="GZ107" s="77"/>
      <c r="HA107" s="77"/>
      <c r="HB107" s="77"/>
      <c r="HC107" s="77"/>
      <c r="HD107" s="77"/>
      <c r="HE107" s="77"/>
      <c r="HF107" s="77"/>
      <c r="HG107" s="77"/>
      <c r="HH107" s="77"/>
      <c r="HI107" s="77"/>
      <c r="HJ107" s="77"/>
      <c r="HK107" s="77"/>
      <c r="HL107" s="77"/>
      <c r="HM107" s="77"/>
      <c r="HN107" s="77"/>
      <c r="HO107" s="77"/>
      <c r="HP107" s="77"/>
      <c r="HQ107" s="77"/>
      <c r="HR107" s="77"/>
      <c r="HS107" s="77"/>
      <c r="HT107" s="77"/>
      <c r="HU107" s="77"/>
      <c r="HV107" s="77"/>
      <c r="HW107" s="77"/>
      <c r="HX107" s="77"/>
      <c r="HY107" s="77"/>
      <c r="HZ107" s="77"/>
      <c r="IA107" s="77"/>
      <c r="IB107" s="77"/>
      <c r="IC107" s="77"/>
      <c r="ID107" s="77"/>
      <c r="IE107" s="77"/>
      <c r="IF107" s="77"/>
      <c r="IG107" s="77"/>
      <c r="IH107" s="77"/>
      <c r="II107" s="77"/>
      <c r="IJ107" s="77"/>
      <c r="IK107" s="77"/>
      <c r="IL107" s="77"/>
      <c r="IM107" s="77"/>
      <c r="IN107" s="77"/>
      <c r="IO107" s="77"/>
      <c r="IP107" s="77"/>
      <c r="IQ107" s="77"/>
      <c r="IR107" s="77"/>
      <c r="IS107" s="77"/>
      <c r="IT107" s="77"/>
      <c r="IU107" s="77"/>
      <c r="IV107" s="77"/>
      <c r="IW107" s="77"/>
      <c r="IX107" s="77"/>
      <c r="IY107" s="77"/>
      <c r="IZ107" s="77"/>
      <c r="JA107" s="77"/>
      <c r="JB107" s="77"/>
      <c r="JC107" s="77"/>
      <c r="JD107" s="77"/>
      <c r="JE107" s="77"/>
      <c r="JF107" s="77"/>
      <c r="JG107" s="77"/>
      <c r="JH107" s="77"/>
      <c r="JI107" s="77"/>
      <c r="JJ107" s="77"/>
      <c r="JK107" s="77"/>
      <c r="JL107" s="77"/>
      <c r="JM107" s="77"/>
      <c r="JN107" s="77"/>
      <c r="JO107" s="77"/>
      <c r="JP107" s="77"/>
      <c r="JQ107" s="77"/>
      <c r="JR107" s="77"/>
      <c r="JS107" s="77"/>
      <c r="JT107" s="77"/>
      <c r="JU107" s="77"/>
      <c r="JV107" s="77"/>
      <c r="JW107" s="77"/>
      <c r="JX107" s="77"/>
      <c r="JY107" s="77"/>
      <c r="JZ107" s="77"/>
      <c r="KA107" s="77"/>
      <c r="KB107" s="77"/>
      <c r="KC107" s="77"/>
      <c r="KD107" s="77"/>
      <c r="KE107" s="77"/>
      <c r="KF107" s="77"/>
      <c r="KG107" s="77"/>
      <c r="KH107" s="77"/>
      <c r="KI107" s="77"/>
      <c r="KJ107" s="77"/>
      <c r="KK107" s="77"/>
      <c r="KL107" s="77"/>
      <c r="KM107" s="77"/>
      <c r="KN107" s="77"/>
      <c r="KO107" s="77"/>
      <c r="KP107" s="77"/>
      <c r="KQ107" s="77"/>
      <c r="KR107" s="77"/>
      <c r="KS107" s="77"/>
      <c r="KT107" s="77"/>
      <c r="KU107" s="77"/>
      <c r="KV107" s="77"/>
      <c r="KW107" s="77"/>
      <c r="KX107" s="77"/>
      <c r="KY107" s="77"/>
      <c r="KZ107" s="77"/>
      <c r="LA107" s="77"/>
      <c r="LB107" s="77"/>
      <c r="LC107" s="77"/>
      <c r="LD107" s="77"/>
      <c r="LE107" s="77"/>
      <c r="LF107" s="77"/>
      <c r="LG107" s="77"/>
      <c r="LH107" s="77"/>
      <c r="LI107" s="77"/>
      <c r="LJ107" s="77"/>
      <c r="LK107" s="77"/>
      <c r="LL107" s="77"/>
      <c r="LM107" s="77"/>
      <c r="LN107" s="77"/>
      <c r="LO107" s="77"/>
      <c r="LP107" s="77"/>
      <c r="LQ107" s="77"/>
      <c r="LR107" s="77"/>
      <c r="LS107" s="77"/>
      <c r="LT107" s="77"/>
      <c r="LU107" s="77"/>
      <c r="LV107" s="77"/>
      <c r="LW107" s="77"/>
      <c r="LX107" s="77"/>
      <c r="LY107" s="77"/>
      <c r="LZ107" s="77"/>
      <c r="MA107" s="77"/>
      <c r="MB107" s="77"/>
      <c r="MC107" s="77"/>
      <c r="MD107" s="77"/>
      <c r="ME107" s="77"/>
      <c r="MF107" s="77"/>
      <c r="MG107" s="77"/>
      <c r="MH107" s="77"/>
      <c r="MI107" s="77"/>
      <c r="MJ107" s="77"/>
      <c r="MK107" s="77"/>
      <c r="ML107" s="77"/>
      <c r="MM107" s="77"/>
      <c r="MN107" s="77"/>
      <c r="MO107" s="77"/>
      <c r="MP107" s="77"/>
      <c r="MQ107" s="77"/>
      <c r="MR107" s="77"/>
      <c r="MS107" s="77"/>
      <c r="MT107" s="77"/>
      <c r="MU107" s="77"/>
      <c r="MV107" s="77"/>
      <c r="MW107" s="77"/>
      <c r="MX107" s="77"/>
      <c r="MY107" s="77"/>
      <c r="MZ107" s="77"/>
      <c r="NA107" s="77"/>
      <c r="NB107" s="77"/>
      <c r="NC107" s="77"/>
      <c r="ND107" s="77"/>
      <c r="NE107" s="77"/>
      <c r="NF107" s="77"/>
      <c r="NG107" s="77"/>
      <c r="NH107" s="77"/>
      <c r="NI107" s="77"/>
      <c r="NJ107" s="77"/>
      <c r="NK107" s="77"/>
      <c r="NL107" s="77"/>
      <c r="NM107" s="77"/>
      <c r="NN107" s="77"/>
      <c r="NO107" s="77"/>
      <c r="NP107" s="77"/>
      <c r="NQ107" s="77"/>
      <c r="NR107" s="77"/>
      <c r="NS107" s="77"/>
      <c r="NT107" s="77"/>
      <c r="NU107" s="77"/>
      <c r="NV107" s="77"/>
      <c r="NW107" s="77"/>
      <c r="NX107" s="77"/>
      <c r="NY107" s="77"/>
      <c r="NZ107" s="77"/>
      <c r="OA107" s="77"/>
      <c r="OB107" s="77"/>
      <c r="OC107" s="77"/>
      <c r="OD107" s="77"/>
      <c r="OE107" s="77"/>
      <c r="OF107" s="77"/>
      <c r="OG107" s="77"/>
      <c r="OH107" s="77"/>
      <c r="OI107" s="77"/>
      <c r="OJ107" s="77"/>
      <c r="OK107" s="77"/>
      <c r="OL107" s="77"/>
      <c r="OM107" s="77"/>
      <c r="ON107" s="77"/>
      <c r="OO107" s="77"/>
      <c r="OP107" s="77"/>
      <c r="OQ107" s="77"/>
      <c r="OR107" s="77"/>
      <c r="OS107" s="77"/>
      <c r="OT107" s="77"/>
      <c r="OU107" s="77"/>
      <c r="OV107" s="77"/>
      <c r="OW107" s="77"/>
      <c r="OX107" s="77"/>
      <c r="OY107" s="77"/>
      <c r="OZ107" s="77"/>
      <c r="PA107" s="77"/>
      <c r="PB107" s="77"/>
      <c r="PC107" s="77"/>
      <c r="PD107" s="77"/>
      <c r="PE107" s="77"/>
      <c r="PF107" s="77"/>
      <c r="PG107" s="77"/>
      <c r="PH107" s="77"/>
      <c r="PI107" s="77"/>
      <c r="PJ107" s="77"/>
      <c r="PK107" s="77"/>
      <c r="PL107" s="77"/>
      <c r="PM107" s="77"/>
      <c r="PN107" s="77"/>
      <c r="PO107" s="77"/>
      <c r="PP107" s="77"/>
      <c r="PQ107" s="77"/>
      <c r="PR107" s="77"/>
      <c r="PS107" s="77"/>
      <c r="PT107" s="77"/>
      <c r="PU107" s="77"/>
      <c r="PV107" s="77"/>
      <c r="PW107" s="77"/>
      <c r="PX107" s="77"/>
      <c r="PY107" s="77"/>
      <c r="PZ107" s="77"/>
      <c r="QA107" s="77"/>
      <c r="QB107" s="77"/>
      <c r="QC107" s="77"/>
      <c r="QD107" s="77"/>
      <c r="QE107" s="77"/>
      <c r="QF107" s="77"/>
      <c r="QG107" s="77"/>
      <c r="QH107" s="77"/>
      <c r="QI107" s="77"/>
      <c r="QJ107" s="77"/>
      <c r="QK107" s="77"/>
      <c r="QL107" s="77"/>
      <c r="QM107" s="77"/>
      <c r="QN107" s="77"/>
      <c r="QO107" s="77"/>
      <c r="QP107" s="77"/>
      <c r="QQ107" s="77"/>
      <c r="QR107" s="77"/>
      <c r="QS107" s="77"/>
      <c r="QT107" s="77"/>
      <c r="QU107" s="77"/>
      <c r="QV107" s="77"/>
      <c r="QW107" s="77"/>
      <c r="QX107" s="77"/>
      <c r="QY107" s="77"/>
      <c r="QZ107" s="77"/>
      <c r="RA107" s="77"/>
      <c r="RB107" s="77"/>
      <c r="RC107" s="77"/>
      <c r="RD107" s="77"/>
      <c r="RE107" s="77"/>
      <c r="RF107" s="77"/>
      <c r="RG107" s="77"/>
      <c r="RH107" s="77"/>
      <c r="RI107" s="77"/>
      <c r="RJ107" s="77"/>
      <c r="RK107" s="77"/>
      <c r="RL107" s="77"/>
      <c r="RM107" s="77"/>
      <c r="RN107" s="77"/>
      <c r="RO107" s="77"/>
      <c r="RP107" s="77"/>
      <c r="RQ107" s="77"/>
      <c r="RR107" s="77"/>
      <c r="RS107" s="77"/>
      <c r="RT107" s="77"/>
      <c r="RU107" s="77"/>
      <c r="RV107" s="77"/>
      <c r="RW107" s="77"/>
      <c r="RX107" s="77"/>
      <c r="RY107" s="77"/>
      <c r="RZ107" s="77"/>
      <c r="SA107" s="77"/>
      <c r="SB107" s="77"/>
      <c r="SC107" s="77"/>
      <c r="SD107" s="77"/>
      <c r="SE107" s="77"/>
      <c r="SF107" s="77"/>
      <c r="SG107" s="77"/>
      <c r="SH107" s="77"/>
      <c r="SI107" s="77"/>
      <c r="SJ107" s="77"/>
      <c r="SK107" s="77"/>
      <c r="SL107" s="77"/>
      <c r="SM107" s="77"/>
      <c r="SN107" s="77"/>
      <c r="SO107" s="77"/>
      <c r="SP107" s="77"/>
      <c r="SQ107" s="77"/>
      <c r="SR107" s="77"/>
      <c r="SS107" s="77"/>
      <c r="ST107" s="77"/>
      <c r="SU107" s="77"/>
      <c r="SV107" s="77"/>
      <c r="SW107" s="77"/>
      <c r="SX107" s="77"/>
      <c r="SY107" s="77"/>
      <c r="SZ107" s="77"/>
      <c r="TA107" s="77"/>
      <c r="TB107" s="77"/>
      <c r="TC107" s="77"/>
      <c r="TD107" s="77"/>
      <c r="TE107" s="77"/>
      <c r="TF107" s="77"/>
      <c r="TG107" s="77"/>
      <c r="TH107" s="77"/>
      <c r="TI107" s="77"/>
      <c r="TJ107" s="77"/>
      <c r="TK107" s="77"/>
      <c r="TL107" s="77"/>
      <c r="TM107" s="77"/>
      <c r="TN107" s="77"/>
      <c r="TO107" s="77"/>
      <c r="TP107" s="77"/>
      <c r="TQ107" s="77"/>
      <c r="TR107" s="77"/>
      <c r="TS107" s="77"/>
      <c r="TT107" s="77"/>
      <c r="TU107" s="77"/>
      <c r="TV107" s="77"/>
      <c r="TW107" s="77"/>
      <c r="TX107" s="77"/>
      <c r="TY107" s="77"/>
      <c r="TZ107" s="77"/>
      <c r="UA107" s="77"/>
      <c r="UB107" s="77"/>
      <c r="UC107" s="77"/>
      <c r="UD107" s="77"/>
      <c r="UE107" s="77"/>
      <c r="UF107" s="77"/>
      <c r="UG107" s="77"/>
      <c r="UH107" s="77"/>
      <c r="UI107" s="77"/>
      <c r="UJ107" s="77"/>
      <c r="UK107" s="77"/>
      <c r="UL107" s="77"/>
      <c r="UM107" s="77"/>
      <c r="UN107" s="77"/>
      <c r="UO107" s="77"/>
      <c r="UP107" s="77"/>
      <c r="UQ107" s="77"/>
      <c r="UR107" s="77"/>
      <c r="US107" s="77"/>
      <c r="UT107" s="77"/>
      <c r="UU107" s="77"/>
      <c r="UV107" s="77"/>
      <c r="UW107" s="77"/>
      <c r="UX107" s="77"/>
      <c r="UY107" s="77"/>
      <c r="UZ107" s="77"/>
      <c r="VA107" s="77"/>
      <c r="VB107" s="77"/>
      <c r="VC107" s="77"/>
      <c r="VD107" s="77"/>
      <c r="VE107" s="77"/>
      <c r="VF107" s="77"/>
      <c r="VG107" s="77"/>
      <c r="VH107" s="77"/>
      <c r="VI107" s="77"/>
      <c r="VJ107" s="77"/>
      <c r="VK107" s="77"/>
      <c r="VL107" s="77"/>
      <c r="VM107" s="77"/>
      <c r="VN107" s="77"/>
      <c r="VO107" s="77"/>
      <c r="VP107" s="77"/>
      <c r="VQ107" s="77"/>
      <c r="VR107" s="77"/>
      <c r="VS107" s="77"/>
      <c r="VT107" s="77"/>
      <c r="VU107" s="77"/>
      <c r="VV107" s="77"/>
      <c r="VW107" s="77"/>
      <c r="VX107" s="77"/>
      <c r="VY107" s="77"/>
      <c r="VZ107" s="77"/>
      <c r="WA107" s="77"/>
      <c r="WB107" s="77"/>
      <c r="WC107" s="77"/>
      <c r="WD107" s="77"/>
      <c r="WE107" s="77"/>
      <c r="WF107" s="77"/>
      <c r="WG107" s="77"/>
      <c r="WH107" s="77"/>
      <c r="WI107" s="77"/>
      <c r="WJ107" s="77"/>
      <c r="WK107" s="77"/>
      <c r="WL107" s="77"/>
      <c r="WM107" s="77"/>
      <c r="WN107" s="77"/>
      <c r="WO107" s="77"/>
      <c r="WP107" s="77"/>
      <c r="WQ107" s="77"/>
      <c r="WR107" s="77"/>
      <c r="WS107" s="77"/>
      <c r="WT107" s="77"/>
      <c r="WU107" s="77"/>
      <c r="WV107" s="77"/>
      <c r="WW107" s="77"/>
      <c r="WX107" s="77"/>
      <c r="WY107" s="77"/>
      <c r="WZ107" s="77"/>
      <c r="XA107" s="77"/>
      <c r="XB107" s="77"/>
      <c r="XC107" s="77"/>
      <c r="XD107" s="77"/>
      <c r="XE107" s="77"/>
      <c r="XF107" s="77"/>
      <c r="XG107" s="77"/>
      <c r="XH107" s="77"/>
      <c r="XI107" s="77"/>
      <c r="XJ107" s="77"/>
      <c r="XK107" s="77"/>
      <c r="XL107" s="77"/>
      <c r="XM107" s="77"/>
      <c r="XN107" s="77"/>
      <c r="XO107" s="77"/>
      <c r="XP107" s="77"/>
      <c r="XQ107" s="77"/>
      <c r="XR107" s="77"/>
      <c r="XS107" s="77"/>
      <c r="XT107" s="77"/>
      <c r="XU107" s="77"/>
      <c r="XV107" s="77"/>
      <c r="XW107" s="77"/>
      <c r="XX107" s="77"/>
      <c r="XY107" s="77"/>
      <c r="XZ107" s="77"/>
      <c r="YA107" s="77"/>
      <c r="YB107" s="77"/>
      <c r="YC107" s="77"/>
      <c r="YD107" s="77"/>
      <c r="YE107" s="77"/>
      <c r="YF107" s="77"/>
      <c r="YG107" s="77"/>
      <c r="YH107" s="77"/>
      <c r="YI107" s="77"/>
      <c r="YJ107" s="77"/>
      <c r="YK107" s="77"/>
      <c r="YL107" s="77"/>
      <c r="YM107" s="77"/>
      <c r="YN107" s="77"/>
      <c r="YO107" s="77"/>
      <c r="YP107" s="77"/>
      <c r="YQ107" s="77"/>
      <c r="YR107" s="77"/>
      <c r="YS107" s="77"/>
      <c r="YT107" s="77"/>
      <c r="YU107" s="77"/>
      <c r="YV107" s="77"/>
      <c r="YW107" s="77"/>
      <c r="YX107" s="77"/>
      <c r="YY107" s="77"/>
      <c r="YZ107" s="77"/>
      <c r="ZA107" s="77"/>
      <c r="ZB107" s="77"/>
      <c r="ZC107" s="77"/>
      <c r="ZD107" s="77"/>
      <c r="ZE107" s="77"/>
      <c r="ZF107" s="77"/>
      <c r="ZG107" s="77"/>
      <c r="ZH107" s="77"/>
      <c r="ZI107" s="77"/>
      <c r="ZJ107" s="77"/>
      <c r="ZK107" s="77"/>
      <c r="ZL107" s="77"/>
      <c r="ZM107" s="77"/>
      <c r="ZN107" s="77"/>
      <c r="ZO107" s="77"/>
      <c r="ZP107" s="77"/>
      <c r="ZQ107" s="77"/>
      <c r="ZR107" s="77"/>
      <c r="ZS107" s="77"/>
      <c r="ZT107" s="77"/>
      <c r="ZU107" s="77"/>
      <c r="ZV107" s="77"/>
      <c r="ZW107" s="77"/>
      <c r="ZX107" s="77"/>
      <c r="ZY107" s="77"/>
      <c r="ZZ107" s="77"/>
      <c r="AAA107" s="77"/>
      <c r="AAB107" s="77"/>
      <c r="AAC107" s="77"/>
      <c r="AAD107" s="77"/>
      <c r="AAE107" s="77"/>
      <c r="AAF107" s="77"/>
      <c r="AAG107" s="77"/>
      <c r="AAH107" s="77"/>
      <c r="AAI107" s="77"/>
      <c r="AAJ107" s="77"/>
      <c r="AAK107" s="77"/>
      <c r="AAL107" s="77"/>
      <c r="AAM107" s="77"/>
      <c r="AAN107" s="77"/>
      <c r="AAO107" s="77"/>
      <c r="AAP107" s="77"/>
      <c r="AAQ107" s="77"/>
      <c r="AAR107" s="77"/>
      <c r="AAS107" s="77"/>
      <c r="AAT107" s="77"/>
      <c r="AAU107" s="77"/>
      <c r="AAV107" s="77"/>
      <c r="AAW107" s="77"/>
      <c r="AAX107" s="77"/>
      <c r="AAY107" s="77"/>
      <c r="AAZ107" s="77"/>
      <c r="ABA107" s="77"/>
      <c r="ABB107" s="77"/>
      <c r="ABC107" s="77"/>
      <c r="ABD107" s="77"/>
      <c r="ABE107" s="77"/>
      <c r="ABF107" s="77"/>
      <c r="ABG107" s="77"/>
      <c r="ABH107" s="77"/>
      <c r="ABI107" s="77"/>
      <c r="ABJ107" s="77"/>
      <c r="ABK107" s="77"/>
      <c r="ABL107" s="77"/>
      <c r="ABM107" s="77"/>
      <c r="ABN107" s="77"/>
      <c r="ABO107" s="77"/>
      <c r="ABP107" s="77"/>
      <c r="ABQ107" s="77"/>
      <c r="ABR107" s="77"/>
      <c r="ABS107" s="77"/>
      <c r="ABT107" s="77"/>
      <c r="ABU107" s="77"/>
      <c r="ABV107" s="77"/>
      <c r="ABW107" s="77"/>
      <c r="ABX107" s="77"/>
      <c r="ABY107" s="77"/>
      <c r="ABZ107" s="77"/>
      <c r="ACA107" s="77"/>
      <c r="ACB107" s="77"/>
      <c r="ACC107" s="77"/>
      <c r="ACD107" s="77"/>
      <c r="ACE107" s="77"/>
      <c r="ACF107" s="77"/>
      <c r="ACG107" s="77"/>
      <c r="ACH107" s="77"/>
      <c r="ACI107" s="77"/>
      <c r="ACJ107" s="77"/>
      <c r="ACK107" s="77"/>
      <c r="ACL107" s="77"/>
      <c r="ACM107" s="77"/>
      <c r="ACN107" s="77"/>
      <c r="ACO107" s="77"/>
      <c r="ACP107" s="77"/>
      <c r="ACQ107" s="77"/>
      <c r="ACR107" s="77"/>
      <c r="ACS107" s="77"/>
      <c r="ACT107" s="77"/>
      <c r="ACU107" s="77"/>
      <c r="ACV107" s="77"/>
      <c r="ACW107" s="77"/>
      <c r="ACX107" s="77"/>
      <c r="ACY107" s="77"/>
      <c r="ACZ107" s="77"/>
      <c r="ADA107" s="77"/>
      <c r="ADB107" s="77"/>
      <c r="ADC107" s="77"/>
      <c r="ADD107" s="77"/>
      <c r="ADE107" s="77"/>
      <c r="ADF107" s="77"/>
      <c r="ADG107" s="77"/>
      <c r="ADH107" s="77"/>
      <c r="ADI107" s="77"/>
      <c r="ADJ107" s="77"/>
      <c r="ADK107" s="77"/>
      <c r="ADL107" s="77"/>
      <c r="ADM107" s="77"/>
      <c r="ADN107" s="77"/>
      <c r="ADO107" s="77"/>
      <c r="ADP107" s="77"/>
      <c r="ADQ107" s="77"/>
      <c r="ADR107" s="77"/>
      <c r="ADS107" s="77"/>
      <c r="ADT107" s="77"/>
      <c r="ADU107" s="77"/>
      <c r="ADV107" s="77"/>
      <c r="ADW107" s="77"/>
      <c r="ADX107" s="77"/>
      <c r="ADY107" s="77"/>
      <c r="ADZ107" s="77"/>
      <c r="AEA107" s="77"/>
      <c r="AEB107" s="77"/>
      <c r="AEC107" s="77"/>
      <c r="AED107" s="77"/>
      <c r="AEE107" s="77"/>
      <c r="AEF107" s="77"/>
      <c r="AEG107" s="77"/>
      <c r="AEH107" s="77"/>
      <c r="AEI107" s="77"/>
      <c r="AEJ107" s="77"/>
      <c r="AEK107" s="77"/>
      <c r="AEL107" s="77"/>
      <c r="AEM107" s="77"/>
      <c r="AEN107" s="77"/>
      <c r="AEO107" s="77"/>
      <c r="AEP107" s="77"/>
      <c r="AEQ107" s="77"/>
      <c r="AER107" s="77"/>
      <c r="AES107" s="77"/>
      <c r="AET107" s="77"/>
      <c r="AEU107" s="77"/>
      <c r="AEV107" s="77"/>
      <c r="AEW107" s="77"/>
      <c r="AEX107" s="77"/>
      <c r="AEY107" s="77"/>
      <c r="AEZ107" s="77"/>
      <c r="AFA107" s="77"/>
      <c r="AFB107" s="77"/>
      <c r="AFC107" s="77"/>
      <c r="AFD107" s="77"/>
      <c r="AFE107" s="77"/>
      <c r="AFF107" s="77"/>
      <c r="AFG107" s="77"/>
      <c r="AFH107" s="77"/>
      <c r="AFI107" s="77"/>
      <c r="AFJ107" s="77"/>
      <c r="AFK107" s="77"/>
      <c r="AFL107" s="77"/>
      <c r="AFM107" s="77"/>
      <c r="AFN107" s="77"/>
      <c r="AFO107" s="77"/>
      <c r="AFP107" s="77"/>
      <c r="AFQ107" s="77"/>
      <c r="AFR107" s="77"/>
      <c r="AFS107" s="77"/>
      <c r="AFT107" s="77"/>
      <c r="AFU107" s="77"/>
      <c r="AFV107" s="77"/>
      <c r="AFW107" s="77"/>
      <c r="AFX107" s="77"/>
      <c r="AFY107" s="77"/>
      <c r="AFZ107" s="77"/>
      <c r="AGA107" s="77"/>
      <c r="AGB107" s="77"/>
      <c r="AGC107" s="77"/>
      <c r="AGD107" s="77"/>
      <c r="AGE107" s="77"/>
      <c r="AGF107" s="77"/>
      <c r="AGG107" s="77"/>
      <c r="AGH107" s="77"/>
      <c r="AGI107" s="77"/>
      <c r="AGJ107" s="77"/>
      <c r="AGK107" s="77"/>
      <c r="AGL107" s="77"/>
      <c r="AGM107" s="77"/>
      <c r="AGN107" s="77"/>
      <c r="AGO107" s="77"/>
      <c r="AGP107" s="77"/>
      <c r="AGQ107" s="77"/>
      <c r="AGR107" s="77"/>
      <c r="AGS107" s="77"/>
      <c r="AGT107" s="77"/>
      <c r="AGU107" s="77"/>
      <c r="AGV107" s="77"/>
      <c r="AGW107" s="77"/>
      <c r="AGX107" s="77"/>
      <c r="AGY107" s="77"/>
      <c r="AGZ107" s="77"/>
      <c r="AHA107" s="77"/>
      <c r="AHB107" s="77"/>
      <c r="AHC107" s="77"/>
      <c r="AHD107" s="77"/>
      <c r="AHE107" s="77"/>
      <c r="AHF107" s="77"/>
      <c r="AHG107" s="77"/>
      <c r="AHH107" s="77"/>
      <c r="AHI107" s="77"/>
      <c r="AHJ107" s="77"/>
      <c r="AHK107" s="77"/>
      <c r="AHL107" s="77"/>
      <c r="AHM107" s="77"/>
      <c r="AHN107" s="77"/>
      <c r="AHO107" s="77"/>
      <c r="AHP107" s="77"/>
      <c r="AHQ107" s="77"/>
      <c r="AHR107" s="77"/>
      <c r="AHS107" s="77"/>
      <c r="AHT107" s="77"/>
      <c r="AHU107" s="77"/>
      <c r="AHV107" s="77"/>
      <c r="AHW107" s="77"/>
      <c r="AHX107" s="77"/>
      <c r="AHY107" s="77"/>
      <c r="AHZ107" s="77"/>
      <c r="AIA107" s="77"/>
      <c r="AIB107" s="77"/>
      <c r="AIC107" s="77"/>
      <c r="AID107" s="77"/>
      <c r="AIE107" s="77"/>
      <c r="AIF107" s="77"/>
      <c r="AIG107" s="77"/>
      <c r="AIH107" s="77"/>
      <c r="AII107" s="77"/>
      <c r="AIJ107" s="77"/>
      <c r="AIK107" s="77"/>
      <c r="AIL107" s="77"/>
      <c r="AIM107" s="77"/>
      <c r="AIN107" s="77"/>
      <c r="AIO107" s="77"/>
      <c r="AIP107" s="77"/>
      <c r="AIQ107" s="77"/>
      <c r="AIR107" s="77"/>
      <c r="AIS107" s="77"/>
      <c r="AIT107" s="77"/>
      <c r="AIU107" s="77"/>
      <c r="AIV107" s="77"/>
      <c r="AIW107" s="77"/>
      <c r="AIX107" s="77"/>
      <c r="AIY107" s="77"/>
      <c r="AIZ107" s="77"/>
      <c r="AJA107" s="77"/>
      <c r="AJB107" s="77"/>
      <c r="AJC107" s="77"/>
      <c r="AJD107" s="77"/>
      <c r="AJE107" s="77"/>
      <c r="AJF107" s="77"/>
      <c r="AJG107" s="77"/>
      <c r="AJH107" s="77"/>
      <c r="AJI107" s="77"/>
      <c r="AJJ107" s="77"/>
      <c r="AJK107" s="77"/>
      <c r="AJL107" s="77"/>
      <c r="AJM107" s="77"/>
      <c r="AJN107" s="77"/>
      <c r="AJO107" s="77"/>
      <c r="AJP107" s="77"/>
      <c r="AJQ107" s="77"/>
      <c r="AJR107" s="77"/>
      <c r="AJS107" s="77"/>
      <c r="AJT107" s="77"/>
      <c r="AJU107" s="77"/>
      <c r="AJV107" s="77"/>
      <c r="AJW107" s="77"/>
      <c r="AJX107" s="77"/>
      <c r="AJY107" s="77"/>
      <c r="AJZ107" s="77"/>
      <c r="AKA107" s="77"/>
      <c r="AKB107" s="77"/>
      <c r="AKC107" s="77"/>
      <c r="AKD107" s="77"/>
      <c r="AKE107" s="77"/>
      <c r="AKF107" s="77"/>
      <c r="AKG107" s="77"/>
      <c r="AKH107" s="77"/>
      <c r="AKI107" s="77"/>
      <c r="AKJ107" s="77"/>
      <c r="AKK107" s="77"/>
      <c r="AKL107" s="77"/>
      <c r="AKM107" s="77"/>
      <c r="AKN107" s="77"/>
      <c r="AKO107" s="77"/>
      <c r="AKP107" s="77"/>
      <c r="AKQ107" s="77"/>
      <c r="AKR107" s="77"/>
      <c r="AKS107" s="77"/>
      <c r="AKT107" s="77"/>
      <c r="AKU107" s="77"/>
      <c r="AKV107" s="77"/>
      <c r="AKW107" s="77"/>
      <c r="AKX107" s="77"/>
      <c r="AKY107" s="77"/>
      <c r="AKZ107" s="77"/>
      <c r="ALA107" s="77"/>
      <c r="ALB107" s="77"/>
      <c r="ALC107" s="77"/>
      <c r="ALD107" s="77"/>
      <c r="ALE107" s="77"/>
      <c r="ALF107" s="77"/>
      <c r="ALG107" s="77"/>
      <c r="ALH107" s="77"/>
      <c r="ALI107" s="77"/>
      <c r="ALJ107" s="77"/>
      <c r="ALK107" s="77"/>
      <c r="ALL107" s="77"/>
      <c r="ALM107" s="77"/>
      <c r="ALN107" s="77"/>
      <c r="ALO107" s="77"/>
      <c r="ALP107" s="77"/>
      <c r="ALQ107" s="77"/>
      <c r="ALR107" s="77"/>
      <c r="ALS107" s="77"/>
      <c r="ALT107" s="77"/>
      <c r="ALU107" s="77"/>
      <c r="ALV107" s="77"/>
      <c r="ALW107" s="77"/>
      <c r="ALX107" s="77"/>
      <c r="ALY107" s="77"/>
      <c r="ALZ107" s="77"/>
      <c r="AMA107" s="77"/>
      <c r="AMB107" s="77"/>
      <c r="AMC107" s="77"/>
      <c r="AMD107" s="77"/>
      <c r="AME107" s="77"/>
      <c r="AMF107" s="77"/>
      <c r="AMG107" s="77"/>
      <c r="AMH107" s="77"/>
      <c r="AMI107" s="77"/>
      <c r="AMJ107" s="77"/>
      <c r="AMK107" s="77"/>
      <c r="AML107" s="77"/>
      <c r="AMM107" s="77"/>
      <c r="AMN107" s="77"/>
      <c r="AMO107" s="77"/>
      <c r="AMP107" s="77"/>
      <c r="AMQ107" s="77"/>
      <c r="AMR107" s="77"/>
      <c r="AMS107" s="77"/>
      <c r="AMT107" s="77"/>
      <c r="AMU107" s="77"/>
      <c r="AMV107" s="77"/>
      <c r="AMW107" s="77"/>
      <c r="AMX107" s="77"/>
      <c r="AMY107" s="77"/>
      <c r="AMZ107" s="77"/>
      <c r="ANA107" s="77"/>
      <c r="ANB107" s="77"/>
      <c r="ANC107" s="77"/>
      <c r="AND107" s="77"/>
      <c r="ANE107" s="77"/>
      <c r="ANF107" s="77"/>
      <c r="ANG107" s="77"/>
      <c r="ANH107" s="77"/>
      <c r="ANI107" s="77"/>
      <c r="ANJ107" s="77"/>
      <c r="ANK107" s="77"/>
      <c r="ANL107" s="77"/>
      <c r="ANM107" s="77"/>
      <c r="ANN107" s="77"/>
      <c r="ANO107" s="77"/>
      <c r="ANP107" s="77"/>
      <c r="ANQ107" s="77"/>
      <c r="ANR107" s="77"/>
      <c r="ANS107" s="77"/>
      <c r="ANT107" s="77"/>
      <c r="ANU107" s="77"/>
      <c r="ANV107" s="77"/>
      <c r="ANW107" s="77"/>
      <c r="ANX107" s="77"/>
      <c r="ANY107" s="77"/>
      <c r="ANZ107" s="77"/>
      <c r="AOA107" s="77"/>
      <c r="AOB107" s="77"/>
      <c r="AOC107" s="77"/>
      <c r="AOD107" s="77"/>
      <c r="AOE107" s="77"/>
      <c r="AOF107" s="77"/>
      <c r="AOG107" s="77"/>
      <c r="AOH107" s="77"/>
      <c r="AOI107" s="77"/>
      <c r="AOJ107" s="77"/>
      <c r="AOK107" s="77"/>
      <c r="AOL107" s="77"/>
      <c r="AOM107" s="77"/>
      <c r="AON107" s="77"/>
      <c r="AOO107" s="77"/>
      <c r="AOP107" s="77"/>
      <c r="AOQ107" s="77"/>
      <c r="AOR107" s="77"/>
      <c r="AOS107" s="77"/>
      <c r="AOT107" s="77"/>
      <c r="AOU107" s="77"/>
      <c r="AOV107" s="77"/>
      <c r="AOW107" s="77"/>
      <c r="AOX107" s="77"/>
      <c r="AOY107" s="77"/>
      <c r="AOZ107" s="77"/>
      <c r="APA107" s="77"/>
      <c r="APB107" s="77"/>
      <c r="APC107" s="77"/>
      <c r="APD107" s="77"/>
      <c r="APE107" s="77"/>
      <c r="APF107" s="77"/>
      <c r="APG107" s="77"/>
      <c r="APH107" s="77"/>
      <c r="API107" s="77"/>
      <c r="APJ107" s="77"/>
      <c r="APK107" s="77"/>
      <c r="APL107" s="77"/>
      <c r="APM107" s="77"/>
      <c r="APN107" s="77"/>
      <c r="APO107" s="77"/>
      <c r="APP107" s="77"/>
      <c r="APQ107" s="77"/>
      <c r="APR107" s="77"/>
      <c r="APS107" s="77"/>
      <c r="APT107" s="77"/>
      <c r="APU107" s="77"/>
      <c r="APV107" s="77"/>
      <c r="APW107" s="77"/>
      <c r="APX107" s="77"/>
      <c r="APY107" s="77"/>
      <c r="APZ107" s="77"/>
      <c r="AQA107" s="77"/>
      <c r="AQB107" s="77"/>
      <c r="AQC107" s="77"/>
      <c r="AQD107" s="77"/>
      <c r="AQE107" s="77"/>
      <c r="AQF107" s="77"/>
      <c r="AQG107" s="77"/>
      <c r="AQH107" s="77"/>
      <c r="AQI107" s="77"/>
      <c r="AQJ107" s="77"/>
      <c r="AQK107" s="77"/>
      <c r="AQL107" s="77"/>
      <c r="AQM107" s="77"/>
      <c r="AQN107" s="77"/>
      <c r="AQO107" s="77"/>
      <c r="AQP107" s="77"/>
      <c r="AQQ107" s="77"/>
      <c r="AQR107" s="77"/>
      <c r="AQS107" s="77"/>
      <c r="AQT107" s="77"/>
      <c r="AQU107" s="77"/>
      <c r="AQV107" s="77"/>
      <c r="AQW107" s="77"/>
      <c r="AQX107" s="77"/>
      <c r="AQY107" s="77"/>
      <c r="AQZ107" s="77"/>
      <c r="ARA107" s="77"/>
      <c r="ARB107" s="77"/>
      <c r="ARC107" s="77"/>
      <c r="ARD107" s="77"/>
      <c r="ARE107" s="77"/>
      <c r="ARF107" s="77"/>
      <c r="ARG107" s="77"/>
    </row>
    <row r="108" spans="1:1151" s="7" customFormat="1" ht="12.4" customHeight="1">
      <c r="A108" s="77"/>
      <c r="B108" s="234" t="s">
        <v>245</v>
      </c>
      <c r="C108" s="236"/>
      <c r="D108" s="236"/>
      <c r="E108" s="236"/>
      <c r="F108" s="236"/>
      <c r="G108" s="236"/>
      <c r="H108" s="236"/>
      <c r="I108" s="237"/>
      <c r="J108" s="79"/>
      <c r="K108" s="85"/>
      <c r="L108" s="85"/>
      <c r="M108" s="85"/>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c r="FG108" s="77"/>
      <c r="FH108" s="77"/>
      <c r="FI108" s="77"/>
      <c r="FJ108" s="77"/>
      <c r="FK108" s="77"/>
      <c r="FL108" s="77"/>
      <c r="FM108" s="77"/>
      <c r="FN108" s="77"/>
      <c r="FO108" s="77"/>
      <c r="FP108" s="77"/>
      <c r="FQ108" s="77"/>
      <c r="FR108" s="77"/>
      <c r="FS108" s="77"/>
      <c r="FT108" s="77"/>
      <c r="FU108" s="77"/>
      <c r="FV108" s="77"/>
      <c r="FW108" s="77"/>
      <c r="FX108" s="77"/>
      <c r="FY108" s="77"/>
      <c r="FZ108" s="77"/>
      <c r="GA108" s="77"/>
      <c r="GB108" s="77"/>
      <c r="GC108" s="77"/>
      <c r="GD108" s="77"/>
      <c r="GE108" s="77"/>
      <c r="GF108" s="77"/>
      <c r="GG108" s="77"/>
      <c r="GH108" s="77"/>
      <c r="GI108" s="77"/>
      <c r="GJ108" s="77"/>
      <c r="GK108" s="77"/>
      <c r="GL108" s="77"/>
      <c r="GM108" s="77"/>
      <c r="GN108" s="77"/>
      <c r="GO108" s="77"/>
      <c r="GP108" s="77"/>
      <c r="GQ108" s="77"/>
      <c r="GR108" s="77"/>
      <c r="GS108" s="77"/>
      <c r="GT108" s="77"/>
      <c r="GU108" s="77"/>
      <c r="GV108" s="77"/>
      <c r="GW108" s="77"/>
      <c r="GX108" s="77"/>
      <c r="GY108" s="77"/>
      <c r="GZ108" s="77"/>
      <c r="HA108" s="77"/>
      <c r="HB108" s="77"/>
      <c r="HC108" s="77"/>
      <c r="HD108" s="77"/>
      <c r="HE108" s="77"/>
      <c r="HF108" s="77"/>
      <c r="HG108" s="77"/>
      <c r="HH108" s="77"/>
      <c r="HI108" s="77"/>
      <c r="HJ108" s="77"/>
      <c r="HK108" s="77"/>
      <c r="HL108" s="77"/>
      <c r="HM108" s="77"/>
      <c r="HN108" s="77"/>
      <c r="HO108" s="77"/>
      <c r="HP108" s="77"/>
      <c r="HQ108" s="77"/>
      <c r="HR108" s="77"/>
      <c r="HS108" s="77"/>
      <c r="HT108" s="77"/>
      <c r="HU108" s="77"/>
      <c r="HV108" s="77"/>
      <c r="HW108" s="77"/>
      <c r="HX108" s="77"/>
      <c r="HY108" s="77"/>
      <c r="HZ108" s="77"/>
      <c r="IA108" s="77"/>
      <c r="IB108" s="77"/>
      <c r="IC108" s="77"/>
      <c r="ID108" s="77"/>
      <c r="IE108" s="77"/>
      <c r="IF108" s="77"/>
      <c r="IG108" s="77"/>
      <c r="IH108" s="77"/>
      <c r="II108" s="77"/>
      <c r="IJ108" s="77"/>
      <c r="IK108" s="77"/>
      <c r="IL108" s="77"/>
      <c r="IM108" s="77"/>
      <c r="IN108" s="77"/>
      <c r="IO108" s="77"/>
      <c r="IP108" s="77"/>
      <c r="IQ108" s="77"/>
      <c r="IR108" s="77"/>
      <c r="IS108" s="77"/>
      <c r="IT108" s="77"/>
      <c r="IU108" s="77"/>
      <c r="IV108" s="77"/>
      <c r="IW108" s="77"/>
      <c r="IX108" s="77"/>
      <c r="IY108" s="77"/>
      <c r="IZ108" s="77"/>
      <c r="JA108" s="77"/>
      <c r="JB108" s="77"/>
      <c r="JC108" s="77"/>
      <c r="JD108" s="77"/>
      <c r="JE108" s="77"/>
      <c r="JF108" s="77"/>
      <c r="JG108" s="77"/>
      <c r="JH108" s="77"/>
      <c r="JI108" s="77"/>
      <c r="JJ108" s="77"/>
      <c r="JK108" s="77"/>
      <c r="JL108" s="77"/>
      <c r="JM108" s="77"/>
      <c r="JN108" s="77"/>
      <c r="JO108" s="77"/>
      <c r="JP108" s="77"/>
      <c r="JQ108" s="77"/>
      <c r="JR108" s="77"/>
      <c r="JS108" s="77"/>
      <c r="JT108" s="77"/>
      <c r="JU108" s="77"/>
      <c r="JV108" s="77"/>
      <c r="JW108" s="77"/>
      <c r="JX108" s="77"/>
      <c r="JY108" s="77"/>
      <c r="JZ108" s="77"/>
      <c r="KA108" s="77"/>
      <c r="KB108" s="77"/>
      <c r="KC108" s="77"/>
      <c r="KD108" s="77"/>
      <c r="KE108" s="77"/>
      <c r="KF108" s="77"/>
      <c r="KG108" s="77"/>
      <c r="KH108" s="77"/>
      <c r="KI108" s="77"/>
      <c r="KJ108" s="77"/>
      <c r="KK108" s="77"/>
      <c r="KL108" s="77"/>
      <c r="KM108" s="77"/>
      <c r="KN108" s="77"/>
      <c r="KO108" s="77"/>
      <c r="KP108" s="77"/>
      <c r="KQ108" s="77"/>
      <c r="KR108" s="77"/>
      <c r="KS108" s="77"/>
      <c r="KT108" s="77"/>
      <c r="KU108" s="77"/>
      <c r="KV108" s="77"/>
      <c r="KW108" s="77"/>
      <c r="KX108" s="77"/>
      <c r="KY108" s="77"/>
      <c r="KZ108" s="77"/>
      <c r="LA108" s="77"/>
      <c r="LB108" s="77"/>
      <c r="LC108" s="77"/>
      <c r="LD108" s="77"/>
      <c r="LE108" s="77"/>
      <c r="LF108" s="77"/>
      <c r="LG108" s="77"/>
      <c r="LH108" s="77"/>
      <c r="LI108" s="77"/>
      <c r="LJ108" s="77"/>
      <c r="LK108" s="77"/>
      <c r="LL108" s="77"/>
      <c r="LM108" s="77"/>
      <c r="LN108" s="77"/>
      <c r="LO108" s="77"/>
      <c r="LP108" s="77"/>
      <c r="LQ108" s="77"/>
      <c r="LR108" s="77"/>
      <c r="LS108" s="77"/>
      <c r="LT108" s="77"/>
      <c r="LU108" s="77"/>
      <c r="LV108" s="77"/>
      <c r="LW108" s="77"/>
      <c r="LX108" s="77"/>
      <c r="LY108" s="77"/>
      <c r="LZ108" s="77"/>
      <c r="MA108" s="77"/>
      <c r="MB108" s="77"/>
      <c r="MC108" s="77"/>
      <c r="MD108" s="77"/>
      <c r="ME108" s="77"/>
      <c r="MF108" s="77"/>
      <c r="MG108" s="77"/>
      <c r="MH108" s="77"/>
      <c r="MI108" s="77"/>
      <c r="MJ108" s="77"/>
      <c r="MK108" s="77"/>
      <c r="ML108" s="77"/>
      <c r="MM108" s="77"/>
      <c r="MN108" s="77"/>
      <c r="MO108" s="77"/>
      <c r="MP108" s="77"/>
      <c r="MQ108" s="77"/>
      <c r="MR108" s="77"/>
      <c r="MS108" s="77"/>
      <c r="MT108" s="77"/>
      <c r="MU108" s="77"/>
      <c r="MV108" s="77"/>
      <c r="MW108" s="77"/>
      <c r="MX108" s="77"/>
      <c r="MY108" s="77"/>
      <c r="MZ108" s="77"/>
      <c r="NA108" s="77"/>
      <c r="NB108" s="77"/>
      <c r="NC108" s="77"/>
      <c r="ND108" s="77"/>
      <c r="NE108" s="77"/>
      <c r="NF108" s="77"/>
      <c r="NG108" s="77"/>
      <c r="NH108" s="77"/>
      <c r="NI108" s="77"/>
      <c r="NJ108" s="77"/>
      <c r="NK108" s="77"/>
      <c r="NL108" s="77"/>
      <c r="NM108" s="77"/>
      <c r="NN108" s="77"/>
      <c r="NO108" s="77"/>
      <c r="NP108" s="77"/>
      <c r="NQ108" s="77"/>
      <c r="NR108" s="77"/>
      <c r="NS108" s="77"/>
      <c r="NT108" s="77"/>
      <c r="NU108" s="77"/>
      <c r="NV108" s="77"/>
      <c r="NW108" s="77"/>
      <c r="NX108" s="77"/>
      <c r="NY108" s="77"/>
      <c r="NZ108" s="77"/>
      <c r="OA108" s="77"/>
      <c r="OB108" s="77"/>
      <c r="OC108" s="77"/>
      <c r="OD108" s="77"/>
      <c r="OE108" s="77"/>
      <c r="OF108" s="77"/>
      <c r="OG108" s="77"/>
      <c r="OH108" s="77"/>
      <c r="OI108" s="77"/>
      <c r="OJ108" s="77"/>
      <c r="OK108" s="77"/>
      <c r="OL108" s="77"/>
      <c r="OM108" s="77"/>
      <c r="ON108" s="77"/>
      <c r="OO108" s="77"/>
      <c r="OP108" s="77"/>
      <c r="OQ108" s="77"/>
      <c r="OR108" s="77"/>
      <c r="OS108" s="77"/>
      <c r="OT108" s="77"/>
      <c r="OU108" s="77"/>
      <c r="OV108" s="77"/>
      <c r="OW108" s="77"/>
      <c r="OX108" s="77"/>
      <c r="OY108" s="77"/>
      <c r="OZ108" s="77"/>
      <c r="PA108" s="77"/>
      <c r="PB108" s="77"/>
      <c r="PC108" s="77"/>
      <c r="PD108" s="77"/>
      <c r="PE108" s="77"/>
      <c r="PF108" s="77"/>
      <c r="PG108" s="77"/>
      <c r="PH108" s="77"/>
      <c r="PI108" s="77"/>
      <c r="PJ108" s="77"/>
      <c r="PK108" s="77"/>
      <c r="PL108" s="77"/>
      <c r="PM108" s="77"/>
      <c r="PN108" s="77"/>
      <c r="PO108" s="77"/>
      <c r="PP108" s="77"/>
      <c r="PQ108" s="77"/>
      <c r="PR108" s="77"/>
      <c r="PS108" s="77"/>
      <c r="PT108" s="77"/>
      <c r="PU108" s="77"/>
      <c r="PV108" s="77"/>
      <c r="PW108" s="77"/>
      <c r="PX108" s="77"/>
      <c r="PY108" s="77"/>
      <c r="PZ108" s="77"/>
      <c r="QA108" s="77"/>
      <c r="QB108" s="77"/>
      <c r="QC108" s="77"/>
      <c r="QD108" s="77"/>
      <c r="QE108" s="77"/>
      <c r="QF108" s="77"/>
      <c r="QG108" s="77"/>
      <c r="QH108" s="77"/>
      <c r="QI108" s="77"/>
      <c r="QJ108" s="77"/>
      <c r="QK108" s="77"/>
      <c r="QL108" s="77"/>
      <c r="QM108" s="77"/>
      <c r="QN108" s="77"/>
      <c r="QO108" s="77"/>
      <c r="QP108" s="77"/>
      <c r="QQ108" s="77"/>
      <c r="QR108" s="77"/>
      <c r="QS108" s="77"/>
      <c r="QT108" s="77"/>
      <c r="QU108" s="77"/>
      <c r="QV108" s="77"/>
      <c r="QW108" s="77"/>
      <c r="QX108" s="77"/>
      <c r="QY108" s="77"/>
      <c r="QZ108" s="77"/>
      <c r="RA108" s="77"/>
      <c r="RB108" s="77"/>
      <c r="RC108" s="77"/>
      <c r="RD108" s="77"/>
      <c r="RE108" s="77"/>
      <c r="RF108" s="77"/>
      <c r="RG108" s="77"/>
      <c r="RH108" s="77"/>
      <c r="RI108" s="77"/>
      <c r="RJ108" s="77"/>
      <c r="RK108" s="77"/>
      <c r="RL108" s="77"/>
      <c r="RM108" s="77"/>
      <c r="RN108" s="77"/>
      <c r="RO108" s="77"/>
      <c r="RP108" s="77"/>
      <c r="RQ108" s="77"/>
      <c r="RR108" s="77"/>
      <c r="RS108" s="77"/>
      <c r="RT108" s="77"/>
      <c r="RU108" s="77"/>
      <c r="RV108" s="77"/>
      <c r="RW108" s="77"/>
      <c r="RX108" s="77"/>
      <c r="RY108" s="77"/>
      <c r="RZ108" s="77"/>
      <c r="SA108" s="77"/>
      <c r="SB108" s="77"/>
      <c r="SC108" s="77"/>
      <c r="SD108" s="77"/>
      <c r="SE108" s="77"/>
      <c r="SF108" s="77"/>
      <c r="SG108" s="77"/>
      <c r="SH108" s="77"/>
      <c r="SI108" s="77"/>
      <c r="SJ108" s="77"/>
      <c r="SK108" s="77"/>
      <c r="SL108" s="77"/>
      <c r="SM108" s="77"/>
      <c r="SN108" s="77"/>
      <c r="SO108" s="77"/>
      <c r="SP108" s="77"/>
      <c r="SQ108" s="77"/>
      <c r="SR108" s="77"/>
      <c r="SS108" s="77"/>
      <c r="ST108" s="77"/>
      <c r="SU108" s="77"/>
      <c r="SV108" s="77"/>
      <c r="SW108" s="77"/>
      <c r="SX108" s="77"/>
      <c r="SY108" s="77"/>
      <c r="SZ108" s="77"/>
      <c r="TA108" s="77"/>
      <c r="TB108" s="77"/>
      <c r="TC108" s="77"/>
      <c r="TD108" s="77"/>
      <c r="TE108" s="77"/>
      <c r="TF108" s="77"/>
      <c r="TG108" s="77"/>
      <c r="TH108" s="77"/>
      <c r="TI108" s="77"/>
      <c r="TJ108" s="77"/>
      <c r="TK108" s="77"/>
      <c r="TL108" s="77"/>
      <c r="TM108" s="77"/>
      <c r="TN108" s="77"/>
      <c r="TO108" s="77"/>
      <c r="TP108" s="77"/>
      <c r="TQ108" s="77"/>
      <c r="TR108" s="77"/>
      <c r="TS108" s="77"/>
      <c r="TT108" s="77"/>
      <c r="TU108" s="77"/>
      <c r="TV108" s="77"/>
      <c r="TW108" s="77"/>
      <c r="TX108" s="77"/>
      <c r="TY108" s="77"/>
      <c r="TZ108" s="77"/>
      <c r="UA108" s="77"/>
      <c r="UB108" s="77"/>
      <c r="UC108" s="77"/>
      <c r="UD108" s="77"/>
      <c r="UE108" s="77"/>
      <c r="UF108" s="77"/>
      <c r="UG108" s="77"/>
      <c r="UH108" s="77"/>
      <c r="UI108" s="77"/>
      <c r="UJ108" s="77"/>
      <c r="UK108" s="77"/>
      <c r="UL108" s="77"/>
      <c r="UM108" s="77"/>
      <c r="UN108" s="77"/>
      <c r="UO108" s="77"/>
      <c r="UP108" s="77"/>
      <c r="UQ108" s="77"/>
      <c r="UR108" s="77"/>
      <c r="US108" s="77"/>
      <c r="UT108" s="77"/>
      <c r="UU108" s="77"/>
      <c r="UV108" s="77"/>
      <c r="UW108" s="77"/>
      <c r="UX108" s="77"/>
      <c r="UY108" s="77"/>
      <c r="UZ108" s="77"/>
      <c r="VA108" s="77"/>
      <c r="VB108" s="77"/>
      <c r="VC108" s="77"/>
      <c r="VD108" s="77"/>
      <c r="VE108" s="77"/>
      <c r="VF108" s="77"/>
      <c r="VG108" s="77"/>
      <c r="VH108" s="77"/>
      <c r="VI108" s="77"/>
      <c r="VJ108" s="77"/>
      <c r="VK108" s="77"/>
      <c r="VL108" s="77"/>
      <c r="VM108" s="77"/>
      <c r="VN108" s="77"/>
      <c r="VO108" s="77"/>
      <c r="VP108" s="77"/>
      <c r="VQ108" s="77"/>
      <c r="VR108" s="77"/>
      <c r="VS108" s="77"/>
      <c r="VT108" s="77"/>
      <c r="VU108" s="77"/>
      <c r="VV108" s="77"/>
      <c r="VW108" s="77"/>
      <c r="VX108" s="77"/>
      <c r="VY108" s="77"/>
      <c r="VZ108" s="77"/>
      <c r="WA108" s="77"/>
      <c r="WB108" s="77"/>
      <c r="WC108" s="77"/>
      <c r="WD108" s="77"/>
      <c r="WE108" s="77"/>
      <c r="WF108" s="77"/>
      <c r="WG108" s="77"/>
      <c r="WH108" s="77"/>
      <c r="WI108" s="77"/>
      <c r="WJ108" s="77"/>
      <c r="WK108" s="77"/>
      <c r="WL108" s="77"/>
      <c r="WM108" s="77"/>
      <c r="WN108" s="77"/>
      <c r="WO108" s="77"/>
      <c r="WP108" s="77"/>
      <c r="WQ108" s="77"/>
      <c r="WR108" s="77"/>
      <c r="WS108" s="77"/>
      <c r="WT108" s="77"/>
      <c r="WU108" s="77"/>
      <c r="WV108" s="77"/>
      <c r="WW108" s="77"/>
      <c r="WX108" s="77"/>
      <c r="WY108" s="77"/>
      <c r="WZ108" s="77"/>
      <c r="XA108" s="77"/>
      <c r="XB108" s="77"/>
      <c r="XC108" s="77"/>
      <c r="XD108" s="77"/>
      <c r="XE108" s="77"/>
      <c r="XF108" s="77"/>
      <c r="XG108" s="77"/>
      <c r="XH108" s="77"/>
      <c r="XI108" s="77"/>
      <c r="XJ108" s="77"/>
      <c r="XK108" s="77"/>
      <c r="XL108" s="77"/>
      <c r="XM108" s="77"/>
      <c r="XN108" s="77"/>
      <c r="XO108" s="77"/>
      <c r="XP108" s="77"/>
      <c r="XQ108" s="77"/>
      <c r="XR108" s="77"/>
      <c r="XS108" s="77"/>
      <c r="XT108" s="77"/>
      <c r="XU108" s="77"/>
      <c r="XV108" s="77"/>
      <c r="XW108" s="77"/>
      <c r="XX108" s="77"/>
      <c r="XY108" s="77"/>
      <c r="XZ108" s="77"/>
      <c r="YA108" s="77"/>
      <c r="YB108" s="77"/>
      <c r="YC108" s="77"/>
      <c r="YD108" s="77"/>
      <c r="YE108" s="77"/>
      <c r="YF108" s="77"/>
      <c r="YG108" s="77"/>
      <c r="YH108" s="77"/>
      <c r="YI108" s="77"/>
      <c r="YJ108" s="77"/>
      <c r="YK108" s="77"/>
      <c r="YL108" s="77"/>
      <c r="YM108" s="77"/>
      <c r="YN108" s="77"/>
      <c r="YO108" s="77"/>
      <c r="YP108" s="77"/>
      <c r="YQ108" s="77"/>
      <c r="YR108" s="77"/>
      <c r="YS108" s="77"/>
      <c r="YT108" s="77"/>
      <c r="YU108" s="77"/>
      <c r="YV108" s="77"/>
      <c r="YW108" s="77"/>
      <c r="YX108" s="77"/>
      <c r="YY108" s="77"/>
      <c r="YZ108" s="77"/>
      <c r="ZA108" s="77"/>
      <c r="ZB108" s="77"/>
      <c r="ZC108" s="77"/>
      <c r="ZD108" s="77"/>
      <c r="ZE108" s="77"/>
      <c r="ZF108" s="77"/>
      <c r="ZG108" s="77"/>
      <c r="ZH108" s="77"/>
      <c r="ZI108" s="77"/>
      <c r="ZJ108" s="77"/>
      <c r="ZK108" s="77"/>
      <c r="ZL108" s="77"/>
      <c r="ZM108" s="77"/>
      <c r="ZN108" s="77"/>
      <c r="ZO108" s="77"/>
      <c r="ZP108" s="77"/>
      <c r="ZQ108" s="77"/>
      <c r="ZR108" s="77"/>
      <c r="ZS108" s="77"/>
      <c r="ZT108" s="77"/>
      <c r="ZU108" s="77"/>
      <c r="ZV108" s="77"/>
      <c r="ZW108" s="77"/>
      <c r="ZX108" s="77"/>
      <c r="ZY108" s="77"/>
      <c r="ZZ108" s="77"/>
      <c r="AAA108" s="77"/>
      <c r="AAB108" s="77"/>
      <c r="AAC108" s="77"/>
      <c r="AAD108" s="77"/>
      <c r="AAE108" s="77"/>
      <c r="AAF108" s="77"/>
      <c r="AAG108" s="77"/>
      <c r="AAH108" s="77"/>
      <c r="AAI108" s="77"/>
      <c r="AAJ108" s="77"/>
      <c r="AAK108" s="77"/>
      <c r="AAL108" s="77"/>
      <c r="AAM108" s="77"/>
      <c r="AAN108" s="77"/>
      <c r="AAO108" s="77"/>
      <c r="AAP108" s="77"/>
      <c r="AAQ108" s="77"/>
      <c r="AAR108" s="77"/>
      <c r="AAS108" s="77"/>
      <c r="AAT108" s="77"/>
      <c r="AAU108" s="77"/>
      <c r="AAV108" s="77"/>
      <c r="AAW108" s="77"/>
      <c r="AAX108" s="77"/>
      <c r="AAY108" s="77"/>
      <c r="AAZ108" s="77"/>
      <c r="ABA108" s="77"/>
      <c r="ABB108" s="77"/>
      <c r="ABC108" s="77"/>
      <c r="ABD108" s="77"/>
      <c r="ABE108" s="77"/>
      <c r="ABF108" s="77"/>
      <c r="ABG108" s="77"/>
      <c r="ABH108" s="77"/>
      <c r="ABI108" s="77"/>
      <c r="ABJ108" s="77"/>
      <c r="ABK108" s="77"/>
      <c r="ABL108" s="77"/>
      <c r="ABM108" s="77"/>
      <c r="ABN108" s="77"/>
      <c r="ABO108" s="77"/>
      <c r="ABP108" s="77"/>
      <c r="ABQ108" s="77"/>
      <c r="ABR108" s="77"/>
      <c r="ABS108" s="77"/>
      <c r="ABT108" s="77"/>
      <c r="ABU108" s="77"/>
      <c r="ABV108" s="77"/>
      <c r="ABW108" s="77"/>
      <c r="ABX108" s="77"/>
      <c r="ABY108" s="77"/>
      <c r="ABZ108" s="77"/>
      <c r="ACA108" s="77"/>
      <c r="ACB108" s="77"/>
      <c r="ACC108" s="77"/>
      <c r="ACD108" s="77"/>
      <c r="ACE108" s="77"/>
      <c r="ACF108" s="77"/>
      <c r="ACG108" s="77"/>
      <c r="ACH108" s="77"/>
      <c r="ACI108" s="77"/>
      <c r="ACJ108" s="77"/>
      <c r="ACK108" s="77"/>
      <c r="ACL108" s="77"/>
      <c r="ACM108" s="77"/>
      <c r="ACN108" s="77"/>
      <c r="ACO108" s="77"/>
      <c r="ACP108" s="77"/>
      <c r="ACQ108" s="77"/>
      <c r="ACR108" s="77"/>
      <c r="ACS108" s="77"/>
      <c r="ACT108" s="77"/>
      <c r="ACU108" s="77"/>
      <c r="ACV108" s="77"/>
      <c r="ACW108" s="77"/>
      <c r="ACX108" s="77"/>
      <c r="ACY108" s="77"/>
      <c r="ACZ108" s="77"/>
      <c r="ADA108" s="77"/>
      <c r="ADB108" s="77"/>
      <c r="ADC108" s="77"/>
      <c r="ADD108" s="77"/>
      <c r="ADE108" s="77"/>
      <c r="ADF108" s="77"/>
      <c r="ADG108" s="77"/>
      <c r="ADH108" s="77"/>
      <c r="ADI108" s="77"/>
      <c r="ADJ108" s="77"/>
      <c r="ADK108" s="77"/>
      <c r="ADL108" s="77"/>
      <c r="ADM108" s="77"/>
      <c r="ADN108" s="77"/>
      <c r="ADO108" s="77"/>
      <c r="ADP108" s="77"/>
      <c r="ADQ108" s="77"/>
      <c r="ADR108" s="77"/>
      <c r="ADS108" s="77"/>
      <c r="ADT108" s="77"/>
      <c r="ADU108" s="77"/>
      <c r="ADV108" s="77"/>
      <c r="ADW108" s="77"/>
      <c r="ADX108" s="77"/>
      <c r="ADY108" s="77"/>
      <c r="ADZ108" s="77"/>
      <c r="AEA108" s="77"/>
      <c r="AEB108" s="77"/>
      <c r="AEC108" s="77"/>
      <c r="AED108" s="77"/>
      <c r="AEE108" s="77"/>
      <c r="AEF108" s="77"/>
      <c r="AEG108" s="77"/>
      <c r="AEH108" s="77"/>
      <c r="AEI108" s="77"/>
      <c r="AEJ108" s="77"/>
      <c r="AEK108" s="77"/>
      <c r="AEL108" s="77"/>
      <c r="AEM108" s="77"/>
      <c r="AEN108" s="77"/>
      <c r="AEO108" s="77"/>
      <c r="AEP108" s="77"/>
      <c r="AEQ108" s="77"/>
      <c r="AER108" s="77"/>
      <c r="AES108" s="77"/>
      <c r="AET108" s="77"/>
      <c r="AEU108" s="77"/>
      <c r="AEV108" s="77"/>
      <c r="AEW108" s="77"/>
      <c r="AEX108" s="77"/>
      <c r="AEY108" s="77"/>
      <c r="AEZ108" s="77"/>
      <c r="AFA108" s="77"/>
      <c r="AFB108" s="77"/>
      <c r="AFC108" s="77"/>
      <c r="AFD108" s="77"/>
      <c r="AFE108" s="77"/>
      <c r="AFF108" s="77"/>
      <c r="AFG108" s="77"/>
      <c r="AFH108" s="77"/>
      <c r="AFI108" s="77"/>
      <c r="AFJ108" s="77"/>
      <c r="AFK108" s="77"/>
      <c r="AFL108" s="77"/>
      <c r="AFM108" s="77"/>
      <c r="AFN108" s="77"/>
      <c r="AFO108" s="77"/>
      <c r="AFP108" s="77"/>
      <c r="AFQ108" s="77"/>
      <c r="AFR108" s="77"/>
      <c r="AFS108" s="77"/>
      <c r="AFT108" s="77"/>
      <c r="AFU108" s="77"/>
      <c r="AFV108" s="77"/>
      <c r="AFW108" s="77"/>
      <c r="AFX108" s="77"/>
      <c r="AFY108" s="77"/>
      <c r="AFZ108" s="77"/>
      <c r="AGA108" s="77"/>
      <c r="AGB108" s="77"/>
      <c r="AGC108" s="77"/>
      <c r="AGD108" s="77"/>
      <c r="AGE108" s="77"/>
      <c r="AGF108" s="77"/>
      <c r="AGG108" s="77"/>
      <c r="AGH108" s="77"/>
      <c r="AGI108" s="77"/>
      <c r="AGJ108" s="77"/>
      <c r="AGK108" s="77"/>
      <c r="AGL108" s="77"/>
      <c r="AGM108" s="77"/>
      <c r="AGN108" s="77"/>
      <c r="AGO108" s="77"/>
      <c r="AGP108" s="77"/>
      <c r="AGQ108" s="77"/>
      <c r="AGR108" s="77"/>
      <c r="AGS108" s="77"/>
      <c r="AGT108" s="77"/>
      <c r="AGU108" s="77"/>
      <c r="AGV108" s="77"/>
      <c r="AGW108" s="77"/>
      <c r="AGX108" s="77"/>
      <c r="AGY108" s="77"/>
      <c r="AGZ108" s="77"/>
      <c r="AHA108" s="77"/>
      <c r="AHB108" s="77"/>
      <c r="AHC108" s="77"/>
      <c r="AHD108" s="77"/>
      <c r="AHE108" s="77"/>
      <c r="AHF108" s="77"/>
      <c r="AHG108" s="77"/>
      <c r="AHH108" s="77"/>
      <c r="AHI108" s="77"/>
      <c r="AHJ108" s="77"/>
      <c r="AHK108" s="77"/>
      <c r="AHL108" s="77"/>
      <c r="AHM108" s="77"/>
      <c r="AHN108" s="77"/>
      <c r="AHO108" s="77"/>
      <c r="AHP108" s="77"/>
      <c r="AHQ108" s="77"/>
      <c r="AHR108" s="77"/>
      <c r="AHS108" s="77"/>
      <c r="AHT108" s="77"/>
      <c r="AHU108" s="77"/>
      <c r="AHV108" s="77"/>
      <c r="AHW108" s="77"/>
      <c r="AHX108" s="77"/>
      <c r="AHY108" s="77"/>
      <c r="AHZ108" s="77"/>
      <c r="AIA108" s="77"/>
      <c r="AIB108" s="77"/>
      <c r="AIC108" s="77"/>
      <c r="AID108" s="77"/>
      <c r="AIE108" s="77"/>
      <c r="AIF108" s="77"/>
      <c r="AIG108" s="77"/>
      <c r="AIH108" s="77"/>
      <c r="AII108" s="77"/>
      <c r="AIJ108" s="77"/>
      <c r="AIK108" s="77"/>
      <c r="AIL108" s="77"/>
      <c r="AIM108" s="77"/>
      <c r="AIN108" s="77"/>
      <c r="AIO108" s="77"/>
      <c r="AIP108" s="77"/>
      <c r="AIQ108" s="77"/>
      <c r="AIR108" s="77"/>
      <c r="AIS108" s="77"/>
      <c r="AIT108" s="77"/>
      <c r="AIU108" s="77"/>
      <c r="AIV108" s="77"/>
      <c r="AIW108" s="77"/>
      <c r="AIX108" s="77"/>
      <c r="AIY108" s="77"/>
      <c r="AIZ108" s="77"/>
      <c r="AJA108" s="77"/>
      <c r="AJB108" s="77"/>
      <c r="AJC108" s="77"/>
      <c r="AJD108" s="77"/>
      <c r="AJE108" s="77"/>
      <c r="AJF108" s="77"/>
      <c r="AJG108" s="77"/>
      <c r="AJH108" s="77"/>
      <c r="AJI108" s="77"/>
      <c r="AJJ108" s="77"/>
      <c r="AJK108" s="77"/>
      <c r="AJL108" s="77"/>
      <c r="AJM108" s="77"/>
      <c r="AJN108" s="77"/>
      <c r="AJO108" s="77"/>
      <c r="AJP108" s="77"/>
      <c r="AJQ108" s="77"/>
      <c r="AJR108" s="77"/>
      <c r="AJS108" s="77"/>
      <c r="AJT108" s="77"/>
      <c r="AJU108" s="77"/>
      <c r="AJV108" s="77"/>
      <c r="AJW108" s="77"/>
      <c r="AJX108" s="77"/>
      <c r="AJY108" s="77"/>
      <c r="AJZ108" s="77"/>
      <c r="AKA108" s="77"/>
      <c r="AKB108" s="77"/>
      <c r="AKC108" s="77"/>
      <c r="AKD108" s="77"/>
      <c r="AKE108" s="77"/>
      <c r="AKF108" s="77"/>
      <c r="AKG108" s="77"/>
      <c r="AKH108" s="77"/>
      <c r="AKI108" s="77"/>
      <c r="AKJ108" s="77"/>
      <c r="AKK108" s="77"/>
      <c r="AKL108" s="77"/>
      <c r="AKM108" s="77"/>
      <c r="AKN108" s="77"/>
      <c r="AKO108" s="77"/>
      <c r="AKP108" s="77"/>
      <c r="AKQ108" s="77"/>
      <c r="AKR108" s="77"/>
      <c r="AKS108" s="77"/>
      <c r="AKT108" s="77"/>
      <c r="AKU108" s="77"/>
      <c r="AKV108" s="77"/>
      <c r="AKW108" s="77"/>
      <c r="AKX108" s="77"/>
      <c r="AKY108" s="77"/>
      <c r="AKZ108" s="77"/>
      <c r="ALA108" s="77"/>
      <c r="ALB108" s="77"/>
      <c r="ALC108" s="77"/>
      <c r="ALD108" s="77"/>
      <c r="ALE108" s="77"/>
      <c r="ALF108" s="77"/>
      <c r="ALG108" s="77"/>
      <c r="ALH108" s="77"/>
      <c r="ALI108" s="77"/>
      <c r="ALJ108" s="77"/>
      <c r="ALK108" s="77"/>
      <c r="ALL108" s="77"/>
      <c r="ALM108" s="77"/>
      <c r="ALN108" s="77"/>
      <c r="ALO108" s="77"/>
      <c r="ALP108" s="77"/>
      <c r="ALQ108" s="77"/>
      <c r="ALR108" s="77"/>
      <c r="ALS108" s="77"/>
      <c r="ALT108" s="77"/>
      <c r="ALU108" s="77"/>
      <c r="ALV108" s="77"/>
      <c r="ALW108" s="77"/>
      <c r="ALX108" s="77"/>
      <c r="ALY108" s="77"/>
      <c r="ALZ108" s="77"/>
      <c r="AMA108" s="77"/>
      <c r="AMB108" s="77"/>
      <c r="AMC108" s="77"/>
      <c r="AMD108" s="77"/>
      <c r="AME108" s="77"/>
      <c r="AMF108" s="77"/>
      <c r="AMG108" s="77"/>
      <c r="AMH108" s="77"/>
      <c r="AMI108" s="77"/>
      <c r="AMJ108" s="77"/>
      <c r="AMK108" s="77"/>
      <c r="AML108" s="77"/>
      <c r="AMM108" s="77"/>
      <c r="AMN108" s="77"/>
      <c r="AMO108" s="77"/>
      <c r="AMP108" s="77"/>
      <c r="AMQ108" s="77"/>
      <c r="AMR108" s="77"/>
      <c r="AMS108" s="77"/>
      <c r="AMT108" s="77"/>
      <c r="AMU108" s="77"/>
      <c r="AMV108" s="77"/>
      <c r="AMW108" s="77"/>
      <c r="AMX108" s="77"/>
      <c r="AMY108" s="77"/>
      <c r="AMZ108" s="77"/>
      <c r="ANA108" s="77"/>
      <c r="ANB108" s="77"/>
      <c r="ANC108" s="77"/>
      <c r="AND108" s="77"/>
      <c r="ANE108" s="77"/>
      <c r="ANF108" s="77"/>
      <c r="ANG108" s="77"/>
      <c r="ANH108" s="77"/>
      <c r="ANI108" s="77"/>
      <c r="ANJ108" s="77"/>
      <c r="ANK108" s="77"/>
      <c r="ANL108" s="77"/>
      <c r="ANM108" s="77"/>
      <c r="ANN108" s="77"/>
      <c r="ANO108" s="77"/>
      <c r="ANP108" s="77"/>
      <c r="ANQ108" s="77"/>
      <c r="ANR108" s="77"/>
      <c r="ANS108" s="77"/>
      <c r="ANT108" s="77"/>
      <c r="ANU108" s="77"/>
      <c r="ANV108" s="77"/>
      <c r="ANW108" s="77"/>
      <c r="ANX108" s="77"/>
      <c r="ANY108" s="77"/>
      <c r="ANZ108" s="77"/>
      <c r="AOA108" s="77"/>
      <c r="AOB108" s="77"/>
      <c r="AOC108" s="77"/>
      <c r="AOD108" s="77"/>
      <c r="AOE108" s="77"/>
      <c r="AOF108" s="77"/>
      <c r="AOG108" s="77"/>
      <c r="AOH108" s="77"/>
      <c r="AOI108" s="77"/>
      <c r="AOJ108" s="77"/>
      <c r="AOK108" s="77"/>
      <c r="AOL108" s="77"/>
      <c r="AOM108" s="77"/>
      <c r="AON108" s="77"/>
      <c r="AOO108" s="77"/>
      <c r="AOP108" s="77"/>
      <c r="AOQ108" s="77"/>
      <c r="AOR108" s="77"/>
      <c r="AOS108" s="77"/>
      <c r="AOT108" s="77"/>
      <c r="AOU108" s="77"/>
      <c r="AOV108" s="77"/>
      <c r="AOW108" s="77"/>
      <c r="AOX108" s="77"/>
      <c r="AOY108" s="77"/>
      <c r="AOZ108" s="77"/>
      <c r="APA108" s="77"/>
      <c r="APB108" s="77"/>
      <c r="APC108" s="77"/>
      <c r="APD108" s="77"/>
      <c r="APE108" s="77"/>
      <c r="APF108" s="77"/>
      <c r="APG108" s="77"/>
      <c r="APH108" s="77"/>
      <c r="API108" s="77"/>
      <c r="APJ108" s="77"/>
      <c r="APK108" s="77"/>
      <c r="APL108" s="77"/>
      <c r="APM108" s="77"/>
      <c r="APN108" s="77"/>
      <c r="APO108" s="77"/>
      <c r="APP108" s="77"/>
      <c r="APQ108" s="77"/>
      <c r="APR108" s="77"/>
      <c r="APS108" s="77"/>
      <c r="APT108" s="77"/>
      <c r="APU108" s="77"/>
      <c r="APV108" s="77"/>
      <c r="APW108" s="77"/>
      <c r="APX108" s="77"/>
      <c r="APY108" s="77"/>
      <c r="APZ108" s="77"/>
      <c r="AQA108" s="77"/>
      <c r="AQB108" s="77"/>
      <c r="AQC108" s="77"/>
      <c r="AQD108" s="77"/>
      <c r="AQE108" s="77"/>
      <c r="AQF108" s="77"/>
      <c r="AQG108" s="77"/>
      <c r="AQH108" s="77"/>
      <c r="AQI108" s="77"/>
      <c r="AQJ108" s="77"/>
      <c r="AQK108" s="77"/>
      <c r="AQL108" s="77"/>
      <c r="AQM108" s="77"/>
      <c r="AQN108" s="77"/>
      <c r="AQO108" s="77"/>
      <c r="AQP108" s="77"/>
      <c r="AQQ108" s="77"/>
      <c r="AQR108" s="77"/>
      <c r="AQS108" s="77"/>
      <c r="AQT108" s="77"/>
      <c r="AQU108" s="77"/>
      <c r="AQV108" s="77"/>
      <c r="AQW108" s="77"/>
      <c r="AQX108" s="77"/>
      <c r="AQY108" s="77"/>
      <c r="AQZ108" s="77"/>
      <c r="ARA108" s="77"/>
      <c r="ARB108" s="77"/>
      <c r="ARC108" s="77"/>
      <c r="ARD108" s="77"/>
      <c r="ARE108" s="77"/>
      <c r="ARF108" s="77"/>
      <c r="ARG108" s="77"/>
    </row>
    <row r="109" spans="1:1151" s="7" customFormat="1" ht="28.15" customHeight="1">
      <c r="A109" s="77"/>
      <c r="B109" s="234" t="s">
        <v>242</v>
      </c>
      <c r="C109" s="236"/>
      <c r="D109" s="236"/>
      <c r="E109" s="236"/>
      <c r="F109" s="236"/>
      <c r="G109" s="236"/>
      <c r="H109" s="236"/>
      <c r="I109" s="237"/>
      <c r="J109" s="79"/>
      <c r="K109" s="85"/>
      <c r="L109" s="85"/>
      <c r="M109" s="85"/>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c r="EO109" s="77"/>
      <c r="EP109" s="77"/>
      <c r="EQ109" s="77"/>
      <c r="ER109" s="77"/>
      <c r="ES109" s="77"/>
      <c r="ET109" s="77"/>
      <c r="EU109" s="77"/>
      <c r="EV109" s="77"/>
      <c r="EW109" s="77"/>
      <c r="EX109" s="77"/>
      <c r="EY109" s="77"/>
      <c r="EZ109" s="77"/>
      <c r="FA109" s="77"/>
      <c r="FB109" s="77"/>
      <c r="FC109" s="77"/>
      <c r="FD109" s="77"/>
      <c r="FE109" s="77"/>
      <c r="FF109" s="77"/>
      <c r="FG109" s="77"/>
      <c r="FH109" s="77"/>
      <c r="FI109" s="77"/>
      <c r="FJ109" s="77"/>
      <c r="FK109" s="77"/>
      <c r="FL109" s="77"/>
      <c r="FM109" s="77"/>
      <c r="FN109" s="77"/>
      <c r="FO109" s="77"/>
      <c r="FP109" s="77"/>
      <c r="FQ109" s="77"/>
      <c r="FR109" s="77"/>
      <c r="FS109" s="77"/>
      <c r="FT109" s="77"/>
      <c r="FU109" s="77"/>
      <c r="FV109" s="77"/>
      <c r="FW109" s="77"/>
      <c r="FX109" s="77"/>
      <c r="FY109" s="77"/>
      <c r="FZ109" s="77"/>
      <c r="GA109" s="77"/>
      <c r="GB109" s="77"/>
      <c r="GC109" s="77"/>
      <c r="GD109" s="77"/>
      <c r="GE109" s="77"/>
      <c r="GF109" s="77"/>
      <c r="GG109" s="77"/>
      <c r="GH109" s="77"/>
      <c r="GI109" s="77"/>
      <c r="GJ109" s="77"/>
      <c r="GK109" s="77"/>
      <c r="GL109" s="77"/>
      <c r="GM109" s="77"/>
      <c r="GN109" s="77"/>
      <c r="GO109" s="77"/>
      <c r="GP109" s="77"/>
      <c r="GQ109" s="77"/>
      <c r="GR109" s="77"/>
      <c r="GS109" s="77"/>
      <c r="GT109" s="77"/>
      <c r="GU109" s="77"/>
      <c r="GV109" s="77"/>
      <c r="GW109" s="77"/>
      <c r="GX109" s="77"/>
      <c r="GY109" s="77"/>
      <c r="GZ109" s="77"/>
      <c r="HA109" s="77"/>
      <c r="HB109" s="77"/>
      <c r="HC109" s="77"/>
      <c r="HD109" s="77"/>
      <c r="HE109" s="77"/>
      <c r="HF109" s="77"/>
      <c r="HG109" s="77"/>
      <c r="HH109" s="77"/>
      <c r="HI109" s="77"/>
      <c r="HJ109" s="77"/>
      <c r="HK109" s="77"/>
      <c r="HL109" s="77"/>
      <c r="HM109" s="77"/>
      <c r="HN109" s="77"/>
      <c r="HO109" s="77"/>
      <c r="HP109" s="77"/>
      <c r="HQ109" s="77"/>
      <c r="HR109" s="77"/>
      <c r="HS109" s="77"/>
      <c r="HT109" s="77"/>
      <c r="HU109" s="77"/>
      <c r="HV109" s="77"/>
      <c r="HW109" s="77"/>
      <c r="HX109" s="77"/>
      <c r="HY109" s="77"/>
      <c r="HZ109" s="77"/>
      <c r="IA109" s="77"/>
      <c r="IB109" s="77"/>
      <c r="IC109" s="77"/>
      <c r="ID109" s="77"/>
      <c r="IE109" s="77"/>
      <c r="IF109" s="77"/>
      <c r="IG109" s="77"/>
      <c r="IH109" s="77"/>
      <c r="II109" s="77"/>
      <c r="IJ109" s="77"/>
      <c r="IK109" s="77"/>
      <c r="IL109" s="77"/>
      <c r="IM109" s="77"/>
      <c r="IN109" s="77"/>
      <c r="IO109" s="77"/>
      <c r="IP109" s="77"/>
      <c r="IQ109" s="77"/>
      <c r="IR109" s="77"/>
      <c r="IS109" s="77"/>
      <c r="IT109" s="77"/>
      <c r="IU109" s="77"/>
      <c r="IV109" s="77"/>
      <c r="IW109" s="77"/>
      <c r="IX109" s="77"/>
      <c r="IY109" s="77"/>
      <c r="IZ109" s="77"/>
      <c r="JA109" s="77"/>
      <c r="JB109" s="77"/>
      <c r="JC109" s="77"/>
      <c r="JD109" s="77"/>
      <c r="JE109" s="77"/>
      <c r="JF109" s="77"/>
      <c r="JG109" s="77"/>
      <c r="JH109" s="77"/>
      <c r="JI109" s="77"/>
      <c r="JJ109" s="77"/>
      <c r="JK109" s="77"/>
      <c r="JL109" s="77"/>
      <c r="JM109" s="77"/>
      <c r="JN109" s="77"/>
      <c r="JO109" s="77"/>
      <c r="JP109" s="77"/>
      <c r="JQ109" s="77"/>
      <c r="JR109" s="77"/>
      <c r="JS109" s="77"/>
      <c r="JT109" s="77"/>
      <c r="JU109" s="77"/>
      <c r="JV109" s="77"/>
      <c r="JW109" s="77"/>
      <c r="JX109" s="77"/>
      <c r="JY109" s="77"/>
      <c r="JZ109" s="77"/>
      <c r="KA109" s="77"/>
      <c r="KB109" s="77"/>
      <c r="KC109" s="77"/>
      <c r="KD109" s="77"/>
      <c r="KE109" s="77"/>
      <c r="KF109" s="77"/>
      <c r="KG109" s="77"/>
      <c r="KH109" s="77"/>
      <c r="KI109" s="77"/>
      <c r="KJ109" s="77"/>
      <c r="KK109" s="77"/>
      <c r="KL109" s="77"/>
      <c r="KM109" s="77"/>
      <c r="KN109" s="77"/>
      <c r="KO109" s="77"/>
      <c r="KP109" s="77"/>
      <c r="KQ109" s="77"/>
      <c r="KR109" s="77"/>
      <c r="KS109" s="77"/>
      <c r="KT109" s="77"/>
      <c r="KU109" s="77"/>
      <c r="KV109" s="77"/>
      <c r="KW109" s="77"/>
      <c r="KX109" s="77"/>
      <c r="KY109" s="77"/>
      <c r="KZ109" s="77"/>
      <c r="LA109" s="77"/>
      <c r="LB109" s="77"/>
      <c r="LC109" s="77"/>
      <c r="LD109" s="77"/>
      <c r="LE109" s="77"/>
      <c r="LF109" s="77"/>
      <c r="LG109" s="77"/>
      <c r="LH109" s="77"/>
      <c r="LI109" s="77"/>
      <c r="LJ109" s="77"/>
      <c r="LK109" s="77"/>
      <c r="LL109" s="77"/>
      <c r="LM109" s="77"/>
      <c r="LN109" s="77"/>
      <c r="LO109" s="77"/>
      <c r="LP109" s="77"/>
      <c r="LQ109" s="77"/>
      <c r="LR109" s="77"/>
      <c r="LS109" s="77"/>
      <c r="LT109" s="77"/>
      <c r="LU109" s="77"/>
      <c r="LV109" s="77"/>
      <c r="LW109" s="77"/>
      <c r="LX109" s="77"/>
      <c r="LY109" s="77"/>
      <c r="LZ109" s="77"/>
      <c r="MA109" s="77"/>
      <c r="MB109" s="77"/>
      <c r="MC109" s="77"/>
      <c r="MD109" s="77"/>
      <c r="ME109" s="77"/>
      <c r="MF109" s="77"/>
      <c r="MG109" s="77"/>
      <c r="MH109" s="77"/>
      <c r="MI109" s="77"/>
      <c r="MJ109" s="77"/>
      <c r="MK109" s="77"/>
      <c r="ML109" s="77"/>
      <c r="MM109" s="77"/>
      <c r="MN109" s="77"/>
      <c r="MO109" s="77"/>
      <c r="MP109" s="77"/>
      <c r="MQ109" s="77"/>
      <c r="MR109" s="77"/>
      <c r="MS109" s="77"/>
      <c r="MT109" s="77"/>
      <c r="MU109" s="77"/>
      <c r="MV109" s="77"/>
      <c r="MW109" s="77"/>
      <c r="MX109" s="77"/>
      <c r="MY109" s="77"/>
      <c r="MZ109" s="77"/>
      <c r="NA109" s="77"/>
      <c r="NB109" s="77"/>
      <c r="NC109" s="77"/>
      <c r="ND109" s="77"/>
      <c r="NE109" s="77"/>
      <c r="NF109" s="77"/>
      <c r="NG109" s="77"/>
      <c r="NH109" s="77"/>
      <c r="NI109" s="77"/>
      <c r="NJ109" s="77"/>
      <c r="NK109" s="77"/>
      <c r="NL109" s="77"/>
      <c r="NM109" s="77"/>
      <c r="NN109" s="77"/>
      <c r="NO109" s="77"/>
      <c r="NP109" s="77"/>
      <c r="NQ109" s="77"/>
      <c r="NR109" s="77"/>
      <c r="NS109" s="77"/>
      <c r="NT109" s="77"/>
      <c r="NU109" s="77"/>
      <c r="NV109" s="77"/>
      <c r="NW109" s="77"/>
      <c r="NX109" s="77"/>
      <c r="NY109" s="77"/>
      <c r="NZ109" s="77"/>
      <c r="OA109" s="77"/>
      <c r="OB109" s="77"/>
      <c r="OC109" s="77"/>
      <c r="OD109" s="77"/>
      <c r="OE109" s="77"/>
      <c r="OF109" s="77"/>
      <c r="OG109" s="77"/>
      <c r="OH109" s="77"/>
      <c r="OI109" s="77"/>
      <c r="OJ109" s="77"/>
      <c r="OK109" s="77"/>
      <c r="OL109" s="77"/>
      <c r="OM109" s="77"/>
      <c r="ON109" s="77"/>
      <c r="OO109" s="77"/>
      <c r="OP109" s="77"/>
      <c r="OQ109" s="77"/>
      <c r="OR109" s="77"/>
      <c r="OS109" s="77"/>
      <c r="OT109" s="77"/>
      <c r="OU109" s="77"/>
      <c r="OV109" s="77"/>
      <c r="OW109" s="77"/>
      <c r="OX109" s="77"/>
      <c r="OY109" s="77"/>
      <c r="OZ109" s="77"/>
      <c r="PA109" s="77"/>
      <c r="PB109" s="77"/>
      <c r="PC109" s="77"/>
      <c r="PD109" s="77"/>
      <c r="PE109" s="77"/>
      <c r="PF109" s="77"/>
      <c r="PG109" s="77"/>
      <c r="PH109" s="77"/>
      <c r="PI109" s="77"/>
      <c r="PJ109" s="77"/>
      <c r="PK109" s="77"/>
      <c r="PL109" s="77"/>
      <c r="PM109" s="77"/>
      <c r="PN109" s="77"/>
      <c r="PO109" s="77"/>
      <c r="PP109" s="77"/>
      <c r="PQ109" s="77"/>
      <c r="PR109" s="77"/>
      <c r="PS109" s="77"/>
      <c r="PT109" s="77"/>
      <c r="PU109" s="77"/>
      <c r="PV109" s="77"/>
      <c r="PW109" s="77"/>
      <c r="PX109" s="77"/>
      <c r="PY109" s="77"/>
      <c r="PZ109" s="77"/>
      <c r="QA109" s="77"/>
      <c r="QB109" s="77"/>
      <c r="QC109" s="77"/>
      <c r="QD109" s="77"/>
      <c r="QE109" s="77"/>
      <c r="QF109" s="77"/>
      <c r="QG109" s="77"/>
      <c r="QH109" s="77"/>
      <c r="QI109" s="77"/>
      <c r="QJ109" s="77"/>
      <c r="QK109" s="77"/>
      <c r="QL109" s="77"/>
      <c r="QM109" s="77"/>
      <c r="QN109" s="77"/>
      <c r="QO109" s="77"/>
      <c r="QP109" s="77"/>
      <c r="QQ109" s="77"/>
      <c r="QR109" s="77"/>
      <c r="QS109" s="77"/>
      <c r="QT109" s="77"/>
      <c r="QU109" s="77"/>
      <c r="QV109" s="77"/>
      <c r="QW109" s="77"/>
      <c r="QX109" s="77"/>
      <c r="QY109" s="77"/>
      <c r="QZ109" s="77"/>
      <c r="RA109" s="77"/>
      <c r="RB109" s="77"/>
      <c r="RC109" s="77"/>
      <c r="RD109" s="77"/>
      <c r="RE109" s="77"/>
      <c r="RF109" s="77"/>
      <c r="RG109" s="77"/>
      <c r="RH109" s="77"/>
      <c r="RI109" s="77"/>
      <c r="RJ109" s="77"/>
      <c r="RK109" s="77"/>
      <c r="RL109" s="77"/>
      <c r="RM109" s="77"/>
      <c r="RN109" s="77"/>
      <c r="RO109" s="77"/>
      <c r="RP109" s="77"/>
      <c r="RQ109" s="77"/>
      <c r="RR109" s="77"/>
      <c r="RS109" s="77"/>
      <c r="RT109" s="77"/>
      <c r="RU109" s="77"/>
      <c r="RV109" s="77"/>
      <c r="RW109" s="77"/>
      <c r="RX109" s="77"/>
      <c r="RY109" s="77"/>
      <c r="RZ109" s="77"/>
      <c r="SA109" s="77"/>
      <c r="SB109" s="77"/>
      <c r="SC109" s="77"/>
      <c r="SD109" s="77"/>
      <c r="SE109" s="77"/>
      <c r="SF109" s="77"/>
      <c r="SG109" s="77"/>
      <c r="SH109" s="77"/>
      <c r="SI109" s="77"/>
      <c r="SJ109" s="77"/>
      <c r="SK109" s="77"/>
      <c r="SL109" s="77"/>
      <c r="SM109" s="77"/>
      <c r="SN109" s="77"/>
      <c r="SO109" s="77"/>
      <c r="SP109" s="77"/>
      <c r="SQ109" s="77"/>
      <c r="SR109" s="77"/>
      <c r="SS109" s="77"/>
      <c r="ST109" s="77"/>
      <c r="SU109" s="77"/>
      <c r="SV109" s="77"/>
      <c r="SW109" s="77"/>
      <c r="SX109" s="77"/>
      <c r="SY109" s="77"/>
      <c r="SZ109" s="77"/>
      <c r="TA109" s="77"/>
      <c r="TB109" s="77"/>
      <c r="TC109" s="77"/>
      <c r="TD109" s="77"/>
      <c r="TE109" s="77"/>
      <c r="TF109" s="77"/>
      <c r="TG109" s="77"/>
      <c r="TH109" s="77"/>
      <c r="TI109" s="77"/>
      <c r="TJ109" s="77"/>
      <c r="TK109" s="77"/>
      <c r="TL109" s="77"/>
      <c r="TM109" s="77"/>
      <c r="TN109" s="77"/>
      <c r="TO109" s="77"/>
      <c r="TP109" s="77"/>
      <c r="TQ109" s="77"/>
      <c r="TR109" s="77"/>
      <c r="TS109" s="77"/>
      <c r="TT109" s="77"/>
      <c r="TU109" s="77"/>
      <c r="TV109" s="77"/>
      <c r="TW109" s="77"/>
      <c r="TX109" s="77"/>
      <c r="TY109" s="77"/>
      <c r="TZ109" s="77"/>
      <c r="UA109" s="77"/>
      <c r="UB109" s="77"/>
      <c r="UC109" s="77"/>
      <c r="UD109" s="77"/>
      <c r="UE109" s="77"/>
      <c r="UF109" s="77"/>
      <c r="UG109" s="77"/>
      <c r="UH109" s="77"/>
      <c r="UI109" s="77"/>
      <c r="UJ109" s="77"/>
      <c r="UK109" s="77"/>
      <c r="UL109" s="77"/>
      <c r="UM109" s="77"/>
      <c r="UN109" s="77"/>
      <c r="UO109" s="77"/>
      <c r="UP109" s="77"/>
      <c r="UQ109" s="77"/>
      <c r="UR109" s="77"/>
      <c r="US109" s="77"/>
      <c r="UT109" s="77"/>
      <c r="UU109" s="77"/>
      <c r="UV109" s="77"/>
      <c r="UW109" s="77"/>
      <c r="UX109" s="77"/>
      <c r="UY109" s="77"/>
      <c r="UZ109" s="77"/>
      <c r="VA109" s="77"/>
      <c r="VB109" s="77"/>
      <c r="VC109" s="77"/>
      <c r="VD109" s="77"/>
      <c r="VE109" s="77"/>
      <c r="VF109" s="77"/>
      <c r="VG109" s="77"/>
      <c r="VH109" s="77"/>
      <c r="VI109" s="77"/>
      <c r="VJ109" s="77"/>
      <c r="VK109" s="77"/>
      <c r="VL109" s="77"/>
      <c r="VM109" s="77"/>
      <c r="VN109" s="77"/>
      <c r="VO109" s="77"/>
      <c r="VP109" s="77"/>
      <c r="VQ109" s="77"/>
      <c r="VR109" s="77"/>
      <c r="VS109" s="77"/>
      <c r="VT109" s="77"/>
      <c r="VU109" s="77"/>
      <c r="VV109" s="77"/>
      <c r="VW109" s="77"/>
      <c r="VX109" s="77"/>
      <c r="VY109" s="77"/>
      <c r="VZ109" s="77"/>
      <c r="WA109" s="77"/>
      <c r="WB109" s="77"/>
      <c r="WC109" s="77"/>
      <c r="WD109" s="77"/>
      <c r="WE109" s="77"/>
      <c r="WF109" s="77"/>
      <c r="WG109" s="77"/>
      <c r="WH109" s="77"/>
      <c r="WI109" s="77"/>
      <c r="WJ109" s="77"/>
      <c r="WK109" s="77"/>
      <c r="WL109" s="77"/>
      <c r="WM109" s="77"/>
      <c r="WN109" s="77"/>
      <c r="WO109" s="77"/>
      <c r="WP109" s="77"/>
      <c r="WQ109" s="77"/>
      <c r="WR109" s="77"/>
      <c r="WS109" s="77"/>
      <c r="WT109" s="77"/>
      <c r="WU109" s="77"/>
      <c r="WV109" s="77"/>
      <c r="WW109" s="77"/>
      <c r="WX109" s="77"/>
      <c r="WY109" s="77"/>
      <c r="WZ109" s="77"/>
      <c r="XA109" s="77"/>
      <c r="XB109" s="77"/>
      <c r="XC109" s="77"/>
      <c r="XD109" s="77"/>
      <c r="XE109" s="77"/>
      <c r="XF109" s="77"/>
      <c r="XG109" s="77"/>
      <c r="XH109" s="77"/>
      <c r="XI109" s="77"/>
      <c r="XJ109" s="77"/>
      <c r="XK109" s="77"/>
      <c r="XL109" s="77"/>
      <c r="XM109" s="77"/>
      <c r="XN109" s="77"/>
      <c r="XO109" s="77"/>
      <c r="XP109" s="77"/>
      <c r="XQ109" s="77"/>
      <c r="XR109" s="77"/>
      <c r="XS109" s="77"/>
      <c r="XT109" s="77"/>
      <c r="XU109" s="77"/>
      <c r="XV109" s="77"/>
      <c r="XW109" s="77"/>
      <c r="XX109" s="77"/>
      <c r="XY109" s="77"/>
      <c r="XZ109" s="77"/>
      <c r="YA109" s="77"/>
      <c r="YB109" s="77"/>
      <c r="YC109" s="77"/>
      <c r="YD109" s="77"/>
      <c r="YE109" s="77"/>
      <c r="YF109" s="77"/>
      <c r="YG109" s="77"/>
      <c r="YH109" s="77"/>
      <c r="YI109" s="77"/>
      <c r="YJ109" s="77"/>
      <c r="YK109" s="77"/>
      <c r="YL109" s="77"/>
      <c r="YM109" s="77"/>
      <c r="YN109" s="77"/>
      <c r="YO109" s="77"/>
      <c r="YP109" s="77"/>
      <c r="YQ109" s="77"/>
      <c r="YR109" s="77"/>
      <c r="YS109" s="77"/>
      <c r="YT109" s="77"/>
      <c r="YU109" s="77"/>
      <c r="YV109" s="77"/>
      <c r="YW109" s="77"/>
      <c r="YX109" s="77"/>
      <c r="YY109" s="77"/>
      <c r="YZ109" s="77"/>
      <c r="ZA109" s="77"/>
      <c r="ZB109" s="77"/>
      <c r="ZC109" s="77"/>
      <c r="ZD109" s="77"/>
      <c r="ZE109" s="77"/>
      <c r="ZF109" s="77"/>
      <c r="ZG109" s="77"/>
      <c r="ZH109" s="77"/>
      <c r="ZI109" s="77"/>
      <c r="ZJ109" s="77"/>
      <c r="ZK109" s="77"/>
      <c r="ZL109" s="77"/>
      <c r="ZM109" s="77"/>
      <c r="ZN109" s="77"/>
      <c r="ZO109" s="77"/>
      <c r="ZP109" s="77"/>
      <c r="ZQ109" s="77"/>
      <c r="ZR109" s="77"/>
      <c r="ZS109" s="77"/>
      <c r="ZT109" s="77"/>
      <c r="ZU109" s="77"/>
      <c r="ZV109" s="77"/>
      <c r="ZW109" s="77"/>
      <c r="ZX109" s="77"/>
      <c r="ZY109" s="77"/>
      <c r="ZZ109" s="77"/>
      <c r="AAA109" s="77"/>
      <c r="AAB109" s="77"/>
      <c r="AAC109" s="77"/>
      <c r="AAD109" s="77"/>
      <c r="AAE109" s="77"/>
      <c r="AAF109" s="77"/>
      <c r="AAG109" s="77"/>
      <c r="AAH109" s="77"/>
      <c r="AAI109" s="77"/>
      <c r="AAJ109" s="77"/>
      <c r="AAK109" s="77"/>
      <c r="AAL109" s="77"/>
      <c r="AAM109" s="77"/>
      <c r="AAN109" s="77"/>
      <c r="AAO109" s="77"/>
      <c r="AAP109" s="77"/>
      <c r="AAQ109" s="77"/>
      <c r="AAR109" s="77"/>
      <c r="AAS109" s="77"/>
      <c r="AAT109" s="77"/>
      <c r="AAU109" s="77"/>
      <c r="AAV109" s="77"/>
      <c r="AAW109" s="77"/>
      <c r="AAX109" s="77"/>
      <c r="AAY109" s="77"/>
      <c r="AAZ109" s="77"/>
      <c r="ABA109" s="77"/>
      <c r="ABB109" s="77"/>
      <c r="ABC109" s="77"/>
      <c r="ABD109" s="77"/>
      <c r="ABE109" s="77"/>
      <c r="ABF109" s="77"/>
      <c r="ABG109" s="77"/>
      <c r="ABH109" s="77"/>
      <c r="ABI109" s="77"/>
      <c r="ABJ109" s="77"/>
      <c r="ABK109" s="77"/>
      <c r="ABL109" s="77"/>
      <c r="ABM109" s="77"/>
      <c r="ABN109" s="77"/>
      <c r="ABO109" s="77"/>
      <c r="ABP109" s="77"/>
      <c r="ABQ109" s="77"/>
      <c r="ABR109" s="77"/>
      <c r="ABS109" s="77"/>
      <c r="ABT109" s="77"/>
      <c r="ABU109" s="77"/>
      <c r="ABV109" s="77"/>
      <c r="ABW109" s="77"/>
      <c r="ABX109" s="77"/>
      <c r="ABY109" s="77"/>
      <c r="ABZ109" s="77"/>
      <c r="ACA109" s="77"/>
      <c r="ACB109" s="77"/>
      <c r="ACC109" s="77"/>
      <c r="ACD109" s="77"/>
      <c r="ACE109" s="77"/>
      <c r="ACF109" s="77"/>
      <c r="ACG109" s="77"/>
      <c r="ACH109" s="77"/>
      <c r="ACI109" s="77"/>
      <c r="ACJ109" s="77"/>
      <c r="ACK109" s="77"/>
      <c r="ACL109" s="77"/>
      <c r="ACM109" s="77"/>
      <c r="ACN109" s="77"/>
      <c r="ACO109" s="77"/>
      <c r="ACP109" s="77"/>
      <c r="ACQ109" s="77"/>
      <c r="ACR109" s="77"/>
      <c r="ACS109" s="77"/>
      <c r="ACT109" s="77"/>
      <c r="ACU109" s="77"/>
      <c r="ACV109" s="77"/>
      <c r="ACW109" s="77"/>
      <c r="ACX109" s="77"/>
      <c r="ACY109" s="77"/>
      <c r="ACZ109" s="77"/>
      <c r="ADA109" s="77"/>
      <c r="ADB109" s="77"/>
      <c r="ADC109" s="77"/>
      <c r="ADD109" s="77"/>
      <c r="ADE109" s="77"/>
      <c r="ADF109" s="77"/>
      <c r="ADG109" s="77"/>
      <c r="ADH109" s="77"/>
      <c r="ADI109" s="77"/>
      <c r="ADJ109" s="77"/>
      <c r="ADK109" s="77"/>
      <c r="ADL109" s="77"/>
      <c r="ADM109" s="77"/>
      <c r="ADN109" s="77"/>
      <c r="ADO109" s="77"/>
      <c r="ADP109" s="77"/>
      <c r="ADQ109" s="77"/>
      <c r="ADR109" s="77"/>
      <c r="ADS109" s="77"/>
      <c r="ADT109" s="77"/>
      <c r="ADU109" s="77"/>
      <c r="ADV109" s="77"/>
      <c r="ADW109" s="77"/>
      <c r="ADX109" s="77"/>
      <c r="ADY109" s="77"/>
      <c r="ADZ109" s="77"/>
      <c r="AEA109" s="77"/>
      <c r="AEB109" s="77"/>
      <c r="AEC109" s="77"/>
      <c r="AED109" s="77"/>
      <c r="AEE109" s="77"/>
      <c r="AEF109" s="77"/>
      <c r="AEG109" s="77"/>
      <c r="AEH109" s="77"/>
      <c r="AEI109" s="77"/>
      <c r="AEJ109" s="77"/>
      <c r="AEK109" s="77"/>
      <c r="AEL109" s="77"/>
      <c r="AEM109" s="77"/>
      <c r="AEN109" s="77"/>
      <c r="AEO109" s="77"/>
      <c r="AEP109" s="77"/>
      <c r="AEQ109" s="77"/>
      <c r="AER109" s="77"/>
      <c r="AES109" s="77"/>
      <c r="AET109" s="77"/>
      <c r="AEU109" s="77"/>
      <c r="AEV109" s="77"/>
      <c r="AEW109" s="77"/>
      <c r="AEX109" s="77"/>
      <c r="AEY109" s="77"/>
      <c r="AEZ109" s="77"/>
      <c r="AFA109" s="77"/>
      <c r="AFB109" s="77"/>
      <c r="AFC109" s="77"/>
      <c r="AFD109" s="77"/>
      <c r="AFE109" s="77"/>
      <c r="AFF109" s="77"/>
      <c r="AFG109" s="77"/>
      <c r="AFH109" s="77"/>
      <c r="AFI109" s="77"/>
      <c r="AFJ109" s="77"/>
      <c r="AFK109" s="77"/>
      <c r="AFL109" s="77"/>
      <c r="AFM109" s="77"/>
      <c r="AFN109" s="77"/>
      <c r="AFO109" s="77"/>
      <c r="AFP109" s="77"/>
      <c r="AFQ109" s="77"/>
      <c r="AFR109" s="77"/>
      <c r="AFS109" s="77"/>
      <c r="AFT109" s="77"/>
      <c r="AFU109" s="77"/>
      <c r="AFV109" s="77"/>
      <c r="AFW109" s="77"/>
      <c r="AFX109" s="77"/>
      <c r="AFY109" s="77"/>
      <c r="AFZ109" s="77"/>
      <c r="AGA109" s="77"/>
      <c r="AGB109" s="77"/>
      <c r="AGC109" s="77"/>
      <c r="AGD109" s="77"/>
      <c r="AGE109" s="77"/>
      <c r="AGF109" s="77"/>
      <c r="AGG109" s="77"/>
      <c r="AGH109" s="77"/>
      <c r="AGI109" s="77"/>
      <c r="AGJ109" s="77"/>
      <c r="AGK109" s="77"/>
      <c r="AGL109" s="77"/>
      <c r="AGM109" s="77"/>
      <c r="AGN109" s="77"/>
      <c r="AGO109" s="77"/>
      <c r="AGP109" s="77"/>
      <c r="AGQ109" s="77"/>
      <c r="AGR109" s="77"/>
      <c r="AGS109" s="77"/>
      <c r="AGT109" s="77"/>
      <c r="AGU109" s="77"/>
      <c r="AGV109" s="77"/>
      <c r="AGW109" s="77"/>
      <c r="AGX109" s="77"/>
      <c r="AGY109" s="77"/>
      <c r="AGZ109" s="77"/>
      <c r="AHA109" s="77"/>
      <c r="AHB109" s="77"/>
      <c r="AHC109" s="77"/>
      <c r="AHD109" s="77"/>
      <c r="AHE109" s="77"/>
      <c r="AHF109" s="77"/>
      <c r="AHG109" s="77"/>
      <c r="AHH109" s="77"/>
      <c r="AHI109" s="77"/>
      <c r="AHJ109" s="77"/>
      <c r="AHK109" s="77"/>
      <c r="AHL109" s="77"/>
      <c r="AHM109" s="77"/>
      <c r="AHN109" s="77"/>
      <c r="AHO109" s="77"/>
      <c r="AHP109" s="77"/>
      <c r="AHQ109" s="77"/>
      <c r="AHR109" s="77"/>
      <c r="AHS109" s="77"/>
      <c r="AHT109" s="77"/>
      <c r="AHU109" s="77"/>
      <c r="AHV109" s="77"/>
      <c r="AHW109" s="77"/>
      <c r="AHX109" s="77"/>
      <c r="AHY109" s="77"/>
      <c r="AHZ109" s="77"/>
      <c r="AIA109" s="77"/>
      <c r="AIB109" s="77"/>
      <c r="AIC109" s="77"/>
      <c r="AID109" s="77"/>
      <c r="AIE109" s="77"/>
      <c r="AIF109" s="77"/>
      <c r="AIG109" s="77"/>
      <c r="AIH109" s="77"/>
      <c r="AII109" s="77"/>
      <c r="AIJ109" s="77"/>
      <c r="AIK109" s="77"/>
      <c r="AIL109" s="77"/>
      <c r="AIM109" s="77"/>
      <c r="AIN109" s="77"/>
      <c r="AIO109" s="77"/>
      <c r="AIP109" s="77"/>
      <c r="AIQ109" s="77"/>
      <c r="AIR109" s="77"/>
      <c r="AIS109" s="77"/>
      <c r="AIT109" s="77"/>
      <c r="AIU109" s="77"/>
      <c r="AIV109" s="77"/>
      <c r="AIW109" s="77"/>
      <c r="AIX109" s="77"/>
      <c r="AIY109" s="77"/>
      <c r="AIZ109" s="77"/>
      <c r="AJA109" s="77"/>
      <c r="AJB109" s="77"/>
      <c r="AJC109" s="77"/>
      <c r="AJD109" s="77"/>
      <c r="AJE109" s="77"/>
      <c r="AJF109" s="77"/>
      <c r="AJG109" s="77"/>
      <c r="AJH109" s="77"/>
      <c r="AJI109" s="77"/>
      <c r="AJJ109" s="77"/>
      <c r="AJK109" s="77"/>
      <c r="AJL109" s="77"/>
      <c r="AJM109" s="77"/>
      <c r="AJN109" s="77"/>
      <c r="AJO109" s="77"/>
      <c r="AJP109" s="77"/>
      <c r="AJQ109" s="77"/>
      <c r="AJR109" s="77"/>
      <c r="AJS109" s="77"/>
      <c r="AJT109" s="77"/>
      <c r="AJU109" s="77"/>
      <c r="AJV109" s="77"/>
      <c r="AJW109" s="77"/>
      <c r="AJX109" s="77"/>
      <c r="AJY109" s="77"/>
      <c r="AJZ109" s="77"/>
      <c r="AKA109" s="77"/>
      <c r="AKB109" s="77"/>
      <c r="AKC109" s="77"/>
      <c r="AKD109" s="77"/>
      <c r="AKE109" s="77"/>
      <c r="AKF109" s="77"/>
      <c r="AKG109" s="77"/>
      <c r="AKH109" s="77"/>
      <c r="AKI109" s="77"/>
      <c r="AKJ109" s="77"/>
      <c r="AKK109" s="77"/>
      <c r="AKL109" s="77"/>
      <c r="AKM109" s="77"/>
      <c r="AKN109" s="77"/>
      <c r="AKO109" s="77"/>
      <c r="AKP109" s="77"/>
      <c r="AKQ109" s="77"/>
      <c r="AKR109" s="77"/>
      <c r="AKS109" s="77"/>
      <c r="AKT109" s="77"/>
      <c r="AKU109" s="77"/>
      <c r="AKV109" s="77"/>
      <c r="AKW109" s="77"/>
      <c r="AKX109" s="77"/>
      <c r="AKY109" s="77"/>
      <c r="AKZ109" s="77"/>
      <c r="ALA109" s="77"/>
      <c r="ALB109" s="77"/>
      <c r="ALC109" s="77"/>
      <c r="ALD109" s="77"/>
      <c r="ALE109" s="77"/>
      <c r="ALF109" s="77"/>
      <c r="ALG109" s="77"/>
      <c r="ALH109" s="77"/>
      <c r="ALI109" s="77"/>
      <c r="ALJ109" s="77"/>
      <c r="ALK109" s="77"/>
      <c r="ALL109" s="77"/>
      <c r="ALM109" s="77"/>
      <c r="ALN109" s="77"/>
      <c r="ALO109" s="77"/>
      <c r="ALP109" s="77"/>
      <c r="ALQ109" s="77"/>
      <c r="ALR109" s="77"/>
      <c r="ALS109" s="77"/>
      <c r="ALT109" s="77"/>
      <c r="ALU109" s="77"/>
      <c r="ALV109" s="77"/>
      <c r="ALW109" s="77"/>
      <c r="ALX109" s="77"/>
      <c r="ALY109" s="77"/>
      <c r="ALZ109" s="77"/>
      <c r="AMA109" s="77"/>
      <c r="AMB109" s="77"/>
      <c r="AMC109" s="77"/>
      <c r="AMD109" s="77"/>
      <c r="AME109" s="77"/>
      <c r="AMF109" s="77"/>
      <c r="AMG109" s="77"/>
      <c r="AMH109" s="77"/>
      <c r="AMI109" s="77"/>
      <c r="AMJ109" s="77"/>
      <c r="AMK109" s="77"/>
      <c r="AML109" s="77"/>
      <c r="AMM109" s="77"/>
      <c r="AMN109" s="77"/>
      <c r="AMO109" s="77"/>
      <c r="AMP109" s="77"/>
      <c r="AMQ109" s="77"/>
      <c r="AMR109" s="77"/>
      <c r="AMS109" s="77"/>
      <c r="AMT109" s="77"/>
      <c r="AMU109" s="77"/>
      <c r="AMV109" s="77"/>
      <c r="AMW109" s="77"/>
      <c r="AMX109" s="77"/>
      <c r="AMY109" s="77"/>
      <c r="AMZ109" s="77"/>
      <c r="ANA109" s="77"/>
      <c r="ANB109" s="77"/>
      <c r="ANC109" s="77"/>
      <c r="AND109" s="77"/>
      <c r="ANE109" s="77"/>
      <c r="ANF109" s="77"/>
      <c r="ANG109" s="77"/>
      <c r="ANH109" s="77"/>
      <c r="ANI109" s="77"/>
      <c r="ANJ109" s="77"/>
      <c r="ANK109" s="77"/>
      <c r="ANL109" s="77"/>
      <c r="ANM109" s="77"/>
      <c r="ANN109" s="77"/>
      <c r="ANO109" s="77"/>
      <c r="ANP109" s="77"/>
      <c r="ANQ109" s="77"/>
      <c r="ANR109" s="77"/>
      <c r="ANS109" s="77"/>
      <c r="ANT109" s="77"/>
      <c r="ANU109" s="77"/>
      <c r="ANV109" s="77"/>
      <c r="ANW109" s="77"/>
      <c r="ANX109" s="77"/>
      <c r="ANY109" s="77"/>
      <c r="ANZ109" s="77"/>
      <c r="AOA109" s="77"/>
      <c r="AOB109" s="77"/>
      <c r="AOC109" s="77"/>
      <c r="AOD109" s="77"/>
      <c r="AOE109" s="77"/>
      <c r="AOF109" s="77"/>
      <c r="AOG109" s="77"/>
      <c r="AOH109" s="77"/>
      <c r="AOI109" s="77"/>
      <c r="AOJ109" s="77"/>
      <c r="AOK109" s="77"/>
      <c r="AOL109" s="77"/>
      <c r="AOM109" s="77"/>
      <c r="AON109" s="77"/>
      <c r="AOO109" s="77"/>
      <c r="AOP109" s="77"/>
      <c r="AOQ109" s="77"/>
      <c r="AOR109" s="77"/>
      <c r="AOS109" s="77"/>
      <c r="AOT109" s="77"/>
      <c r="AOU109" s="77"/>
      <c r="AOV109" s="77"/>
      <c r="AOW109" s="77"/>
      <c r="AOX109" s="77"/>
      <c r="AOY109" s="77"/>
      <c r="AOZ109" s="77"/>
      <c r="APA109" s="77"/>
      <c r="APB109" s="77"/>
      <c r="APC109" s="77"/>
      <c r="APD109" s="77"/>
      <c r="APE109" s="77"/>
      <c r="APF109" s="77"/>
      <c r="APG109" s="77"/>
      <c r="APH109" s="77"/>
      <c r="API109" s="77"/>
      <c r="APJ109" s="77"/>
      <c r="APK109" s="77"/>
      <c r="APL109" s="77"/>
      <c r="APM109" s="77"/>
      <c r="APN109" s="77"/>
      <c r="APO109" s="77"/>
      <c r="APP109" s="77"/>
      <c r="APQ109" s="77"/>
      <c r="APR109" s="77"/>
      <c r="APS109" s="77"/>
      <c r="APT109" s="77"/>
      <c r="APU109" s="77"/>
      <c r="APV109" s="77"/>
      <c r="APW109" s="77"/>
      <c r="APX109" s="77"/>
      <c r="APY109" s="77"/>
      <c r="APZ109" s="77"/>
      <c r="AQA109" s="77"/>
      <c r="AQB109" s="77"/>
      <c r="AQC109" s="77"/>
      <c r="AQD109" s="77"/>
      <c r="AQE109" s="77"/>
      <c r="AQF109" s="77"/>
      <c r="AQG109" s="77"/>
      <c r="AQH109" s="77"/>
      <c r="AQI109" s="77"/>
      <c r="AQJ109" s="77"/>
      <c r="AQK109" s="77"/>
      <c r="AQL109" s="77"/>
      <c r="AQM109" s="77"/>
      <c r="AQN109" s="77"/>
      <c r="AQO109" s="77"/>
      <c r="AQP109" s="77"/>
      <c r="AQQ109" s="77"/>
      <c r="AQR109" s="77"/>
      <c r="AQS109" s="77"/>
      <c r="AQT109" s="77"/>
      <c r="AQU109" s="77"/>
      <c r="AQV109" s="77"/>
      <c r="AQW109" s="77"/>
      <c r="AQX109" s="77"/>
      <c r="AQY109" s="77"/>
      <c r="AQZ109" s="77"/>
      <c r="ARA109" s="77"/>
      <c r="ARB109" s="77"/>
      <c r="ARC109" s="77"/>
      <c r="ARD109" s="77"/>
      <c r="ARE109" s="77"/>
      <c r="ARF109" s="77"/>
      <c r="ARG109" s="77"/>
    </row>
    <row r="110" spans="1:1151" s="7" customFormat="1" ht="13.9" customHeight="1">
      <c r="A110" s="77"/>
      <c r="B110" s="234" t="s">
        <v>199</v>
      </c>
      <c r="C110" s="236"/>
      <c r="D110" s="236"/>
      <c r="E110" s="236"/>
      <c r="F110" s="236"/>
      <c r="G110" s="236"/>
      <c r="H110" s="236"/>
      <c r="I110" s="237"/>
      <c r="J110" s="79"/>
      <c r="K110" s="85"/>
      <c r="L110" s="85"/>
      <c r="M110" s="85"/>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FI110" s="77"/>
      <c r="FJ110" s="77"/>
      <c r="FK110" s="77"/>
      <c r="FL110" s="77"/>
      <c r="FM110" s="77"/>
      <c r="FN110" s="77"/>
      <c r="FO110" s="77"/>
      <c r="FP110" s="77"/>
      <c r="FQ110" s="77"/>
      <c r="FR110" s="77"/>
      <c r="FS110" s="77"/>
      <c r="FT110" s="77"/>
      <c r="FU110" s="77"/>
      <c r="FV110" s="77"/>
      <c r="FW110" s="77"/>
      <c r="FX110" s="77"/>
      <c r="FY110" s="77"/>
      <c r="FZ110" s="77"/>
      <c r="GA110" s="77"/>
      <c r="GB110" s="77"/>
      <c r="GC110" s="77"/>
      <c r="GD110" s="77"/>
      <c r="GE110" s="77"/>
      <c r="GF110" s="77"/>
      <c r="GG110" s="77"/>
      <c r="GH110" s="77"/>
      <c r="GI110" s="77"/>
      <c r="GJ110" s="77"/>
      <c r="GK110" s="77"/>
      <c r="GL110" s="77"/>
      <c r="GM110" s="77"/>
      <c r="GN110" s="77"/>
      <c r="GO110" s="77"/>
      <c r="GP110" s="77"/>
      <c r="GQ110" s="77"/>
      <c r="GR110" s="77"/>
      <c r="GS110" s="77"/>
      <c r="GT110" s="77"/>
      <c r="GU110" s="77"/>
      <c r="GV110" s="77"/>
      <c r="GW110" s="77"/>
      <c r="GX110" s="77"/>
      <c r="GY110" s="77"/>
      <c r="GZ110" s="77"/>
      <c r="HA110" s="77"/>
      <c r="HB110" s="77"/>
      <c r="HC110" s="77"/>
      <c r="HD110" s="77"/>
      <c r="HE110" s="77"/>
      <c r="HF110" s="77"/>
      <c r="HG110" s="77"/>
      <c r="HH110" s="77"/>
      <c r="HI110" s="77"/>
      <c r="HJ110" s="77"/>
      <c r="HK110" s="77"/>
      <c r="HL110" s="77"/>
      <c r="HM110" s="77"/>
      <c r="HN110" s="77"/>
      <c r="HO110" s="77"/>
      <c r="HP110" s="77"/>
      <c r="HQ110" s="77"/>
      <c r="HR110" s="77"/>
      <c r="HS110" s="77"/>
      <c r="HT110" s="77"/>
      <c r="HU110" s="77"/>
      <c r="HV110" s="77"/>
      <c r="HW110" s="77"/>
      <c r="HX110" s="77"/>
      <c r="HY110" s="77"/>
      <c r="HZ110" s="77"/>
      <c r="IA110" s="77"/>
      <c r="IB110" s="77"/>
      <c r="IC110" s="77"/>
      <c r="ID110" s="77"/>
      <c r="IE110" s="77"/>
      <c r="IF110" s="77"/>
      <c r="IG110" s="77"/>
      <c r="IH110" s="77"/>
      <c r="II110" s="77"/>
      <c r="IJ110" s="77"/>
      <c r="IK110" s="77"/>
      <c r="IL110" s="77"/>
      <c r="IM110" s="77"/>
      <c r="IN110" s="77"/>
      <c r="IO110" s="77"/>
      <c r="IP110" s="77"/>
      <c r="IQ110" s="77"/>
      <c r="IR110" s="77"/>
      <c r="IS110" s="77"/>
      <c r="IT110" s="77"/>
      <c r="IU110" s="77"/>
      <c r="IV110" s="77"/>
      <c r="IW110" s="77"/>
      <c r="IX110" s="77"/>
      <c r="IY110" s="77"/>
      <c r="IZ110" s="77"/>
      <c r="JA110" s="77"/>
      <c r="JB110" s="77"/>
      <c r="JC110" s="77"/>
      <c r="JD110" s="77"/>
      <c r="JE110" s="77"/>
      <c r="JF110" s="77"/>
      <c r="JG110" s="77"/>
      <c r="JH110" s="77"/>
      <c r="JI110" s="77"/>
      <c r="JJ110" s="77"/>
      <c r="JK110" s="77"/>
      <c r="JL110" s="77"/>
      <c r="JM110" s="77"/>
      <c r="JN110" s="77"/>
      <c r="JO110" s="77"/>
      <c r="JP110" s="77"/>
      <c r="JQ110" s="77"/>
      <c r="JR110" s="77"/>
      <c r="JS110" s="77"/>
      <c r="JT110" s="77"/>
      <c r="JU110" s="77"/>
      <c r="JV110" s="77"/>
      <c r="JW110" s="77"/>
      <c r="JX110" s="77"/>
      <c r="JY110" s="77"/>
      <c r="JZ110" s="77"/>
      <c r="KA110" s="77"/>
      <c r="KB110" s="77"/>
      <c r="KC110" s="77"/>
      <c r="KD110" s="77"/>
      <c r="KE110" s="77"/>
      <c r="KF110" s="77"/>
      <c r="KG110" s="77"/>
      <c r="KH110" s="77"/>
      <c r="KI110" s="77"/>
      <c r="KJ110" s="77"/>
      <c r="KK110" s="77"/>
      <c r="KL110" s="77"/>
      <c r="KM110" s="77"/>
      <c r="KN110" s="77"/>
      <c r="KO110" s="77"/>
      <c r="KP110" s="77"/>
      <c r="KQ110" s="77"/>
      <c r="KR110" s="77"/>
      <c r="KS110" s="77"/>
      <c r="KT110" s="77"/>
      <c r="KU110" s="77"/>
      <c r="KV110" s="77"/>
      <c r="KW110" s="77"/>
      <c r="KX110" s="77"/>
      <c r="KY110" s="77"/>
      <c r="KZ110" s="77"/>
      <c r="LA110" s="77"/>
      <c r="LB110" s="77"/>
      <c r="LC110" s="77"/>
      <c r="LD110" s="77"/>
      <c r="LE110" s="77"/>
      <c r="LF110" s="77"/>
      <c r="LG110" s="77"/>
      <c r="LH110" s="77"/>
      <c r="LI110" s="77"/>
      <c r="LJ110" s="77"/>
      <c r="LK110" s="77"/>
      <c r="LL110" s="77"/>
      <c r="LM110" s="77"/>
      <c r="LN110" s="77"/>
      <c r="LO110" s="77"/>
      <c r="LP110" s="77"/>
      <c r="LQ110" s="77"/>
      <c r="LR110" s="77"/>
      <c r="LS110" s="77"/>
      <c r="LT110" s="77"/>
      <c r="LU110" s="77"/>
      <c r="LV110" s="77"/>
      <c r="LW110" s="77"/>
      <c r="LX110" s="77"/>
      <c r="LY110" s="77"/>
      <c r="LZ110" s="77"/>
      <c r="MA110" s="77"/>
      <c r="MB110" s="77"/>
      <c r="MC110" s="77"/>
      <c r="MD110" s="77"/>
      <c r="ME110" s="77"/>
      <c r="MF110" s="77"/>
      <c r="MG110" s="77"/>
      <c r="MH110" s="77"/>
      <c r="MI110" s="77"/>
      <c r="MJ110" s="77"/>
      <c r="MK110" s="77"/>
      <c r="ML110" s="77"/>
      <c r="MM110" s="77"/>
      <c r="MN110" s="77"/>
      <c r="MO110" s="77"/>
      <c r="MP110" s="77"/>
      <c r="MQ110" s="77"/>
      <c r="MR110" s="77"/>
      <c r="MS110" s="77"/>
      <c r="MT110" s="77"/>
      <c r="MU110" s="77"/>
      <c r="MV110" s="77"/>
      <c r="MW110" s="77"/>
      <c r="MX110" s="77"/>
      <c r="MY110" s="77"/>
      <c r="MZ110" s="77"/>
      <c r="NA110" s="77"/>
      <c r="NB110" s="77"/>
      <c r="NC110" s="77"/>
      <c r="ND110" s="77"/>
      <c r="NE110" s="77"/>
      <c r="NF110" s="77"/>
      <c r="NG110" s="77"/>
      <c r="NH110" s="77"/>
      <c r="NI110" s="77"/>
      <c r="NJ110" s="77"/>
      <c r="NK110" s="77"/>
      <c r="NL110" s="77"/>
      <c r="NM110" s="77"/>
      <c r="NN110" s="77"/>
      <c r="NO110" s="77"/>
      <c r="NP110" s="77"/>
      <c r="NQ110" s="77"/>
      <c r="NR110" s="77"/>
      <c r="NS110" s="77"/>
      <c r="NT110" s="77"/>
      <c r="NU110" s="77"/>
      <c r="NV110" s="77"/>
      <c r="NW110" s="77"/>
      <c r="NX110" s="77"/>
      <c r="NY110" s="77"/>
      <c r="NZ110" s="77"/>
      <c r="OA110" s="77"/>
      <c r="OB110" s="77"/>
      <c r="OC110" s="77"/>
      <c r="OD110" s="77"/>
      <c r="OE110" s="77"/>
      <c r="OF110" s="77"/>
      <c r="OG110" s="77"/>
      <c r="OH110" s="77"/>
      <c r="OI110" s="77"/>
      <c r="OJ110" s="77"/>
      <c r="OK110" s="77"/>
      <c r="OL110" s="77"/>
      <c r="OM110" s="77"/>
      <c r="ON110" s="77"/>
      <c r="OO110" s="77"/>
      <c r="OP110" s="77"/>
      <c r="OQ110" s="77"/>
      <c r="OR110" s="77"/>
      <c r="OS110" s="77"/>
      <c r="OT110" s="77"/>
      <c r="OU110" s="77"/>
      <c r="OV110" s="77"/>
      <c r="OW110" s="77"/>
      <c r="OX110" s="77"/>
      <c r="OY110" s="77"/>
      <c r="OZ110" s="77"/>
      <c r="PA110" s="77"/>
      <c r="PB110" s="77"/>
      <c r="PC110" s="77"/>
      <c r="PD110" s="77"/>
      <c r="PE110" s="77"/>
      <c r="PF110" s="77"/>
      <c r="PG110" s="77"/>
      <c r="PH110" s="77"/>
      <c r="PI110" s="77"/>
      <c r="PJ110" s="77"/>
      <c r="PK110" s="77"/>
      <c r="PL110" s="77"/>
      <c r="PM110" s="77"/>
      <c r="PN110" s="77"/>
      <c r="PO110" s="77"/>
      <c r="PP110" s="77"/>
      <c r="PQ110" s="77"/>
      <c r="PR110" s="77"/>
      <c r="PS110" s="77"/>
      <c r="PT110" s="77"/>
      <c r="PU110" s="77"/>
      <c r="PV110" s="77"/>
      <c r="PW110" s="77"/>
      <c r="PX110" s="77"/>
      <c r="PY110" s="77"/>
      <c r="PZ110" s="77"/>
      <c r="QA110" s="77"/>
      <c r="QB110" s="77"/>
      <c r="QC110" s="77"/>
      <c r="QD110" s="77"/>
      <c r="QE110" s="77"/>
      <c r="QF110" s="77"/>
      <c r="QG110" s="77"/>
      <c r="QH110" s="77"/>
      <c r="QI110" s="77"/>
      <c r="QJ110" s="77"/>
      <c r="QK110" s="77"/>
      <c r="QL110" s="77"/>
      <c r="QM110" s="77"/>
      <c r="QN110" s="77"/>
      <c r="QO110" s="77"/>
      <c r="QP110" s="77"/>
      <c r="QQ110" s="77"/>
      <c r="QR110" s="77"/>
      <c r="QS110" s="77"/>
      <c r="QT110" s="77"/>
      <c r="QU110" s="77"/>
      <c r="QV110" s="77"/>
      <c r="QW110" s="77"/>
      <c r="QX110" s="77"/>
      <c r="QY110" s="77"/>
      <c r="QZ110" s="77"/>
      <c r="RA110" s="77"/>
      <c r="RB110" s="77"/>
      <c r="RC110" s="77"/>
      <c r="RD110" s="77"/>
      <c r="RE110" s="77"/>
      <c r="RF110" s="77"/>
      <c r="RG110" s="77"/>
      <c r="RH110" s="77"/>
      <c r="RI110" s="77"/>
      <c r="RJ110" s="77"/>
      <c r="RK110" s="77"/>
      <c r="RL110" s="77"/>
      <c r="RM110" s="77"/>
      <c r="RN110" s="77"/>
      <c r="RO110" s="77"/>
      <c r="RP110" s="77"/>
      <c r="RQ110" s="77"/>
      <c r="RR110" s="77"/>
      <c r="RS110" s="77"/>
      <c r="RT110" s="77"/>
      <c r="RU110" s="77"/>
      <c r="RV110" s="77"/>
      <c r="RW110" s="77"/>
      <c r="RX110" s="77"/>
      <c r="RY110" s="77"/>
      <c r="RZ110" s="77"/>
      <c r="SA110" s="77"/>
      <c r="SB110" s="77"/>
      <c r="SC110" s="77"/>
      <c r="SD110" s="77"/>
      <c r="SE110" s="77"/>
      <c r="SF110" s="77"/>
      <c r="SG110" s="77"/>
      <c r="SH110" s="77"/>
      <c r="SI110" s="77"/>
      <c r="SJ110" s="77"/>
      <c r="SK110" s="77"/>
      <c r="SL110" s="77"/>
      <c r="SM110" s="77"/>
      <c r="SN110" s="77"/>
      <c r="SO110" s="77"/>
      <c r="SP110" s="77"/>
      <c r="SQ110" s="77"/>
      <c r="SR110" s="77"/>
      <c r="SS110" s="77"/>
      <c r="ST110" s="77"/>
      <c r="SU110" s="77"/>
      <c r="SV110" s="77"/>
      <c r="SW110" s="77"/>
      <c r="SX110" s="77"/>
      <c r="SY110" s="77"/>
      <c r="SZ110" s="77"/>
      <c r="TA110" s="77"/>
      <c r="TB110" s="77"/>
      <c r="TC110" s="77"/>
      <c r="TD110" s="77"/>
      <c r="TE110" s="77"/>
      <c r="TF110" s="77"/>
      <c r="TG110" s="77"/>
      <c r="TH110" s="77"/>
      <c r="TI110" s="77"/>
      <c r="TJ110" s="77"/>
      <c r="TK110" s="77"/>
      <c r="TL110" s="77"/>
      <c r="TM110" s="77"/>
      <c r="TN110" s="77"/>
      <c r="TO110" s="77"/>
      <c r="TP110" s="77"/>
      <c r="TQ110" s="77"/>
      <c r="TR110" s="77"/>
      <c r="TS110" s="77"/>
      <c r="TT110" s="77"/>
      <c r="TU110" s="77"/>
      <c r="TV110" s="77"/>
      <c r="TW110" s="77"/>
      <c r="TX110" s="77"/>
      <c r="TY110" s="77"/>
      <c r="TZ110" s="77"/>
      <c r="UA110" s="77"/>
      <c r="UB110" s="77"/>
      <c r="UC110" s="77"/>
      <c r="UD110" s="77"/>
      <c r="UE110" s="77"/>
      <c r="UF110" s="77"/>
      <c r="UG110" s="77"/>
      <c r="UH110" s="77"/>
      <c r="UI110" s="77"/>
      <c r="UJ110" s="77"/>
      <c r="UK110" s="77"/>
      <c r="UL110" s="77"/>
      <c r="UM110" s="77"/>
      <c r="UN110" s="77"/>
      <c r="UO110" s="77"/>
      <c r="UP110" s="77"/>
      <c r="UQ110" s="77"/>
      <c r="UR110" s="77"/>
      <c r="US110" s="77"/>
      <c r="UT110" s="77"/>
      <c r="UU110" s="77"/>
      <c r="UV110" s="77"/>
      <c r="UW110" s="77"/>
      <c r="UX110" s="77"/>
      <c r="UY110" s="77"/>
      <c r="UZ110" s="77"/>
      <c r="VA110" s="77"/>
      <c r="VB110" s="77"/>
      <c r="VC110" s="77"/>
      <c r="VD110" s="77"/>
      <c r="VE110" s="77"/>
      <c r="VF110" s="77"/>
      <c r="VG110" s="77"/>
      <c r="VH110" s="77"/>
      <c r="VI110" s="77"/>
      <c r="VJ110" s="77"/>
      <c r="VK110" s="77"/>
      <c r="VL110" s="77"/>
      <c r="VM110" s="77"/>
      <c r="VN110" s="77"/>
      <c r="VO110" s="77"/>
      <c r="VP110" s="77"/>
      <c r="VQ110" s="77"/>
      <c r="VR110" s="77"/>
      <c r="VS110" s="77"/>
      <c r="VT110" s="77"/>
      <c r="VU110" s="77"/>
      <c r="VV110" s="77"/>
      <c r="VW110" s="77"/>
      <c r="VX110" s="77"/>
      <c r="VY110" s="77"/>
      <c r="VZ110" s="77"/>
      <c r="WA110" s="77"/>
      <c r="WB110" s="77"/>
      <c r="WC110" s="77"/>
      <c r="WD110" s="77"/>
      <c r="WE110" s="77"/>
      <c r="WF110" s="77"/>
      <c r="WG110" s="77"/>
      <c r="WH110" s="77"/>
      <c r="WI110" s="77"/>
      <c r="WJ110" s="77"/>
      <c r="WK110" s="77"/>
      <c r="WL110" s="77"/>
      <c r="WM110" s="77"/>
      <c r="WN110" s="77"/>
      <c r="WO110" s="77"/>
      <c r="WP110" s="77"/>
      <c r="WQ110" s="77"/>
      <c r="WR110" s="77"/>
      <c r="WS110" s="77"/>
      <c r="WT110" s="77"/>
      <c r="WU110" s="77"/>
      <c r="WV110" s="77"/>
      <c r="WW110" s="77"/>
      <c r="WX110" s="77"/>
      <c r="WY110" s="77"/>
      <c r="WZ110" s="77"/>
      <c r="XA110" s="77"/>
      <c r="XB110" s="77"/>
      <c r="XC110" s="77"/>
      <c r="XD110" s="77"/>
      <c r="XE110" s="77"/>
      <c r="XF110" s="77"/>
      <c r="XG110" s="77"/>
      <c r="XH110" s="77"/>
      <c r="XI110" s="77"/>
      <c r="XJ110" s="77"/>
      <c r="XK110" s="77"/>
      <c r="XL110" s="77"/>
      <c r="XM110" s="77"/>
      <c r="XN110" s="77"/>
      <c r="XO110" s="77"/>
      <c r="XP110" s="77"/>
      <c r="XQ110" s="77"/>
      <c r="XR110" s="77"/>
      <c r="XS110" s="77"/>
      <c r="XT110" s="77"/>
      <c r="XU110" s="77"/>
      <c r="XV110" s="77"/>
      <c r="XW110" s="77"/>
      <c r="XX110" s="77"/>
      <c r="XY110" s="77"/>
      <c r="XZ110" s="77"/>
      <c r="YA110" s="77"/>
      <c r="YB110" s="77"/>
      <c r="YC110" s="77"/>
      <c r="YD110" s="77"/>
      <c r="YE110" s="77"/>
      <c r="YF110" s="77"/>
      <c r="YG110" s="77"/>
      <c r="YH110" s="77"/>
      <c r="YI110" s="77"/>
      <c r="YJ110" s="77"/>
      <c r="YK110" s="77"/>
      <c r="YL110" s="77"/>
      <c r="YM110" s="77"/>
      <c r="YN110" s="77"/>
      <c r="YO110" s="77"/>
      <c r="YP110" s="77"/>
      <c r="YQ110" s="77"/>
      <c r="YR110" s="77"/>
      <c r="YS110" s="77"/>
      <c r="YT110" s="77"/>
      <c r="YU110" s="77"/>
      <c r="YV110" s="77"/>
      <c r="YW110" s="77"/>
      <c r="YX110" s="77"/>
      <c r="YY110" s="77"/>
      <c r="YZ110" s="77"/>
      <c r="ZA110" s="77"/>
      <c r="ZB110" s="77"/>
      <c r="ZC110" s="77"/>
      <c r="ZD110" s="77"/>
      <c r="ZE110" s="77"/>
      <c r="ZF110" s="77"/>
      <c r="ZG110" s="77"/>
      <c r="ZH110" s="77"/>
      <c r="ZI110" s="77"/>
      <c r="ZJ110" s="77"/>
      <c r="ZK110" s="77"/>
      <c r="ZL110" s="77"/>
      <c r="ZM110" s="77"/>
      <c r="ZN110" s="77"/>
      <c r="ZO110" s="77"/>
      <c r="ZP110" s="77"/>
      <c r="ZQ110" s="77"/>
      <c r="ZR110" s="77"/>
      <c r="ZS110" s="77"/>
      <c r="ZT110" s="77"/>
      <c r="ZU110" s="77"/>
      <c r="ZV110" s="77"/>
      <c r="ZW110" s="77"/>
      <c r="ZX110" s="77"/>
      <c r="ZY110" s="77"/>
      <c r="ZZ110" s="77"/>
      <c r="AAA110" s="77"/>
      <c r="AAB110" s="77"/>
      <c r="AAC110" s="77"/>
      <c r="AAD110" s="77"/>
      <c r="AAE110" s="77"/>
      <c r="AAF110" s="77"/>
      <c r="AAG110" s="77"/>
      <c r="AAH110" s="77"/>
      <c r="AAI110" s="77"/>
      <c r="AAJ110" s="77"/>
      <c r="AAK110" s="77"/>
      <c r="AAL110" s="77"/>
      <c r="AAM110" s="77"/>
      <c r="AAN110" s="77"/>
      <c r="AAO110" s="77"/>
      <c r="AAP110" s="77"/>
      <c r="AAQ110" s="77"/>
      <c r="AAR110" s="77"/>
      <c r="AAS110" s="77"/>
      <c r="AAT110" s="77"/>
      <c r="AAU110" s="77"/>
      <c r="AAV110" s="77"/>
      <c r="AAW110" s="77"/>
      <c r="AAX110" s="77"/>
      <c r="AAY110" s="77"/>
      <c r="AAZ110" s="77"/>
      <c r="ABA110" s="77"/>
      <c r="ABB110" s="77"/>
      <c r="ABC110" s="77"/>
      <c r="ABD110" s="77"/>
      <c r="ABE110" s="77"/>
      <c r="ABF110" s="77"/>
      <c r="ABG110" s="77"/>
      <c r="ABH110" s="77"/>
      <c r="ABI110" s="77"/>
      <c r="ABJ110" s="77"/>
      <c r="ABK110" s="77"/>
      <c r="ABL110" s="77"/>
      <c r="ABM110" s="77"/>
      <c r="ABN110" s="77"/>
      <c r="ABO110" s="77"/>
      <c r="ABP110" s="77"/>
      <c r="ABQ110" s="77"/>
      <c r="ABR110" s="77"/>
      <c r="ABS110" s="77"/>
      <c r="ABT110" s="77"/>
      <c r="ABU110" s="77"/>
      <c r="ABV110" s="77"/>
      <c r="ABW110" s="77"/>
      <c r="ABX110" s="77"/>
      <c r="ABY110" s="77"/>
      <c r="ABZ110" s="77"/>
      <c r="ACA110" s="77"/>
      <c r="ACB110" s="77"/>
      <c r="ACC110" s="77"/>
      <c r="ACD110" s="77"/>
      <c r="ACE110" s="77"/>
      <c r="ACF110" s="77"/>
      <c r="ACG110" s="77"/>
      <c r="ACH110" s="77"/>
      <c r="ACI110" s="77"/>
      <c r="ACJ110" s="77"/>
      <c r="ACK110" s="77"/>
      <c r="ACL110" s="77"/>
      <c r="ACM110" s="77"/>
      <c r="ACN110" s="77"/>
      <c r="ACO110" s="77"/>
      <c r="ACP110" s="77"/>
      <c r="ACQ110" s="77"/>
      <c r="ACR110" s="77"/>
      <c r="ACS110" s="77"/>
      <c r="ACT110" s="77"/>
      <c r="ACU110" s="77"/>
      <c r="ACV110" s="77"/>
      <c r="ACW110" s="77"/>
      <c r="ACX110" s="77"/>
      <c r="ACY110" s="77"/>
      <c r="ACZ110" s="77"/>
      <c r="ADA110" s="77"/>
      <c r="ADB110" s="77"/>
      <c r="ADC110" s="77"/>
      <c r="ADD110" s="77"/>
      <c r="ADE110" s="77"/>
      <c r="ADF110" s="77"/>
      <c r="ADG110" s="77"/>
      <c r="ADH110" s="77"/>
      <c r="ADI110" s="77"/>
      <c r="ADJ110" s="77"/>
      <c r="ADK110" s="77"/>
      <c r="ADL110" s="77"/>
      <c r="ADM110" s="77"/>
      <c r="ADN110" s="77"/>
      <c r="ADO110" s="77"/>
      <c r="ADP110" s="77"/>
      <c r="ADQ110" s="77"/>
      <c r="ADR110" s="77"/>
      <c r="ADS110" s="77"/>
      <c r="ADT110" s="77"/>
      <c r="ADU110" s="77"/>
      <c r="ADV110" s="77"/>
      <c r="ADW110" s="77"/>
      <c r="ADX110" s="77"/>
      <c r="ADY110" s="77"/>
      <c r="ADZ110" s="77"/>
      <c r="AEA110" s="77"/>
      <c r="AEB110" s="77"/>
      <c r="AEC110" s="77"/>
      <c r="AED110" s="77"/>
      <c r="AEE110" s="77"/>
      <c r="AEF110" s="77"/>
      <c r="AEG110" s="77"/>
      <c r="AEH110" s="77"/>
      <c r="AEI110" s="77"/>
      <c r="AEJ110" s="77"/>
      <c r="AEK110" s="77"/>
      <c r="AEL110" s="77"/>
      <c r="AEM110" s="77"/>
      <c r="AEN110" s="77"/>
      <c r="AEO110" s="77"/>
      <c r="AEP110" s="77"/>
      <c r="AEQ110" s="77"/>
      <c r="AER110" s="77"/>
      <c r="AES110" s="77"/>
      <c r="AET110" s="77"/>
      <c r="AEU110" s="77"/>
      <c r="AEV110" s="77"/>
      <c r="AEW110" s="77"/>
      <c r="AEX110" s="77"/>
      <c r="AEY110" s="77"/>
      <c r="AEZ110" s="77"/>
      <c r="AFA110" s="77"/>
      <c r="AFB110" s="77"/>
      <c r="AFC110" s="77"/>
      <c r="AFD110" s="77"/>
      <c r="AFE110" s="77"/>
      <c r="AFF110" s="77"/>
      <c r="AFG110" s="77"/>
      <c r="AFH110" s="77"/>
      <c r="AFI110" s="77"/>
      <c r="AFJ110" s="77"/>
      <c r="AFK110" s="77"/>
      <c r="AFL110" s="77"/>
      <c r="AFM110" s="77"/>
      <c r="AFN110" s="77"/>
      <c r="AFO110" s="77"/>
      <c r="AFP110" s="77"/>
      <c r="AFQ110" s="77"/>
      <c r="AFR110" s="77"/>
      <c r="AFS110" s="77"/>
      <c r="AFT110" s="77"/>
      <c r="AFU110" s="77"/>
      <c r="AFV110" s="77"/>
      <c r="AFW110" s="77"/>
      <c r="AFX110" s="77"/>
      <c r="AFY110" s="77"/>
      <c r="AFZ110" s="77"/>
      <c r="AGA110" s="77"/>
      <c r="AGB110" s="77"/>
      <c r="AGC110" s="77"/>
      <c r="AGD110" s="77"/>
      <c r="AGE110" s="77"/>
      <c r="AGF110" s="77"/>
      <c r="AGG110" s="77"/>
      <c r="AGH110" s="77"/>
      <c r="AGI110" s="77"/>
      <c r="AGJ110" s="77"/>
      <c r="AGK110" s="77"/>
      <c r="AGL110" s="77"/>
      <c r="AGM110" s="77"/>
      <c r="AGN110" s="77"/>
      <c r="AGO110" s="77"/>
      <c r="AGP110" s="77"/>
      <c r="AGQ110" s="77"/>
      <c r="AGR110" s="77"/>
      <c r="AGS110" s="77"/>
      <c r="AGT110" s="77"/>
      <c r="AGU110" s="77"/>
      <c r="AGV110" s="77"/>
      <c r="AGW110" s="77"/>
      <c r="AGX110" s="77"/>
      <c r="AGY110" s="77"/>
      <c r="AGZ110" s="77"/>
      <c r="AHA110" s="77"/>
      <c r="AHB110" s="77"/>
      <c r="AHC110" s="77"/>
      <c r="AHD110" s="77"/>
      <c r="AHE110" s="77"/>
      <c r="AHF110" s="77"/>
      <c r="AHG110" s="77"/>
      <c r="AHH110" s="77"/>
      <c r="AHI110" s="77"/>
      <c r="AHJ110" s="77"/>
      <c r="AHK110" s="77"/>
      <c r="AHL110" s="77"/>
      <c r="AHM110" s="77"/>
      <c r="AHN110" s="77"/>
      <c r="AHO110" s="77"/>
      <c r="AHP110" s="77"/>
      <c r="AHQ110" s="77"/>
      <c r="AHR110" s="77"/>
      <c r="AHS110" s="77"/>
      <c r="AHT110" s="77"/>
      <c r="AHU110" s="77"/>
      <c r="AHV110" s="77"/>
      <c r="AHW110" s="77"/>
      <c r="AHX110" s="77"/>
      <c r="AHY110" s="77"/>
      <c r="AHZ110" s="77"/>
      <c r="AIA110" s="77"/>
      <c r="AIB110" s="77"/>
      <c r="AIC110" s="77"/>
      <c r="AID110" s="77"/>
      <c r="AIE110" s="77"/>
      <c r="AIF110" s="77"/>
      <c r="AIG110" s="77"/>
      <c r="AIH110" s="77"/>
      <c r="AII110" s="77"/>
      <c r="AIJ110" s="77"/>
      <c r="AIK110" s="77"/>
      <c r="AIL110" s="77"/>
      <c r="AIM110" s="77"/>
      <c r="AIN110" s="77"/>
      <c r="AIO110" s="77"/>
      <c r="AIP110" s="77"/>
      <c r="AIQ110" s="77"/>
      <c r="AIR110" s="77"/>
      <c r="AIS110" s="77"/>
      <c r="AIT110" s="77"/>
      <c r="AIU110" s="77"/>
      <c r="AIV110" s="77"/>
      <c r="AIW110" s="77"/>
      <c r="AIX110" s="77"/>
      <c r="AIY110" s="77"/>
      <c r="AIZ110" s="77"/>
      <c r="AJA110" s="77"/>
      <c r="AJB110" s="77"/>
      <c r="AJC110" s="77"/>
      <c r="AJD110" s="77"/>
      <c r="AJE110" s="77"/>
      <c r="AJF110" s="77"/>
      <c r="AJG110" s="77"/>
      <c r="AJH110" s="77"/>
      <c r="AJI110" s="77"/>
      <c r="AJJ110" s="77"/>
      <c r="AJK110" s="77"/>
      <c r="AJL110" s="77"/>
      <c r="AJM110" s="77"/>
      <c r="AJN110" s="77"/>
      <c r="AJO110" s="77"/>
      <c r="AJP110" s="77"/>
      <c r="AJQ110" s="77"/>
      <c r="AJR110" s="77"/>
      <c r="AJS110" s="77"/>
      <c r="AJT110" s="77"/>
      <c r="AJU110" s="77"/>
      <c r="AJV110" s="77"/>
      <c r="AJW110" s="77"/>
      <c r="AJX110" s="77"/>
      <c r="AJY110" s="77"/>
      <c r="AJZ110" s="77"/>
      <c r="AKA110" s="77"/>
      <c r="AKB110" s="77"/>
      <c r="AKC110" s="77"/>
      <c r="AKD110" s="77"/>
      <c r="AKE110" s="77"/>
      <c r="AKF110" s="77"/>
      <c r="AKG110" s="77"/>
      <c r="AKH110" s="77"/>
      <c r="AKI110" s="77"/>
      <c r="AKJ110" s="77"/>
      <c r="AKK110" s="77"/>
      <c r="AKL110" s="77"/>
      <c r="AKM110" s="77"/>
      <c r="AKN110" s="77"/>
      <c r="AKO110" s="77"/>
      <c r="AKP110" s="77"/>
      <c r="AKQ110" s="77"/>
      <c r="AKR110" s="77"/>
      <c r="AKS110" s="77"/>
      <c r="AKT110" s="77"/>
      <c r="AKU110" s="77"/>
      <c r="AKV110" s="77"/>
      <c r="AKW110" s="77"/>
      <c r="AKX110" s="77"/>
      <c r="AKY110" s="77"/>
      <c r="AKZ110" s="77"/>
      <c r="ALA110" s="77"/>
      <c r="ALB110" s="77"/>
      <c r="ALC110" s="77"/>
      <c r="ALD110" s="77"/>
      <c r="ALE110" s="77"/>
      <c r="ALF110" s="77"/>
      <c r="ALG110" s="77"/>
      <c r="ALH110" s="77"/>
      <c r="ALI110" s="77"/>
      <c r="ALJ110" s="77"/>
      <c r="ALK110" s="77"/>
      <c r="ALL110" s="77"/>
      <c r="ALM110" s="77"/>
      <c r="ALN110" s="77"/>
      <c r="ALO110" s="77"/>
      <c r="ALP110" s="77"/>
      <c r="ALQ110" s="77"/>
      <c r="ALR110" s="77"/>
      <c r="ALS110" s="77"/>
      <c r="ALT110" s="77"/>
      <c r="ALU110" s="77"/>
      <c r="ALV110" s="77"/>
      <c r="ALW110" s="77"/>
      <c r="ALX110" s="77"/>
      <c r="ALY110" s="77"/>
      <c r="ALZ110" s="77"/>
      <c r="AMA110" s="77"/>
      <c r="AMB110" s="77"/>
      <c r="AMC110" s="77"/>
      <c r="AMD110" s="77"/>
      <c r="AME110" s="77"/>
      <c r="AMF110" s="77"/>
      <c r="AMG110" s="77"/>
      <c r="AMH110" s="77"/>
      <c r="AMI110" s="77"/>
      <c r="AMJ110" s="77"/>
      <c r="AMK110" s="77"/>
      <c r="AML110" s="77"/>
      <c r="AMM110" s="77"/>
      <c r="AMN110" s="77"/>
      <c r="AMO110" s="77"/>
      <c r="AMP110" s="77"/>
      <c r="AMQ110" s="77"/>
      <c r="AMR110" s="77"/>
      <c r="AMS110" s="77"/>
      <c r="AMT110" s="77"/>
      <c r="AMU110" s="77"/>
      <c r="AMV110" s="77"/>
      <c r="AMW110" s="77"/>
      <c r="AMX110" s="77"/>
      <c r="AMY110" s="77"/>
      <c r="AMZ110" s="77"/>
      <c r="ANA110" s="77"/>
      <c r="ANB110" s="77"/>
      <c r="ANC110" s="77"/>
      <c r="AND110" s="77"/>
      <c r="ANE110" s="77"/>
      <c r="ANF110" s="77"/>
      <c r="ANG110" s="77"/>
      <c r="ANH110" s="77"/>
      <c r="ANI110" s="77"/>
      <c r="ANJ110" s="77"/>
      <c r="ANK110" s="77"/>
      <c r="ANL110" s="77"/>
      <c r="ANM110" s="77"/>
      <c r="ANN110" s="77"/>
      <c r="ANO110" s="77"/>
      <c r="ANP110" s="77"/>
      <c r="ANQ110" s="77"/>
      <c r="ANR110" s="77"/>
      <c r="ANS110" s="77"/>
      <c r="ANT110" s="77"/>
      <c r="ANU110" s="77"/>
      <c r="ANV110" s="77"/>
      <c r="ANW110" s="77"/>
      <c r="ANX110" s="77"/>
      <c r="ANY110" s="77"/>
      <c r="ANZ110" s="77"/>
      <c r="AOA110" s="77"/>
      <c r="AOB110" s="77"/>
      <c r="AOC110" s="77"/>
      <c r="AOD110" s="77"/>
      <c r="AOE110" s="77"/>
      <c r="AOF110" s="77"/>
      <c r="AOG110" s="77"/>
      <c r="AOH110" s="77"/>
      <c r="AOI110" s="77"/>
      <c r="AOJ110" s="77"/>
      <c r="AOK110" s="77"/>
      <c r="AOL110" s="77"/>
      <c r="AOM110" s="77"/>
      <c r="AON110" s="77"/>
      <c r="AOO110" s="77"/>
      <c r="AOP110" s="77"/>
      <c r="AOQ110" s="77"/>
      <c r="AOR110" s="77"/>
      <c r="AOS110" s="77"/>
      <c r="AOT110" s="77"/>
      <c r="AOU110" s="77"/>
      <c r="AOV110" s="77"/>
      <c r="AOW110" s="77"/>
      <c r="AOX110" s="77"/>
      <c r="AOY110" s="77"/>
      <c r="AOZ110" s="77"/>
      <c r="APA110" s="77"/>
      <c r="APB110" s="77"/>
      <c r="APC110" s="77"/>
      <c r="APD110" s="77"/>
      <c r="APE110" s="77"/>
      <c r="APF110" s="77"/>
      <c r="APG110" s="77"/>
      <c r="APH110" s="77"/>
      <c r="API110" s="77"/>
      <c r="APJ110" s="77"/>
      <c r="APK110" s="77"/>
      <c r="APL110" s="77"/>
      <c r="APM110" s="77"/>
      <c r="APN110" s="77"/>
      <c r="APO110" s="77"/>
      <c r="APP110" s="77"/>
      <c r="APQ110" s="77"/>
      <c r="APR110" s="77"/>
      <c r="APS110" s="77"/>
      <c r="APT110" s="77"/>
      <c r="APU110" s="77"/>
      <c r="APV110" s="77"/>
      <c r="APW110" s="77"/>
      <c r="APX110" s="77"/>
      <c r="APY110" s="77"/>
      <c r="APZ110" s="77"/>
      <c r="AQA110" s="77"/>
      <c r="AQB110" s="77"/>
      <c r="AQC110" s="77"/>
      <c r="AQD110" s="77"/>
      <c r="AQE110" s="77"/>
      <c r="AQF110" s="77"/>
      <c r="AQG110" s="77"/>
      <c r="AQH110" s="77"/>
      <c r="AQI110" s="77"/>
      <c r="AQJ110" s="77"/>
      <c r="AQK110" s="77"/>
      <c r="AQL110" s="77"/>
      <c r="AQM110" s="77"/>
      <c r="AQN110" s="77"/>
      <c r="AQO110" s="77"/>
      <c r="AQP110" s="77"/>
      <c r="AQQ110" s="77"/>
      <c r="AQR110" s="77"/>
      <c r="AQS110" s="77"/>
      <c r="AQT110" s="77"/>
      <c r="AQU110" s="77"/>
      <c r="AQV110" s="77"/>
      <c r="AQW110" s="77"/>
      <c r="AQX110" s="77"/>
      <c r="AQY110" s="77"/>
      <c r="AQZ110" s="77"/>
      <c r="ARA110" s="77"/>
      <c r="ARB110" s="77"/>
      <c r="ARC110" s="77"/>
      <c r="ARD110" s="77"/>
      <c r="ARE110" s="77"/>
      <c r="ARF110" s="77"/>
      <c r="ARG110" s="77"/>
    </row>
    <row r="111" spans="1:1151" s="7" customFormat="1" ht="15.5">
      <c r="A111" s="77"/>
      <c r="B111" s="260" t="s">
        <v>200</v>
      </c>
      <c r="C111" s="236"/>
      <c r="D111" s="236"/>
      <c r="E111" s="236"/>
      <c r="F111" s="236"/>
      <c r="G111" s="236"/>
      <c r="H111" s="236"/>
      <c r="I111" s="237"/>
      <c r="J111" s="79"/>
      <c r="K111" s="85"/>
      <c r="L111" s="85"/>
      <c r="M111" s="85"/>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77"/>
      <c r="EX111" s="77"/>
      <c r="EY111" s="77"/>
      <c r="EZ111" s="77"/>
      <c r="FA111" s="77"/>
      <c r="FB111" s="77"/>
      <c r="FC111" s="77"/>
      <c r="FD111" s="77"/>
      <c r="FE111" s="77"/>
      <c r="FF111" s="77"/>
      <c r="FG111" s="77"/>
      <c r="FH111" s="77"/>
      <c r="FI111" s="77"/>
      <c r="FJ111" s="77"/>
      <c r="FK111" s="77"/>
      <c r="FL111" s="77"/>
      <c r="FM111" s="77"/>
      <c r="FN111" s="77"/>
      <c r="FO111" s="77"/>
      <c r="FP111" s="77"/>
      <c r="FQ111" s="77"/>
      <c r="FR111" s="77"/>
      <c r="FS111" s="77"/>
      <c r="FT111" s="77"/>
      <c r="FU111" s="77"/>
      <c r="FV111" s="77"/>
      <c r="FW111" s="77"/>
      <c r="FX111" s="77"/>
      <c r="FY111" s="77"/>
      <c r="FZ111" s="77"/>
      <c r="GA111" s="77"/>
      <c r="GB111" s="77"/>
      <c r="GC111" s="77"/>
      <c r="GD111" s="77"/>
      <c r="GE111" s="77"/>
      <c r="GF111" s="77"/>
      <c r="GG111" s="77"/>
      <c r="GH111" s="77"/>
      <c r="GI111" s="77"/>
      <c r="GJ111" s="77"/>
      <c r="GK111" s="77"/>
      <c r="GL111" s="77"/>
      <c r="GM111" s="77"/>
      <c r="GN111" s="77"/>
      <c r="GO111" s="77"/>
      <c r="GP111" s="77"/>
      <c r="GQ111" s="77"/>
      <c r="GR111" s="77"/>
      <c r="GS111" s="77"/>
      <c r="GT111" s="77"/>
      <c r="GU111" s="77"/>
      <c r="GV111" s="77"/>
      <c r="GW111" s="77"/>
      <c r="GX111" s="77"/>
      <c r="GY111" s="77"/>
      <c r="GZ111" s="77"/>
      <c r="HA111" s="77"/>
      <c r="HB111" s="77"/>
      <c r="HC111" s="77"/>
      <c r="HD111" s="77"/>
      <c r="HE111" s="77"/>
      <c r="HF111" s="77"/>
      <c r="HG111" s="77"/>
      <c r="HH111" s="77"/>
      <c r="HI111" s="77"/>
      <c r="HJ111" s="77"/>
      <c r="HK111" s="77"/>
      <c r="HL111" s="77"/>
      <c r="HM111" s="77"/>
      <c r="HN111" s="77"/>
      <c r="HO111" s="77"/>
      <c r="HP111" s="77"/>
      <c r="HQ111" s="77"/>
      <c r="HR111" s="77"/>
      <c r="HS111" s="77"/>
      <c r="HT111" s="77"/>
      <c r="HU111" s="77"/>
      <c r="HV111" s="77"/>
      <c r="HW111" s="77"/>
      <c r="HX111" s="77"/>
      <c r="HY111" s="77"/>
      <c r="HZ111" s="77"/>
      <c r="IA111" s="77"/>
      <c r="IB111" s="77"/>
      <c r="IC111" s="77"/>
      <c r="ID111" s="77"/>
      <c r="IE111" s="77"/>
      <c r="IF111" s="77"/>
      <c r="IG111" s="77"/>
      <c r="IH111" s="77"/>
      <c r="II111" s="77"/>
      <c r="IJ111" s="77"/>
      <c r="IK111" s="77"/>
      <c r="IL111" s="77"/>
      <c r="IM111" s="77"/>
      <c r="IN111" s="77"/>
      <c r="IO111" s="77"/>
      <c r="IP111" s="77"/>
      <c r="IQ111" s="77"/>
      <c r="IR111" s="77"/>
      <c r="IS111" s="77"/>
      <c r="IT111" s="77"/>
      <c r="IU111" s="77"/>
      <c r="IV111" s="77"/>
      <c r="IW111" s="77"/>
      <c r="IX111" s="77"/>
      <c r="IY111" s="77"/>
      <c r="IZ111" s="77"/>
      <c r="JA111" s="77"/>
      <c r="JB111" s="77"/>
      <c r="JC111" s="77"/>
      <c r="JD111" s="77"/>
      <c r="JE111" s="77"/>
      <c r="JF111" s="77"/>
      <c r="JG111" s="77"/>
      <c r="JH111" s="77"/>
      <c r="JI111" s="77"/>
      <c r="JJ111" s="77"/>
      <c r="JK111" s="77"/>
      <c r="JL111" s="77"/>
      <c r="JM111" s="77"/>
      <c r="JN111" s="77"/>
      <c r="JO111" s="77"/>
      <c r="JP111" s="77"/>
      <c r="JQ111" s="77"/>
      <c r="JR111" s="77"/>
      <c r="JS111" s="77"/>
      <c r="JT111" s="77"/>
      <c r="JU111" s="77"/>
      <c r="JV111" s="77"/>
      <c r="JW111" s="77"/>
      <c r="JX111" s="77"/>
      <c r="JY111" s="77"/>
      <c r="JZ111" s="77"/>
      <c r="KA111" s="77"/>
      <c r="KB111" s="77"/>
      <c r="KC111" s="77"/>
      <c r="KD111" s="77"/>
      <c r="KE111" s="77"/>
      <c r="KF111" s="77"/>
      <c r="KG111" s="77"/>
      <c r="KH111" s="77"/>
      <c r="KI111" s="77"/>
      <c r="KJ111" s="77"/>
      <c r="KK111" s="77"/>
      <c r="KL111" s="77"/>
      <c r="KM111" s="77"/>
      <c r="KN111" s="77"/>
      <c r="KO111" s="77"/>
      <c r="KP111" s="77"/>
      <c r="KQ111" s="77"/>
      <c r="KR111" s="77"/>
      <c r="KS111" s="77"/>
      <c r="KT111" s="77"/>
      <c r="KU111" s="77"/>
      <c r="KV111" s="77"/>
      <c r="KW111" s="77"/>
      <c r="KX111" s="77"/>
      <c r="KY111" s="77"/>
      <c r="KZ111" s="77"/>
      <c r="LA111" s="77"/>
      <c r="LB111" s="77"/>
      <c r="LC111" s="77"/>
      <c r="LD111" s="77"/>
      <c r="LE111" s="77"/>
      <c r="LF111" s="77"/>
      <c r="LG111" s="77"/>
      <c r="LH111" s="77"/>
      <c r="LI111" s="77"/>
      <c r="LJ111" s="77"/>
      <c r="LK111" s="77"/>
      <c r="LL111" s="77"/>
      <c r="LM111" s="77"/>
      <c r="LN111" s="77"/>
      <c r="LO111" s="77"/>
      <c r="LP111" s="77"/>
      <c r="LQ111" s="77"/>
      <c r="LR111" s="77"/>
      <c r="LS111" s="77"/>
      <c r="LT111" s="77"/>
      <c r="LU111" s="77"/>
      <c r="LV111" s="77"/>
      <c r="LW111" s="77"/>
      <c r="LX111" s="77"/>
      <c r="LY111" s="77"/>
      <c r="LZ111" s="77"/>
      <c r="MA111" s="77"/>
      <c r="MB111" s="77"/>
      <c r="MC111" s="77"/>
      <c r="MD111" s="77"/>
      <c r="ME111" s="77"/>
      <c r="MF111" s="77"/>
      <c r="MG111" s="77"/>
      <c r="MH111" s="77"/>
      <c r="MI111" s="77"/>
      <c r="MJ111" s="77"/>
      <c r="MK111" s="77"/>
      <c r="ML111" s="77"/>
      <c r="MM111" s="77"/>
      <c r="MN111" s="77"/>
      <c r="MO111" s="77"/>
      <c r="MP111" s="77"/>
      <c r="MQ111" s="77"/>
      <c r="MR111" s="77"/>
      <c r="MS111" s="77"/>
      <c r="MT111" s="77"/>
      <c r="MU111" s="77"/>
      <c r="MV111" s="77"/>
      <c r="MW111" s="77"/>
      <c r="MX111" s="77"/>
      <c r="MY111" s="77"/>
      <c r="MZ111" s="77"/>
      <c r="NA111" s="77"/>
      <c r="NB111" s="77"/>
      <c r="NC111" s="77"/>
      <c r="ND111" s="77"/>
      <c r="NE111" s="77"/>
      <c r="NF111" s="77"/>
      <c r="NG111" s="77"/>
      <c r="NH111" s="77"/>
      <c r="NI111" s="77"/>
      <c r="NJ111" s="77"/>
      <c r="NK111" s="77"/>
      <c r="NL111" s="77"/>
      <c r="NM111" s="77"/>
      <c r="NN111" s="77"/>
      <c r="NO111" s="77"/>
      <c r="NP111" s="77"/>
      <c r="NQ111" s="77"/>
      <c r="NR111" s="77"/>
      <c r="NS111" s="77"/>
      <c r="NT111" s="77"/>
      <c r="NU111" s="77"/>
      <c r="NV111" s="77"/>
      <c r="NW111" s="77"/>
      <c r="NX111" s="77"/>
      <c r="NY111" s="77"/>
      <c r="NZ111" s="77"/>
      <c r="OA111" s="77"/>
      <c r="OB111" s="77"/>
      <c r="OC111" s="77"/>
      <c r="OD111" s="77"/>
      <c r="OE111" s="77"/>
      <c r="OF111" s="77"/>
      <c r="OG111" s="77"/>
      <c r="OH111" s="77"/>
      <c r="OI111" s="77"/>
      <c r="OJ111" s="77"/>
      <c r="OK111" s="77"/>
      <c r="OL111" s="77"/>
      <c r="OM111" s="77"/>
      <c r="ON111" s="77"/>
      <c r="OO111" s="77"/>
      <c r="OP111" s="77"/>
      <c r="OQ111" s="77"/>
      <c r="OR111" s="77"/>
      <c r="OS111" s="77"/>
      <c r="OT111" s="77"/>
      <c r="OU111" s="77"/>
      <c r="OV111" s="77"/>
      <c r="OW111" s="77"/>
      <c r="OX111" s="77"/>
      <c r="OY111" s="77"/>
      <c r="OZ111" s="77"/>
      <c r="PA111" s="77"/>
      <c r="PB111" s="77"/>
      <c r="PC111" s="77"/>
      <c r="PD111" s="77"/>
      <c r="PE111" s="77"/>
      <c r="PF111" s="77"/>
      <c r="PG111" s="77"/>
      <c r="PH111" s="77"/>
      <c r="PI111" s="77"/>
      <c r="PJ111" s="77"/>
      <c r="PK111" s="77"/>
      <c r="PL111" s="77"/>
      <c r="PM111" s="77"/>
      <c r="PN111" s="77"/>
      <c r="PO111" s="77"/>
      <c r="PP111" s="77"/>
      <c r="PQ111" s="77"/>
      <c r="PR111" s="77"/>
      <c r="PS111" s="77"/>
      <c r="PT111" s="77"/>
      <c r="PU111" s="77"/>
      <c r="PV111" s="77"/>
      <c r="PW111" s="77"/>
      <c r="PX111" s="77"/>
      <c r="PY111" s="77"/>
      <c r="PZ111" s="77"/>
      <c r="QA111" s="77"/>
      <c r="QB111" s="77"/>
      <c r="QC111" s="77"/>
      <c r="QD111" s="77"/>
      <c r="QE111" s="77"/>
      <c r="QF111" s="77"/>
      <c r="QG111" s="77"/>
      <c r="QH111" s="77"/>
      <c r="QI111" s="77"/>
      <c r="QJ111" s="77"/>
      <c r="QK111" s="77"/>
      <c r="QL111" s="77"/>
      <c r="QM111" s="77"/>
      <c r="QN111" s="77"/>
      <c r="QO111" s="77"/>
      <c r="QP111" s="77"/>
      <c r="QQ111" s="77"/>
      <c r="QR111" s="77"/>
      <c r="QS111" s="77"/>
      <c r="QT111" s="77"/>
      <c r="QU111" s="77"/>
      <c r="QV111" s="77"/>
      <c r="QW111" s="77"/>
      <c r="QX111" s="77"/>
      <c r="QY111" s="77"/>
      <c r="QZ111" s="77"/>
      <c r="RA111" s="77"/>
      <c r="RB111" s="77"/>
      <c r="RC111" s="77"/>
      <c r="RD111" s="77"/>
      <c r="RE111" s="77"/>
      <c r="RF111" s="77"/>
      <c r="RG111" s="77"/>
      <c r="RH111" s="77"/>
      <c r="RI111" s="77"/>
      <c r="RJ111" s="77"/>
      <c r="RK111" s="77"/>
      <c r="RL111" s="77"/>
      <c r="RM111" s="77"/>
      <c r="RN111" s="77"/>
      <c r="RO111" s="77"/>
      <c r="RP111" s="77"/>
      <c r="RQ111" s="77"/>
      <c r="RR111" s="77"/>
      <c r="RS111" s="77"/>
      <c r="RT111" s="77"/>
      <c r="RU111" s="77"/>
      <c r="RV111" s="77"/>
      <c r="RW111" s="77"/>
      <c r="RX111" s="77"/>
      <c r="RY111" s="77"/>
      <c r="RZ111" s="77"/>
      <c r="SA111" s="77"/>
      <c r="SB111" s="77"/>
      <c r="SC111" s="77"/>
      <c r="SD111" s="77"/>
      <c r="SE111" s="77"/>
      <c r="SF111" s="77"/>
      <c r="SG111" s="77"/>
      <c r="SH111" s="77"/>
      <c r="SI111" s="77"/>
      <c r="SJ111" s="77"/>
      <c r="SK111" s="77"/>
      <c r="SL111" s="77"/>
      <c r="SM111" s="77"/>
      <c r="SN111" s="77"/>
      <c r="SO111" s="77"/>
      <c r="SP111" s="77"/>
      <c r="SQ111" s="77"/>
      <c r="SR111" s="77"/>
      <c r="SS111" s="77"/>
      <c r="ST111" s="77"/>
      <c r="SU111" s="77"/>
      <c r="SV111" s="77"/>
      <c r="SW111" s="77"/>
      <c r="SX111" s="77"/>
      <c r="SY111" s="77"/>
      <c r="SZ111" s="77"/>
      <c r="TA111" s="77"/>
      <c r="TB111" s="77"/>
      <c r="TC111" s="77"/>
      <c r="TD111" s="77"/>
      <c r="TE111" s="77"/>
      <c r="TF111" s="77"/>
      <c r="TG111" s="77"/>
      <c r="TH111" s="77"/>
      <c r="TI111" s="77"/>
      <c r="TJ111" s="77"/>
      <c r="TK111" s="77"/>
      <c r="TL111" s="77"/>
      <c r="TM111" s="77"/>
      <c r="TN111" s="77"/>
      <c r="TO111" s="77"/>
      <c r="TP111" s="77"/>
      <c r="TQ111" s="77"/>
      <c r="TR111" s="77"/>
      <c r="TS111" s="77"/>
      <c r="TT111" s="77"/>
      <c r="TU111" s="77"/>
      <c r="TV111" s="77"/>
      <c r="TW111" s="77"/>
      <c r="TX111" s="77"/>
      <c r="TY111" s="77"/>
      <c r="TZ111" s="77"/>
      <c r="UA111" s="77"/>
      <c r="UB111" s="77"/>
      <c r="UC111" s="77"/>
      <c r="UD111" s="77"/>
      <c r="UE111" s="77"/>
      <c r="UF111" s="77"/>
      <c r="UG111" s="77"/>
      <c r="UH111" s="77"/>
      <c r="UI111" s="77"/>
      <c r="UJ111" s="77"/>
      <c r="UK111" s="77"/>
      <c r="UL111" s="77"/>
      <c r="UM111" s="77"/>
      <c r="UN111" s="77"/>
      <c r="UO111" s="77"/>
      <c r="UP111" s="77"/>
      <c r="UQ111" s="77"/>
      <c r="UR111" s="77"/>
      <c r="US111" s="77"/>
      <c r="UT111" s="77"/>
      <c r="UU111" s="77"/>
      <c r="UV111" s="77"/>
      <c r="UW111" s="77"/>
      <c r="UX111" s="77"/>
      <c r="UY111" s="77"/>
      <c r="UZ111" s="77"/>
      <c r="VA111" s="77"/>
      <c r="VB111" s="77"/>
      <c r="VC111" s="77"/>
      <c r="VD111" s="77"/>
      <c r="VE111" s="77"/>
      <c r="VF111" s="77"/>
      <c r="VG111" s="77"/>
      <c r="VH111" s="77"/>
      <c r="VI111" s="77"/>
      <c r="VJ111" s="77"/>
      <c r="VK111" s="77"/>
      <c r="VL111" s="77"/>
      <c r="VM111" s="77"/>
      <c r="VN111" s="77"/>
      <c r="VO111" s="77"/>
      <c r="VP111" s="77"/>
      <c r="VQ111" s="77"/>
      <c r="VR111" s="77"/>
      <c r="VS111" s="77"/>
      <c r="VT111" s="77"/>
      <c r="VU111" s="77"/>
      <c r="VV111" s="77"/>
      <c r="VW111" s="77"/>
      <c r="VX111" s="77"/>
      <c r="VY111" s="77"/>
      <c r="VZ111" s="77"/>
      <c r="WA111" s="77"/>
      <c r="WB111" s="77"/>
      <c r="WC111" s="77"/>
      <c r="WD111" s="77"/>
      <c r="WE111" s="77"/>
      <c r="WF111" s="77"/>
      <c r="WG111" s="77"/>
      <c r="WH111" s="77"/>
      <c r="WI111" s="77"/>
      <c r="WJ111" s="77"/>
      <c r="WK111" s="77"/>
      <c r="WL111" s="77"/>
      <c r="WM111" s="77"/>
      <c r="WN111" s="77"/>
      <c r="WO111" s="77"/>
      <c r="WP111" s="77"/>
      <c r="WQ111" s="77"/>
      <c r="WR111" s="77"/>
      <c r="WS111" s="77"/>
      <c r="WT111" s="77"/>
      <c r="WU111" s="77"/>
      <c r="WV111" s="77"/>
      <c r="WW111" s="77"/>
      <c r="WX111" s="77"/>
      <c r="WY111" s="77"/>
      <c r="WZ111" s="77"/>
      <c r="XA111" s="77"/>
      <c r="XB111" s="77"/>
      <c r="XC111" s="77"/>
      <c r="XD111" s="77"/>
      <c r="XE111" s="77"/>
      <c r="XF111" s="77"/>
      <c r="XG111" s="77"/>
      <c r="XH111" s="77"/>
      <c r="XI111" s="77"/>
      <c r="XJ111" s="77"/>
      <c r="XK111" s="77"/>
      <c r="XL111" s="77"/>
      <c r="XM111" s="77"/>
      <c r="XN111" s="77"/>
      <c r="XO111" s="77"/>
      <c r="XP111" s="77"/>
      <c r="XQ111" s="77"/>
      <c r="XR111" s="77"/>
      <c r="XS111" s="77"/>
      <c r="XT111" s="77"/>
      <c r="XU111" s="77"/>
      <c r="XV111" s="77"/>
      <c r="XW111" s="77"/>
      <c r="XX111" s="77"/>
      <c r="XY111" s="77"/>
      <c r="XZ111" s="77"/>
      <c r="YA111" s="77"/>
      <c r="YB111" s="77"/>
      <c r="YC111" s="77"/>
      <c r="YD111" s="77"/>
      <c r="YE111" s="77"/>
      <c r="YF111" s="77"/>
      <c r="YG111" s="77"/>
      <c r="YH111" s="77"/>
      <c r="YI111" s="77"/>
      <c r="YJ111" s="77"/>
      <c r="YK111" s="77"/>
      <c r="YL111" s="77"/>
      <c r="YM111" s="77"/>
      <c r="YN111" s="77"/>
      <c r="YO111" s="77"/>
      <c r="YP111" s="77"/>
      <c r="YQ111" s="77"/>
      <c r="YR111" s="77"/>
      <c r="YS111" s="77"/>
      <c r="YT111" s="77"/>
      <c r="YU111" s="77"/>
      <c r="YV111" s="77"/>
      <c r="YW111" s="77"/>
      <c r="YX111" s="77"/>
      <c r="YY111" s="77"/>
      <c r="YZ111" s="77"/>
      <c r="ZA111" s="77"/>
      <c r="ZB111" s="77"/>
      <c r="ZC111" s="77"/>
      <c r="ZD111" s="77"/>
      <c r="ZE111" s="77"/>
      <c r="ZF111" s="77"/>
      <c r="ZG111" s="77"/>
      <c r="ZH111" s="77"/>
      <c r="ZI111" s="77"/>
      <c r="ZJ111" s="77"/>
      <c r="ZK111" s="77"/>
      <c r="ZL111" s="77"/>
      <c r="ZM111" s="77"/>
      <c r="ZN111" s="77"/>
      <c r="ZO111" s="77"/>
      <c r="ZP111" s="77"/>
      <c r="ZQ111" s="77"/>
      <c r="ZR111" s="77"/>
      <c r="ZS111" s="77"/>
      <c r="ZT111" s="77"/>
      <c r="ZU111" s="77"/>
      <c r="ZV111" s="77"/>
      <c r="ZW111" s="77"/>
      <c r="ZX111" s="77"/>
      <c r="ZY111" s="77"/>
      <c r="ZZ111" s="77"/>
      <c r="AAA111" s="77"/>
      <c r="AAB111" s="77"/>
      <c r="AAC111" s="77"/>
      <c r="AAD111" s="77"/>
      <c r="AAE111" s="77"/>
      <c r="AAF111" s="77"/>
      <c r="AAG111" s="77"/>
      <c r="AAH111" s="77"/>
      <c r="AAI111" s="77"/>
      <c r="AAJ111" s="77"/>
      <c r="AAK111" s="77"/>
      <c r="AAL111" s="77"/>
      <c r="AAM111" s="77"/>
      <c r="AAN111" s="77"/>
      <c r="AAO111" s="77"/>
      <c r="AAP111" s="77"/>
      <c r="AAQ111" s="77"/>
      <c r="AAR111" s="77"/>
      <c r="AAS111" s="77"/>
      <c r="AAT111" s="77"/>
      <c r="AAU111" s="77"/>
      <c r="AAV111" s="77"/>
      <c r="AAW111" s="77"/>
      <c r="AAX111" s="77"/>
      <c r="AAY111" s="77"/>
      <c r="AAZ111" s="77"/>
      <c r="ABA111" s="77"/>
      <c r="ABB111" s="77"/>
      <c r="ABC111" s="77"/>
      <c r="ABD111" s="77"/>
      <c r="ABE111" s="77"/>
      <c r="ABF111" s="77"/>
      <c r="ABG111" s="77"/>
      <c r="ABH111" s="77"/>
      <c r="ABI111" s="77"/>
      <c r="ABJ111" s="77"/>
      <c r="ABK111" s="77"/>
      <c r="ABL111" s="77"/>
      <c r="ABM111" s="77"/>
      <c r="ABN111" s="77"/>
      <c r="ABO111" s="77"/>
      <c r="ABP111" s="77"/>
      <c r="ABQ111" s="77"/>
      <c r="ABR111" s="77"/>
      <c r="ABS111" s="77"/>
      <c r="ABT111" s="77"/>
      <c r="ABU111" s="77"/>
      <c r="ABV111" s="77"/>
      <c r="ABW111" s="77"/>
      <c r="ABX111" s="77"/>
      <c r="ABY111" s="77"/>
      <c r="ABZ111" s="77"/>
      <c r="ACA111" s="77"/>
      <c r="ACB111" s="77"/>
      <c r="ACC111" s="77"/>
      <c r="ACD111" s="77"/>
      <c r="ACE111" s="77"/>
      <c r="ACF111" s="77"/>
      <c r="ACG111" s="77"/>
      <c r="ACH111" s="77"/>
      <c r="ACI111" s="77"/>
      <c r="ACJ111" s="77"/>
      <c r="ACK111" s="77"/>
      <c r="ACL111" s="77"/>
      <c r="ACM111" s="77"/>
      <c r="ACN111" s="77"/>
      <c r="ACO111" s="77"/>
      <c r="ACP111" s="77"/>
      <c r="ACQ111" s="77"/>
      <c r="ACR111" s="77"/>
      <c r="ACS111" s="77"/>
      <c r="ACT111" s="77"/>
      <c r="ACU111" s="77"/>
      <c r="ACV111" s="77"/>
      <c r="ACW111" s="77"/>
      <c r="ACX111" s="77"/>
      <c r="ACY111" s="77"/>
      <c r="ACZ111" s="77"/>
      <c r="ADA111" s="77"/>
      <c r="ADB111" s="77"/>
      <c r="ADC111" s="77"/>
      <c r="ADD111" s="77"/>
      <c r="ADE111" s="77"/>
      <c r="ADF111" s="77"/>
      <c r="ADG111" s="77"/>
      <c r="ADH111" s="77"/>
      <c r="ADI111" s="77"/>
      <c r="ADJ111" s="77"/>
      <c r="ADK111" s="77"/>
      <c r="ADL111" s="77"/>
      <c r="ADM111" s="77"/>
      <c r="ADN111" s="77"/>
      <c r="ADO111" s="77"/>
      <c r="ADP111" s="77"/>
      <c r="ADQ111" s="77"/>
      <c r="ADR111" s="77"/>
      <c r="ADS111" s="77"/>
      <c r="ADT111" s="77"/>
      <c r="ADU111" s="77"/>
      <c r="ADV111" s="77"/>
      <c r="ADW111" s="77"/>
      <c r="ADX111" s="77"/>
      <c r="ADY111" s="77"/>
      <c r="ADZ111" s="77"/>
      <c r="AEA111" s="77"/>
      <c r="AEB111" s="77"/>
      <c r="AEC111" s="77"/>
      <c r="AED111" s="77"/>
      <c r="AEE111" s="77"/>
      <c r="AEF111" s="77"/>
      <c r="AEG111" s="77"/>
      <c r="AEH111" s="77"/>
      <c r="AEI111" s="77"/>
      <c r="AEJ111" s="77"/>
      <c r="AEK111" s="77"/>
      <c r="AEL111" s="77"/>
      <c r="AEM111" s="77"/>
      <c r="AEN111" s="77"/>
      <c r="AEO111" s="77"/>
      <c r="AEP111" s="77"/>
      <c r="AEQ111" s="77"/>
      <c r="AER111" s="77"/>
      <c r="AES111" s="77"/>
      <c r="AET111" s="77"/>
      <c r="AEU111" s="77"/>
      <c r="AEV111" s="77"/>
      <c r="AEW111" s="77"/>
      <c r="AEX111" s="77"/>
      <c r="AEY111" s="77"/>
      <c r="AEZ111" s="77"/>
      <c r="AFA111" s="77"/>
      <c r="AFB111" s="77"/>
      <c r="AFC111" s="77"/>
      <c r="AFD111" s="77"/>
      <c r="AFE111" s="77"/>
      <c r="AFF111" s="77"/>
      <c r="AFG111" s="77"/>
      <c r="AFH111" s="77"/>
      <c r="AFI111" s="77"/>
      <c r="AFJ111" s="77"/>
      <c r="AFK111" s="77"/>
      <c r="AFL111" s="77"/>
      <c r="AFM111" s="77"/>
      <c r="AFN111" s="77"/>
      <c r="AFO111" s="77"/>
      <c r="AFP111" s="77"/>
      <c r="AFQ111" s="77"/>
      <c r="AFR111" s="77"/>
      <c r="AFS111" s="77"/>
      <c r="AFT111" s="77"/>
      <c r="AFU111" s="77"/>
      <c r="AFV111" s="77"/>
      <c r="AFW111" s="77"/>
      <c r="AFX111" s="77"/>
      <c r="AFY111" s="77"/>
      <c r="AFZ111" s="77"/>
      <c r="AGA111" s="77"/>
      <c r="AGB111" s="77"/>
      <c r="AGC111" s="77"/>
      <c r="AGD111" s="77"/>
      <c r="AGE111" s="77"/>
      <c r="AGF111" s="77"/>
      <c r="AGG111" s="77"/>
      <c r="AGH111" s="77"/>
      <c r="AGI111" s="77"/>
      <c r="AGJ111" s="77"/>
      <c r="AGK111" s="77"/>
      <c r="AGL111" s="77"/>
      <c r="AGM111" s="77"/>
      <c r="AGN111" s="77"/>
      <c r="AGO111" s="77"/>
      <c r="AGP111" s="77"/>
      <c r="AGQ111" s="77"/>
      <c r="AGR111" s="77"/>
      <c r="AGS111" s="77"/>
      <c r="AGT111" s="77"/>
      <c r="AGU111" s="77"/>
      <c r="AGV111" s="77"/>
      <c r="AGW111" s="77"/>
      <c r="AGX111" s="77"/>
      <c r="AGY111" s="77"/>
      <c r="AGZ111" s="77"/>
      <c r="AHA111" s="77"/>
      <c r="AHB111" s="77"/>
      <c r="AHC111" s="77"/>
      <c r="AHD111" s="77"/>
      <c r="AHE111" s="77"/>
      <c r="AHF111" s="77"/>
      <c r="AHG111" s="77"/>
      <c r="AHH111" s="77"/>
      <c r="AHI111" s="77"/>
      <c r="AHJ111" s="77"/>
      <c r="AHK111" s="77"/>
      <c r="AHL111" s="77"/>
      <c r="AHM111" s="77"/>
      <c r="AHN111" s="77"/>
      <c r="AHO111" s="77"/>
      <c r="AHP111" s="77"/>
      <c r="AHQ111" s="77"/>
      <c r="AHR111" s="77"/>
      <c r="AHS111" s="77"/>
      <c r="AHT111" s="77"/>
      <c r="AHU111" s="77"/>
      <c r="AHV111" s="77"/>
      <c r="AHW111" s="77"/>
      <c r="AHX111" s="77"/>
      <c r="AHY111" s="77"/>
      <c r="AHZ111" s="77"/>
      <c r="AIA111" s="77"/>
      <c r="AIB111" s="77"/>
      <c r="AIC111" s="77"/>
      <c r="AID111" s="77"/>
      <c r="AIE111" s="77"/>
      <c r="AIF111" s="77"/>
      <c r="AIG111" s="77"/>
      <c r="AIH111" s="77"/>
      <c r="AII111" s="77"/>
      <c r="AIJ111" s="77"/>
      <c r="AIK111" s="77"/>
      <c r="AIL111" s="77"/>
      <c r="AIM111" s="77"/>
      <c r="AIN111" s="77"/>
      <c r="AIO111" s="77"/>
      <c r="AIP111" s="77"/>
      <c r="AIQ111" s="77"/>
      <c r="AIR111" s="77"/>
      <c r="AIS111" s="77"/>
      <c r="AIT111" s="77"/>
      <c r="AIU111" s="77"/>
      <c r="AIV111" s="77"/>
      <c r="AIW111" s="77"/>
      <c r="AIX111" s="77"/>
      <c r="AIY111" s="77"/>
      <c r="AIZ111" s="77"/>
      <c r="AJA111" s="77"/>
      <c r="AJB111" s="77"/>
      <c r="AJC111" s="77"/>
      <c r="AJD111" s="77"/>
      <c r="AJE111" s="77"/>
      <c r="AJF111" s="77"/>
      <c r="AJG111" s="77"/>
      <c r="AJH111" s="77"/>
      <c r="AJI111" s="77"/>
      <c r="AJJ111" s="77"/>
      <c r="AJK111" s="77"/>
      <c r="AJL111" s="77"/>
      <c r="AJM111" s="77"/>
      <c r="AJN111" s="77"/>
      <c r="AJO111" s="77"/>
      <c r="AJP111" s="77"/>
      <c r="AJQ111" s="77"/>
      <c r="AJR111" s="77"/>
      <c r="AJS111" s="77"/>
      <c r="AJT111" s="77"/>
      <c r="AJU111" s="77"/>
      <c r="AJV111" s="77"/>
      <c r="AJW111" s="77"/>
      <c r="AJX111" s="77"/>
      <c r="AJY111" s="77"/>
      <c r="AJZ111" s="77"/>
      <c r="AKA111" s="77"/>
      <c r="AKB111" s="77"/>
      <c r="AKC111" s="77"/>
      <c r="AKD111" s="77"/>
      <c r="AKE111" s="77"/>
      <c r="AKF111" s="77"/>
      <c r="AKG111" s="77"/>
      <c r="AKH111" s="77"/>
      <c r="AKI111" s="77"/>
      <c r="AKJ111" s="77"/>
      <c r="AKK111" s="77"/>
      <c r="AKL111" s="77"/>
      <c r="AKM111" s="77"/>
      <c r="AKN111" s="77"/>
      <c r="AKO111" s="77"/>
      <c r="AKP111" s="77"/>
      <c r="AKQ111" s="77"/>
      <c r="AKR111" s="77"/>
      <c r="AKS111" s="77"/>
      <c r="AKT111" s="77"/>
      <c r="AKU111" s="77"/>
      <c r="AKV111" s="77"/>
      <c r="AKW111" s="77"/>
      <c r="AKX111" s="77"/>
      <c r="AKY111" s="77"/>
      <c r="AKZ111" s="77"/>
      <c r="ALA111" s="77"/>
      <c r="ALB111" s="77"/>
      <c r="ALC111" s="77"/>
      <c r="ALD111" s="77"/>
      <c r="ALE111" s="77"/>
      <c r="ALF111" s="77"/>
      <c r="ALG111" s="77"/>
      <c r="ALH111" s="77"/>
      <c r="ALI111" s="77"/>
      <c r="ALJ111" s="77"/>
      <c r="ALK111" s="77"/>
      <c r="ALL111" s="77"/>
      <c r="ALM111" s="77"/>
      <c r="ALN111" s="77"/>
      <c r="ALO111" s="77"/>
      <c r="ALP111" s="77"/>
      <c r="ALQ111" s="77"/>
      <c r="ALR111" s="77"/>
      <c r="ALS111" s="77"/>
      <c r="ALT111" s="77"/>
      <c r="ALU111" s="77"/>
      <c r="ALV111" s="77"/>
      <c r="ALW111" s="77"/>
      <c r="ALX111" s="77"/>
      <c r="ALY111" s="77"/>
      <c r="ALZ111" s="77"/>
      <c r="AMA111" s="77"/>
      <c r="AMB111" s="77"/>
      <c r="AMC111" s="77"/>
      <c r="AMD111" s="77"/>
      <c r="AME111" s="77"/>
      <c r="AMF111" s="77"/>
      <c r="AMG111" s="77"/>
      <c r="AMH111" s="77"/>
      <c r="AMI111" s="77"/>
      <c r="AMJ111" s="77"/>
      <c r="AMK111" s="77"/>
      <c r="AML111" s="77"/>
      <c r="AMM111" s="77"/>
      <c r="AMN111" s="77"/>
      <c r="AMO111" s="77"/>
      <c r="AMP111" s="77"/>
      <c r="AMQ111" s="77"/>
      <c r="AMR111" s="77"/>
      <c r="AMS111" s="77"/>
      <c r="AMT111" s="77"/>
      <c r="AMU111" s="77"/>
      <c r="AMV111" s="77"/>
      <c r="AMW111" s="77"/>
      <c r="AMX111" s="77"/>
      <c r="AMY111" s="77"/>
      <c r="AMZ111" s="77"/>
      <c r="ANA111" s="77"/>
      <c r="ANB111" s="77"/>
      <c r="ANC111" s="77"/>
      <c r="AND111" s="77"/>
      <c r="ANE111" s="77"/>
      <c r="ANF111" s="77"/>
      <c r="ANG111" s="77"/>
      <c r="ANH111" s="77"/>
      <c r="ANI111" s="77"/>
      <c r="ANJ111" s="77"/>
      <c r="ANK111" s="77"/>
      <c r="ANL111" s="77"/>
      <c r="ANM111" s="77"/>
      <c r="ANN111" s="77"/>
      <c r="ANO111" s="77"/>
      <c r="ANP111" s="77"/>
      <c r="ANQ111" s="77"/>
      <c r="ANR111" s="77"/>
      <c r="ANS111" s="77"/>
      <c r="ANT111" s="77"/>
      <c r="ANU111" s="77"/>
      <c r="ANV111" s="77"/>
      <c r="ANW111" s="77"/>
      <c r="ANX111" s="77"/>
      <c r="ANY111" s="77"/>
      <c r="ANZ111" s="77"/>
      <c r="AOA111" s="77"/>
      <c r="AOB111" s="77"/>
      <c r="AOC111" s="77"/>
      <c r="AOD111" s="77"/>
      <c r="AOE111" s="77"/>
      <c r="AOF111" s="77"/>
      <c r="AOG111" s="77"/>
      <c r="AOH111" s="77"/>
      <c r="AOI111" s="77"/>
      <c r="AOJ111" s="77"/>
      <c r="AOK111" s="77"/>
      <c r="AOL111" s="77"/>
      <c r="AOM111" s="77"/>
      <c r="AON111" s="77"/>
      <c r="AOO111" s="77"/>
      <c r="AOP111" s="77"/>
      <c r="AOQ111" s="77"/>
      <c r="AOR111" s="77"/>
      <c r="AOS111" s="77"/>
      <c r="AOT111" s="77"/>
      <c r="AOU111" s="77"/>
      <c r="AOV111" s="77"/>
      <c r="AOW111" s="77"/>
      <c r="AOX111" s="77"/>
      <c r="AOY111" s="77"/>
      <c r="AOZ111" s="77"/>
      <c r="APA111" s="77"/>
      <c r="APB111" s="77"/>
      <c r="APC111" s="77"/>
      <c r="APD111" s="77"/>
      <c r="APE111" s="77"/>
      <c r="APF111" s="77"/>
      <c r="APG111" s="77"/>
      <c r="APH111" s="77"/>
      <c r="API111" s="77"/>
      <c r="APJ111" s="77"/>
      <c r="APK111" s="77"/>
      <c r="APL111" s="77"/>
      <c r="APM111" s="77"/>
      <c r="APN111" s="77"/>
      <c r="APO111" s="77"/>
      <c r="APP111" s="77"/>
      <c r="APQ111" s="77"/>
      <c r="APR111" s="77"/>
      <c r="APS111" s="77"/>
      <c r="APT111" s="77"/>
      <c r="APU111" s="77"/>
      <c r="APV111" s="77"/>
      <c r="APW111" s="77"/>
      <c r="APX111" s="77"/>
      <c r="APY111" s="77"/>
      <c r="APZ111" s="77"/>
      <c r="AQA111" s="77"/>
      <c r="AQB111" s="77"/>
      <c r="AQC111" s="77"/>
      <c r="AQD111" s="77"/>
      <c r="AQE111" s="77"/>
      <c r="AQF111" s="77"/>
      <c r="AQG111" s="77"/>
      <c r="AQH111" s="77"/>
      <c r="AQI111" s="77"/>
      <c r="AQJ111" s="77"/>
      <c r="AQK111" s="77"/>
      <c r="AQL111" s="77"/>
      <c r="AQM111" s="77"/>
      <c r="AQN111" s="77"/>
      <c r="AQO111" s="77"/>
      <c r="AQP111" s="77"/>
      <c r="AQQ111" s="77"/>
      <c r="AQR111" s="77"/>
      <c r="AQS111" s="77"/>
      <c r="AQT111" s="77"/>
      <c r="AQU111" s="77"/>
      <c r="AQV111" s="77"/>
      <c r="AQW111" s="77"/>
      <c r="AQX111" s="77"/>
      <c r="AQY111" s="77"/>
      <c r="AQZ111" s="77"/>
      <c r="ARA111" s="77"/>
      <c r="ARB111" s="77"/>
      <c r="ARC111" s="77"/>
      <c r="ARD111" s="77"/>
      <c r="ARE111" s="77"/>
      <c r="ARF111" s="77"/>
      <c r="ARG111" s="77"/>
    </row>
    <row r="112" spans="1:1151" s="7" customFormat="1" ht="15.5">
      <c r="A112" s="77"/>
      <c r="B112" s="234" t="s">
        <v>249</v>
      </c>
      <c r="C112" s="236"/>
      <c r="D112" s="236"/>
      <c r="E112" s="236"/>
      <c r="F112" s="236"/>
      <c r="G112" s="236"/>
      <c r="H112" s="236"/>
      <c r="I112" s="237"/>
      <c r="J112" s="79"/>
      <c r="K112" s="85"/>
      <c r="L112" s="85"/>
      <c r="M112" s="85"/>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c r="FE112" s="77"/>
      <c r="FF112" s="77"/>
      <c r="FG112" s="77"/>
      <c r="FH112" s="77"/>
      <c r="FI112" s="77"/>
      <c r="FJ112" s="77"/>
      <c r="FK112" s="77"/>
      <c r="FL112" s="77"/>
      <c r="FM112" s="77"/>
      <c r="FN112" s="77"/>
      <c r="FO112" s="77"/>
      <c r="FP112" s="77"/>
      <c r="FQ112" s="77"/>
      <c r="FR112" s="77"/>
      <c r="FS112" s="77"/>
      <c r="FT112" s="77"/>
      <c r="FU112" s="77"/>
      <c r="FV112" s="77"/>
      <c r="FW112" s="77"/>
      <c r="FX112" s="77"/>
      <c r="FY112" s="77"/>
      <c r="FZ112" s="77"/>
      <c r="GA112" s="77"/>
      <c r="GB112" s="77"/>
      <c r="GC112" s="77"/>
      <c r="GD112" s="77"/>
      <c r="GE112" s="77"/>
      <c r="GF112" s="77"/>
      <c r="GG112" s="77"/>
      <c r="GH112" s="77"/>
      <c r="GI112" s="77"/>
      <c r="GJ112" s="77"/>
      <c r="GK112" s="77"/>
      <c r="GL112" s="77"/>
      <c r="GM112" s="77"/>
      <c r="GN112" s="77"/>
      <c r="GO112" s="77"/>
      <c r="GP112" s="77"/>
      <c r="GQ112" s="77"/>
      <c r="GR112" s="77"/>
      <c r="GS112" s="77"/>
      <c r="GT112" s="77"/>
      <c r="GU112" s="77"/>
      <c r="GV112" s="77"/>
      <c r="GW112" s="77"/>
      <c r="GX112" s="77"/>
      <c r="GY112" s="77"/>
      <c r="GZ112" s="77"/>
      <c r="HA112" s="77"/>
      <c r="HB112" s="77"/>
      <c r="HC112" s="77"/>
      <c r="HD112" s="77"/>
      <c r="HE112" s="77"/>
      <c r="HF112" s="77"/>
      <c r="HG112" s="77"/>
      <c r="HH112" s="77"/>
      <c r="HI112" s="77"/>
      <c r="HJ112" s="77"/>
      <c r="HK112" s="77"/>
      <c r="HL112" s="77"/>
      <c r="HM112" s="77"/>
      <c r="HN112" s="77"/>
      <c r="HO112" s="77"/>
      <c r="HP112" s="77"/>
      <c r="HQ112" s="77"/>
      <c r="HR112" s="77"/>
      <c r="HS112" s="77"/>
      <c r="HT112" s="77"/>
      <c r="HU112" s="77"/>
      <c r="HV112" s="77"/>
      <c r="HW112" s="77"/>
      <c r="HX112" s="77"/>
      <c r="HY112" s="77"/>
      <c r="HZ112" s="77"/>
      <c r="IA112" s="77"/>
      <c r="IB112" s="77"/>
      <c r="IC112" s="77"/>
      <c r="ID112" s="77"/>
      <c r="IE112" s="77"/>
      <c r="IF112" s="77"/>
      <c r="IG112" s="77"/>
      <c r="IH112" s="77"/>
      <c r="II112" s="77"/>
      <c r="IJ112" s="77"/>
      <c r="IK112" s="77"/>
      <c r="IL112" s="77"/>
      <c r="IM112" s="77"/>
      <c r="IN112" s="77"/>
      <c r="IO112" s="77"/>
      <c r="IP112" s="77"/>
      <c r="IQ112" s="77"/>
      <c r="IR112" s="77"/>
      <c r="IS112" s="77"/>
      <c r="IT112" s="77"/>
      <c r="IU112" s="77"/>
      <c r="IV112" s="77"/>
      <c r="IW112" s="77"/>
      <c r="IX112" s="77"/>
      <c r="IY112" s="77"/>
      <c r="IZ112" s="77"/>
      <c r="JA112" s="77"/>
      <c r="JB112" s="77"/>
      <c r="JC112" s="77"/>
      <c r="JD112" s="77"/>
      <c r="JE112" s="77"/>
      <c r="JF112" s="77"/>
      <c r="JG112" s="77"/>
      <c r="JH112" s="77"/>
      <c r="JI112" s="77"/>
      <c r="JJ112" s="77"/>
      <c r="JK112" s="77"/>
      <c r="JL112" s="77"/>
      <c r="JM112" s="77"/>
      <c r="JN112" s="77"/>
      <c r="JO112" s="77"/>
      <c r="JP112" s="77"/>
      <c r="JQ112" s="77"/>
      <c r="JR112" s="77"/>
      <c r="JS112" s="77"/>
      <c r="JT112" s="77"/>
      <c r="JU112" s="77"/>
      <c r="JV112" s="77"/>
      <c r="JW112" s="77"/>
      <c r="JX112" s="77"/>
      <c r="JY112" s="77"/>
      <c r="JZ112" s="77"/>
      <c r="KA112" s="77"/>
      <c r="KB112" s="77"/>
      <c r="KC112" s="77"/>
      <c r="KD112" s="77"/>
      <c r="KE112" s="77"/>
      <c r="KF112" s="77"/>
      <c r="KG112" s="77"/>
      <c r="KH112" s="77"/>
      <c r="KI112" s="77"/>
      <c r="KJ112" s="77"/>
      <c r="KK112" s="77"/>
      <c r="KL112" s="77"/>
      <c r="KM112" s="77"/>
      <c r="KN112" s="77"/>
      <c r="KO112" s="77"/>
      <c r="KP112" s="77"/>
      <c r="KQ112" s="77"/>
      <c r="KR112" s="77"/>
      <c r="KS112" s="77"/>
      <c r="KT112" s="77"/>
      <c r="KU112" s="77"/>
      <c r="KV112" s="77"/>
      <c r="KW112" s="77"/>
      <c r="KX112" s="77"/>
      <c r="KY112" s="77"/>
      <c r="KZ112" s="77"/>
      <c r="LA112" s="77"/>
      <c r="LB112" s="77"/>
      <c r="LC112" s="77"/>
      <c r="LD112" s="77"/>
      <c r="LE112" s="77"/>
      <c r="LF112" s="77"/>
      <c r="LG112" s="77"/>
      <c r="LH112" s="77"/>
      <c r="LI112" s="77"/>
      <c r="LJ112" s="77"/>
      <c r="LK112" s="77"/>
      <c r="LL112" s="77"/>
      <c r="LM112" s="77"/>
      <c r="LN112" s="77"/>
      <c r="LO112" s="77"/>
      <c r="LP112" s="77"/>
      <c r="LQ112" s="77"/>
      <c r="LR112" s="77"/>
      <c r="LS112" s="77"/>
      <c r="LT112" s="77"/>
      <c r="LU112" s="77"/>
      <c r="LV112" s="77"/>
      <c r="LW112" s="77"/>
      <c r="LX112" s="77"/>
      <c r="LY112" s="77"/>
      <c r="LZ112" s="77"/>
      <c r="MA112" s="77"/>
      <c r="MB112" s="77"/>
      <c r="MC112" s="77"/>
      <c r="MD112" s="77"/>
      <c r="ME112" s="77"/>
      <c r="MF112" s="77"/>
      <c r="MG112" s="77"/>
      <c r="MH112" s="77"/>
      <c r="MI112" s="77"/>
      <c r="MJ112" s="77"/>
      <c r="MK112" s="77"/>
      <c r="ML112" s="77"/>
      <c r="MM112" s="77"/>
      <c r="MN112" s="77"/>
      <c r="MO112" s="77"/>
      <c r="MP112" s="77"/>
      <c r="MQ112" s="77"/>
      <c r="MR112" s="77"/>
      <c r="MS112" s="77"/>
      <c r="MT112" s="77"/>
      <c r="MU112" s="77"/>
      <c r="MV112" s="77"/>
      <c r="MW112" s="77"/>
      <c r="MX112" s="77"/>
      <c r="MY112" s="77"/>
      <c r="MZ112" s="77"/>
      <c r="NA112" s="77"/>
      <c r="NB112" s="77"/>
      <c r="NC112" s="77"/>
      <c r="ND112" s="77"/>
      <c r="NE112" s="77"/>
      <c r="NF112" s="77"/>
      <c r="NG112" s="77"/>
      <c r="NH112" s="77"/>
      <c r="NI112" s="77"/>
      <c r="NJ112" s="77"/>
      <c r="NK112" s="77"/>
      <c r="NL112" s="77"/>
      <c r="NM112" s="77"/>
      <c r="NN112" s="77"/>
      <c r="NO112" s="77"/>
      <c r="NP112" s="77"/>
      <c r="NQ112" s="77"/>
      <c r="NR112" s="77"/>
      <c r="NS112" s="77"/>
      <c r="NT112" s="77"/>
      <c r="NU112" s="77"/>
      <c r="NV112" s="77"/>
      <c r="NW112" s="77"/>
      <c r="NX112" s="77"/>
      <c r="NY112" s="77"/>
      <c r="NZ112" s="77"/>
      <c r="OA112" s="77"/>
      <c r="OB112" s="77"/>
      <c r="OC112" s="77"/>
      <c r="OD112" s="77"/>
      <c r="OE112" s="77"/>
      <c r="OF112" s="77"/>
      <c r="OG112" s="77"/>
      <c r="OH112" s="77"/>
      <c r="OI112" s="77"/>
      <c r="OJ112" s="77"/>
      <c r="OK112" s="77"/>
      <c r="OL112" s="77"/>
      <c r="OM112" s="77"/>
      <c r="ON112" s="77"/>
      <c r="OO112" s="77"/>
      <c r="OP112" s="77"/>
      <c r="OQ112" s="77"/>
      <c r="OR112" s="77"/>
      <c r="OS112" s="77"/>
      <c r="OT112" s="77"/>
      <c r="OU112" s="77"/>
      <c r="OV112" s="77"/>
      <c r="OW112" s="77"/>
      <c r="OX112" s="77"/>
      <c r="OY112" s="77"/>
      <c r="OZ112" s="77"/>
      <c r="PA112" s="77"/>
      <c r="PB112" s="77"/>
      <c r="PC112" s="77"/>
      <c r="PD112" s="77"/>
      <c r="PE112" s="77"/>
      <c r="PF112" s="77"/>
      <c r="PG112" s="77"/>
      <c r="PH112" s="77"/>
      <c r="PI112" s="77"/>
      <c r="PJ112" s="77"/>
      <c r="PK112" s="77"/>
      <c r="PL112" s="77"/>
      <c r="PM112" s="77"/>
      <c r="PN112" s="77"/>
      <c r="PO112" s="77"/>
      <c r="PP112" s="77"/>
      <c r="PQ112" s="77"/>
      <c r="PR112" s="77"/>
      <c r="PS112" s="77"/>
      <c r="PT112" s="77"/>
      <c r="PU112" s="77"/>
      <c r="PV112" s="77"/>
      <c r="PW112" s="77"/>
      <c r="PX112" s="77"/>
      <c r="PY112" s="77"/>
      <c r="PZ112" s="77"/>
      <c r="QA112" s="77"/>
      <c r="QB112" s="77"/>
      <c r="QC112" s="77"/>
      <c r="QD112" s="77"/>
      <c r="QE112" s="77"/>
      <c r="QF112" s="77"/>
      <c r="QG112" s="77"/>
      <c r="QH112" s="77"/>
      <c r="QI112" s="77"/>
      <c r="QJ112" s="77"/>
      <c r="QK112" s="77"/>
      <c r="QL112" s="77"/>
      <c r="QM112" s="77"/>
      <c r="QN112" s="77"/>
      <c r="QO112" s="77"/>
      <c r="QP112" s="77"/>
      <c r="QQ112" s="77"/>
      <c r="QR112" s="77"/>
      <c r="QS112" s="77"/>
      <c r="QT112" s="77"/>
      <c r="QU112" s="77"/>
      <c r="QV112" s="77"/>
      <c r="QW112" s="77"/>
      <c r="QX112" s="77"/>
      <c r="QY112" s="77"/>
      <c r="QZ112" s="77"/>
      <c r="RA112" s="77"/>
      <c r="RB112" s="77"/>
      <c r="RC112" s="77"/>
      <c r="RD112" s="77"/>
      <c r="RE112" s="77"/>
      <c r="RF112" s="77"/>
      <c r="RG112" s="77"/>
      <c r="RH112" s="77"/>
      <c r="RI112" s="77"/>
      <c r="RJ112" s="77"/>
      <c r="RK112" s="77"/>
      <c r="RL112" s="77"/>
      <c r="RM112" s="77"/>
      <c r="RN112" s="77"/>
      <c r="RO112" s="77"/>
      <c r="RP112" s="77"/>
      <c r="RQ112" s="77"/>
      <c r="RR112" s="77"/>
      <c r="RS112" s="77"/>
      <c r="RT112" s="77"/>
      <c r="RU112" s="77"/>
      <c r="RV112" s="77"/>
      <c r="RW112" s="77"/>
      <c r="RX112" s="77"/>
      <c r="RY112" s="77"/>
      <c r="RZ112" s="77"/>
      <c r="SA112" s="77"/>
      <c r="SB112" s="77"/>
      <c r="SC112" s="77"/>
      <c r="SD112" s="77"/>
      <c r="SE112" s="77"/>
      <c r="SF112" s="77"/>
      <c r="SG112" s="77"/>
      <c r="SH112" s="77"/>
      <c r="SI112" s="77"/>
      <c r="SJ112" s="77"/>
      <c r="SK112" s="77"/>
      <c r="SL112" s="77"/>
      <c r="SM112" s="77"/>
      <c r="SN112" s="77"/>
      <c r="SO112" s="77"/>
      <c r="SP112" s="77"/>
      <c r="SQ112" s="77"/>
      <c r="SR112" s="77"/>
      <c r="SS112" s="77"/>
      <c r="ST112" s="77"/>
      <c r="SU112" s="77"/>
      <c r="SV112" s="77"/>
      <c r="SW112" s="77"/>
      <c r="SX112" s="77"/>
      <c r="SY112" s="77"/>
      <c r="SZ112" s="77"/>
      <c r="TA112" s="77"/>
      <c r="TB112" s="77"/>
      <c r="TC112" s="77"/>
      <c r="TD112" s="77"/>
      <c r="TE112" s="77"/>
      <c r="TF112" s="77"/>
      <c r="TG112" s="77"/>
      <c r="TH112" s="77"/>
      <c r="TI112" s="77"/>
      <c r="TJ112" s="77"/>
      <c r="TK112" s="77"/>
      <c r="TL112" s="77"/>
      <c r="TM112" s="77"/>
      <c r="TN112" s="77"/>
      <c r="TO112" s="77"/>
      <c r="TP112" s="77"/>
      <c r="TQ112" s="77"/>
      <c r="TR112" s="77"/>
      <c r="TS112" s="77"/>
      <c r="TT112" s="77"/>
      <c r="TU112" s="77"/>
      <c r="TV112" s="77"/>
      <c r="TW112" s="77"/>
      <c r="TX112" s="77"/>
      <c r="TY112" s="77"/>
      <c r="TZ112" s="77"/>
      <c r="UA112" s="77"/>
      <c r="UB112" s="77"/>
      <c r="UC112" s="77"/>
      <c r="UD112" s="77"/>
      <c r="UE112" s="77"/>
      <c r="UF112" s="77"/>
      <c r="UG112" s="77"/>
      <c r="UH112" s="77"/>
      <c r="UI112" s="77"/>
      <c r="UJ112" s="77"/>
      <c r="UK112" s="77"/>
      <c r="UL112" s="77"/>
      <c r="UM112" s="77"/>
      <c r="UN112" s="77"/>
      <c r="UO112" s="77"/>
      <c r="UP112" s="77"/>
      <c r="UQ112" s="77"/>
      <c r="UR112" s="77"/>
      <c r="US112" s="77"/>
      <c r="UT112" s="77"/>
      <c r="UU112" s="77"/>
      <c r="UV112" s="77"/>
      <c r="UW112" s="77"/>
      <c r="UX112" s="77"/>
      <c r="UY112" s="77"/>
      <c r="UZ112" s="77"/>
      <c r="VA112" s="77"/>
      <c r="VB112" s="77"/>
      <c r="VC112" s="77"/>
      <c r="VD112" s="77"/>
      <c r="VE112" s="77"/>
      <c r="VF112" s="77"/>
      <c r="VG112" s="77"/>
      <c r="VH112" s="77"/>
      <c r="VI112" s="77"/>
      <c r="VJ112" s="77"/>
      <c r="VK112" s="77"/>
      <c r="VL112" s="77"/>
      <c r="VM112" s="77"/>
      <c r="VN112" s="77"/>
      <c r="VO112" s="77"/>
      <c r="VP112" s="77"/>
      <c r="VQ112" s="77"/>
      <c r="VR112" s="77"/>
      <c r="VS112" s="77"/>
      <c r="VT112" s="77"/>
      <c r="VU112" s="77"/>
      <c r="VV112" s="77"/>
      <c r="VW112" s="77"/>
      <c r="VX112" s="77"/>
      <c r="VY112" s="77"/>
      <c r="VZ112" s="77"/>
      <c r="WA112" s="77"/>
      <c r="WB112" s="77"/>
      <c r="WC112" s="77"/>
      <c r="WD112" s="77"/>
      <c r="WE112" s="77"/>
      <c r="WF112" s="77"/>
      <c r="WG112" s="77"/>
      <c r="WH112" s="77"/>
      <c r="WI112" s="77"/>
      <c r="WJ112" s="77"/>
      <c r="WK112" s="77"/>
      <c r="WL112" s="77"/>
      <c r="WM112" s="77"/>
      <c r="WN112" s="77"/>
      <c r="WO112" s="77"/>
      <c r="WP112" s="77"/>
      <c r="WQ112" s="77"/>
      <c r="WR112" s="77"/>
      <c r="WS112" s="77"/>
      <c r="WT112" s="77"/>
      <c r="WU112" s="77"/>
      <c r="WV112" s="77"/>
      <c r="WW112" s="77"/>
      <c r="WX112" s="77"/>
      <c r="WY112" s="77"/>
      <c r="WZ112" s="77"/>
      <c r="XA112" s="77"/>
      <c r="XB112" s="77"/>
      <c r="XC112" s="77"/>
      <c r="XD112" s="77"/>
      <c r="XE112" s="77"/>
      <c r="XF112" s="77"/>
      <c r="XG112" s="77"/>
      <c r="XH112" s="77"/>
      <c r="XI112" s="77"/>
      <c r="XJ112" s="77"/>
      <c r="XK112" s="77"/>
      <c r="XL112" s="77"/>
      <c r="XM112" s="77"/>
      <c r="XN112" s="77"/>
      <c r="XO112" s="77"/>
      <c r="XP112" s="77"/>
      <c r="XQ112" s="77"/>
      <c r="XR112" s="77"/>
      <c r="XS112" s="77"/>
      <c r="XT112" s="77"/>
      <c r="XU112" s="77"/>
      <c r="XV112" s="77"/>
      <c r="XW112" s="77"/>
      <c r="XX112" s="77"/>
      <c r="XY112" s="77"/>
      <c r="XZ112" s="77"/>
      <c r="YA112" s="77"/>
      <c r="YB112" s="77"/>
      <c r="YC112" s="77"/>
      <c r="YD112" s="77"/>
      <c r="YE112" s="77"/>
      <c r="YF112" s="77"/>
      <c r="YG112" s="77"/>
      <c r="YH112" s="77"/>
      <c r="YI112" s="77"/>
      <c r="YJ112" s="77"/>
      <c r="YK112" s="77"/>
      <c r="YL112" s="77"/>
      <c r="YM112" s="77"/>
      <c r="YN112" s="77"/>
      <c r="YO112" s="77"/>
      <c r="YP112" s="77"/>
      <c r="YQ112" s="77"/>
      <c r="YR112" s="77"/>
      <c r="YS112" s="77"/>
      <c r="YT112" s="77"/>
      <c r="YU112" s="77"/>
      <c r="YV112" s="77"/>
      <c r="YW112" s="77"/>
      <c r="YX112" s="77"/>
      <c r="YY112" s="77"/>
      <c r="YZ112" s="77"/>
      <c r="ZA112" s="77"/>
      <c r="ZB112" s="77"/>
      <c r="ZC112" s="77"/>
      <c r="ZD112" s="77"/>
      <c r="ZE112" s="77"/>
      <c r="ZF112" s="77"/>
      <c r="ZG112" s="77"/>
      <c r="ZH112" s="77"/>
      <c r="ZI112" s="77"/>
      <c r="ZJ112" s="77"/>
      <c r="ZK112" s="77"/>
      <c r="ZL112" s="77"/>
      <c r="ZM112" s="77"/>
      <c r="ZN112" s="77"/>
      <c r="ZO112" s="77"/>
      <c r="ZP112" s="77"/>
      <c r="ZQ112" s="77"/>
      <c r="ZR112" s="77"/>
      <c r="ZS112" s="77"/>
      <c r="ZT112" s="77"/>
      <c r="ZU112" s="77"/>
      <c r="ZV112" s="77"/>
      <c r="ZW112" s="77"/>
      <c r="ZX112" s="77"/>
      <c r="ZY112" s="77"/>
      <c r="ZZ112" s="77"/>
      <c r="AAA112" s="77"/>
      <c r="AAB112" s="77"/>
      <c r="AAC112" s="77"/>
      <c r="AAD112" s="77"/>
      <c r="AAE112" s="77"/>
      <c r="AAF112" s="77"/>
      <c r="AAG112" s="77"/>
      <c r="AAH112" s="77"/>
      <c r="AAI112" s="77"/>
      <c r="AAJ112" s="77"/>
      <c r="AAK112" s="77"/>
      <c r="AAL112" s="77"/>
      <c r="AAM112" s="77"/>
      <c r="AAN112" s="77"/>
      <c r="AAO112" s="77"/>
      <c r="AAP112" s="77"/>
      <c r="AAQ112" s="77"/>
      <c r="AAR112" s="77"/>
      <c r="AAS112" s="77"/>
      <c r="AAT112" s="77"/>
      <c r="AAU112" s="77"/>
      <c r="AAV112" s="77"/>
      <c r="AAW112" s="77"/>
      <c r="AAX112" s="77"/>
      <c r="AAY112" s="77"/>
      <c r="AAZ112" s="77"/>
      <c r="ABA112" s="77"/>
      <c r="ABB112" s="77"/>
      <c r="ABC112" s="77"/>
      <c r="ABD112" s="77"/>
      <c r="ABE112" s="77"/>
      <c r="ABF112" s="77"/>
      <c r="ABG112" s="77"/>
      <c r="ABH112" s="77"/>
      <c r="ABI112" s="77"/>
      <c r="ABJ112" s="77"/>
      <c r="ABK112" s="77"/>
      <c r="ABL112" s="77"/>
      <c r="ABM112" s="77"/>
      <c r="ABN112" s="77"/>
      <c r="ABO112" s="77"/>
      <c r="ABP112" s="77"/>
      <c r="ABQ112" s="77"/>
      <c r="ABR112" s="77"/>
      <c r="ABS112" s="77"/>
      <c r="ABT112" s="77"/>
      <c r="ABU112" s="77"/>
      <c r="ABV112" s="77"/>
      <c r="ABW112" s="77"/>
      <c r="ABX112" s="77"/>
      <c r="ABY112" s="77"/>
      <c r="ABZ112" s="77"/>
      <c r="ACA112" s="77"/>
      <c r="ACB112" s="77"/>
      <c r="ACC112" s="77"/>
      <c r="ACD112" s="77"/>
      <c r="ACE112" s="77"/>
      <c r="ACF112" s="77"/>
      <c r="ACG112" s="77"/>
      <c r="ACH112" s="77"/>
      <c r="ACI112" s="77"/>
      <c r="ACJ112" s="77"/>
      <c r="ACK112" s="77"/>
      <c r="ACL112" s="77"/>
      <c r="ACM112" s="77"/>
      <c r="ACN112" s="77"/>
      <c r="ACO112" s="77"/>
      <c r="ACP112" s="77"/>
      <c r="ACQ112" s="77"/>
      <c r="ACR112" s="77"/>
      <c r="ACS112" s="77"/>
      <c r="ACT112" s="77"/>
      <c r="ACU112" s="77"/>
      <c r="ACV112" s="77"/>
      <c r="ACW112" s="77"/>
      <c r="ACX112" s="77"/>
      <c r="ACY112" s="77"/>
      <c r="ACZ112" s="77"/>
      <c r="ADA112" s="77"/>
      <c r="ADB112" s="77"/>
      <c r="ADC112" s="77"/>
      <c r="ADD112" s="77"/>
      <c r="ADE112" s="77"/>
      <c r="ADF112" s="77"/>
      <c r="ADG112" s="77"/>
      <c r="ADH112" s="77"/>
      <c r="ADI112" s="77"/>
      <c r="ADJ112" s="77"/>
      <c r="ADK112" s="77"/>
      <c r="ADL112" s="77"/>
      <c r="ADM112" s="77"/>
      <c r="ADN112" s="77"/>
      <c r="ADO112" s="77"/>
      <c r="ADP112" s="77"/>
      <c r="ADQ112" s="77"/>
      <c r="ADR112" s="77"/>
      <c r="ADS112" s="77"/>
      <c r="ADT112" s="77"/>
      <c r="ADU112" s="77"/>
      <c r="ADV112" s="77"/>
      <c r="ADW112" s="77"/>
      <c r="ADX112" s="77"/>
      <c r="ADY112" s="77"/>
      <c r="ADZ112" s="77"/>
      <c r="AEA112" s="77"/>
      <c r="AEB112" s="77"/>
      <c r="AEC112" s="77"/>
      <c r="AED112" s="77"/>
      <c r="AEE112" s="77"/>
      <c r="AEF112" s="77"/>
      <c r="AEG112" s="77"/>
      <c r="AEH112" s="77"/>
      <c r="AEI112" s="77"/>
      <c r="AEJ112" s="77"/>
      <c r="AEK112" s="77"/>
      <c r="AEL112" s="77"/>
      <c r="AEM112" s="77"/>
      <c r="AEN112" s="77"/>
      <c r="AEO112" s="77"/>
      <c r="AEP112" s="77"/>
      <c r="AEQ112" s="77"/>
      <c r="AER112" s="77"/>
      <c r="AES112" s="77"/>
      <c r="AET112" s="77"/>
      <c r="AEU112" s="77"/>
      <c r="AEV112" s="77"/>
      <c r="AEW112" s="77"/>
      <c r="AEX112" s="77"/>
      <c r="AEY112" s="77"/>
      <c r="AEZ112" s="77"/>
      <c r="AFA112" s="77"/>
      <c r="AFB112" s="77"/>
      <c r="AFC112" s="77"/>
      <c r="AFD112" s="77"/>
      <c r="AFE112" s="77"/>
      <c r="AFF112" s="77"/>
      <c r="AFG112" s="77"/>
      <c r="AFH112" s="77"/>
      <c r="AFI112" s="77"/>
      <c r="AFJ112" s="77"/>
      <c r="AFK112" s="77"/>
      <c r="AFL112" s="77"/>
      <c r="AFM112" s="77"/>
      <c r="AFN112" s="77"/>
      <c r="AFO112" s="77"/>
      <c r="AFP112" s="77"/>
      <c r="AFQ112" s="77"/>
      <c r="AFR112" s="77"/>
      <c r="AFS112" s="77"/>
      <c r="AFT112" s="77"/>
      <c r="AFU112" s="77"/>
      <c r="AFV112" s="77"/>
      <c r="AFW112" s="77"/>
      <c r="AFX112" s="77"/>
      <c r="AFY112" s="77"/>
      <c r="AFZ112" s="77"/>
      <c r="AGA112" s="77"/>
      <c r="AGB112" s="77"/>
      <c r="AGC112" s="77"/>
      <c r="AGD112" s="77"/>
      <c r="AGE112" s="77"/>
      <c r="AGF112" s="77"/>
      <c r="AGG112" s="77"/>
      <c r="AGH112" s="77"/>
      <c r="AGI112" s="77"/>
      <c r="AGJ112" s="77"/>
      <c r="AGK112" s="77"/>
      <c r="AGL112" s="77"/>
      <c r="AGM112" s="77"/>
      <c r="AGN112" s="77"/>
      <c r="AGO112" s="77"/>
      <c r="AGP112" s="77"/>
      <c r="AGQ112" s="77"/>
      <c r="AGR112" s="77"/>
      <c r="AGS112" s="77"/>
      <c r="AGT112" s="77"/>
      <c r="AGU112" s="77"/>
      <c r="AGV112" s="77"/>
      <c r="AGW112" s="77"/>
      <c r="AGX112" s="77"/>
      <c r="AGY112" s="77"/>
      <c r="AGZ112" s="77"/>
      <c r="AHA112" s="77"/>
      <c r="AHB112" s="77"/>
      <c r="AHC112" s="77"/>
      <c r="AHD112" s="77"/>
      <c r="AHE112" s="77"/>
      <c r="AHF112" s="77"/>
      <c r="AHG112" s="77"/>
      <c r="AHH112" s="77"/>
      <c r="AHI112" s="77"/>
      <c r="AHJ112" s="77"/>
      <c r="AHK112" s="77"/>
      <c r="AHL112" s="77"/>
      <c r="AHM112" s="77"/>
      <c r="AHN112" s="77"/>
      <c r="AHO112" s="77"/>
      <c r="AHP112" s="77"/>
      <c r="AHQ112" s="77"/>
      <c r="AHR112" s="77"/>
      <c r="AHS112" s="77"/>
      <c r="AHT112" s="77"/>
      <c r="AHU112" s="77"/>
      <c r="AHV112" s="77"/>
      <c r="AHW112" s="77"/>
      <c r="AHX112" s="77"/>
      <c r="AHY112" s="77"/>
      <c r="AHZ112" s="77"/>
      <c r="AIA112" s="77"/>
      <c r="AIB112" s="77"/>
      <c r="AIC112" s="77"/>
      <c r="AID112" s="77"/>
      <c r="AIE112" s="77"/>
      <c r="AIF112" s="77"/>
      <c r="AIG112" s="77"/>
      <c r="AIH112" s="77"/>
      <c r="AII112" s="77"/>
      <c r="AIJ112" s="77"/>
      <c r="AIK112" s="77"/>
      <c r="AIL112" s="77"/>
      <c r="AIM112" s="77"/>
      <c r="AIN112" s="77"/>
      <c r="AIO112" s="77"/>
      <c r="AIP112" s="77"/>
      <c r="AIQ112" s="77"/>
      <c r="AIR112" s="77"/>
      <c r="AIS112" s="77"/>
      <c r="AIT112" s="77"/>
      <c r="AIU112" s="77"/>
      <c r="AIV112" s="77"/>
      <c r="AIW112" s="77"/>
      <c r="AIX112" s="77"/>
      <c r="AIY112" s="77"/>
      <c r="AIZ112" s="77"/>
      <c r="AJA112" s="77"/>
      <c r="AJB112" s="77"/>
      <c r="AJC112" s="77"/>
      <c r="AJD112" s="77"/>
      <c r="AJE112" s="77"/>
      <c r="AJF112" s="77"/>
      <c r="AJG112" s="77"/>
      <c r="AJH112" s="77"/>
      <c r="AJI112" s="77"/>
      <c r="AJJ112" s="77"/>
      <c r="AJK112" s="77"/>
      <c r="AJL112" s="77"/>
      <c r="AJM112" s="77"/>
      <c r="AJN112" s="77"/>
      <c r="AJO112" s="77"/>
      <c r="AJP112" s="77"/>
      <c r="AJQ112" s="77"/>
      <c r="AJR112" s="77"/>
      <c r="AJS112" s="77"/>
      <c r="AJT112" s="77"/>
      <c r="AJU112" s="77"/>
      <c r="AJV112" s="77"/>
      <c r="AJW112" s="77"/>
      <c r="AJX112" s="77"/>
      <c r="AJY112" s="77"/>
      <c r="AJZ112" s="77"/>
      <c r="AKA112" s="77"/>
      <c r="AKB112" s="77"/>
      <c r="AKC112" s="77"/>
      <c r="AKD112" s="77"/>
      <c r="AKE112" s="77"/>
      <c r="AKF112" s="77"/>
      <c r="AKG112" s="77"/>
      <c r="AKH112" s="77"/>
      <c r="AKI112" s="77"/>
      <c r="AKJ112" s="77"/>
      <c r="AKK112" s="77"/>
      <c r="AKL112" s="77"/>
      <c r="AKM112" s="77"/>
      <c r="AKN112" s="77"/>
      <c r="AKO112" s="77"/>
      <c r="AKP112" s="77"/>
      <c r="AKQ112" s="77"/>
      <c r="AKR112" s="77"/>
      <c r="AKS112" s="77"/>
      <c r="AKT112" s="77"/>
      <c r="AKU112" s="77"/>
      <c r="AKV112" s="77"/>
      <c r="AKW112" s="77"/>
      <c r="AKX112" s="77"/>
      <c r="AKY112" s="77"/>
      <c r="AKZ112" s="77"/>
      <c r="ALA112" s="77"/>
      <c r="ALB112" s="77"/>
      <c r="ALC112" s="77"/>
      <c r="ALD112" s="77"/>
      <c r="ALE112" s="77"/>
      <c r="ALF112" s="77"/>
      <c r="ALG112" s="77"/>
      <c r="ALH112" s="77"/>
      <c r="ALI112" s="77"/>
      <c r="ALJ112" s="77"/>
      <c r="ALK112" s="77"/>
      <c r="ALL112" s="77"/>
      <c r="ALM112" s="77"/>
      <c r="ALN112" s="77"/>
      <c r="ALO112" s="77"/>
      <c r="ALP112" s="77"/>
      <c r="ALQ112" s="77"/>
      <c r="ALR112" s="77"/>
      <c r="ALS112" s="77"/>
      <c r="ALT112" s="77"/>
      <c r="ALU112" s="77"/>
      <c r="ALV112" s="77"/>
      <c r="ALW112" s="77"/>
      <c r="ALX112" s="77"/>
      <c r="ALY112" s="77"/>
      <c r="ALZ112" s="77"/>
      <c r="AMA112" s="77"/>
      <c r="AMB112" s="77"/>
      <c r="AMC112" s="77"/>
      <c r="AMD112" s="77"/>
      <c r="AME112" s="77"/>
      <c r="AMF112" s="77"/>
      <c r="AMG112" s="77"/>
      <c r="AMH112" s="77"/>
      <c r="AMI112" s="77"/>
      <c r="AMJ112" s="77"/>
      <c r="AMK112" s="77"/>
      <c r="AML112" s="77"/>
      <c r="AMM112" s="77"/>
      <c r="AMN112" s="77"/>
      <c r="AMO112" s="77"/>
      <c r="AMP112" s="77"/>
      <c r="AMQ112" s="77"/>
      <c r="AMR112" s="77"/>
      <c r="AMS112" s="77"/>
      <c r="AMT112" s="77"/>
      <c r="AMU112" s="77"/>
      <c r="AMV112" s="77"/>
      <c r="AMW112" s="77"/>
      <c r="AMX112" s="77"/>
      <c r="AMY112" s="77"/>
      <c r="AMZ112" s="77"/>
      <c r="ANA112" s="77"/>
      <c r="ANB112" s="77"/>
      <c r="ANC112" s="77"/>
      <c r="AND112" s="77"/>
      <c r="ANE112" s="77"/>
      <c r="ANF112" s="77"/>
      <c r="ANG112" s="77"/>
      <c r="ANH112" s="77"/>
      <c r="ANI112" s="77"/>
      <c r="ANJ112" s="77"/>
      <c r="ANK112" s="77"/>
      <c r="ANL112" s="77"/>
      <c r="ANM112" s="77"/>
      <c r="ANN112" s="77"/>
      <c r="ANO112" s="77"/>
      <c r="ANP112" s="77"/>
      <c r="ANQ112" s="77"/>
      <c r="ANR112" s="77"/>
      <c r="ANS112" s="77"/>
      <c r="ANT112" s="77"/>
      <c r="ANU112" s="77"/>
      <c r="ANV112" s="77"/>
      <c r="ANW112" s="77"/>
      <c r="ANX112" s="77"/>
      <c r="ANY112" s="77"/>
      <c r="ANZ112" s="77"/>
      <c r="AOA112" s="77"/>
      <c r="AOB112" s="77"/>
      <c r="AOC112" s="77"/>
      <c r="AOD112" s="77"/>
      <c r="AOE112" s="77"/>
      <c r="AOF112" s="77"/>
      <c r="AOG112" s="77"/>
      <c r="AOH112" s="77"/>
      <c r="AOI112" s="77"/>
      <c r="AOJ112" s="77"/>
      <c r="AOK112" s="77"/>
      <c r="AOL112" s="77"/>
      <c r="AOM112" s="77"/>
      <c r="AON112" s="77"/>
      <c r="AOO112" s="77"/>
      <c r="AOP112" s="77"/>
      <c r="AOQ112" s="77"/>
      <c r="AOR112" s="77"/>
      <c r="AOS112" s="77"/>
      <c r="AOT112" s="77"/>
      <c r="AOU112" s="77"/>
      <c r="AOV112" s="77"/>
      <c r="AOW112" s="77"/>
      <c r="AOX112" s="77"/>
      <c r="AOY112" s="77"/>
      <c r="AOZ112" s="77"/>
      <c r="APA112" s="77"/>
      <c r="APB112" s="77"/>
      <c r="APC112" s="77"/>
      <c r="APD112" s="77"/>
      <c r="APE112" s="77"/>
      <c r="APF112" s="77"/>
      <c r="APG112" s="77"/>
      <c r="APH112" s="77"/>
      <c r="API112" s="77"/>
      <c r="APJ112" s="77"/>
      <c r="APK112" s="77"/>
      <c r="APL112" s="77"/>
      <c r="APM112" s="77"/>
      <c r="APN112" s="77"/>
      <c r="APO112" s="77"/>
      <c r="APP112" s="77"/>
      <c r="APQ112" s="77"/>
      <c r="APR112" s="77"/>
      <c r="APS112" s="77"/>
      <c r="APT112" s="77"/>
      <c r="APU112" s="77"/>
      <c r="APV112" s="77"/>
      <c r="APW112" s="77"/>
      <c r="APX112" s="77"/>
      <c r="APY112" s="77"/>
      <c r="APZ112" s="77"/>
      <c r="AQA112" s="77"/>
      <c r="AQB112" s="77"/>
      <c r="AQC112" s="77"/>
      <c r="AQD112" s="77"/>
      <c r="AQE112" s="77"/>
      <c r="AQF112" s="77"/>
      <c r="AQG112" s="77"/>
      <c r="AQH112" s="77"/>
      <c r="AQI112" s="77"/>
      <c r="AQJ112" s="77"/>
      <c r="AQK112" s="77"/>
      <c r="AQL112" s="77"/>
      <c r="AQM112" s="77"/>
      <c r="AQN112" s="77"/>
      <c r="AQO112" s="77"/>
      <c r="AQP112" s="77"/>
      <c r="AQQ112" s="77"/>
      <c r="AQR112" s="77"/>
      <c r="AQS112" s="77"/>
      <c r="AQT112" s="77"/>
      <c r="AQU112" s="77"/>
      <c r="AQV112" s="77"/>
      <c r="AQW112" s="77"/>
      <c r="AQX112" s="77"/>
      <c r="AQY112" s="77"/>
      <c r="AQZ112" s="77"/>
      <c r="ARA112" s="77"/>
      <c r="ARB112" s="77"/>
      <c r="ARC112" s="77"/>
      <c r="ARD112" s="77"/>
      <c r="ARE112" s="77"/>
      <c r="ARF112" s="77"/>
      <c r="ARG112" s="77"/>
    </row>
    <row r="113" spans="1:1151" s="7" customFormat="1" ht="15.5">
      <c r="A113" s="77"/>
      <c r="B113" s="234" t="s">
        <v>248</v>
      </c>
      <c r="C113" s="236"/>
      <c r="D113" s="236"/>
      <c r="E113" s="236"/>
      <c r="F113" s="236"/>
      <c r="G113" s="236"/>
      <c r="H113" s="236"/>
      <c r="I113" s="237"/>
      <c r="J113" s="79"/>
      <c r="K113" s="85"/>
      <c r="L113" s="85"/>
      <c r="M113" s="85"/>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c r="FG113" s="77"/>
      <c r="FH113" s="77"/>
      <c r="FI113" s="77"/>
      <c r="FJ113" s="77"/>
      <c r="FK113" s="77"/>
      <c r="FL113" s="77"/>
      <c r="FM113" s="77"/>
      <c r="FN113" s="77"/>
      <c r="FO113" s="77"/>
      <c r="FP113" s="77"/>
      <c r="FQ113" s="77"/>
      <c r="FR113" s="77"/>
      <c r="FS113" s="77"/>
      <c r="FT113" s="77"/>
      <c r="FU113" s="77"/>
      <c r="FV113" s="77"/>
      <c r="FW113" s="77"/>
      <c r="FX113" s="77"/>
      <c r="FY113" s="77"/>
      <c r="FZ113" s="77"/>
      <c r="GA113" s="77"/>
      <c r="GB113" s="77"/>
      <c r="GC113" s="77"/>
      <c r="GD113" s="77"/>
      <c r="GE113" s="77"/>
      <c r="GF113" s="77"/>
      <c r="GG113" s="77"/>
      <c r="GH113" s="77"/>
      <c r="GI113" s="77"/>
      <c r="GJ113" s="77"/>
      <c r="GK113" s="77"/>
      <c r="GL113" s="77"/>
      <c r="GM113" s="77"/>
      <c r="GN113" s="77"/>
      <c r="GO113" s="77"/>
      <c r="GP113" s="77"/>
      <c r="GQ113" s="77"/>
      <c r="GR113" s="77"/>
      <c r="GS113" s="77"/>
      <c r="GT113" s="77"/>
      <c r="GU113" s="77"/>
      <c r="GV113" s="77"/>
      <c r="GW113" s="77"/>
      <c r="GX113" s="77"/>
      <c r="GY113" s="77"/>
      <c r="GZ113" s="77"/>
      <c r="HA113" s="77"/>
      <c r="HB113" s="77"/>
      <c r="HC113" s="77"/>
      <c r="HD113" s="77"/>
      <c r="HE113" s="77"/>
      <c r="HF113" s="77"/>
      <c r="HG113" s="77"/>
      <c r="HH113" s="77"/>
      <c r="HI113" s="77"/>
      <c r="HJ113" s="77"/>
      <c r="HK113" s="77"/>
      <c r="HL113" s="77"/>
      <c r="HM113" s="77"/>
      <c r="HN113" s="77"/>
      <c r="HO113" s="77"/>
      <c r="HP113" s="77"/>
      <c r="HQ113" s="77"/>
      <c r="HR113" s="77"/>
      <c r="HS113" s="77"/>
      <c r="HT113" s="77"/>
      <c r="HU113" s="77"/>
      <c r="HV113" s="77"/>
      <c r="HW113" s="77"/>
      <c r="HX113" s="77"/>
      <c r="HY113" s="77"/>
      <c r="HZ113" s="77"/>
      <c r="IA113" s="77"/>
      <c r="IB113" s="77"/>
      <c r="IC113" s="77"/>
      <c r="ID113" s="77"/>
      <c r="IE113" s="77"/>
      <c r="IF113" s="77"/>
      <c r="IG113" s="77"/>
      <c r="IH113" s="77"/>
      <c r="II113" s="77"/>
      <c r="IJ113" s="77"/>
      <c r="IK113" s="77"/>
      <c r="IL113" s="77"/>
      <c r="IM113" s="77"/>
      <c r="IN113" s="77"/>
      <c r="IO113" s="77"/>
      <c r="IP113" s="77"/>
      <c r="IQ113" s="77"/>
      <c r="IR113" s="77"/>
      <c r="IS113" s="77"/>
      <c r="IT113" s="77"/>
      <c r="IU113" s="77"/>
      <c r="IV113" s="77"/>
      <c r="IW113" s="77"/>
      <c r="IX113" s="77"/>
      <c r="IY113" s="77"/>
      <c r="IZ113" s="77"/>
      <c r="JA113" s="77"/>
      <c r="JB113" s="77"/>
      <c r="JC113" s="77"/>
      <c r="JD113" s="77"/>
      <c r="JE113" s="77"/>
      <c r="JF113" s="77"/>
      <c r="JG113" s="77"/>
      <c r="JH113" s="77"/>
      <c r="JI113" s="77"/>
      <c r="JJ113" s="77"/>
      <c r="JK113" s="77"/>
      <c r="JL113" s="77"/>
      <c r="JM113" s="77"/>
      <c r="JN113" s="77"/>
      <c r="JO113" s="77"/>
      <c r="JP113" s="77"/>
      <c r="JQ113" s="77"/>
      <c r="JR113" s="77"/>
      <c r="JS113" s="77"/>
      <c r="JT113" s="77"/>
      <c r="JU113" s="77"/>
      <c r="JV113" s="77"/>
      <c r="JW113" s="77"/>
      <c r="JX113" s="77"/>
      <c r="JY113" s="77"/>
      <c r="JZ113" s="77"/>
      <c r="KA113" s="77"/>
      <c r="KB113" s="77"/>
      <c r="KC113" s="77"/>
      <c r="KD113" s="77"/>
      <c r="KE113" s="77"/>
      <c r="KF113" s="77"/>
      <c r="KG113" s="77"/>
      <c r="KH113" s="77"/>
      <c r="KI113" s="77"/>
      <c r="KJ113" s="77"/>
      <c r="KK113" s="77"/>
      <c r="KL113" s="77"/>
      <c r="KM113" s="77"/>
      <c r="KN113" s="77"/>
      <c r="KO113" s="77"/>
      <c r="KP113" s="77"/>
      <c r="KQ113" s="77"/>
      <c r="KR113" s="77"/>
      <c r="KS113" s="77"/>
      <c r="KT113" s="77"/>
      <c r="KU113" s="77"/>
      <c r="KV113" s="77"/>
      <c r="KW113" s="77"/>
      <c r="KX113" s="77"/>
      <c r="KY113" s="77"/>
      <c r="KZ113" s="77"/>
      <c r="LA113" s="77"/>
      <c r="LB113" s="77"/>
      <c r="LC113" s="77"/>
      <c r="LD113" s="77"/>
      <c r="LE113" s="77"/>
      <c r="LF113" s="77"/>
      <c r="LG113" s="77"/>
      <c r="LH113" s="77"/>
      <c r="LI113" s="77"/>
      <c r="LJ113" s="77"/>
      <c r="LK113" s="77"/>
      <c r="LL113" s="77"/>
      <c r="LM113" s="77"/>
      <c r="LN113" s="77"/>
      <c r="LO113" s="77"/>
      <c r="LP113" s="77"/>
      <c r="LQ113" s="77"/>
      <c r="LR113" s="77"/>
      <c r="LS113" s="77"/>
      <c r="LT113" s="77"/>
      <c r="LU113" s="77"/>
      <c r="LV113" s="77"/>
      <c r="LW113" s="77"/>
      <c r="LX113" s="77"/>
      <c r="LY113" s="77"/>
      <c r="LZ113" s="77"/>
      <c r="MA113" s="77"/>
      <c r="MB113" s="77"/>
      <c r="MC113" s="77"/>
      <c r="MD113" s="77"/>
      <c r="ME113" s="77"/>
      <c r="MF113" s="77"/>
      <c r="MG113" s="77"/>
      <c r="MH113" s="77"/>
      <c r="MI113" s="77"/>
      <c r="MJ113" s="77"/>
      <c r="MK113" s="77"/>
      <c r="ML113" s="77"/>
      <c r="MM113" s="77"/>
      <c r="MN113" s="77"/>
      <c r="MO113" s="77"/>
      <c r="MP113" s="77"/>
      <c r="MQ113" s="77"/>
      <c r="MR113" s="77"/>
      <c r="MS113" s="77"/>
      <c r="MT113" s="77"/>
      <c r="MU113" s="77"/>
      <c r="MV113" s="77"/>
      <c r="MW113" s="77"/>
      <c r="MX113" s="77"/>
      <c r="MY113" s="77"/>
      <c r="MZ113" s="77"/>
      <c r="NA113" s="77"/>
      <c r="NB113" s="77"/>
      <c r="NC113" s="77"/>
      <c r="ND113" s="77"/>
      <c r="NE113" s="77"/>
      <c r="NF113" s="77"/>
      <c r="NG113" s="77"/>
      <c r="NH113" s="77"/>
      <c r="NI113" s="77"/>
      <c r="NJ113" s="77"/>
      <c r="NK113" s="77"/>
      <c r="NL113" s="77"/>
      <c r="NM113" s="77"/>
      <c r="NN113" s="77"/>
      <c r="NO113" s="77"/>
      <c r="NP113" s="77"/>
      <c r="NQ113" s="77"/>
      <c r="NR113" s="77"/>
      <c r="NS113" s="77"/>
      <c r="NT113" s="77"/>
      <c r="NU113" s="77"/>
      <c r="NV113" s="77"/>
      <c r="NW113" s="77"/>
      <c r="NX113" s="77"/>
      <c r="NY113" s="77"/>
      <c r="NZ113" s="77"/>
      <c r="OA113" s="77"/>
      <c r="OB113" s="77"/>
      <c r="OC113" s="77"/>
      <c r="OD113" s="77"/>
      <c r="OE113" s="77"/>
      <c r="OF113" s="77"/>
      <c r="OG113" s="77"/>
      <c r="OH113" s="77"/>
      <c r="OI113" s="77"/>
      <c r="OJ113" s="77"/>
      <c r="OK113" s="77"/>
      <c r="OL113" s="77"/>
      <c r="OM113" s="77"/>
      <c r="ON113" s="77"/>
      <c r="OO113" s="77"/>
      <c r="OP113" s="77"/>
      <c r="OQ113" s="77"/>
      <c r="OR113" s="77"/>
      <c r="OS113" s="77"/>
      <c r="OT113" s="77"/>
      <c r="OU113" s="77"/>
      <c r="OV113" s="77"/>
      <c r="OW113" s="77"/>
      <c r="OX113" s="77"/>
      <c r="OY113" s="77"/>
      <c r="OZ113" s="77"/>
      <c r="PA113" s="77"/>
      <c r="PB113" s="77"/>
      <c r="PC113" s="77"/>
      <c r="PD113" s="77"/>
      <c r="PE113" s="77"/>
      <c r="PF113" s="77"/>
      <c r="PG113" s="77"/>
      <c r="PH113" s="77"/>
      <c r="PI113" s="77"/>
      <c r="PJ113" s="77"/>
      <c r="PK113" s="77"/>
      <c r="PL113" s="77"/>
      <c r="PM113" s="77"/>
      <c r="PN113" s="77"/>
      <c r="PO113" s="77"/>
      <c r="PP113" s="77"/>
      <c r="PQ113" s="77"/>
      <c r="PR113" s="77"/>
      <c r="PS113" s="77"/>
      <c r="PT113" s="77"/>
      <c r="PU113" s="77"/>
      <c r="PV113" s="77"/>
      <c r="PW113" s="77"/>
      <c r="PX113" s="77"/>
      <c r="PY113" s="77"/>
      <c r="PZ113" s="77"/>
      <c r="QA113" s="77"/>
      <c r="QB113" s="77"/>
      <c r="QC113" s="77"/>
      <c r="QD113" s="77"/>
      <c r="QE113" s="77"/>
      <c r="QF113" s="77"/>
      <c r="QG113" s="77"/>
      <c r="QH113" s="77"/>
      <c r="QI113" s="77"/>
      <c r="QJ113" s="77"/>
      <c r="QK113" s="77"/>
      <c r="QL113" s="77"/>
      <c r="QM113" s="77"/>
      <c r="QN113" s="77"/>
      <c r="QO113" s="77"/>
      <c r="QP113" s="77"/>
      <c r="QQ113" s="77"/>
      <c r="QR113" s="77"/>
      <c r="QS113" s="77"/>
      <c r="QT113" s="77"/>
      <c r="QU113" s="77"/>
      <c r="QV113" s="77"/>
      <c r="QW113" s="77"/>
      <c r="QX113" s="77"/>
      <c r="QY113" s="77"/>
      <c r="QZ113" s="77"/>
      <c r="RA113" s="77"/>
      <c r="RB113" s="77"/>
      <c r="RC113" s="77"/>
      <c r="RD113" s="77"/>
      <c r="RE113" s="77"/>
      <c r="RF113" s="77"/>
      <c r="RG113" s="77"/>
      <c r="RH113" s="77"/>
      <c r="RI113" s="77"/>
      <c r="RJ113" s="77"/>
      <c r="RK113" s="77"/>
      <c r="RL113" s="77"/>
      <c r="RM113" s="77"/>
      <c r="RN113" s="77"/>
      <c r="RO113" s="77"/>
      <c r="RP113" s="77"/>
      <c r="RQ113" s="77"/>
      <c r="RR113" s="77"/>
      <c r="RS113" s="77"/>
      <c r="RT113" s="77"/>
      <c r="RU113" s="77"/>
      <c r="RV113" s="77"/>
      <c r="RW113" s="77"/>
      <c r="RX113" s="77"/>
      <c r="RY113" s="77"/>
      <c r="RZ113" s="77"/>
      <c r="SA113" s="77"/>
      <c r="SB113" s="77"/>
      <c r="SC113" s="77"/>
      <c r="SD113" s="77"/>
      <c r="SE113" s="77"/>
      <c r="SF113" s="77"/>
      <c r="SG113" s="77"/>
      <c r="SH113" s="77"/>
      <c r="SI113" s="77"/>
      <c r="SJ113" s="77"/>
      <c r="SK113" s="77"/>
      <c r="SL113" s="77"/>
      <c r="SM113" s="77"/>
      <c r="SN113" s="77"/>
      <c r="SO113" s="77"/>
      <c r="SP113" s="77"/>
      <c r="SQ113" s="77"/>
      <c r="SR113" s="77"/>
      <c r="SS113" s="77"/>
      <c r="ST113" s="77"/>
      <c r="SU113" s="77"/>
      <c r="SV113" s="77"/>
      <c r="SW113" s="77"/>
      <c r="SX113" s="77"/>
      <c r="SY113" s="77"/>
      <c r="SZ113" s="77"/>
      <c r="TA113" s="77"/>
      <c r="TB113" s="77"/>
      <c r="TC113" s="77"/>
      <c r="TD113" s="77"/>
      <c r="TE113" s="77"/>
      <c r="TF113" s="77"/>
      <c r="TG113" s="77"/>
      <c r="TH113" s="77"/>
      <c r="TI113" s="77"/>
      <c r="TJ113" s="77"/>
      <c r="TK113" s="77"/>
      <c r="TL113" s="77"/>
      <c r="TM113" s="77"/>
      <c r="TN113" s="77"/>
      <c r="TO113" s="77"/>
      <c r="TP113" s="77"/>
      <c r="TQ113" s="77"/>
      <c r="TR113" s="77"/>
      <c r="TS113" s="77"/>
      <c r="TT113" s="77"/>
      <c r="TU113" s="77"/>
      <c r="TV113" s="77"/>
      <c r="TW113" s="77"/>
      <c r="TX113" s="77"/>
      <c r="TY113" s="77"/>
      <c r="TZ113" s="77"/>
      <c r="UA113" s="77"/>
      <c r="UB113" s="77"/>
      <c r="UC113" s="77"/>
      <c r="UD113" s="77"/>
      <c r="UE113" s="77"/>
      <c r="UF113" s="77"/>
      <c r="UG113" s="77"/>
      <c r="UH113" s="77"/>
      <c r="UI113" s="77"/>
      <c r="UJ113" s="77"/>
      <c r="UK113" s="77"/>
      <c r="UL113" s="77"/>
      <c r="UM113" s="77"/>
      <c r="UN113" s="77"/>
      <c r="UO113" s="77"/>
      <c r="UP113" s="77"/>
      <c r="UQ113" s="77"/>
      <c r="UR113" s="77"/>
      <c r="US113" s="77"/>
      <c r="UT113" s="77"/>
      <c r="UU113" s="77"/>
      <c r="UV113" s="77"/>
      <c r="UW113" s="77"/>
      <c r="UX113" s="77"/>
      <c r="UY113" s="77"/>
      <c r="UZ113" s="77"/>
      <c r="VA113" s="77"/>
      <c r="VB113" s="77"/>
      <c r="VC113" s="77"/>
      <c r="VD113" s="77"/>
      <c r="VE113" s="77"/>
      <c r="VF113" s="77"/>
      <c r="VG113" s="77"/>
      <c r="VH113" s="77"/>
      <c r="VI113" s="77"/>
      <c r="VJ113" s="77"/>
      <c r="VK113" s="77"/>
      <c r="VL113" s="77"/>
      <c r="VM113" s="77"/>
      <c r="VN113" s="77"/>
      <c r="VO113" s="77"/>
      <c r="VP113" s="77"/>
      <c r="VQ113" s="77"/>
      <c r="VR113" s="77"/>
      <c r="VS113" s="77"/>
      <c r="VT113" s="77"/>
      <c r="VU113" s="77"/>
      <c r="VV113" s="77"/>
      <c r="VW113" s="77"/>
      <c r="VX113" s="77"/>
      <c r="VY113" s="77"/>
      <c r="VZ113" s="77"/>
      <c r="WA113" s="77"/>
      <c r="WB113" s="77"/>
      <c r="WC113" s="77"/>
      <c r="WD113" s="77"/>
      <c r="WE113" s="77"/>
      <c r="WF113" s="77"/>
      <c r="WG113" s="77"/>
      <c r="WH113" s="77"/>
      <c r="WI113" s="77"/>
      <c r="WJ113" s="77"/>
      <c r="WK113" s="77"/>
      <c r="WL113" s="77"/>
      <c r="WM113" s="77"/>
      <c r="WN113" s="77"/>
      <c r="WO113" s="77"/>
      <c r="WP113" s="77"/>
      <c r="WQ113" s="77"/>
      <c r="WR113" s="77"/>
      <c r="WS113" s="77"/>
      <c r="WT113" s="77"/>
      <c r="WU113" s="77"/>
      <c r="WV113" s="77"/>
      <c r="WW113" s="77"/>
      <c r="WX113" s="77"/>
      <c r="WY113" s="77"/>
      <c r="WZ113" s="77"/>
      <c r="XA113" s="77"/>
      <c r="XB113" s="77"/>
      <c r="XC113" s="77"/>
      <c r="XD113" s="77"/>
      <c r="XE113" s="77"/>
      <c r="XF113" s="77"/>
      <c r="XG113" s="77"/>
      <c r="XH113" s="77"/>
      <c r="XI113" s="77"/>
      <c r="XJ113" s="77"/>
      <c r="XK113" s="77"/>
      <c r="XL113" s="77"/>
      <c r="XM113" s="77"/>
      <c r="XN113" s="77"/>
      <c r="XO113" s="77"/>
      <c r="XP113" s="77"/>
      <c r="XQ113" s="77"/>
      <c r="XR113" s="77"/>
      <c r="XS113" s="77"/>
      <c r="XT113" s="77"/>
      <c r="XU113" s="77"/>
      <c r="XV113" s="77"/>
      <c r="XW113" s="77"/>
      <c r="XX113" s="77"/>
      <c r="XY113" s="77"/>
      <c r="XZ113" s="77"/>
      <c r="YA113" s="77"/>
      <c r="YB113" s="77"/>
      <c r="YC113" s="77"/>
      <c r="YD113" s="77"/>
      <c r="YE113" s="77"/>
      <c r="YF113" s="77"/>
      <c r="YG113" s="77"/>
      <c r="YH113" s="77"/>
      <c r="YI113" s="77"/>
      <c r="YJ113" s="77"/>
      <c r="YK113" s="77"/>
      <c r="YL113" s="77"/>
      <c r="YM113" s="77"/>
      <c r="YN113" s="77"/>
      <c r="YO113" s="77"/>
      <c r="YP113" s="77"/>
      <c r="YQ113" s="77"/>
      <c r="YR113" s="77"/>
      <c r="YS113" s="77"/>
      <c r="YT113" s="77"/>
      <c r="YU113" s="77"/>
      <c r="YV113" s="77"/>
      <c r="YW113" s="77"/>
      <c r="YX113" s="77"/>
      <c r="YY113" s="77"/>
      <c r="YZ113" s="77"/>
      <c r="ZA113" s="77"/>
      <c r="ZB113" s="77"/>
      <c r="ZC113" s="77"/>
      <c r="ZD113" s="77"/>
      <c r="ZE113" s="77"/>
      <c r="ZF113" s="77"/>
      <c r="ZG113" s="77"/>
      <c r="ZH113" s="77"/>
      <c r="ZI113" s="77"/>
      <c r="ZJ113" s="77"/>
      <c r="ZK113" s="77"/>
      <c r="ZL113" s="77"/>
      <c r="ZM113" s="77"/>
      <c r="ZN113" s="77"/>
      <c r="ZO113" s="77"/>
      <c r="ZP113" s="77"/>
      <c r="ZQ113" s="77"/>
      <c r="ZR113" s="77"/>
      <c r="ZS113" s="77"/>
      <c r="ZT113" s="77"/>
      <c r="ZU113" s="77"/>
      <c r="ZV113" s="77"/>
      <c r="ZW113" s="77"/>
      <c r="ZX113" s="77"/>
      <c r="ZY113" s="77"/>
      <c r="ZZ113" s="77"/>
      <c r="AAA113" s="77"/>
      <c r="AAB113" s="77"/>
      <c r="AAC113" s="77"/>
      <c r="AAD113" s="77"/>
      <c r="AAE113" s="77"/>
      <c r="AAF113" s="77"/>
      <c r="AAG113" s="77"/>
      <c r="AAH113" s="77"/>
      <c r="AAI113" s="77"/>
      <c r="AAJ113" s="77"/>
      <c r="AAK113" s="77"/>
      <c r="AAL113" s="77"/>
      <c r="AAM113" s="77"/>
      <c r="AAN113" s="77"/>
      <c r="AAO113" s="77"/>
      <c r="AAP113" s="77"/>
      <c r="AAQ113" s="77"/>
      <c r="AAR113" s="77"/>
      <c r="AAS113" s="77"/>
      <c r="AAT113" s="77"/>
      <c r="AAU113" s="77"/>
      <c r="AAV113" s="77"/>
      <c r="AAW113" s="77"/>
      <c r="AAX113" s="77"/>
      <c r="AAY113" s="77"/>
      <c r="AAZ113" s="77"/>
      <c r="ABA113" s="77"/>
      <c r="ABB113" s="77"/>
      <c r="ABC113" s="77"/>
      <c r="ABD113" s="77"/>
      <c r="ABE113" s="77"/>
      <c r="ABF113" s="77"/>
      <c r="ABG113" s="77"/>
      <c r="ABH113" s="77"/>
      <c r="ABI113" s="77"/>
      <c r="ABJ113" s="77"/>
      <c r="ABK113" s="77"/>
      <c r="ABL113" s="77"/>
      <c r="ABM113" s="77"/>
      <c r="ABN113" s="77"/>
      <c r="ABO113" s="77"/>
      <c r="ABP113" s="77"/>
      <c r="ABQ113" s="77"/>
      <c r="ABR113" s="77"/>
      <c r="ABS113" s="77"/>
      <c r="ABT113" s="77"/>
      <c r="ABU113" s="77"/>
      <c r="ABV113" s="77"/>
      <c r="ABW113" s="77"/>
      <c r="ABX113" s="77"/>
      <c r="ABY113" s="77"/>
      <c r="ABZ113" s="77"/>
      <c r="ACA113" s="77"/>
      <c r="ACB113" s="77"/>
      <c r="ACC113" s="77"/>
      <c r="ACD113" s="77"/>
      <c r="ACE113" s="77"/>
      <c r="ACF113" s="77"/>
      <c r="ACG113" s="77"/>
      <c r="ACH113" s="77"/>
      <c r="ACI113" s="77"/>
      <c r="ACJ113" s="77"/>
      <c r="ACK113" s="77"/>
      <c r="ACL113" s="77"/>
      <c r="ACM113" s="77"/>
      <c r="ACN113" s="77"/>
      <c r="ACO113" s="77"/>
      <c r="ACP113" s="77"/>
      <c r="ACQ113" s="77"/>
      <c r="ACR113" s="77"/>
      <c r="ACS113" s="77"/>
      <c r="ACT113" s="77"/>
      <c r="ACU113" s="77"/>
      <c r="ACV113" s="77"/>
      <c r="ACW113" s="77"/>
      <c r="ACX113" s="77"/>
      <c r="ACY113" s="77"/>
      <c r="ACZ113" s="77"/>
      <c r="ADA113" s="77"/>
      <c r="ADB113" s="77"/>
      <c r="ADC113" s="77"/>
      <c r="ADD113" s="77"/>
      <c r="ADE113" s="77"/>
      <c r="ADF113" s="77"/>
      <c r="ADG113" s="77"/>
      <c r="ADH113" s="77"/>
      <c r="ADI113" s="77"/>
      <c r="ADJ113" s="77"/>
      <c r="ADK113" s="77"/>
      <c r="ADL113" s="77"/>
      <c r="ADM113" s="77"/>
      <c r="ADN113" s="77"/>
      <c r="ADO113" s="77"/>
      <c r="ADP113" s="77"/>
      <c r="ADQ113" s="77"/>
      <c r="ADR113" s="77"/>
      <c r="ADS113" s="77"/>
      <c r="ADT113" s="77"/>
      <c r="ADU113" s="77"/>
      <c r="ADV113" s="77"/>
      <c r="ADW113" s="77"/>
      <c r="ADX113" s="77"/>
      <c r="ADY113" s="77"/>
      <c r="ADZ113" s="77"/>
      <c r="AEA113" s="77"/>
      <c r="AEB113" s="77"/>
      <c r="AEC113" s="77"/>
      <c r="AED113" s="77"/>
      <c r="AEE113" s="77"/>
      <c r="AEF113" s="77"/>
      <c r="AEG113" s="77"/>
      <c r="AEH113" s="77"/>
      <c r="AEI113" s="77"/>
      <c r="AEJ113" s="77"/>
      <c r="AEK113" s="77"/>
      <c r="AEL113" s="77"/>
      <c r="AEM113" s="77"/>
      <c r="AEN113" s="77"/>
      <c r="AEO113" s="77"/>
      <c r="AEP113" s="77"/>
      <c r="AEQ113" s="77"/>
      <c r="AER113" s="77"/>
      <c r="AES113" s="77"/>
      <c r="AET113" s="77"/>
      <c r="AEU113" s="77"/>
      <c r="AEV113" s="77"/>
      <c r="AEW113" s="77"/>
      <c r="AEX113" s="77"/>
      <c r="AEY113" s="77"/>
      <c r="AEZ113" s="77"/>
      <c r="AFA113" s="77"/>
      <c r="AFB113" s="77"/>
      <c r="AFC113" s="77"/>
      <c r="AFD113" s="77"/>
      <c r="AFE113" s="77"/>
      <c r="AFF113" s="77"/>
      <c r="AFG113" s="77"/>
      <c r="AFH113" s="77"/>
      <c r="AFI113" s="77"/>
      <c r="AFJ113" s="77"/>
      <c r="AFK113" s="77"/>
      <c r="AFL113" s="77"/>
      <c r="AFM113" s="77"/>
      <c r="AFN113" s="77"/>
      <c r="AFO113" s="77"/>
      <c r="AFP113" s="77"/>
      <c r="AFQ113" s="77"/>
      <c r="AFR113" s="77"/>
      <c r="AFS113" s="77"/>
      <c r="AFT113" s="77"/>
      <c r="AFU113" s="77"/>
      <c r="AFV113" s="77"/>
      <c r="AFW113" s="77"/>
      <c r="AFX113" s="77"/>
      <c r="AFY113" s="77"/>
      <c r="AFZ113" s="77"/>
      <c r="AGA113" s="77"/>
      <c r="AGB113" s="77"/>
      <c r="AGC113" s="77"/>
      <c r="AGD113" s="77"/>
      <c r="AGE113" s="77"/>
      <c r="AGF113" s="77"/>
      <c r="AGG113" s="77"/>
      <c r="AGH113" s="77"/>
      <c r="AGI113" s="77"/>
      <c r="AGJ113" s="77"/>
      <c r="AGK113" s="77"/>
      <c r="AGL113" s="77"/>
      <c r="AGM113" s="77"/>
      <c r="AGN113" s="77"/>
      <c r="AGO113" s="77"/>
      <c r="AGP113" s="77"/>
      <c r="AGQ113" s="77"/>
      <c r="AGR113" s="77"/>
      <c r="AGS113" s="77"/>
      <c r="AGT113" s="77"/>
      <c r="AGU113" s="77"/>
      <c r="AGV113" s="77"/>
      <c r="AGW113" s="77"/>
      <c r="AGX113" s="77"/>
      <c r="AGY113" s="77"/>
      <c r="AGZ113" s="77"/>
      <c r="AHA113" s="77"/>
      <c r="AHB113" s="77"/>
      <c r="AHC113" s="77"/>
      <c r="AHD113" s="77"/>
      <c r="AHE113" s="77"/>
      <c r="AHF113" s="77"/>
      <c r="AHG113" s="77"/>
      <c r="AHH113" s="77"/>
      <c r="AHI113" s="77"/>
      <c r="AHJ113" s="77"/>
      <c r="AHK113" s="77"/>
      <c r="AHL113" s="77"/>
      <c r="AHM113" s="77"/>
      <c r="AHN113" s="77"/>
      <c r="AHO113" s="77"/>
      <c r="AHP113" s="77"/>
      <c r="AHQ113" s="77"/>
      <c r="AHR113" s="77"/>
      <c r="AHS113" s="77"/>
      <c r="AHT113" s="77"/>
      <c r="AHU113" s="77"/>
      <c r="AHV113" s="77"/>
      <c r="AHW113" s="77"/>
      <c r="AHX113" s="77"/>
      <c r="AHY113" s="77"/>
      <c r="AHZ113" s="77"/>
      <c r="AIA113" s="77"/>
      <c r="AIB113" s="77"/>
      <c r="AIC113" s="77"/>
      <c r="AID113" s="77"/>
      <c r="AIE113" s="77"/>
      <c r="AIF113" s="77"/>
      <c r="AIG113" s="77"/>
      <c r="AIH113" s="77"/>
      <c r="AII113" s="77"/>
      <c r="AIJ113" s="77"/>
      <c r="AIK113" s="77"/>
      <c r="AIL113" s="77"/>
      <c r="AIM113" s="77"/>
      <c r="AIN113" s="77"/>
      <c r="AIO113" s="77"/>
      <c r="AIP113" s="77"/>
      <c r="AIQ113" s="77"/>
      <c r="AIR113" s="77"/>
      <c r="AIS113" s="77"/>
      <c r="AIT113" s="77"/>
      <c r="AIU113" s="77"/>
      <c r="AIV113" s="77"/>
      <c r="AIW113" s="77"/>
      <c r="AIX113" s="77"/>
      <c r="AIY113" s="77"/>
      <c r="AIZ113" s="77"/>
      <c r="AJA113" s="77"/>
      <c r="AJB113" s="77"/>
      <c r="AJC113" s="77"/>
      <c r="AJD113" s="77"/>
      <c r="AJE113" s="77"/>
      <c r="AJF113" s="77"/>
      <c r="AJG113" s="77"/>
      <c r="AJH113" s="77"/>
      <c r="AJI113" s="77"/>
      <c r="AJJ113" s="77"/>
      <c r="AJK113" s="77"/>
      <c r="AJL113" s="77"/>
      <c r="AJM113" s="77"/>
      <c r="AJN113" s="77"/>
      <c r="AJO113" s="77"/>
      <c r="AJP113" s="77"/>
      <c r="AJQ113" s="77"/>
      <c r="AJR113" s="77"/>
      <c r="AJS113" s="77"/>
      <c r="AJT113" s="77"/>
      <c r="AJU113" s="77"/>
      <c r="AJV113" s="77"/>
      <c r="AJW113" s="77"/>
      <c r="AJX113" s="77"/>
      <c r="AJY113" s="77"/>
      <c r="AJZ113" s="77"/>
      <c r="AKA113" s="77"/>
      <c r="AKB113" s="77"/>
      <c r="AKC113" s="77"/>
      <c r="AKD113" s="77"/>
      <c r="AKE113" s="77"/>
      <c r="AKF113" s="77"/>
      <c r="AKG113" s="77"/>
      <c r="AKH113" s="77"/>
      <c r="AKI113" s="77"/>
      <c r="AKJ113" s="77"/>
      <c r="AKK113" s="77"/>
      <c r="AKL113" s="77"/>
      <c r="AKM113" s="77"/>
      <c r="AKN113" s="77"/>
      <c r="AKO113" s="77"/>
      <c r="AKP113" s="77"/>
      <c r="AKQ113" s="77"/>
      <c r="AKR113" s="77"/>
      <c r="AKS113" s="77"/>
      <c r="AKT113" s="77"/>
      <c r="AKU113" s="77"/>
      <c r="AKV113" s="77"/>
      <c r="AKW113" s="77"/>
      <c r="AKX113" s="77"/>
      <c r="AKY113" s="77"/>
      <c r="AKZ113" s="77"/>
      <c r="ALA113" s="77"/>
      <c r="ALB113" s="77"/>
      <c r="ALC113" s="77"/>
      <c r="ALD113" s="77"/>
      <c r="ALE113" s="77"/>
      <c r="ALF113" s="77"/>
      <c r="ALG113" s="77"/>
      <c r="ALH113" s="77"/>
      <c r="ALI113" s="77"/>
      <c r="ALJ113" s="77"/>
      <c r="ALK113" s="77"/>
      <c r="ALL113" s="77"/>
      <c r="ALM113" s="77"/>
      <c r="ALN113" s="77"/>
      <c r="ALO113" s="77"/>
      <c r="ALP113" s="77"/>
      <c r="ALQ113" s="77"/>
      <c r="ALR113" s="77"/>
      <c r="ALS113" s="77"/>
      <c r="ALT113" s="77"/>
      <c r="ALU113" s="77"/>
      <c r="ALV113" s="77"/>
      <c r="ALW113" s="77"/>
      <c r="ALX113" s="77"/>
      <c r="ALY113" s="77"/>
      <c r="ALZ113" s="77"/>
      <c r="AMA113" s="77"/>
      <c r="AMB113" s="77"/>
      <c r="AMC113" s="77"/>
      <c r="AMD113" s="77"/>
      <c r="AME113" s="77"/>
      <c r="AMF113" s="77"/>
      <c r="AMG113" s="77"/>
      <c r="AMH113" s="77"/>
      <c r="AMI113" s="77"/>
      <c r="AMJ113" s="77"/>
      <c r="AMK113" s="77"/>
      <c r="AML113" s="77"/>
      <c r="AMM113" s="77"/>
      <c r="AMN113" s="77"/>
      <c r="AMO113" s="77"/>
      <c r="AMP113" s="77"/>
      <c r="AMQ113" s="77"/>
      <c r="AMR113" s="77"/>
      <c r="AMS113" s="77"/>
      <c r="AMT113" s="77"/>
      <c r="AMU113" s="77"/>
      <c r="AMV113" s="77"/>
      <c r="AMW113" s="77"/>
      <c r="AMX113" s="77"/>
      <c r="AMY113" s="77"/>
      <c r="AMZ113" s="77"/>
      <c r="ANA113" s="77"/>
      <c r="ANB113" s="77"/>
      <c r="ANC113" s="77"/>
      <c r="AND113" s="77"/>
      <c r="ANE113" s="77"/>
      <c r="ANF113" s="77"/>
      <c r="ANG113" s="77"/>
      <c r="ANH113" s="77"/>
      <c r="ANI113" s="77"/>
      <c r="ANJ113" s="77"/>
      <c r="ANK113" s="77"/>
      <c r="ANL113" s="77"/>
      <c r="ANM113" s="77"/>
      <c r="ANN113" s="77"/>
      <c r="ANO113" s="77"/>
      <c r="ANP113" s="77"/>
      <c r="ANQ113" s="77"/>
      <c r="ANR113" s="77"/>
      <c r="ANS113" s="77"/>
      <c r="ANT113" s="77"/>
      <c r="ANU113" s="77"/>
      <c r="ANV113" s="77"/>
      <c r="ANW113" s="77"/>
      <c r="ANX113" s="77"/>
      <c r="ANY113" s="77"/>
      <c r="ANZ113" s="77"/>
      <c r="AOA113" s="77"/>
      <c r="AOB113" s="77"/>
      <c r="AOC113" s="77"/>
      <c r="AOD113" s="77"/>
      <c r="AOE113" s="77"/>
      <c r="AOF113" s="77"/>
      <c r="AOG113" s="77"/>
      <c r="AOH113" s="77"/>
      <c r="AOI113" s="77"/>
      <c r="AOJ113" s="77"/>
      <c r="AOK113" s="77"/>
      <c r="AOL113" s="77"/>
      <c r="AOM113" s="77"/>
      <c r="AON113" s="77"/>
      <c r="AOO113" s="77"/>
      <c r="AOP113" s="77"/>
      <c r="AOQ113" s="77"/>
      <c r="AOR113" s="77"/>
      <c r="AOS113" s="77"/>
      <c r="AOT113" s="77"/>
      <c r="AOU113" s="77"/>
      <c r="AOV113" s="77"/>
      <c r="AOW113" s="77"/>
      <c r="AOX113" s="77"/>
      <c r="AOY113" s="77"/>
      <c r="AOZ113" s="77"/>
      <c r="APA113" s="77"/>
      <c r="APB113" s="77"/>
      <c r="APC113" s="77"/>
      <c r="APD113" s="77"/>
      <c r="APE113" s="77"/>
      <c r="APF113" s="77"/>
      <c r="APG113" s="77"/>
      <c r="APH113" s="77"/>
      <c r="API113" s="77"/>
      <c r="APJ113" s="77"/>
      <c r="APK113" s="77"/>
      <c r="APL113" s="77"/>
      <c r="APM113" s="77"/>
      <c r="APN113" s="77"/>
      <c r="APO113" s="77"/>
      <c r="APP113" s="77"/>
      <c r="APQ113" s="77"/>
      <c r="APR113" s="77"/>
      <c r="APS113" s="77"/>
      <c r="APT113" s="77"/>
      <c r="APU113" s="77"/>
      <c r="APV113" s="77"/>
      <c r="APW113" s="77"/>
      <c r="APX113" s="77"/>
      <c r="APY113" s="77"/>
      <c r="APZ113" s="77"/>
      <c r="AQA113" s="77"/>
      <c r="AQB113" s="77"/>
      <c r="AQC113" s="77"/>
      <c r="AQD113" s="77"/>
      <c r="AQE113" s="77"/>
      <c r="AQF113" s="77"/>
      <c r="AQG113" s="77"/>
      <c r="AQH113" s="77"/>
      <c r="AQI113" s="77"/>
      <c r="AQJ113" s="77"/>
      <c r="AQK113" s="77"/>
      <c r="AQL113" s="77"/>
      <c r="AQM113" s="77"/>
      <c r="AQN113" s="77"/>
      <c r="AQO113" s="77"/>
      <c r="AQP113" s="77"/>
      <c r="AQQ113" s="77"/>
      <c r="AQR113" s="77"/>
      <c r="AQS113" s="77"/>
      <c r="AQT113" s="77"/>
      <c r="AQU113" s="77"/>
      <c r="AQV113" s="77"/>
      <c r="AQW113" s="77"/>
      <c r="AQX113" s="77"/>
      <c r="AQY113" s="77"/>
      <c r="AQZ113" s="77"/>
      <c r="ARA113" s="77"/>
      <c r="ARB113" s="77"/>
      <c r="ARC113" s="77"/>
      <c r="ARD113" s="77"/>
      <c r="ARE113" s="77"/>
      <c r="ARF113" s="77"/>
      <c r="ARG113" s="77"/>
    </row>
    <row r="114" spans="1:1151" s="7" customFormat="1" ht="15.5">
      <c r="A114" s="77"/>
      <c r="B114" s="234" t="s">
        <v>187</v>
      </c>
      <c r="C114" s="236"/>
      <c r="D114" s="236"/>
      <c r="E114" s="236"/>
      <c r="F114" s="236"/>
      <c r="G114" s="236"/>
      <c r="H114" s="236"/>
      <c r="I114" s="237"/>
      <c r="J114" s="79"/>
      <c r="K114" s="85"/>
      <c r="L114" s="85"/>
      <c r="M114" s="85"/>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c r="EO114" s="77"/>
      <c r="EP114" s="77"/>
      <c r="EQ114" s="77"/>
      <c r="ER114" s="77"/>
      <c r="ES114" s="77"/>
      <c r="ET114" s="77"/>
      <c r="EU114" s="77"/>
      <c r="EV114" s="77"/>
      <c r="EW114" s="77"/>
      <c r="EX114" s="77"/>
      <c r="EY114" s="77"/>
      <c r="EZ114" s="77"/>
      <c r="FA114" s="77"/>
      <c r="FB114" s="77"/>
      <c r="FC114" s="77"/>
      <c r="FD114" s="77"/>
      <c r="FE114" s="77"/>
      <c r="FF114" s="77"/>
      <c r="FG114" s="77"/>
      <c r="FH114" s="77"/>
      <c r="FI114" s="77"/>
      <c r="FJ114" s="77"/>
      <c r="FK114" s="77"/>
      <c r="FL114" s="77"/>
      <c r="FM114" s="77"/>
      <c r="FN114" s="77"/>
      <c r="FO114" s="77"/>
      <c r="FP114" s="77"/>
      <c r="FQ114" s="77"/>
      <c r="FR114" s="77"/>
      <c r="FS114" s="77"/>
      <c r="FT114" s="77"/>
      <c r="FU114" s="77"/>
      <c r="FV114" s="77"/>
      <c r="FW114" s="77"/>
      <c r="FX114" s="77"/>
      <c r="FY114" s="77"/>
      <c r="FZ114" s="77"/>
      <c r="GA114" s="77"/>
      <c r="GB114" s="77"/>
      <c r="GC114" s="77"/>
      <c r="GD114" s="77"/>
      <c r="GE114" s="77"/>
      <c r="GF114" s="77"/>
      <c r="GG114" s="77"/>
      <c r="GH114" s="77"/>
      <c r="GI114" s="77"/>
      <c r="GJ114" s="77"/>
      <c r="GK114" s="77"/>
      <c r="GL114" s="77"/>
      <c r="GM114" s="77"/>
      <c r="GN114" s="77"/>
      <c r="GO114" s="77"/>
      <c r="GP114" s="77"/>
      <c r="GQ114" s="77"/>
      <c r="GR114" s="77"/>
      <c r="GS114" s="77"/>
      <c r="GT114" s="77"/>
      <c r="GU114" s="77"/>
      <c r="GV114" s="77"/>
      <c r="GW114" s="77"/>
      <c r="GX114" s="77"/>
      <c r="GY114" s="77"/>
      <c r="GZ114" s="77"/>
      <c r="HA114" s="77"/>
      <c r="HB114" s="77"/>
      <c r="HC114" s="77"/>
      <c r="HD114" s="77"/>
      <c r="HE114" s="77"/>
      <c r="HF114" s="77"/>
      <c r="HG114" s="77"/>
      <c r="HH114" s="77"/>
      <c r="HI114" s="77"/>
      <c r="HJ114" s="77"/>
      <c r="HK114" s="77"/>
      <c r="HL114" s="77"/>
      <c r="HM114" s="77"/>
      <c r="HN114" s="77"/>
      <c r="HO114" s="77"/>
      <c r="HP114" s="77"/>
      <c r="HQ114" s="77"/>
      <c r="HR114" s="77"/>
      <c r="HS114" s="77"/>
      <c r="HT114" s="77"/>
      <c r="HU114" s="77"/>
      <c r="HV114" s="77"/>
      <c r="HW114" s="77"/>
      <c r="HX114" s="77"/>
      <c r="HY114" s="77"/>
      <c r="HZ114" s="77"/>
      <c r="IA114" s="77"/>
      <c r="IB114" s="77"/>
      <c r="IC114" s="77"/>
      <c r="ID114" s="77"/>
      <c r="IE114" s="77"/>
      <c r="IF114" s="77"/>
      <c r="IG114" s="77"/>
      <c r="IH114" s="77"/>
      <c r="II114" s="77"/>
      <c r="IJ114" s="77"/>
      <c r="IK114" s="77"/>
      <c r="IL114" s="77"/>
      <c r="IM114" s="77"/>
      <c r="IN114" s="77"/>
      <c r="IO114" s="77"/>
      <c r="IP114" s="77"/>
      <c r="IQ114" s="77"/>
      <c r="IR114" s="77"/>
      <c r="IS114" s="77"/>
      <c r="IT114" s="77"/>
      <c r="IU114" s="77"/>
      <c r="IV114" s="77"/>
      <c r="IW114" s="77"/>
      <c r="IX114" s="77"/>
      <c r="IY114" s="77"/>
      <c r="IZ114" s="77"/>
      <c r="JA114" s="77"/>
      <c r="JB114" s="77"/>
      <c r="JC114" s="77"/>
      <c r="JD114" s="77"/>
      <c r="JE114" s="77"/>
      <c r="JF114" s="77"/>
      <c r="JG114" s="77"/>
      <c r="JH114" s="77"/>
      <c r="JI114" s="77"/>
      <c r="JJ114" s="77"/>
      <c r="JK114" s="77"/>
      <c r="JL114" s="77"/>
      <c r="JM114" s="77"/>
      <c r="JN114" s="77"/>
      <c r="JO114" s="77"/>
      <c r="JP114" s="77"/>
      <c r="JQ114" s="77"/>
      <c r="JR114" s="77"/>
      <c r="JS114" s="77"/>
      <c r="JT114" s="77"/>
      <c r="JU114" s="77"/>
      <c r="JV114" s="77"/>
      <c r="JW114" s="77"/>
      <c r="JX114" s="77"/>
      <c r="JY114" s="77"/>
      <c r="JZ114" s="77"/>
      <c r="KA114" s="77"/>
      <c r="KB114" s="77"/>
      <c r="KC114" s="77"/>
      <c r="KD114" s="77"/>
      <c r="KE114" s="77"/>
      <c r="KF114" s="77"/>
      <c r="KG114" s="77"/>
      <c r="KH114" s="77"/>
      <c r="KI114" s="77"/>
      <c r="KJ114" s="77"/>
      <c r="KK114" s="77"/>
      <c r="KL114" s="77"/>
      <c r="KM114" s="77"/>
      <c r="KN114" s="77"/>
      <c r="KO114" s="77"/>
      <c r="KP114" s="77"/>
      <c r="KQ114" s="77"/>
      <c r="KR114" s="77"/>
      <c r="KS114" s="77"/>
      <c r="KT114" s="77"/>
      <c r="KU114" s="77"/>
      <c r="KV114" s="77"/>
      <c r="KW114" s="77"/>
      <c r="KX114" s="77"/>
      <c r="KY114" s="77"/>
      <c r="KZ114" s="77"/>
      <c r="LA114" s="77"/>
      <c r="LB114" s="77"/>
      <c r="LC114" s="77"/>
      <c r="LD114" s="77"/>
      <c r="LE114" s="77"/>
      <c r="LF114" s="77"/>
      <c r="LG114" s="77"/>
      <c r="LH114" s="77"/>
      <c r="LI114" s="77"/>
      <c r="LJ114" s="77"/>
      <c r="LK114" s="77"/>
      <c r="LL114" s="77"/>
      <c r="LM114" s="77"/>
      <c r="LN114" s="77"/>
      <c r="LO114" s="77"/>
      <c r="LP114" s="77"/>
      <c r="LQ114" s="77"/>
      <c r="LR114" s="77"/>
      <c r="LS114" s="77"/>
      <c r="LT114" s="77"/>
      <c r="LU114" s="77"/>
      <c r="LV114" s="77"/>
      <c r="LW114" s="77"/>
      <c r="LX114" s="77"/>
      <c r="LY114" s="77"/>
      <c r="LZ114" s="77"/>
      <c r="MA114" s="77"/>
      <c r="MB114" s="77"/>
      <c r="MC114" s="77"/>
      <c r="MD114" s="77"/>
      <c r="ME114" s="77"/>
      <c r="MF114" s="77"/>
      <c r="MG114" s="77"/>
      <c r="MH114" s="77"/>
      <c r="MI114" s="77"/>
      <c r="MJ114" s="77"/>
      <c r="MK114" s="77"/>
      <c r="ML114" s="77"/>
      <c r="MM114" s="77"/>
      <c r="MN114" s="77"/>
      <c r="MO114" s="77"/>
      <c r="MP114" s="77"/>
      <c r="MQ114" s="77"/>
      <c r="MR114" s="77"/>
      <c r="MS114" s="77"/>
      <c r="MT114" s="77"/>
      <c r="MU114" s="77"/>
      <c r="MV114" s="77"/>
      <c r="MW114" s="77"/>
      <c r="MX114" s="77"/>
      <c r="MY114" s="77"/>
      <c r="MZ114" s="77"/>
      <c r="NA114" s="77"/>
      <c r="NB114" s="77"/>
      <c r="NC114" s="77"/>
      <c r="ND114" s="77"/>
      <c r="NE114" s="77"/>
      <c r="NF114" s="77"/>
      <c r="NG114" s="77"/>
      <c r="NH114" s="77"/>
      <c r="NI114" s="77"/>
      <c r="NJ114" s="77"/>
      <c r="NK114" s="77"/>
      <c r="NL114" s="77"/>
      <c r="NM114" s="77"/>
      <c r="NN114" s="77"/>
      <c r="NO114" s="77"/>
      <c r="NP114" s="77"/>
      <c r="NQ114" s="77"/>
      <c r="NR114" s="77"/>
      <c r="NS114" s="77"/>
      <c r="NT114" s="77"/>
      <c r="NU114" s="77"/>
      <c r="NV114" s="77"/>
      <c r="NW114" s="77"/>
      <c r="NX114" s="77"/>
      <c r="NY114" s="77"/>
      <c r="NZ114" s="77"/>
      <c r="OA114" s="77"/>
      <c r="OB114" s="77"/>
      <c r="OC114" s="77"/>
      <c r="OD114" s="77"/>
      <c r="OE114" s="77"/>
      <c r="OF114" s="77"/>
      <c r="OG114" s="77"/>
      <c r="OH114" s="77"/>
      <c r="OI114" s="77"/>
      <c r="OJ114" s="77"/>
      <c r="OK114" s="77"/>
      <c r="OL114" s="77"/>
      <c r="OM114" s="77"/>
      <c r="ON114" s="77"/>
      <c r="OO114" s="77"/>
      <c r="OP114" s="77"/>
      <c r="OQ114" s="77"/>
      <c r="OR114" s="77"/>
      <c r="OS114" s="77"/>
      <c r="OT114" s="77"/>
      <c r="OU114" s="77"/>
      <c r="OV114" s="77"/>
      <c r="OW114" s="77"/>
      <c r="OX114" s="77"/>
      <c r="OY114" s="77"/>
      <c r="OZ114" s="77"/>
      <c r="PA114" s="77"/>
      <c r="PB114" s="77"/>
      <c r="PC114" s="77"/>
      <c r="PD114" s="77"/>
      <c r="PE114" s="77"/>
      <c r="PF114" s="77"/>
      <c r="PG114" s="77"/>
      <c r="PH114" s="77"/>
      <c r="PI114" s="77"/>
      <c r="PJ114" s="77"/>
      <c r="PK114" s="77"/>
      <c r="PL114" s="77"/>
      <c r="PM114" s="77"/>
      <c r="PN114" s="77"/>
      <c r="PO114" s="77"/>
      <c r="PP114" s="77"/>
      <c r="PQ114" s="77"/>
      <c r="PR114" s="77"/>
      <c r="PS114" s="77"/>
      <c r="PT114" s="77"/>
      <c r="PU114" s="77"/>
      <c r="PV114" s="77"/>
      <c r="PW114" s="77"/>
      <c r="PX114" s="77"/>
      <c r="PY114" s="77"/>
      <c r="PZ114" s="77"/>
      <c r="QA114" s="77"/>
      <c r="QB114" s="77"/>
      <c r="QC114" s="77"/>
      <c r="QD114" s="77"/>
      <c r="QE114" s="77"/>
      <c r="QF114" s="77"/>
      <c r="QG114" s="77"/>
      <c r="QH114" s="77"/>
      <c r="QI114" s="77"/>
      <c r="QJ114" s="77"/>
      <c r="QK114" s="77"/>
      <c r="QL114" s="77"/>
      <c r="QM114" s="77"/>
      <c r="QN114" s="77"/>
      <c r="QO114" s="77"/>
      <c r="QP114" s="77"/>
      <c r="QQ114" s="77"/>
      <c r="QR114" s="77"/>
      <c r="QS114" s="77"/>
      <c r="QT114" s="77"/>
      <c r="QU114" s="77"/>
      <c r="QV114" s="77"/>
      <c r="QW114" s="77"/>
      <c r="QX114" s="77"/>
      <c r="QY114" s="77"/>
      <c r="QZ114" s="77"/>
      <c r="RA114" s="77"/>
      <c r="RB114" s="77"/>
      <c r="RC114" s="77"/>
      <c r="RD114" s="77"/>
      <c r="RE114" s="77"/>
      <c r="RF114" s="77"/>
      <c r="RG114" s="77"/>
      <c r="RH114" s="77"/>
      <c r="RI114" s="77"/>
      <c r="RJ114" s="77"/>
      <c r="RK114" s="77"/>
      <c r="RL114" s="77"/>
      <c r="RM114" s="77"/>
      <c r="RN114" s="77"/>
      <c r="RO114" s="77"/>
      <c r="RP114" s="77"/>
      <c r="RQ114" s="77"/>
      <c r="RR114" s="77"/>
      <c r="RS114" s="77"/>
      <c r="RT114" s="77"/>
      <c r="RU114" s="77"/>
      <c r="RV114" s="77"/>
      <c r="RW114" s="77"/>
      <c r="RX114" s="77"/>
      <c r="RY114" s="77"/>
      <c r="RZ114" s="77"/>
      <c r="SA114" s="77"/>
      <c r="SB114" s="77"/>
      <c r="SC114" s="77"/>
      <c r="SD114" s="77"/>
      <c r="SE114" s="77"/>
      <c r="SF114" s="77"/>
      <c r="SG114" s="77"/>
      <c r="SH114" s="77"/>
      <c r="SI114" s="77"/>
      <c r="SJ114" s="77"/>
      <c r="SK114" s="77"/>
      <c r="SL114" s="77"/>
      <c r="SM114" s="77"/>
      <c r="SN114" s="77"/>
      <c r="SO114" s="77"/>
      <c r="SP114" s="77"/>
      <c r="SQ114" s="77"/>
      <c r="SR114" s="77"/>
      <c r="SS114" s="77"/>
      <c r="ST114" s="77"/>
      <c r="SU114" s="77"/>
      <c r="SV114" s="77"/>
      <c r="SW114" s="77"/>
      <c r="SX114" s="77"/>
      <c r="SY114" s="77"/>
      <c r="SZ114" s="77"/>
      <c r="TA114" s="77"/>
      <c r="TB114" s="77"/>
      <c r="TC114" s="77"/>
      <c r="TD114" s="77"/>
      <c r="TE114" s="77"/>
      <c r="TF114" s="77"/>
      <c r="TG114" s="77"/>
      <c r="TH114" s="77"/>
      <c r="TI114" s="77"/>
      <c r="TJ114" s="77"/>
      <c r="TK114" s="77"/>
      <c r="TL114" s="77"/>
      <c r="TM114" s="77"/>
      <c r="TN114" s="77"/>
      <c r="TO114" s="77"/>
      <c r="TP114" s="77"/>
      <c r="TQ114" s="77"/>
      <c r="TR114" s="77"/>
      <c r="TS114" s="77"/>
      <c r="TT114" s="77"/>
      <c r="TU114" s="77"/>
      <c r="TV114" s="77"/>
      <c r="TW114" s="77"/>
      <c r="TX114" s="77"/>
      <c r="TY114" s="77"/>
      <c r="TZ114" s="77"/>
      <c r="UA114" s="77"/>
      <c r="UB114" s="77"/>
      <c r="UC114" s="77"/>
      <c r="UD114" s="77"/>
      <c r="UE114" s="77"/>
      <c r="UF114" s="77"/>
      <c r="UG114" s="77"/>
      <c r="UH114" s="77"/>
      <c r="UI114" s="77"/>
      <c r="UJ114" s="77"/>
      <c r="UK114" s="77"/>
      <c r="UL114" s="77"/>
      <c r="UM114" s="77"/>
      <c r="UN114" s="77"/>
      <c r="UO114" s="77"/>
      <c r="UP114" s="77"/>
      <c r="UQ114" s="77"/>
      <c r="UR114" s="77"/>
      <c r="US114" s="77"/>
      <c r="UT114" s="77"/>
      <c r="UU114" s="77"/>
      <c r="UV114" s="77"/>
      <c r="UW114" s="77"/>
      <c r="UX114" s="77"/>
      <c r="UY114" s="77"/>
      <c r="UZ114" s="77"/>
      <c r="VA114" s="77"/>
      <c r="VB114" s="77"/>
      <c r="VC114" s="77"/>
      <c r="VD114" s="77"/>
      <c r="VE114" s="77"/>
      <c r="VF114" s="77"/>
      <c r="VG114" s="77"/>
      <c r="VH114" s="77"/>
      <c r="VI114" s="77"/>
      <c r="VJ114" s="77"/>
      <c r="VK114" s="77"/>
      <c r="VL114" s="77"/>
      <c r="VM114" s="77"/>
      <c r="VN114" s="77"/>
      <c r="VO114" s="77"/>
      <c r="VP114" s="77"/>
      <c r="VQ114" s="77"/>
      <c r="VR114" s="77"/>
      <c r="VS114" s="77"/>
      <c r="VT114" s="77"/>
      <c r="VU114" s="77"/>
      <c r="VV114" s="77"/>
      <c r="VW114" s="77"/>
      <c r="VX114" s="77"/>
      <c r="VY114" s="77"/>
      <c r="VZ114" s="77"/>
      <c r="WA114" s="77"/>
      <c r="WB114" s="77"/>
      <c r="WC114" s="77"/>
      <c r="WD114" s="77"/>
      <c r="WE114" s="77"/>
      <c r="WF114" s="77"/>
      <c r="WG114" s="77"/>
      <c r="WH114" s="77"/>
      <c r="WI114" s="77"/>
      <c r="WJ114" s="77"/>
      <c r="WK114" s="77"/>
      <c r="WL114" s="77"/>
      <c r="WM114" s="77"/>
      <c r="WN114" s="77"/>
      <c r="WO114" s="77"/>
      <c r="WP114" s="77"/>
      <c r="WQ114" s="77"/>
      <c r="WR114" s="77"/>
      <c r="WS114" s="77"/>
      <c r="WT114" s="77"/>
      <c r="WU114" s="77"/>
      <c r="WV114" s="77"/>
      <c r="WW114" s="77"/>
      <c r="WX114" s="77"/>
      <c r="WY114" s="77"/>
      <c r="WZ114" s="77"/>
      <c r="XA114" s="77"/>
      <c r="XB114" s="77"/>
      <c r="XC114" s="77"/>
      <c r="XD114" s="77"/>
      <c r="XE114" s="77"/>
      <c r="XF114" s="77"/>
      <c r="XG114" s="77"/>
      <c r="XH114" s="77"/>
      <c r="XI114" s="77"/>
      <c r="XJ114" s="77"/>
      <c r="XK114" s="77"/>
      <c r="XL114" s="77"/>
      <c r="XM114" s="77"/>
      <c r="XN114" s="77"/>
      <c r="XO114" s="77"/>
      <c r="XP114" s="77"/>
      <c r="XQ114" s="77"/>
      <c r="XR114" s="77"/>
      <c r="XS114" s="77"/>
      <c r="XT114" s="77"/>
      <c r="XU114" s="77"/>
      <c r="XV114" s="77"/>
      <c r="XW114" s="77"/>
      <c r="XX114" s="77"/>
      <c r="XY114" s="77"/>
      <c r="XZ114" s="77"/>
      <c r="YA114" s="77"/>
      <c r="YB114" s="77"/>
      <c r="YC114" s="77"/>
      <c r="YD114" s="77"/>
      <c r="YE114" s="77"/>
      <c r="YF114" s="77"/>
      <c r="YG114" s="77"/>
      <c r="YH114" s="77"/>
      <c r="YI114" s="77"/>
      <c r="YJ114" s="77"/>
      <c r="YK114" s="77"/>
      <c r="YL114" s="77"/>
      <c r="YM114" s="77"/>
      <c r="YN114" s="77"/>
      <c r="YO114" s="77"/>
      <c r="YP114" s="77"/>
      <c r="YQ114" s="77"/>
      <c r="YR114" s="77"/>
      <c r="YS114" s="77"/>
      <c r="YT114" s="77"/>
      <c r="YU114" s="77"/>
      <c r="YV114" s="77"/>
      <c r="YW114" s="77"/>
      <c r="YX114" s="77"/>
      <c r="YY114" s="77"/>
      <c r="YZ114" s="77"/>
      <c r="ZA114" s="77"/>
      <c r="ZB114" s="77"/>
      <c r="ZC114" s="77"/>
      <c r="ZD114" s="77"/>
      <c r="ZE114" s="77"/>
      <c r="ZF114" s="77"/>
      <c r="ZG114" s="77"/>
      <c r="ZH114" s="77"/>
      <c r="ZI114" s="77"/>
      <c r="ZJ114" s="77"/>
      <c r="ZK114" s="77"/>
      <c r="ZL114" s="77"/>
      <c r="ZM114" s="77"/>
      <c r="ZN114" s="77"/>
      <c r="ZO114" s="77"/>
      <c r="ZP114" s="77"/>
      <c r="ZQ114" s="77"/>
      <c r="ZR114" s="77"/>
      <c r="ZS114" s="77"/>
      <c r="ZT114" s="77"/>
      <c r="ZU114" s="77"/>
      <c r="ZV114" s="77"/>
      <c r="ZW114" s="77"/>
      <c r="ZX114" s="77"/>
      <c r="ZY114" s="77"/>
      <c r="ZZ114" s="77"/>
      <c r="AAA114" s="77"/>
      <c r="AAB114" s="77"/>
      <c r="AAC114" s="77"/>
      <c r="AAD114" s="77"/>
      <c r="AAE114" s="77"/>
      <c r="AAF114" s="77"/>
      <c r="AAG114" s="77"/>
      <c r="AAH114" s="77"/>
      <c r="AAI114" s="77"/>
      <c r="AAJ114" s="77"/>
      <c r="AAK114" s="77"/>
      <c r="AAL114" s="77"/>
      <c r="AAM114" s="77"/>
      <c r="AAN114" s="77"/>
      <c r="AAO114" s="77"/>
      <c r="AAP114" s="77"/>
      <c r="AAQ114" s="77"/>
      <c r="AAR114" s="77"/>
      <c r="AAS114" s="77"/>
      <c r="AAT114" s="77"/>
      <c r="AAU114" s="77"/>
      <c r="AAV114" s="77"/>
      <c r="AAW114" s="77"/>
      <c r="AAX114" s="77"/>
      <c r="AAY114" s="77"/>
      <c r="AAZ114" s="77"/>
      <c r="ABA114" s="77"/>
      <c r="ABB114" s="77"/>
      <c r="ABC114" s="77"/>
      <c r="ABD114" s="77"/>
      <c r="ABE114" s="77"/>
      <c r="ABF114" s="77"/>
      <c r="ABG114" s="77"/>
      <c r="ABH114" s="77"/>
      <c r="ABI114" s="77"/>
      <c r="ABJ114" s="77"/>
      <c r="ABK114" s="77"/>
      <c r="ABL114" s="77"/>
      <c r="ABM114" s="77"/>
      <c r="ABN114" s="77"/>
      <c r="ABO114" s="77"/>
      <c r="ABP114" s="77"/>
      <c r="ABQ114" s="77"/>
      <c r="ABR114" s="77"/>
      <c r="ABS114" s="77"/>
      <c r="ABT114" s="77"/>
      <c r="ABU114" s="77"/>
      <c r="ABV114" s="77"/>
      <c r="ABW114" s="77"/>
      <c r="ABX114" s="77"/>
      <c r="ABY114" s="77"/>
      <c r="ABZ114" s="77"/>
      <c r="ACA114" s="77"/>
      <c r="ACB114" s="77"/>
      <c r="ACC114" s="77"/>
      <c r="ACD114" s="77"/>
      <c r="ACE114" s="77"/>
      <c r="ACF114" s="77"/>
      <c r="ACG114" s="77"/>
      <c r="ACH114" s="77"/>
      <c r="ACI114" s="77"/>
      <c r="ACJ114" s="77"/>
      <c r="ACK114" s="77"/>
      <c r="ACL114" s="77"/>
      <c r="ACM114" s="77"/>
      <c r="ACN114" s="77"/>
      <c r="ACO114" s="77"/>
      <c r="ACP114" s="77"/>
      <c r="ACQ114" s="77"/>
      <c r="ACR114" s="77"/>
      <c r="ACS114" s="77"/>
      <c r="ACT114" s="77"/>
      <c r="ACU114" s="77"/>
      <c r="ACV114" s="77"/>
      <c r="ACW114" s="77"/>
      <c r="ACX114" s="77"/>
      <c r="ACY114" s="77"/>
      <c r="ACZ114" s="77"/>
      <c r="ADA114" s="77"/>
      <c r="ADB114" s="77"/>
      <c r="ADC114" s="77"/>
      <c r="ADD114" s="77"/>
      <c r="ADE114" s="77"/>
      <c r="ADF114" s="77"/>
      <c r="ADG114" s="77"/>
      <c r="ADH114" s="77"/>
      <c r="ADI114" s="77"/>
      <c r="ADJ114" s="77"/>
      <c r="ADK114" s="77"/>
      <c r="ADL114" s="77"/>
      <c r="ADM114" s="77"/>
      <c r="ADN114" s="77"/>
      <c r="ADO114" s="77"/>
      <c r="ADP114" s="77"/>
      <c r="ADQ114" s="77"/>
      <c r="ADR114" s="77"/>
      <c r="ADS114" s="77"/>
      <c r="ADT114" s="77"/>
      <c r="ADU114" s="77"/>
      <c r="ADV114" s="77"/>
      <c r="ADW114" s="77"/>
      <c r="ADX114" s="77"/>
      <c r="ADY114" s="77"/>
      <c r="ADZ114" s="77"/>
      <c r="AEA114" s="77"/>
      <c r="AEB114" s="77"/>
      <c r="AEC114" s="77"/>
      <c r="AED114" s="77"/>
      <c r="AEE114" s="77"/>
      <c r="AEF114" s="77"/>
      <c r="AEG114" s="77"/>
      <c r="AEH114" s="77"/>
      <c r="AEI114" s="77"/>
      <c r="AEJ114" s="77"/>
      <c r="AEK114" s="77"/>
      <c r="AEL114" s="77"/>
      <c r="AEM114" s="77"/>
      <c r="AEN114" s="77"/>
      <c r="AEO114" s="77"/>
      <c r="AEP114" s="77"/>
      <c r="AEQ114" s="77"/>
      <c r="AER114" s="77"/>
      <c r="AES114" s="77"/>
      <c r="AET114" s="77"/>
      <c r="AEU114" s="77"/>
      <c r="AEV114" s="77"/>
      <c r="AEW114" s="77"/>
      <c r="AEX114" s="77"/>
      <c r="AEY114" s="77"/>
      <c r="AEZ114" s="77"/>
      <c r="AFA114" s="77"/>
      <c r="AFB114" s="77"/>
      <c r="AFC114" s="77"/>
      <c r="AFD114" s="77"/>
      <c r="AFE114" s="77"/>
      <c r="AFF114" s="77"/>
      <c r="AFG114" s="77"/>
      <c r="AFH114" s="77"/>
      <c r="AFI114" s="77"/>
      <c r="AFJ114" s="77"/>
      <c r="AFK114" s="77"/>
      <c r="AFL114" s="77"/>
      <c r="AFM114" s="77"/>
      <c r="AFN114" s="77"/>
      <c r="AFO114" s="77"/>
      <c r="AFP114" s="77"/>
      <c r="AFQ114" s="77"/>
      <c r="AFR114" s="77"/>
      <c r="AFS114" s="77"/>
      <c r="AFT114" s="77"/>
      <c r="AFU114" s="77"/>
      <c r="AFV114" s="77"/>
      <c r="AFW114" s="77"/>
      <c r="AFX114" s="77"/>
      <c r="AFY114" s="77"/>
      <c r="AFZ114" s="77"/>
      <c r="AGA114" s="77"/>
      <c r="AGB114" s="77"/>
      <c r="AGC114" s="77"/>
      <c r="AGD114" s="77"/>
      <c r="AGE114" s="77"/>
      <c r="AGF114" s="77"/>
      <c r="AGG114" s="77"/>
      <c r="AGH114" s="77"/>
      <c r="AGI114" s="77"/>
      <c r="AGJ114" s="77"/>
      <c r="AGK114" s="77"/>
      <c r="AGL114" s="77"/>
      <c r="AGM114" s="77"/>
      <c r="AGN114" s="77"/>
      <c r="AGO114" s="77"/>
      <c r="AGP114" s="77"/>
      <c r="AGQ114" s="77"/>
      <c r="AGR114" s="77"/>
      <c r="AGS114" s="77"/>
      <c r="AGT114" s="77"/>
      <c r="AGU114" s="77"/>
      <c r="AGV114" s="77"/>
      <c r="AGW114" s="77"/>
      <c r="AGX114" s="77"/>
      <c r="AGY114" s="77"/>
      <c r="AGZ114" s="77"/>
      <c r="AHA114" s="77"/>
      <c r="AHB114" s="77"/>
      <c r="AHC114" s="77"/>
      <c r="AHD114" s="77"/>
      <c r="AHE114" s="77"/>
      <c r="AHF114" s="77"/>
      <c r="AHG114" s="77"/>
      <c r="AHH114" s="77"/>
      <c r="AHI114" s="77"/>
      <c r="AHJ114" s="77"/>
      <c r="AHK114" s="77"/>
      <c r="AHL114" s="77"/>
      <c r="AHM114" s="77"/>
      <c r="AHN114" s="77"/>
      <c r="AHO114" s="77"/>
      <c r="AHP114" s="77"/>
      <c r="AHQ114" s="77"/>
      <c r="AHR114" s="77"/>
      <c r="AHS114" s="77"/>
      <c r="AHT114" s="77"/>
      <c r="AHU114" s="77"/>
      <c r="AHV114" s="77"/>
      <c r="AHW114" s="77"/>
      <c r="AHX114" s="77"/>
      <c r="AHY114" s="77"/>
      <c r="AHZ114" s="77"/>
      <c r="AIA114" s="77"/>
      <c r="AIB114" s="77"/>
      <c r="AIC114" s="77"/>
      <c r="AID114" s="77"/>
      <c r="AIE114" s="77"/>
      <c r="AIF114" s="77"/>
      <c r="AIG114" s="77"/>
      <c r="AIH114" s="77"/>
      <c r="AII114" s="77"/>
      <c r="AIJ114" s="77"/>
      <c r="AIK114" s="77"/>
      <c r="AIL114" s="77"/>
      <c r="AIM114" s="77"/>
      <c r="AIN114" s="77"/>
      <c r="AIO114" s="77"/>
      <c r="AIP114" s="77"/>
      <c r="AIQ114" s="77"/>
      <c r="AIR114" s="77"/>
      <c r="AIS114" s="77"/>
      <c r="AIT114" s="77"/>
      <c r="AIU114" s="77"/>
      <c r="AIV114" s="77"/>
      <c r="AIW114" s="77"/>
      <c r="AIX114" s="77"/>
      <c r="AIY114" s="77"/>
      <c r="AIZ114" s="77"/>
      <c r="AJA114" s="77"/>
      <c r="AJB114" s="77"/>
      <c r="AJC114" s="77"/>
      <c r="AJD114" s="77"/>
      <c r="AJE114" s="77"/>
      <c r="AJF114" s="77"/>
      <c r="AJG114" s="77"/>
      <c r="AJH114" s="77"/>
      <c r="AJI114" s="77"/>
      <c r="AJJ114" s="77"/>
      <c r="AJK114" s="77"/>
      <c r="AJL114" s="77"/>
      <c r="AJM114" s="77"/>
      <c r="AJN114" s="77"/>
      <c r="AJO114" s="77"/>
      <c r="AJP114" s="77"/>
      <c r="AJQ114" s="77"/>
      <c r="AJR114" s="77"/>
      <c r="AJS114" s="77"/>
      <c r="AJT114" s="77"/>
      <c r="AJU114" s="77"/>
      <c r="AJV114" s="77"/>
      <c r="AJW114" s="77"/>
      <c r="AJX114" s="77"/>
      <c r="AJY114" s="77"/>
      <c r="AJZ114" s="77"/>
      <c r="AKA114" s="77"/>
      <c r="AKB114" s="77"/>
      <c r="AKC114" s="77"/>
      <c r="AKD114" s="77"/>
      <c r="AKE114" s="77"/>
      <c r="AKF114" s="77"/>
      <c r="AKG114" s="77"/>
      <c r="AKH114" s="77"/>
      <c r="AKI114" s="77"/>
      <c r="AKJ114" s="77"/>
      <c r="AKK114" s="77"/>
      <c r="AKL114" s="77"/>
      <c r="AKM114" s="77"/>
      <c r="AKN114" s="77"/>
      <c r="AKO114" s="77"/>
      <c r="AKP114" s="77"/>
      <c r="AKQ114" s="77"/>
      <c r="AKR114" s="77"/>
      <c r="AKS114" s="77"/>
      <c r="AKT114" s="77"/>
      <c r="AKU114" s="77"/>
      <c r="AKV114" s="77"/>
      <c r="AKW114" s="77"/>
      <c r="AKX114" s="77"/>
      <c r="AKY114" s="77"/>
      <c r="AKZ114" s="77"/>
      <c r="ALA114" s="77"/>
      <c r="ALB114" s="77"/>
      <c r="ALC114" s="77"/>
      <c r="ALD114" s="77"/>
      <c r="ALE114" s="77"/>
      <c r="ALF114" s="77"/>
      <c r="ALG114" s="77"/>
      <c r="ALH114" s="77"/>
      <c r="ALI114" s="77"/>
      <c r="ALJ114" s="77"/>
      <c r="ALK114" s="77"/>
      <c r="ALL114" s="77"/>
      <c r="ALM114" s="77"/>
      <c r="ALN114" s="77"/>
      <c r="ALO114" s="77"/>
      <c r="ALP114" s="77"/>
      <c r="ALQ114" s="77"/>
      <c r="ALR114" s="77"/>
      <c r="ALS114" s="77"/>
      <c r="ALT114" s="77"/>
      <c r="ALU114" s="77"/>
      <c r="ALV114" s="77"/>
      <c r="ALW114" s="77"/>
      <c r="ALX114" s="77"/>
      <c r="ALY114" s="77"/>
      <c r="ALZ114" s="77"/>
      <c r="AMA114" s="77"/>
      <c r="AMB114" s="77"/>
      <c r="AMC114" s="77"/>
      <c r="AMD114" s="77"/>
      <c r="AME114" s="77"/>
      <c r="AMF114" s="77"/>
      <c r="AMG114" s="77"/>
      <c r="AMH114" s="77"/>
      <c r="AMI114" s="77"/>
      <c r="AMJ114" s="77"/>
      <c r="AMK114" s="77"/>
      <c r="AML114" s="77"/>
      <c r="AMM114" s="77"/>
      <c r="AMN114" s="77"/>
      <c r="AMO114" s="77"/>
      <c r="AMP114" s="77"/>
      <c r="AMQ114" s="77"/>
      <c r="AMR114" s="77"/>
      <c r="AMS114" s="77"/>
      <c r="AMT114" s="77"/>
      <c r="AMU114" s="77"/>
      <c r="AMV114" s="77"/>
      <c r="AMW114" s="77"/>
      <c r="AMX114" s="77"/>
      <c r="AMY114" s="77"/>
      <c r="AMZ114" s="77"/>
      <c r="ANA114" s="77"/>
      <c r="ANB114" s="77"/>
      <c r="ANC114" s="77"/>
      <c r="AND114" s="77"/>
      <c r="ANE114" s="77"/>
      <c r="ANF114" s="77"/>
      <c r="ANG114" s="77"/>
      <c r="ANH114" s="77"/>
      <c r="ANI114" s="77"/>
      <c r="ANJ114" s="77"/>
      <c r="ANK114" s="77"/>
      <c r="ANL114" s="77"/>
      <c r="ANM114" s="77"/>
      <c r="ANN114" s="77"/>
      <c r="ANO114" s="77"/>
      <c r="ANP114" s="77"/>
      <c r="ANQ114" s="77"/>
      <c r="ANR114" s="77"/>
      <c r="ANS114" s="77"/>
      <c r="ANT114" s="77"/>
      <c r="ANU114" s="77"/>
      <c r="ANV114" s="77"/>
      <c r="ANW114" s="77"/>
      <c r="ANX114" s="77"/>
      <c r="ANY114" s="77"/>
      <c r="ANZ114" s="77"/>
      <c r="AOA114" s="77"/>
      <c r="AOB114" s="77"/>
      <c r="AOC114" s="77"/>
      <c r="AOD114" s="77"/>
      <c r="AOE114" s="77"/>
      <c r="AOF114" s="77"/>
      <c r="AOG114" s="77"/>
      <c r="AOH114" s="77"/>
      <c r="AOI114" s="77"/>
      <c r="AOJ114" s="77"/>
      <c r="AOK114" s="77"/>
      <c r="AOL114" s="77"/>
      <c r="AOM114" s="77"/>
      <c r="AON114" s="77"/>
      <c r="AOO114" s="77"/>
      <c r="AOP114" s="77"/>
      <c r="AOQ114" s="77"/>
      <c r="AOR114" s="77"/>
      <c r="AOS114" s="77"/>
      <c r="AOT114" s="77"/>
      <c r="AOU114" s="77"/>
      <c r="AOV114" s="77"/>
      <c r="AOW114" s="77"/>
      <c r="AOX114" s="77"/>
      <c r="AOY114" s="77"/>
      <c r="AOZ114" s="77"/>
      <c r="APA114" s="77"/>
      <c r="APB114" s="77"/>
      <c r="APC114" s="77"/>
      <c r="APD114" s="77"/>
      <c r="APE114" s="77"/>
      <c r="APF114" s="77"/>
      <c r="APG114" s="77"/>
      <c r="APH114" s="77"/>
      <c r="API114" s="77"/>
      <c r="APJ114" s="77"/>
      <c r="APK114" s="77"/>
      <c r="APL114" s="77"/>
      <c r="APM114" s="77"/>
      <c r="APN114" s="77"/>
      <c r="APO114" s="77"/>
      <c r="APP114" s="77"/>
      <c r="APQ114" s="77"/>
      <c r="APR114" s="77"/>
      <c r="APS114" s="77"/>
      <c r="APT114" s="77"/>
      <c r="APU114" s="77"/>
      <c r="APV114" s="77"/>
      <c r="APW114" s="77"/>
      <c r="APX114" s="77"/>
      <c r="APY114" s="77"/>
      <c r="APZ114" s="77"/>
      <c r="AQA114" s="77"/>
      <c r="AQB114" s="77"/>
      <c r="AQC114" s="77"/>
      <c r="AQD114" s="77"/>
      <c r="AQE114" s="77"/>
      <c r="AQF114" s="77"/>
      <c r="AQG114" s="77"/>
      <c r="AQH114" s="77"/>
      <c r="AQI114" s="77"/>
      <c r="AQJ114" s="77"/>
      <c r="AQK114" s="77"/>
      <c r="AQL114" s="77"/>
      <c r="AQM114" s="77"/>
      <c r="AQN114" s="77"/>
      <c r="AQO114" s="77"/>
      <c r="AQP114" s="77"/>
      <c r="AQQ114" s="77"/>
      <c r="AQR114" s="77"/>
      <c r="AQS114" s="77"/>
      <c r="AQT114" s="77"/>
      <c r="AQU114" s="77"/>
      <c r="AQV114" s="77"/>
      <c r="AQW114" s="77"/>
      <c r="AQX114" s="77"/>
      <c r="AQY114" s="77"/>
      <c r="AQZ114" s="77"/>
      <c r="ARA114" s="77"/>
      <c r="ARB114" s="77"/>
      <c r="ARC114" s="77"/>
      <c r="ARD114" s="77"/>
      <c r="ARE114" s="77"/>
      <c r="ARF114" s="77"/>
      <c r="ARG114" s="77"/>
    </row>
    <row r="115" spans="1:1151" s="7" customFormat="1" ht="15.5">
      <c r="A115" s="77"/>
      <c r="B115" s="234" t="s">
        <v>250</v>
      </c>
      <c r="C115" s="236"/>
      <c r="D115" s="236"/>
      <c r="E115" s="236"/>
      <c r="F115" s="236"/>
      <c r="G115" s="236"/>
      <c r="H115" s="236"/>
      <c r="I115" s="237"/>
      <c r="J115" s="79"/>
      <c r="K115" s="85"/>
      <c r="L115" s="85"/>
      <c r="M115" s="85"/>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c r="EO115" s="77"/>
      <c r="EP115" s="77"/>
      <c r="EQ115" s="77"/>
      <c r="ER115" s="77"/>
      <c r="ES115" s="77"/>
      <c r="ET115" s="77"/>
      <c r="EU115" s="77"/>
      <c r="EV115" s="77"/>
      <c r="EW115" s="77"/>
      <c r="EX115" s="77"/>
      <c r="EY115" s="77"/>
      <c r="EZ115" s="77"/>
      <c r="FA115" s="77"/>
      <c r="FB115" s="77"/>
      <c r="FC115" s="77"/>
      <c r="FD115" s="77"/>
      <c r="FE115" s="77"/>
      <c r="FF115" s="77"/>
      <c r="FG115" s="77"/>
      <c r="FH115" s="77"/>
      <c r="FI115" s="77"/>
      <c r="FJ115" s="77"/>
      <c r="FK115" s="77"/>
      <c r="FL115" s="77"/>
      <c r="FM115" s="77"/>
      <c r="FN115" s="77"/>
      <c r="FO115" s="77"/>
      <c r="FP115" s="77"/>
      <c r="FQ115" s="77"/>
      <c r="FR115" s="77"/>
      <c r="FS115" s="77"/>
      <c r="FT115" s="77"/>
      <c r="FU115" s="77"/>
      <c r="FV115" s="77"/>
      <c r="FW115" s="77"/>
      <c r="FX115" s="77"/>
      <c r="FY115" s="77"/>
      <c r="FZ115" s="77"/>
      <c r="GA115" s="77"/>
      <c r="GB115" s="77"/>
      <c r="GC115" s="77"/>
      <c r="GD115" s="77"/>
      <c r="GE115" s="77"/>
      <c r="GF115" s="77"/>
      <c r="GG115" s="77"/>
      <c r="GH115" s="77"/>
      <c r="GI115" s="77"/>
      <c r="GJ115" s="77"/>
      <c r="GK115" s="77"/>
      <c r="GL115" s="77"/>
      <c r="GM115" s="77"/>
      <c r="GN115" s="77"/>
      <c r="GO115" s="77"/>
      <c r="GP115" s="77"/>
      <c r="GQ115" s="77"/>
      <c r="GR115" s="77"/>
      <c r="GS115" s="77"/>
      <c r="GT115" s="77"/>
      <c r="GU115" s="77"/>
      <c r="GV115" s="77"/>
      <c r="GW115" s="77"/>
      <c r="GX115" s="77"/>
      <c r="GY115" s="77"/>
      <c r="GZ115" s="77"/>
      <c r="HA115" s="77"/>
      <c r="HB115" s="77"/>
      <c r="HC115" s="77"/>
      <c r="HD115" s="77"/>
      <c r="HE115" s="77"/>
      <c r="HF115" s="77"/>
      <c r="HG115" s="77"/>
      <c r="HH115" s="77"/>
      <c r="HI115" s="77"/>
      <c r="HJ115" s="77"/>
      <c r="HK115" s="77"/>
      <c r="HL115" s="77"/>
      <c r="HM115" s="77"/>
      <c r="HN115" s="77"/>
      <c r="HO115" s="77"/>
      <c r="HP115" s="77"/>
      <c r="HQ115" s="77"/>
      <c r="HR115" s="77"/>
      <c r="HS115" s="77"/>
      <c r="HT115" s="77"/>
      <c r="HU115" s="77"/>
      <c r="HV115" s="77"/>
      <c r="HW115" s="77"/>
      <c r="HX115" s="77"/>
      <c r="HY115" s="77"/>
      <c r="HZ115" s="77"/>
      <c r="IA115" s="77"/>
      <c r="IB115" s="77"/>
      <c r="IC115" s="77"/>
      <c r="ID115" s="77"/>
      <c r="IE115" s="77"/>
      <c r="IF115" s="77"/>
      <c r="IG115" s="77"/>
      <c r="IH115" s="77"/>
      <c r="II115" s="77"/>
      <c r="IJ115" s="77"/>
      <c r="IK115" s="77"/>
      <c r="IL115" s="77"/>
      <c r="IM115" s="77"/>
      <c r="IN115" s="77"/>
      <c r="IO115" s="77"/>
      <c r="IP115" s="77"/>
      <c r="IQ115" s="77"/>
      <c r="IR115" s="77"/>
      <c r="IS115" s="77"/>
      <c r="IT115" s="77"/>
      <c r="IU115" s="77"/>
      <c r="IV115" s="77"/>
      <c r="IW115" s="77"/>
      <c r="IX115" s="77"/>
      <c r="IY115" s="77"/>
      <c r="IZ115" s="77"/>
      <c r="JA115" s="77"/>
      <c r="JB115" s="77"/>
      <c r="JC115" s="77"/>
      <c r="JD115" s="77"/>
      <c r="JE115" s="77"/>
      <c r="JF115" s="77"/>
      <c r="JG115" s="77"/>
      <c r="JH115" s="77"/>
      <c r="JI115" s="77"/>
      <c r="JJ115" s="77"/>
      <c r="JK115" s="77"/>
      <c r="JL115" s="77"/>
      <c r="JM115" s="77"/>
      <c r="JN115" s="77"/>
      <c r="JO115" s="77"/>
      <c r="JP115" s="77"/>
      <c r="JQ115" s="77"/>
      <c r="JR115" s="77"/>
      <c r="JS115" s="77"/>
      <c r="JT115" s="77"/>
      <c r="JU115" s="77"/>
      <c r="JV115" s="77"/>
      <c r="JW115" s="77"/>
      <c r="JX115" s="77"/>
      <c r="JY115" s="77"/>
      <c r="JZ115" s="77"/>
      <c r="KA115" s="77"/>
      <c r="KB115" s="77"/>
      <c r="KC115" s="77"/>
      <c r="KD115" s="77"/>
      <c r="KE115" s="77"/>
      <c r="KF115" s="77"/>
      <c r="KG115" s="77"/>
      <c r="KH115" s="77"/>
      <c r="KI115" s="77"/>
      <c r="KJ115" s="77"/>
      <c r="KK115" s="77"/>
      <c r="KL115" s="77"/>
      <c r="KM115" s="77"/>
      <c r="KN115" s="77"/>
      <c r="KO115" s="77"/>
      <c r="KP115" s="77"/>
      <c r="KQ115" s="77"/>
      <c r="KR115" s="77"/>
      <c r="KS115" s="77"/>
      <c r="KT115" s="77"/>
      <c r="KU115" s="77"/>
      <c r="KV115" s="77"/>
      <c r="KW115" s="77"/>
      <c r="KX115" s="77"/>
      <c r="KY115" s="77"/>
      <c r="KZ115" s="77"/>
      <c r="LA115" s="77"/>
      <c r="LB115" s="77"/>
      <c r="LC115" s="77"/>
      <c r="LD115" s="77"/>
      <c r="LE115" s="77"/>
      <c r="LF115" s="77"/>
      <c r="LG115" s="77"/>
      <c r="LH115" s="77"/>
      <c r="LI115" s="77"/>
      <c r="LJ115" s="77"/>
      <c r="LK115" s="77"/>
      <c r="LL115" s="77"/>
      <c r="LM115" s="77"/>
      <c r="LN115" s="77"/>
      <c r="LO115" s="77"/>
      <c r="LP115" s="77"/>
      <c r="LQ115" s="77"/>
      <c r="LR115" s="77"/>
      <c r="LS115" s="77"/>
      <c r="LT115" s="77"/>
      <c r="LU115" s="77"/>
      <c r="LV115" s="77"/>
      <c r="LW115" s="77"/>
      <c r="LX115" s="77"/>
      <c r="LY115" s="77"/>
      <c r="LZ115" s="77"/>
      <c r="MA115" s="77"/>
      <c r="MB115" s="77"/>
      <c r="MC115" s="77"/>
      <c r="MD115" s="77"/>
      <c r="ME115" s="77"/>
      <c r="MF115" s="77"/>
      <c r="MG115" s="77"/>
      <c r="MH115" s="77"/>
      <c r="MI115" s="77"/>
      <c r="MJ115" s="77"/>
      <c r="MK115" s="77"/>
      <c r="ML115" s="77"/>
      <c r="MM115" s="77"/>
      <c r="MN115" s="77"/>
      <c r="MO115" s="77"/>
      <c r="MP115" s="77"/>
      <c r="MQ115" s="77"/>
      <c r="MR115" s="77"/>
      <c r="MS115" s="77"/>
      <c r="MT115" s="77"/>
      <c r="MU115" s="77"/>
      <c r="MV115" s="77"/>
      <c r="MW115" s="77"/>
      <c r="MX115" s="77"/>
      <c r="MY115" s="77"/>
      <c r="MZ115" s="77"/>
      <c r="NA115" s="77"/>
      <c r="NB115" s="77"/>
      <c r="NC115" s="77"/>
      <c r="ND115" s="77"/>
      <c r="NE115" s="77"/>
      <c r="NF115" s="77"/>
      <c r="NG115" s="77"/>
      <c r="NH115" s="77"/>
      <c r="NI115" s="77"/>
      <c r="NJ115" s="77"/>
      <c r="NK115" s="77"/>
      <c r="NL115" s="77"/>
      <c r="NM115" s="77"/>
      <c r="NN115" s="77"/>
      <c r="NO115" s="77"/>
      <c r="NP115" s="77"/>
      <c r="NQ115" s="77"/>
      <c r="NR115" s="77"/>
      <c r="NS115" s="77"/>
      <c r="NT115" s="77"/>
      <c r="NU115" s="77"/>
      <c r="NV115" s="77"/>
      <c r="NW115" s="77"/>
      <c r="NX115" s="77"/>
      <c r="NY115" s="77"/>
      <c r="NZ115" s="77"/>
      <c r="OA115" s="77"/>
      <c r="OB115" s="77"/>
      <c r="OC115" s="77"/>
      <c r="OD115" s="77"/>
      <c r="OE115" s="77"/>
      <c r="OF115" s="77"/>
      <c r="OG115" s="77"/>
      <c r="OH115" s="77"/>
      <c r="OI115" s="77"/>
      <c r="OJ115" s="77"/>
      <c r="OK115" s="77"/>
      <c r="OL115" s="77"/>
      <c r="OM115" s="77"/>
      <c r="ON115" s="77"/>
      <c r="OO115" s="77"/>
      <c r="OP115" s="77"/>
      <c r="OQ115" s="77"/>
      <c r="OR115" s="77"/>
      <c r="OS115" s="77"/>
      <c r="OT115" s="77"/>
      <c r="OU115" s="77"/>
      <c r="OV115" s="77"/>
      <c r="OW115" s="77"/>
      <c r="OX115" s="77"/>
      <c r="OY115" s="77"/>
      <c r="OZ115" s="77"/>
      <c r="PA115" s="77"/>
      <c r="PB115" s="77"/>
      <c r="PC115" s="77"/>
      <c r="PD115" s="77"/>
      <c r="PE115" s="77"/>
      <c r="PF115" s="77"/>
      <c r="PG115" s="77"/>
      <c r="PH115" s="77"/>
      <c r="PI115" s="77"/>
      <c r="PJ115" s="77"/>
      <c r="PK115" s="77"/>
      <c r="PL115" s="77"/>
      <c r="PM115" s="77"/>
      <c r="PN115" s="77"/>
      <c r="PO115" s="77"/>
      <c r="PP115" s="77"/>
      <c r="PQ115" s="77"/>
      <c r="PR115" s="77"/>
      <c r="PS115" s="77"/>
      <c r="PT115" s="77"/>
      <c r="PU115" s="77"/>
      <c r="PV115" s="77"/>
      <c r="PW115" s="77"/>
      <c r="PX115" s="77"/>
      <c r="PY115" s="77"/>
      <c r="PZ115" s="77"/>
      <c r="QA115" s="77"/>
      <c r="QB115" s="77"/>
      <c r="QC115" s="77"/>
      <c r="QD115" s="77"/>
      <c r="QE115" s="77"/>
      <c r="QF115" s="77"/>
      <c r="QG115" s="77"/>
      <c r="QH115" s="77"/>
      <c r="QI115" s="77"/>
      <c r="QJ115" s="77"/>
      <c r="QK115" s="77"/>
      <c r="QL115" s="77"/>
      <c r="QM115" s="77"/>
      <c r="QN115" s="77"/>
      <c r="QO115" s="77"/>
      <c r="QP115" s="77"/>
      <c r="QQ115" s="77"/>
      <c r="QR115" s="77"/>
      <c r="QS115" s="77"/>
      <c r="QT115" s="77"/>
      <c r="QU115" s="77"/>
      <c r="QV115" s="77"/>
      <c r="QW115" s="77"/>
      <c r="QX115" s="77"/>
      <c r="QY115" s="77"/>
      <c r="QZ115" s="77"/>
      <c r="RA115" s="77"/>
      <c r="RB115" s="77"/>
      <c r="RC115" s="77"/>
      <c r="RD115" s="77"/>
      <c r="RE115" s="77"/>
      <c r="RF115" s="77"/>
      <c r="RG115" s="77"/>
      <c r="RH115" s="77"/>
      <c r="RI115" s="77"/>
      <c r="RJ115" s="77"/>
      <c r="RK115" s="77"/>
      <c r="RL115" s="77"/>
      <c r="RM115" s="77"/>
      <c r="RN115" s="77"/>
      <c r="RO115" s="77"/>
      <c r="RP115" s="77"/>
      <c r="RQ115" s="77"/>
      <c r="RR115" s="77"/>
      <c r="RS115" s="77"/>
      <c r="RT115" s="77"/>
      <c r="RU115" s="77"/>
      <c r="RV115" s="77"/>
      <c r="RW115" s="77"/>
      <c r="RX115" s="77"/>
      <c r="RY115" s="77"/>
      <c r="RZ115" s="77"/>
      <c r="SA115" s="77"/>
      <c r="SB115" s="77"/>
      <c r="SC115" s="77"/>
      <c r="SD115" s="77"/>
      <c r="SE115" s="77"/>
      <c r="SF115" s="77"/>
      <c r="SG115" s="77"/>
      <c r="SH115" s="77"/>
      <c r="SI115" s="77"/>
      <c r="SJ115" s="77"/>
      <c r="SK115" s="77"/>
      <c r="SL115" s="77"/>
      <c r="SM115" s="77"/>
      <c r="SN115" s="77"/>
      <c r="SO115" s="77"/>
      <c r="SP115" s="77"/>
      <c r="SQ115" s="77"/>
      <c r="SR115" s="77"/>
      <c r="SS115" s="77"/>
      <c r="ST115" s="77"/>
      <c r="SU115" s="77"/>
      <c r="SV115" s="77"/>
      <c r="SW115" s="77"/>
      <c r="SX115" s="77"/>
      <c r="SY115" s="77"/>
      <c r="SZ115" s="77"/>
      <c r="TA115" s="77"/>
      <c r="TB115" s="77"/>
      <c r="TC115" s="77"/>
      <c r="TD115" s="77"/>
      <c r="TE115" s="77"/>
      <c r="TF115" s="77"/>
      <c r="TG115" s="77"/>
      <c r="TH115" s="77"/>
      <c r="TI115" s="77"/>
      <c r="TJ115" s="77"/>
      <c r="TK115" s="77"/>
      <c r="TL115" s="77"/>
      <c r="TM115" s="77"/>
      <c r="TN115" s="77"/>
      <c r="TO115" s="77"/>
      <c r="TP115" s="77"/>
      <c r="TQ115" s="77"/>
      <c r="TR115" s="77"/>
      <c r="TS115" s="77"/>
      <c r="TT115" s="77"/>
      <c r="TU115" s="77"/>
      <c r="TV115" s="77"/>
      <c r="TW115" s="77"/>
      <c r="TX115" s="77"/>
      <c r="TY115" s="77"/>
      <c r="TZ115" s="77"/>
      <c r="UA115" s="77"/>
      <c r="UB115" s="77"/>
      <c r="UC115" s="77"/>
      <c r="UD115" s="77"/>
      <c r="UE115" s="77"/>
      <c r="UF115" s="77"/>
      <c r="UG115" s="77"/>
      <c r="UH115" s="77"/>
      <c r="UI115" s="77"/>
      <c r="UJ115" s="77"/>
      <c r="UK115" s="77"/>
      <c r="UL115" s="77"/>
      <c r="UM115" s="77"/>
      <c r="UN115" s="77"/>
      <c r="UO115" s="77"/>
      <c r="UP115" s="77"/>
      <c r="UQ115" s="77"/>
      <c r="UR115" s="77"/>
      <c r="US115" s="77"/>
      <c r="UT115" s="77"/>
      <c r="UU115" s="77"/>
      <c r="UV115" s="77"/>
      <c r="UW115" s="77"/>
      <c r="UX115" s="77"/>
      <c r="UY115" s="77"/>
      <c r="UZ115" s="77"/>
      <c r="VA115" s="77"/>
      <c r="VB115" s="77"/>
      <c r="VC115" s="77"/>
      <c r="VD115" s="77"/>
      <c r="VE115" s="77"/>
      <c r="VF115" s="77"/>
      <c r="VG115" s="77"/>
      <c r="VH115" s="77"/>
      <c r="VI115" s="77"/>
      <c r="VJ115" s="77"/>
      <c r="VK115" s="77"/>
      <c r="VL115" s="77"/>
      <c r="VM115" s="77"/>
      <c r="VN115" s="77"/>
      <c r="VO115" s="77"/>
      <c r="VP115" s="77"/>
      <c r="VQ115" s="77"/>
      <c r="VR115" s="77"/>
      <c r="VS115" s="77"/>
      <c r="VT115" s="77"/>
      <c r="VU115" s="77"/>
      <c r="VV115" s="77"/>
      <c r="VW115" s="77"/>
      <c r="VX115" s="77"/>
      <c r="VY115" s="77"/>
      <c r="VZ115" s="77"/>
      <c r="WA115" s="77"/>
      <c r="WB115" s="77"/>
      <c r="WC115" s="77"/>
      <c r="WD115" s="77"/>
      <c r="WE115" s="77"/>
      <c r="WF115" s="77"/>
      <c r="WG115" s="77"/>
      <c r="WH115" s="77"/>
      <c r="WI115" s="77"/>
      <c r="WJ115" s="77"/>
      <c r="WK115" s="77"/>
      <c r="WL115" s="77"/>
      <c r="WM115" s="77"/>
      <c r="WN115" s="77"/>
      <c r="WO115" s="77"/>
      <c r="WP115" s="77"/>
      <c r="WQ115" s="77"/>
      <c r="WR115" s="77"/>
      <c r="WS115" s="77"/>
      <c r="WT115" s="77"/>
      <c r="WU115" s="77"/>
      <c r="WV115" s="77"/>
      <c r="WW115" s="77"/>
      <c r="WX115" s="77"/>
      <c r="WY115" s="77"/>
      <c r="WZ115" s="77"/>
      <c r="XA115" s="77"/>
      <c r="XB115" s="77"/>
      <c r="XC115" s="77"/>
      <c r="XD115" s="77"/>
      <c r="XE115" s="77"/>
      <c r="XF115" s="77"/>
      <c r="XG115" s="77"/>
      <c r="XH115" s="77"/>
      <c r="XI115" s="77"/>
      <c r="XJ115" s="77"/>
      <c r="XK115" s="77"/>
      <c r="XL115" s="77"/>
      <c r="XM115" s="77"/>
      <c r="XN115" s="77"/>
      <c r="XO115" s="77"/>
      <c r="XP115" s="77"/>
      <c r="XQ115" s="77"/>
      <c r="XR115" s="77"/>
      <c r="XS115" s="77"/>
      <c r="XT115" s="77"/>
      <c r="XU115" s="77"/>
      <c r="XV115" s="77"/>
      <c r="XW115" s="77"/>
      <c r="XX115" s="77"/>
      <c r="XY115" s="77"/>
      <c r="XZ115" s="77"/>
      <c r="YA115" s="77"/>
      <c r="YB115" s="77"/>
      <c r="YC115" s="77"/>
      <c r="YD115" s="77"/>
      <c r="YE115" s="77"/>
      <c r="YF115" s="77"/>
      <c r="YG115" s="77"/>
      <c r="YH115" s="77"/>
      <c r="YI115" s="77"/>
      <c r="YJ115" s="77"/>
      <c r="YK115" s="77"/>
      <c r="YL115" s="77"/>
      <c r="YM115" s="77"/>
      <c r="YN115" s="77"/>
      <c r="YO115" s="77"/>
      <c r="YP115" s="77"/>
      <c r="YQ115" s="77"/>
      <c r="YR115" s="77"/>
      <c r="YS115" s="77"/>
      <c r="YT115" s="77"/>
      <c r="YU115" s="77"/>
      <c r="YV115" s="77"/>
      <c r="YW115" s="77"/>
      <c r="YX115" s="77"/>
      <c r="YY115" s="77"/>
      <c r="YZ115" s="77"/>
      <c r="ZA115" s="77"/>
      <c r="ZB115" s="77"/>
      <c r="ZC115" s="77"/>
      <c r="ZD115" s="77"/>
      <c r="ZE115" s="77"/>
      <c r="ZF115" s="77"/>
      <c r="ZG115" s="77"/>
      <c r="ZH115" s="77"/>
      <c r="ZI115" s="77"/>
      <c r="ZJ115" s="77"/>
      <c r="ZK115" s="77"/>
      <c r="ZL115" s="77"/>
      <c r="ZM115" s="77"/>
      <c r="ZN115" s="77"/>
      <c r="ZO115" s="77"/>
      <c r="ZP115" s="77"/>
      <c r="ZQ115" s="77"/>
      <c r="ZR115" s="77"/>
      <c r="ZS115" s="77"/>
      <c r="ZT115" s="77"/>
      <c r="ZU115" s="77"/>
      <c r="ZV115" s="77"/>
      <c r="ZW115" s="77"/>
      <c r="ZX115" s="77"/>
      <c r="ZY115" s="77"/>
      <c r="ZZ115" s="77"/>
      <c r="AAA115" s="77"/>
      <c r="AAB115" s="77"/>
      <c r="AAC115" s="77"/>
      <c r="AAD115" s="77"/>
      <c r="AAE115" s="77"/>
      <c r="AAF115" s="77"/>
      <c r="AAG115" s="77"/>
      <c r="AAH115" s="77"/>
      <c r="AAI115" s="77"/>
      <c r="AAJ115" s="77"/>
      <c r="AAK115" s="77"/>
      <c r="AAL115" s="77"/>
      <c r="AAM115" s="77"/>
      <c r="AAN115" s="77"/>
      <c r="AAO115" s="77"/>
      <c r="AAP115" s="77"/>
      <c r="AAQ115" s="77"/>
      <c r="AAR115" s="77"/>
      <c r="AAS115" s="77"/>
      <c r="AAT115" s="77"/>
      <c r="AAU115" s="77"/>
      <c r="AAV115" s="77"/>
      <c r="AAW115" s="77"/>
      <c r="AAX115" s="77"/>
      <c r="AAY115" s="77"/>
      <c r="AAZ115" s="77"/>
      <c r="ABA115" s="77"/>
      <c r="ABB115" s="77"/>
      <c r="ABC115" s="77"/>
      <c r="ABD115" s="77"/>
      <c r="ABE115" s="77"/>
      <c r="ABF115" s="77"/>
      <c r="ABG115" s="77"/>
      <c r="ABH115" s="77"/>
      <c r="ABI115" s="77"/>
      <c r="ABJ115" s="77"/>
      <c r="ABK115" s="77"/>
      <c r="ABL115" s="77"/>
      <c r="ABM115" s="77"/>
      <c r="ABN115" s="77"/>
      <c r="ABO115" s="77"/>
      <c r="ABP115" s="77"/>
      <c r="ABQ115" s="77"/>
      <c r="ABR115" s="77"/>
      <c r="ABS115" s="77"/>
      <c r="ABT115" s="77"/>
      <c r="ABU115" s="77"/>
      <c r="ABV115" s="77"/>
      <c r="ABW115" s="77"/>
      <c r="ABX115" s="77"/>
      <c r="ABY115" s="77"/>
      <c r="ABZ115" s="77"/>
      <c r="ACA115" s="77"/>
      <c r="ACB115" s="77"/>
      <c r="ACC115" s="77"/>
      <c r="ACD115" s="77"/>
      <c r="ACE115" s="77"/>
      <c r="ACF115" s="77"/>
      <c r="ACG115" s="77"/>
      <c r="ACH115" s="77"/>
      <c r="ACI115" s="77"/>
      <c r="ACJ115" s="77"/>
      <c r="ACK115" s="77"/>
      <c r="ACL115" s="77"/>
      <c r="ACM115" s="77"/>
      <c r="ACN115" s="77"/>
      <c r="ACO115" s="77"/>
      <c r="ACP115" s="77"/>
      <c r="ACQ115" s="77"/>
      <c r="ACR115" s="77"/>
      <c r="ACS115" s="77"/>
      <c r="ACT115" s="77"/>
      <c r="ACU115" s="77"/>
      <c r="ACV115" s="77"/>
      <c r="ACW115" s="77"/>
      <c r="ACX115" s="77"/>
      <c r="ACY115" s="77"/>
      <c r="ACZ115" s="77"/>
      <c r="ADA115" s="77"/>
      <c r="ADB115" s="77"/>
      <c r="ADC115" s="77"/>
      <c r="ADD115" s="77"/>
      <c r="ADE115" s="77"/>
      <c r="ADF115" s="77"/>
      <c r="ADG115" s="77"/>
      <c r="ADH115" s="77"/>
      <c r="ADI115" s="77"/>
      <c r="ADJ115" s="77"/>
      <c r="ADK115" s="77"/>
      <c r="ADL115" s="77"/>
      <c r="ADM115" s="77"/>
      <c r="ADN115" s="77"/>
      <c r="ADO115" s="77"/>
      <c r="ADP115" s="77"/>
      <c r="ADQ115" s="77"/>
      <c r="ADR115" s="77"/>
      <c r="ADS115" s="77"/>
      <c r="ADT115" s="77"/>
      <c r="ADU115" s="77"/>
      <c r="ADV115" s="77"/>
      <c r="ADW115" s="77"/>
      <c r="ADX115" s="77"/>
      <c r="ADY115" s="77"/>
      <c r="ADZ115" s="77"/>
      <c r="AEA115" s="77"/>
      <c r="AEB115" s="77"/>
      <c r="AEC115" s="77"/>
      <c r="AED115" s="77"/>
      <c r="AEE115" s="77"/>
      <c r="AEF115" s="77"/>
      <c r="AEG115" s="77"/>
      <c r="AEH115" s="77"/>
      <c r="AEI115" s="77"/>
      <c r="AEJ115" s="77"/>
      <c r="AEK115" s="77"/>
      <c r="AEL115" s="77"/>
      <c r="AEM115" s="77"/>
      <c r="AEN115" s="77"/>
      <c r="AEO115" s="77"/>
      <c r="AEP115" s="77"/>
      <c r="AEQ115" s="77"/>
      <c r="AER115" s="77"/>
      <c r="AES115" s="77"/>
      <c r="AET115" s="77"/>
      <c r="AEU115" s="77"/>
      <c r="AEV115" s="77"/>
      <c r="AEW115" s="77"/>
      <c r="AEX115" s="77"/>
      <c r="AEY115" s="77"/>
      <c r="AEZ115" s="77"/>
      <c r="AFA115" s="77"/>
      <c r="AFB115" s="77"/>
      <c r="AFC115" s="77"/>
      <c r="AFD115" s="77"/>
      <c r="AFE115" s="77"/>
      <c r="AFF115" s="77"/>
      <c r="AFG115" s="77"/>
      <c r="AFH115" s="77"/>
      <c r="AFI115" s="77"/>
      <c r="AFJ115" s="77"/>
      <c r="AFK115" s="77"/>
      <c r="AFL115" s="77"/>
      <c r="AFM115" s="77"/>
      <c r="AFN115" s="77"/>
      <c r="AFO115" s="77"/>
      <c r="AFP115" s="77"/>
      <c r="AFQ115" s="77"/>
      <c r="AFR115" s="77"/>
      <c r="AFS115" s="77"/>
      <c r="AFT115" s="77"/>
      <c r="AFU115" s="77"/>
      <c r="AFV115" s="77"/>
      <c r="AFW115" s="77"/>
      <c r="AFX115" s="77"/>
      <c r="AFY115" s="77"/>
      <c r="AFZ115" s="77"/>
      <c r="AGA115" s="77"/>
      <c r="AGB115" s="77"/>
      <c r="AGC115" s="77"/>
      <c r="AGD115" s="77"/>
      <c r="AGE115" s="77"/>
      <c r="AGF115" s="77"/>
      <c r="AGG115" s="77"/>
      <c r="AGH115" s="77"/>
      <c r="AGI115" s="77"/>
      <c r="AGJ115" s="77"/>
      <c r="AGK115" s="77"/>
      <c r="AGL115" s="77"/>
      <c r="AGM115" s="77"/>
      <c r="AGN115" s="77"/>
      <c r="AGO115" s="77"/>
      <c r="AGP115" s="77"/>
      <c r="AGQ115" s="77"/>
      <c r="AGR115" s="77"/>
      <c r="AGS115" s="77"/>
      <c r="AGT115" s="77"/>
      <c r="AGU115" s="77"/>
      <c r="AGV115" s="77"/>
      <c r="AGW115" s="77"/>
      <c r="AGX115" s="77"/>
      <c r="AGY115" s="77"/>
      <c r="AGZ115" s="77"/>
      <c r="AHA115" s="77"/>
      <c r="AHB115" s="77"/>
      <c r="AHC115" s="77"/>
      <c r="AHD115" s="77"/>
      <c r="AHE115" s="77"/>
      <c r="AHF115" s="77"/>
      <c r="AHG115" s="77"/>
      <c r="AHH115" s="77"/>
      <c r="AHI115" s="77"/>
      <c r="AHJ115" s="77"/>
      <c r="AHK115" s="77"/>
      <c r="AHL115" s="77"/>
      <c r="AHM115" s="77"/>
      <c r="AHN115" s="77"/>
      <c r="AHO115" s="77"/>
      <c r="AHP115" s="77"/>
      <c r="AHQ115" s="77"/>
      <c r="AHR115" s="77"/>
      <c r="AHS115" s="77"/>
      <c r="AHT115" s="77"/>
      <c r="AHU115" s="77"/>
      <c r="AHV115" s="77"/>
      <c r="AHW115" s="77"/>
      <c r="AHX115" s="77"/>
      <c r="AHY115" s="77"/>
      <c r="AHZ115" s="77"/>
      <c r="AIA115" s="77"/>
      <c r="AIB115" s="77"/>
      <c r="AIC115" s="77"/>
      <c r="AID115" s="77"/>
      <c r="AIE115" s="77"/>
      <c r="AIF115" s="77"/>
      <c r="AIG115" s="77"/>
      <c r="AIH115" s="77"/>
      <c r="AII115" s="77"/>
      <c r="AIJ115" s="77"/>
      <c r="AIK115" s="77"/>
      <c r="AIL115" s="77"/>
      <c r="AIM115" s="77"/>
      <c r="AIN115" s="77"/>
      <c r="AIO115" s="77"/>
      <c r="AIP115" s="77"/>
      <c r="AIQ115" s="77"/>
      <c r="AIR115" s="77"/>
      <c r="AIS115" s="77"/>
      <c r="AIT115" s="77"/>
      <c r="AIU115" s="77"/>
      <c r="AIV115" s="77"/>
      <c r="AIW115" s="77"/>
      <c r="AIX115" s="77"/>
      <c r="AIY115" s="77"/>
      <c r="AIZ115" s="77"/>
      <c r="AJA115" s="77"/>
      <c r="AJB115" s="77"/>
      <c r="AJC115" s="77"/>
      <c r="AJD115" s="77"/>
      <c r="AJE115" s="77"/>
      <c r="AJF115" s="77"/>
      <c r="AJG115" s="77"/>
      <c r="AJH115" s="77"/>
      <c r="AJI115" s="77"/>
      <c r="AJJ115" s="77"/>
      <c r="AJK115" s="77"/>
      <c r="AJL115" s="77"/>
      <c r="AJM115" s="77"/>
      <c r="AJN115" s="77"/>
      <c r="AJO115" s="77"/>
      <c r="AJP115" s="77"/>
      <c r="AJQ115" s="77"/>
      <c r="AJR115" s="77"/>
      <c r="AJS115" s="77"/>
      <c r="AJT115" s="77"/>
      <c r="AJU115" s="77"/>
      <c r="AJV115" s="77"/>
      <c r="AJW115" s="77"/>
      <c r="AJX115" s="77"/>
      <c r="AJY115" s="77"/>
      <c r="AJZ115" s="77"/>
      <c r="AKA115" s="77"/>
      <c r="AKB115" s="77"/>
      <c r="AKC115" s="77"/>
      <c r="AKD115" s="77"/>
      <c r="AKE115" s="77"/>
      <c r="AKF115" s="77"/>
      <c r="AKG115" s="77"/>
      <c r="AKH115" s="77"/>
      <c r="AKI115" s="77"/>
      <c r="AKJ115" s="77"/>
      <c r="AKK115" s="77"/>
      <c r="AKL115" s="77"/>
      <c r="AKM115" s="77"/>
      <c r="AKN115" s="77"/>
      <c r="AKO115" s="77"/>
      <c r="AKP115" s="77"/>
      <c r="AKQ115" s="77"/>
      <c r="AKR115" s="77"/>
      <c r="AKS115" s="77"/>
      <c r="AKT115" s="77"/>
      <c r="AKU115" s="77"/>
      <c r="AKV115" s="77"/>
      <c r="AKW115" s="77"/>
      <c r="AKX115" s="77"/>
      <c r="AKY115" s="77"/>
      <c r="AKZ115" s="77"/>
      <c r="ALA115" s="77"/>
      <c r="ALB115" s="77"/>
      <c r="ALC115" s="77"/>
      <c r="ALD115" s="77"/>
      <c r="ALE115" s="77"/>
      <c r="ALF115" s="77"/>
      <c r="ALG115" s="77"/>
      <c r="ALH115" s="77"/>
      <c r="ALI115" s="77"/>
      <c r="ALJ115" s="77"/>
      <c r="ALK115" s="77"/>
      <c r="ALL115" s="77"/>
      <c r="ALM115" s="77"/>
      <c r="ALN115" s="77"/>
      <c r="ALO115" s="77"/>
      <c r="ALP115" s="77"/>
      <c r="ALQ115" s="77"/>
      <c r="ALR115" s="77"/>
      <c r="ALS115" s="77"/>
      <c r="ALT115" s="77"/>
      <c r="ALU115" s="77"/>
      <c r="ALV115" s="77"/>
      <c r="ALW115" s="77"/>
      <c r="ALX115" s="77"/>
      <c r="ALY115" s="77"/>
      <c r="ALZ115" s="77"/>
      <c r="AMA115" s="77"/>
      <c r="AMB115" s="77"/>
      <c r="AMC115" s="77"/>
      <c r="AMD115" s="77"/>
      <c r="AME115" s="77"/>
      <c r="AMF115" s="77"/>
      <c r="AMG115" s="77"/>
      <c r="AMH115" s="77"/>
      <c r="AMI115" s="77"/>
      <c r="AMJ115" s="77"/>
      <c r="AMK115" s="77"/>
      <c r="AML115" s="77"/>
      <c r="AMM115" s="77"/>
      <c r="AMN115" s="77"/>
      <c r="AMO115" s="77"/>
      <c r="AMP115" s="77"/>
      <c r="AMQ115" s="77"/>
      <c r="AMR115" s="77"/>
      <c r="AMS115" s="77"/>
      <c r="AMT115" s="77"/>
      <c r="AMU115" s="77"/>
      <c r="AMV115" s="77"/>
      <c r="AMW115" s="77"/>
      <c r="AMX115" s="77"/>
      <c r="AMY115" s="77"/>
      <c r="AMZ115" s="77"/>
      <c r="ANA115" s="77"/>
      <c r="ANB115" s="77"/>
      <c r="ANC115" s="77"/>
      <c r="AND115" s="77"/>
      <c r="ANE115" s="77"/>
      <c r="ANF115" s="77"/>
      <c r="ANG115" s="77"/>
      <c r="ANH115" s="77"/>
      <c r="ANI115" s="77"/>
      <c r="ANJ115" s="77"/>
      <c r="ANK115" s="77"/>
      <c r="ANL115" s="77"/>
      <c r="ANM115" s="77"/>
      <c r="ANN115" s="77"/>
      <c r="ANO115" s="77"/>
      <c r="ANP115" s="77"/>
      <c r="ANQ115" s="77"/>
      <c r="ANR115" s="77"/>
      <c r="ANS115" s="77"/>
      <c r="ANT115" s="77"/>
      <c r="ANU115" s="77"/>
      <c r="ANV115" s="77"/>
      <c r="ANW115" s="77"/>
      <c r="ANX115" s="77"/>
      <c r="ANY115" s="77"/>
      <c r="ANZ115" s="77"/>
      <c r="AOA115" s="77"/>
      <c r="AOB115" s="77"/>
      <c r="AOC115" s="77"/>
      <c r="AOD115" s="77"/>
      <c r="AOE115" s="77"/>
      <c r="AOF115" s="77"/>
      <c r="AOG115" s="77"/>
      <c r="AOH115" s="77"/>
      <c r="AOI115" s="77"/>
      <c r="AOJ115" s="77"/>
      <c r="AOK115" s="77"/>
      <c r="AOL115" s="77"/>
      <c r="AOM115" s="77"/>
      <c r="AON115" s="77"/>
      <c r="AOO115" s="77"/>
      <c r="AOP115" s="77"/>
      <c r="AOQ115" s="77"/>
      <c r="AOR115" s="77"/>
      <c r="AOS115" s="77"/>
      <c r="AOT115" s="77"/>
      <c r="AOU115" s="77"/>
      <c r="AOV115" s="77"/>
      <c r="AOW115" s="77"/>
      <c r="AOX115" s="77"/>
      <c r="AOY115" s="77"/>
      <c r="AOZ115" s="77"/>
      <c r="APA115" s="77"/>
      <c r="APB115" s="77"/>
      <c r="APC115" s="77"/>
      <c r="APD115" s="77"/>
      <c r="APE115" s="77"/>
      <c r="APF115" s="77"/>
      <c r="APG115" s="77"/>
      <c r="APH115" s="77"/>
      <c r="API115" s="77"/>
      <c r="APJ115" s="77"/>
      <c r="APK115" s="77"/>
      <c r="APL115" s="77"/>
      <c r="APM115" s="77"/>
      <c r="APN115" s="77"/>
      <c r="APO115" s="77"/>
      <c r="APP115" s="77"/>
      <c r="APQ115" s="77"/>
      <c r="APR115" s="77"/>
      <c r="APS115" s="77"/>
      <c r="APT115" s="77"/>
      <c r="APU115" s="77"/>
      <c r="APV115" s="77"/>
      <c r="APW115" s="77"/>
      <c r="APX115" s="77"/>
      <c r="APY115" s="77"/>
      <c r="APZ115" s="77"/>
      <c r="AQA115" s="77"/>
      <c r="AQB115" s="77"/>
      <c r="AQC115" s="77"/>
      <c r="AQD115" s="77"/>
      <c r="AQE115" s="77"/>
      <c r="AQF115" s="77"/>
      <c r="AQG115" s="77"/>
      <c r="AQH115" s="77"/>
      <c r="AQI115" s="77"/>
      <c r="AQJ115" s="77"/>
      <c r="AQK115" s="77"/>
      <c r="AQL115" s="77"/>
      <c r="AQM115" s="77"/>
      <c r="AQN115" s="77"/>
      <c r="AQO115" s="77"/>
      <c r="AQP115" s="77"/>
      <c r="AQQ115" s="77"/>
      <c r="AQR115" s="77"/>
      <c r="AQS115" s="77"/>
      <c r="AQT115" s="77"/>
      <c r="AQU115" s="77"/>
      <c r="AQV115" s="77"/>
      <c r="AQW115" s="77"/>
      <c r="AQX115" s="77"/>
      <c r="AQY115" s="77"/>
      <c r="AQZ115" s="77"/>
      <c r="ARA115" s="77"/>
      <c r="ARB115" s="77"/>
      <c r="ARC115" s="77"/>
      <c r="ARD115" s="77"/>
      <c r="ARE115" s="77"/>
      <c r="ARF115" s="77"/>
      <c r="ARG115" s="77"/>
    </row>
    <row r="116" spans="1:1151" s="7" customFormat="1" ht="25.15" customHeight="1">
      <c r="A116" s="77"/>
      <c r="B116" s="234" t="s">
        <v>243</v>
      </c>
      <c r="C116" s="236"/>
      <c r="D116" s="236"/>
      <c r="E116" s="236"/>
      <c r="F116" s="236"/>
      <c r="G116" s="236"/>
      <c r="H116" s="236"/>
      <c r="I116" s="237"/>
      <c r="J116" s="79"/>
      <c r="K116" s="85"/>
      <c r="L116" s="85"/>
      <c r="M116" s="85"/>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c r="EO116" s="77"/>
      <c r="EP116" s="77"/>
      <c r="EQ116" s="77"/>
      <c r="ER116" s="77"/>
      <c r="ES116" s="77"/>
      <c r="ET116" s="77"/>
      <c r="EU116" s="77"/>
      <c r="EV116" s="77"/>
      <c r="EW116" s="77"/>
      <c r="EX116" s="77"/>
      <c r="EY116" s="77"/>
      <c r="EZ116" s="77"/>
      <c r="FA116" s="77"/>
      <c r="FB116" s="77"/>
      <c r="FC116" s="77"/>
      <c r="FD116" s="77"/>
      <c r="FE116" s="77"/>
      <c r="FF116" s="77"/>
      <c r="FG116" s="77"/>
      <c r="FH116" s="77"/>
      <c r="FI116" s="77"/>
      <c r="FJ116" s="77"/>
      <c r="FK116" s="77"/>
      <c r="FL116" s="77"/>
      <c r="FM116" s="77"/>
      <c r="FN116" s="77"/>
      <c r="FO116" s="77"/>
      <c r="FP116" s="77"/>
      <c r="FQ116" s="77"/>
      <c r="FR116" s="77"/>
      <c r="FS116" s="77"/>
      <c r="FT116" s="77"/>
      <c r="FU116" s="77"/>
      <c r="FV116" s="77"/>
      <c r="FW116" s="77"/>
      <c r="FX116" s="77"/>
      <c r="FY116" s="77"/>
      <c r="FZ116" s="77"/>
      <c r="GA116" s="77"/>
      <c r="GB116" s="77"/>
      <c r="GC116" s="77"/>
      <c r="GD116" s="77"/>
      <c r="GE116" s="77"/>
      <c r="GF116" s="77"/>
      <c r="GG116" s="77"/>
      <c r="GH116" s="77"/>
      <c r="GI116" s="77"/>
      <c r="GJ116" s="77"/>
      <c r="GK116" s="77"/>
      <c r="GL116" s="77"/>
      <c r="GM116" s="77"/>
      <c r="GN116" s="77"/>
      <c r="GO116" s="77"/>
      <c r="GP116" s="77"/>
      <c r="GQ116" s="77"/>
      <c r="GR116" s="77"/>
      <c r="GS116" s="77"/>
      <c r="GT116" s="77"/>
      <c r="GU116" s="77"/>
      <c r="GV116" s="77"/>
      <c r="GW116" s="77"/>
      <c r="GX116" s="77"/>
      <c r="GY116" s="77"/>
      <c r="GZ116" s="77"/>
      <c r="HA116" s="77"/>
      <c r="HB116" s="77"/>
      <c r="HC116" s="77"/>
      <c r="HD116" s="77"/>
      <c r="HE116" s="77"/>
      <c r="HF116" s="77"/>
      <c r="HG116" s="77"/>
      <c r="HH116" s="77"/>
      <c r="HI116" s="77"/>
      <c r="HJ116" s="77"/>
      <c r="HK116" s="77"/>
      <c r="HL116" s="77"/>
      <c r="HM116" s="77"/>
      <c r="HN116" s="77"/>
      <c r="HO116" s="77"/>
      <c r="HP116" s="77"/>
      <c r="HQ116" s="77"/>
      <c r="HR116" s="77"/>
      <c r="HS116" s="77"/>
      <c r="HT116" s="77"/>
      <c r="HU116" s="77"/>
      <c r="HV116" s="77"/>
      <c r="HW116" s="77"/>
      <c r="HX116" s="77"/>
      <c r="HY116" s="77"/>
      <c r="HZ116" s="77"/>
      <c r="IA116" s="77"/>
      <c r="IB116" s="77"/>
      <c r="IC116" s="77"/>
      <c r="ID116" s="77"/>
      <c r="IE116" s="77"/>
      <c r="IF116" s="77"/>
      <c r="IG116" s="77"/>
      <c r="IH116" s="77"/>
      <c r="II116" s="77"/>
      <c r="IJ116" s="77"/>
      <c r="IK116" s="77"/>
      <c r="IL116" s="77"/>
      <c r="IM116" s="77"/>
      <c r="IN116" s="77"/>
      <c r="IO116" s="77"/>
      <c r="IP116" s="77"/>
      <c r="IQ116" s="77"/>
      <c r="IR116" s="77"/>
      <c r="IS116" s="77"/>
      <c r="IT116" s="77"/>
      <c r="IU116" s="77"/>
      <c r="IV116" s="77"/>
      <c r="IW116" s="77"/>
      <c r="IX116" s="77"/>
      <c r="IY116" s="77"/>
      <c r="IZ116" s="77"/>
      <c r="JA116" s="77"/>
      <c r="JB116" s="77"/>
      <c r="JC116" s="77"/>
      <c r="JD116" s="77"/>
      <c r="JE116" s="77"/>
      <c r="JF116" s="77"/>
      <c r="JG116" s="77"/>
      <c r="JH116" s="77"/>
      <c r="JI116" s="77"/>
      <c r="JJ116" s="77"/>
      <c r="JK116" s="77"/>
      <c r="JL116" s="77"/>
      <c r="JM116" s="77"/>
      <c r="JN116" s="77"/>
      <c r="JO116" s="77"/>
      <c r="JP116" s="77"/>
      <c r="JQ116" s="77"/>
      <c r="JR116" s="77"/>
      <c r="JS116" s="77"/>
      <c r="JT116" s="77"/>
      <c r="JU116" s="77"/>
      <c r="JV116" s="77"/>
      <c r="JW116" s="77"/>
      <c r="JX116" s="77"/>
      <c r="JY116" s="77"/>
      <c r="JZ116" s="77"/>
      <c r="KA116" s="77"/>
      <c r="KB116" s="77"/>
      <c r="KC116" s="77"/>
      <c r="KD116" s="77"/>
      <c r="KE116" s="77"/>
      <c r="KF116" s="77"/>
      <c r="KG116" s="77"/>
      <c r="KH116" s="77"/>
      <c r="KI116" s="77"/>
      <c r="KJ116" s="77"/>
      <c r="KK116" s="77"/>
      <c r="KL116" s="77"/>
      <c r="KM116" s="77"/>
      <c r="KN116" s="77"/>
      <c r="KO116" s="77"/>
      <c r="KP116" s="77"/>
      <c r="KQ116" s="77"/>
      <c r="KR116" s="77"/>
      <c r="KS116" s="77"/>
      <c r="KT116" s="77"/>
      <c r="KU116" s="77"/>
      <c r="KV116" s="77"/>
      <c r="KW116" s="77"/>
      <c r="KX116" s="77"/>
      <c r="KY116" s="77"/>
      <c r="KZ116" s="77"/>
      <c r="LA116" s="77"/>
      <c r="LB116" s="77"/>
      <c r="LC116" s="77"/>
      <c r="LD116" s="77"/>
      <c r="LE116" s="77"/>
      <c r="LF116" s="77"/>
      <c r="LG116" s="77"/>
      <c r="LH116" s="77"/>
      <c r="LI116" s="77"/>
      <c r="LJ116" s="77"/>
      <c r="LK116" s="77"/>
      <c r="LL116" s="77"/>
      <c r="LM116" s="77"/>
      <c r="LN116" s="77"/>
      <c r="LO116" s="77"/>
      <c r="LP116" s="77"/>
      <c r="LQ116" s="77"/>
      <c r="LR116" s="77"/>
      <c r="LS116" s="77"/>
      <c r="LT116" s="77"/>
      <c r="LU116" s="77"/>
      <c r="LV116" s="77"/>
      <c r="LW116" s="77"/>
      <c r="LX116" s="77"/>
      <c r="LY116" s="77"/>
      <c r="LZ116" s="77"/>
      <c r="MA116" s="77"/>
      <c r="MB116" s="77"/>
      <c r="MC116" s="77"/>
      <c r="MD116" s="77"/>
      <c r="ME116" s="77"/>
      <c r="MF116" s="77"/>
      <c r="MG116" s="77"/>
      <c r="MH116" s="77"/>
      <c r="MI116" s="77"/>
      <c r="MJ116" s="77"/>
      <c r="MK116" s="77"/>
      <c r="ML116" s="77"/>
      <c r="MM116" s="77"/>
      <c r="MN116" s="77"/>
      <c r="MO116" s="77"/>
      <c r="MP116" s="77"/>
      <c r="MQ116" s="77"/>
      <c r="MR116" s="77"/>
      <c r="MS116" s="77"/>
      <c r="MT116" s="77"/>
      <c r="MU116" s="77"/>
      <c r="MV116" s="77"/>
      <c r="MW116" s="77"/>
      <c r="MX116" s="77"/>
      <c r="MY116" s="77"/>
      <c r="MZ116" s="77"/>
      <c r="NA116" s="77"/>
      <c r="NB116" s="77"/>
      <c r="NC116" s="77"/>
      <c r="ND116" s="77"/>
      <c r="NE116" s="77"/>
      <c r="NF116" s="77"/>
      <c r="NG116" s="77"/>
      <c r="NH116" s="77"/>
      <c r="NI116" s="77"/>
      <c r="NJ116" s="77"/>
      <c r="NK116" s="77"/>
      <c r="NL116" s="77"/>
      <c r="NM116" s="77"/>
      <c r="NN116" s="77"/>
      <c r="NO116" s="77"/>
      <c r="NP116" s="77"/>
      <c r="NQ116" s="77"/>
      <c r="NR116" s="77"/>
      <c r="NS116" s="77"/>
      <c r="NT116" s="77"/>
      <c r="NU116" s="77"/>
      <c r="NV116" s="77"/>
      <c r="NW116" s="77"/>
      <c r="NX116" s="77"/>
      <c r="NY116" s="77"/>
      <c r="NZ116" s="77"/>
      <c r="OA116" s="77"/>
      <c r="OB116" s="77"/>
      <c r="OC116" s="77"/>
      <c r="OD116" s="77"/>
      <c r="OE116" s="77"/>
      <c r="OF116" s="77"/>
      <c r="OG116" s="77"/>
      <c r="OH116" s="77"/>
      <c r="OI116" s="77"/>
      <c r="OJ116" s="77"/>
      <c r="OK116" s="77"/>
      <c r="OL116" s="77"/>
      <c r="OM116" s="77"/>
      <c r="ON116" s="77"/>
      <c r="OO116" s="77"/>
      <c r="OP116" s="77"/>
      <c r="OQ116" s="77"/>
      <c r="OR116" s="77"/>
      <c r="OS116" s="77"/>
      <c r="OT116" s="77"/>
      <c r="OU116" s="77"/>
      <c r="OV116" s="77"/>
      <c r="OW116" s="77"/>
      <c r="OX116" s="77"/>
      <c r="OY116" s="77"/>
      <c r="OZ116" s="77"/>
      <c r="PA116" s="77"/>
      <c r="PB116" s="77"/>
      <c r="PC116" s="77"/>
      <c r="PD116" s="77"/>
      <c r="PE116" s="77"/>
      <c r="PF116" s="77"/>
      <c r="PG116" s="77"/>
      <c r="PH116" s="77"/>
      <c r="PI116" s="77"/>
      <c r="PJ116" s="77"/>
      <c r="PK116" s="77"/>
      <c r="PL116" s="77"/>
      <c r="PM116" s="77"/>
      <c r="PN116" s="77"/>
      <c r="PO116" s="77"/>
      <c r="PP116" s="77"/>
      <c r="PQ116" s="77"/>
      <c r="PR116" s="77"/>
      <c r="PS116" s="77"/>
      <c r="PT116" s="77"/>
      <c r="PU116" s="77"/>
      <c r="PV116" s="77"/>
      <c r="PW116" s="77"/>
      <c r="PX116" s="77"/>
      <c r="PY116" s="77"/>
      <c r="PZ116" s="77"/>
      <c r="QA116" s="77"/>
      <c r="QB116" s="77"/>
      <c r="QC116" s="77"/>
      <c r="QD116" s="77"/>
      <c r="QE116" s="77"/>
      <c r="QF116" s="77"/>
      <c r="QG116" s="77"/>
      <c r="QH116" s="77"/>
      <c r="QI116" s="77"/>
      <c r="QJ116" s="77"/>
      <c r="QK116" s="77"/>
      <c r="QL116" s="77"/>
      <c r="QM116" s="77"/>
      <c r="QN116" s="77"/>
      <c r="QO116" s="77"/>
      <c r="QP116" s="77"/>
      <c r="QQ116" s="77"/>
      <c r="QR116" s="77"/>
      <c r="QS116" s="77"/>
      <c r="QT116" s="77"/>
      <c r="QU116" s="77"/>
      <c r="QV116" s="77"/>
      <c r="QW116" s="77"/>
      <c r="QX116" s="77"/>
      <c r="QY116" s="77"/>
      <c r="QZ116" s="77"/>
      <c r="RA116" s="77"/>
      <c r="RB116" s="77"/>
      <c r="RC116" s="77"/>
      <c r="RD116" s="77"/>
      <c r="RE116" s="77"/>
      <c r="RF116" s="77"/>
      <c r="RG116" s="77"/>
      <c r="RH116" s="77"/>
      <c r="RI116" s="77"/>
      <c r="RJ116" s="77"/>
      <c r="RK116" s="77"/>
      <c r="RL116" s="77"/>
      <c r="RM116" s="77"/>
      <c r="RN116" s="77"/>
      <c r="RO116" s="77"/>
      <c r="RP116" s="77"/>
      <c r="RQ116" s="77"/>
      <c r="RR116" s="77"/>
      <c r="RS116" s="77"/>
      <c r="RT116" s="77"/>
      <c r="RU116" s="77"/>
      <c r="RV116" s="77"/>
      <c r="RW116" s="77"/>
      <c r="RX116" s="77"/>
      <c r="RY116" s="77"/>
      <c r="RZ116" s="77"/>
      <c r="SA116" s="77"/>
      <c r="SB116" s="77"/>
      <c r="SC116" s="77"/>
      <c r="SD116" s="77"/>
      <c r="SE116" s="77"/>
      <c r="SF116" s="77"/>
      <c r="SG116" s="77"/>
      <c r="SH116" s="77"/>
      <c r="SI116" s="77"/>
      <c r="SJ116" s="77"/>
      <c r="SK116" s="77"/>
      <c r="SL116" s="77"/>
      <c r="SM116" s="77"/>
      <c r="SN116" s="77"/>
      <c r="SO116" s="77"/>
      <c r="SP116" s="77"/>
      <c r="SQ116" s="77"/>
      <c r="SR116" s="77"/>
      <c r="SS116" s="77"/>
      <c r="ST116" s="77"/>
      <c r="SU116" s="77"/>
      <c r="SV116" s="77"/>
      <c r="SW116" s="77"/>
      <c r="SX116" s="77"/>
      <c r="SY116" s="77"/>
      <c r="SZ116" s="77"/>
      <c r="TA116" s="77"/>
      <c r="TB116" s="77"/>
      <c r="TC116" s="77"/>
      <c r="TD116" s="77"/>
      <c r="TE116" s="77"/>
      <c r="TF116" s="77"/>
      <c r="TG116" s="77"/>
      <c r="TH116" s="77"/>
      <c r="TI116" s="77"/>
      <c r="TJ116" s="77"/>
      <c r="TK116" s="77"/>
      <c r="TL116" s="77"/>
      <c r="TM116" s="77"/>
      <c r="TN116" s="77"/>
      <c r="TO116" s="77"/>
      <c r="TP116" s="77"/>
      <c r="TQ116" s="77"/>
      <c r="TR116" s="77"/>
      <c r="TS116" s="77"/>
      <c r="TT116" s="77"/>
      <c r="TU116" s="77"/>
      <c r="TV116" s="77"/>
      <c r="TW116" s="77"/>
      <c r="TX116" s="77"/>
      <c r="TY116" s="77"/>
      <c r="TZ116" s="77"/>
      <c r="UA116" s="77"/>
      <c r="UB116" s="77"/>
      <c r="UC116" s="77"/>
      <c r="UD116" s="77"/>
      <c r="UE116" s="77"/>
      <c r="UF116" s="77"/>
      <c r="UG116" s="77"/>
      <c r="UH116" s="77"/>
      <c r="UI116" s="77"/>
      <c r="UJ116" s="77"/>
      <c r="UK116" s="77"/>
      <c r="UL116" s="77"/>
      <c r="UM116" s="77"/>
      <c r="UN116" s="77"/>
      <c r="UO116" s="77"/>
      <c r="UP116" s="77"/>
      <c r="UQ116" s="77"/>
      <c r="UR116" s="77"/>
      <c r="US116" s="77"/>
      <c r="UT116" s="77"/>
      <c r="UU116" s="77"/>
      <c r="UV116" s="77"/>
      <c r="UW116" s="77"/>
      <c r="UX116" s="77"/>
      <c r="UY116" s="77"/>
      <c r="UZ116" s="77"/>
      <c r="VA116" s="77"/>
      <c r="VB116" s="77"/>
      <c r="VC116" s="77"/>
      <c r="VD116" s="77"/>
      <c r="VE116" s="77"/>
      <c r="VF116" s="77"/>
      <c r="VG116" s="77"/>
      <c r="VH116" s="77"/>
      <c r="VI116" s="77"/>
      <c r="VJ116" s="77"/>
      <c r="VK116" s="77"/>
      <c r="VL116" s="77"/>
      <c r="VM116" s="77"/>
      <c r="VN116" s="77"/>
      <c r="VO116" s="77"/>
      <c r="VP116" s="77"/>
      <c r="VQ116" s="77"/>
      <c r="VR116" s="77"/>
      <c r="VS116" s="77"/>
      <c r="VT116" s="77"/>
      <c r="VU116" s="77"/>
      <c r="VV116" s="77"/>
      <c r="VW116" s="77"/>
      <c r="VX116" s="77"/>
      <c r="VY116" s="77"/>
      <c r="VZ116" s="77"/>
      <c r="WA116" s="77"/>
      <c r="WB116" s="77"/>
      <c r="WC116" s="77"/>
      <c r="WD116" s="77"/>
      <c r="WE116" s="77"/>
      <c r="WF116" s="77"/>
      <c r="WG116" s="77"/>
      <c r="WH116" s="77"/>
      <c r="WI116" s="77"/>
      <c r="WJ116" s="77"/>
      <c r="WK116" s="77"/>
      <c r="WL116" s="77"/>
      <c r="WM116" s="77"/>
      <c r="WN116" s="77"/>
      <c r="WO116" s="77"/>
      <c r="WP116" s="77"/>
      <c r="WQ116" s="77"/>
      <c r="WR116" s="77"/>
      <c r="WS116" s="77"/>
      <c r="WT116" s="77"/>
      <c r="WU116" s="77"/>
      <c r="WV116" s="77"/>
      <c r="WW116" s="77"/>
      <c r="WX116" s="77"/>
      <c r="WY116" s="77"/>
      <c r="WZ116" s="77"/>
      <c r="XA116" s="77"/>
      <c r="XB116" s="77"/>
      <c r="XC116" s="77"/>
      <c r="XD116" s="77"/>
      <c r="XE116" s="77"/>
      <c r="XF116" s="77"/>
      <c r="XG116" s="77"/>
      <c r="XH116" s="77"/>
      <c r="XI116" s="77"/>
      <c r="XJ116" s="77"/>
      <c r="XK116" s="77"/>
      <c r="XL116" s="77"/>
      <c r="XM116" s="77"/>
      <c r="XN116" s="77"/>
      <c r="XO116" s="77"/>
      <c r="XP116" s="77"/>
      <c r="XQ116" s="77"/>
      <c r="XR116" s="77"/>
      <c r="XS116" s="77"/>
      <c r="XT116" s="77"/>
      <c r="XU116" s="77"/>
      <c r="XV116" s="77"/>
      <c r="XW116" s="77"/>
      <c r="XX116" s="77"/>
      <c r="XY116" s="77"/>
      <c r="XZ116" s="77"/>
      <c r="YA116" s="77"/>
      <c r="YB116" s="77"/>
      <c r="YC116" s="77"/>
      <c r="YD116" s="77"/>
      <c r="YE116" s="77"/>
      <c r="YF116" s="77"/>
      <c r="YG116" s="77"/>
      <c r="YH116" s="77"/>
      <c r="YI116" s="77"/>
      <c r="YJ116" s="77"/>
      <c r="YK116" s="77"/>
      <c r="YL116" s="77"/>
      <c r="YM116" s="77"/>
      <c r="YN116" s="77"/>
      <c r="YO116" s="77"/>
      <c r="YP116" s="77"/>
      <c r="YQ116" s="77"/>
      <c r="YR116" s="77"/>
      <c r="YS116" s="77"/>
      <c r="YT116" s="77"/>
      <c r="YU116" s="77"/>
      <c r="YV116" s="77"/>
      <c r="YW116" s="77"/>
      <c r="YX116" s="77"/>
      <c r="YY116" s="77"/>
      <c r="YZ116" s="77"/>
      <c r="ZA116" s="77"/>
      <c r="ZB116" s="77"/>
      <c r="ZC116" s="77"/>
      <c r="ZD116" s="77"/>
      <c r="ZE116" s="77"/>
      <c r="ZF116" s="77"/>
      <c r="ZG116" s="77"/>
      <c r="ZH116" s="77"/>
      <c r="ZI116" s="77"/>
      <c r="ZJ116" s="77"/>
      <c r="ZK116" s="77"/>
      <c r="ZL116" s="77"/>
      <c r="ZM116" s="77"/>
      <c r="ZN116" s="77"/>
      <c r="ZO116" s="77"/>
      <c r="ZP116" s="77"/>
      <c r="ZQ116" s="77"/>
      <c r="ZR116" s="77"/>
      <c r="ZS116" s="77"/>
      <c r="ZT116" s="77"/>
      <c r="ZU116" s="77"/>
      <c r="ZV116" s="77"/>
      <c r="ZW116" s="77"/>
      <c r="ZX116" s="77"/>
      <c r="ZY116" s="77"/>
      <c r="ZZ116" s="77"/>
      <c r="AAA116" s="77"/>
      <c r="AAB116" s="77"/>
      <c r="AAC116" s="77"/>
      <c r="AAD116" s="77"/>
      <c r="AAE116" s="77"/>
      <c r="AAF116" s="77"/>
      <c r="AAG116" s="77"/>
      <c r="AAH116" s="77"/>
      <c r="AAI116" s="77"/>
      <c r="AAJ116" s="77"/>
      <c r="AAK116" s="77"/>
      <c r="AAL116" s="77"/>
      <c r="AAM116" s="77"/>
      <c r="AAN116" s="77"/>
      <c r="AAO116" s="77"/>
      <c r="AAP116" s="77"/>
      <c r="AAQ116" s="77"/>
      <c r="AAR116" s="77"/>
      <c r="AAS116" s="77"/>
      <c r="AAT116" s="77"/>
      <c r="AAU116" s="77"/>
      <c r="AAV116" s="77"/>
      <c r="AAW116" s="77"/>
      <c r="AAX116" s="77"/>
      <c r="AAY116" s="77"/>
      <c r="AAZ116" s="77"/>
      <c r="ABA116" s="77"/>
      <c r="ABB116" s="77"/>
      <c r="ABC116" s="77"/>
      <c r="ABD116" s="77"/>
      <c r="ABE116" s="77"/>
      <c r="ABF116" s="77"/>
      <c r="ABG116" s="77"/>
      <c r="ABH116" s="77"/>
      <c r="ABI116" s="77"/>
      <c r="ABJ116" s="77"/>
      <c r="ABK116" s="77"/>
      <c r="ABL116" s="77"/>
      <c r="ABM116" s="77"/>
      <c r="ABN116" s="77"/>
      <c r="ABO116" s="77"/>
      <c r="ABP116" s="77"/>
      <c r="ABQ116" s="77"/>
      <c r="ABR116" s="77"/>
      <c r="ABS116" s="77"/>
      <c r="ABT116" s="77"/>
      <c r="ABU116" s="77"/>
      <c r="ABV116" s="77"/>
      <c r="ABW116" s="77"/>
      <c r="ABX116" s="77"/>
      <c r="ABY116" s="77"/>
      <c r="ABZ116" s="77"/>
      <c r="ACA116" s="77"/>
      <c r="ACB116" s="77"/>
      <c r="ACC116" s="77"/>
      <c r="ACD116" s="77"/>
      <c r="ACE116" s="77"/>
      <c r="ACF116" s="77"/>
      <c r="ACG116" s="77"/>
      <c r="ACH116" s="77"/>
      <c r="ACI116" s="77"/>
      <c r="ACJ116" s="77"/>
      <c r="ACK116" s="77"/>
      <c r="ACL116" s="77"/>
      <c r="ACM116" s="77"/>
      <c r="ACN116" s="77"/>
      <c r="ACO116" s="77"/>
      <c r="ACP116" s="77"/>
      <c r="ACQ116" s="77"/>
      <c r="ACR116" s="77"/>
      <c r="ACS116" s="77"/>
      <c r="ACT116" s="77"/>
      <c r="ACU116" s="77"/>
      <c r="ACV116" s="77"/>
      <c r="ACW116" s="77"/>
      <c r="ACX116" s="77"/>
      <c r="ACY116" s="77"/>
      <c r="ACZ116" s="77"/>
      <c r="ADA116" s="77"/>
      <c r="ADB116" s="77"/>
      <c r="ADC116" s="77"/>
      <c r="ADD116" s="77"/>
      <c r="ADE116" s="77"/>
      <c r="ADF116" s="77"/>
      <c r="ADG116" s="77"/>
      <c r="ADH116" s="77"/>
      <c r="ADI116" s="77"/>
      <c r="ADJ116" s="77"/>
      <c r="ADK116" s="77"/>
      <c r="ADL116" s="77"/>
      <c r="ADM116" s="77"/>
      <c r="ADN116" s="77"/>
      <c r="ADO116" s="77"/>
      <c r="ADP116" s="77"/>
      <c r="ADQ116" s="77"/>
      <c r="ADR116" s="77"/>
      <c r="ADS116" s="77"/>
      <c r="ADT116" s="77"/>
      <c r="ADU116" s="77"/>
      <c r="ADV116" s="77"/>
      <c r="ADW116" s="77"/>
      <c r="ADX116" s="77"/>
      <c r="ADY116" s="77"/>
      <c r="ADZ116" s="77"/>
      <c r="AEA116" s="77"/>
      <c r="AEB116" s="77"/>
      <c r="AEC116" s="77"/>
      <c r="AED116" s="77"/>
      <c r="AEE116" s="77"/>
      <c r="AEF116" s="77"/>
      <c r="AEG116" s="77"/>
      <c r="AEH116" s="77"/>
      <c r="AEI116" s="77"/>
      <c r="AEJ116" s="77"/>
      <c r="AEK116" s="77"/>
      <c r="AEL116" s="77"/>
      <c r="AEM116" s="77"/>
      <c r="AEN116" s="77"/>
      <c r="AEO116" s="77"/>
      <c r="AEP116" s="77"/>
      <c r="AEQ116" s="77"/>
      <c r="AER116" s="77"/>
      <c r="AES116" s="77"/>
      <c r="AET116" s="77"/>
      <c r="AEU116" s="77"/>
      <c r="AEV116" s="77"/>
      <c r="AEW116" s="77"/>
      <c r="AEX116" s="77"/>
      <c r="AEY116" s="77"/>
      <c r="AEZ116" s="77"/>
      <c r="AFA116" s="77"/>
      <c r="AFB116" s="77"/>
      <c r="AFC116" s="77"/>
      <c r="AFD116" s="77"/>
      <c r="AFE116" s="77"/>
      <c r="AFF116" s="77"/>
      <c r="AFG116" s="77"/>
      <c r="AFH116" s="77"/>
      <c r="AFI116" s="77"/>
      <c r="AFJ116" s="77"/>
      <c r="AFK116" s="77"/>
      <c r="AFL116" s="77"/>
      <c r="AFM116" s="77"/>
      <c r="AFN116" s="77"/>
      <c r="AFO116" s="77"/>
      <c r="AFP116" s="77"/>
      <c r="AFQ116" s="77"/>
      <c r="AFR116" s="77"/>
      <c r="AFS116" s="77"/>
      <c r="AFT116" s="77"/>
      <c r="AFU116" s="77"/>
      <c r="AFV116" s="77"/>
      <c r="AFW116" s="77"/>
      <c r="AFX116" s="77"/>
      <c r="AFY116" s="77"/>
      <c r="AFZ116" s="77"/>
      <c r="AGA116" s="77"/>
      <c r="AGB116" s="77"/>
      <c r="AGC116" s="77"/>
      <c r="AGD116" s="77"/>
      <c r="AGE116" s="77"/>
      <c r="AGF116" s="77"/>
      <c r="AGG116" s="77"/>
      <c r="AGH116" s="77"/>
      <c r="AGI116" s="77"/>
      <c r="AGJ116" s="77"/>
      <c r="AGK116" s="77"/>
      <c r="AGL116" s="77"/>
      <c r="AGM116" s="77"/>
      <c r="AGN116" s="77"/>
      <c r="AGO116" s="77"/>
      <c r="AGP116" s="77"/>
      <c r="AGQ116" s="77"/>
      <c r="AGR116" s="77"/>
      <c r="AGS116" s="77"/>
      <c r="AGT116" s="77"/>
      <c r="AGU116" s="77"/>
      <c r="AGV116" s="77"/>
      <c r="AGW116" s="77"/>
      <c r="AGX116" s="77"/>
      <c r="AGY116" s="77"/>
      <c r="AGZ116" s="77"/>
      <c r="AHA116" s="77"/>
      <c r="AHB116" s="77"/>
      <c r="AHC116" s="77"/>
      <c r="AHD116" s="77"/>
      <c r="AHE116" s="77"/>
      <c r="AHF116" s="77"/>
      <c r="AHG116" s="77"/>
      <c r="AHH116" s="77"/>
      <c r="AHI116" s="77"/>
      <c r="AHJ116" s="77"/>
      <c r="AHK116" s="77"/>
      <c r="AHL116" s="77"/>
      <c r="AHM116" s="77"/>
      <c r="AHN116" s="77"/>
      <c r="AHO116" s="77"/>
      <c r="AHP116" s="77"/>
      <c r="AHQ116" s="77"/>
      <c r="AHR116" s="77"/>
      <c r="AHS116" s="77"/>
      <c r="AHT116" s="77"/>
      <c r="AHU116" s="77"/>
      <c r="AHV116" s="77"/>
      <c r="AHW116" s="77"/>
      <c r="AHX116" s="77"/>
      <c r="AHY116" s="77"/>
      <c r="AHZ116" s="77"/>
      <c r="AIA116" s="77"/>
      <c r="AIB116" s="77"/>
      <c r="AIC116" s="77"/>
      <c r="AID116" s="77"/>
      <c r="AIE116" s="77"/>
      <c r="AIF116" s="77"/>
      <c r="AIG116" s="77"/>
      <c r="AIH116" s="77"/>
      <c r="AII116" s="77"/>
      <c r="AIJ116" s="77"/>
      <c r="AIK116" s="77"/>
      <c r="AIL116" s="77"/>
      <c r="AIM116" s="77"/>
      <c r="AIN116" s="77"/>
      <c r="AIO116" s="77"/>
      <c r="AIP116" s="77"/>
      <c r="AIQ116" s="77"/>
      <c r="AIR116" s="77"/>
      <c r="AIS116" s="77"/>
      <c r="AIT116" s="77"/>
      <c r="AIU116" s="77"/>
      <c r="AIV116" s="77"/>
      <c r="AIW116" s="77"/>
      <c r="AIX116" s="77"/>
      <c r="AIY116" s="77"/>
      <c r="AIZ116" s="77"/>
      <c r="AJA116" s="77"/>
      <c r="AJB116" s="77"/>
      <c r="AJC116" s="77"/>
      <c r="AJD116" s="77"/>
      <c r="AJE116" s="77"/>
      <c r="AJF116" s="77"/>
      <c r="AJG116" s="77"/>
      <c r="AJH116" s="77"/>
      <c r="AJI116" s="77"/>
      <c r="AJJ116" s="77"/>
      <c r="AJK116" s="77"/>
      <c r="AJL116" s="77"/>
      <c r="AJM116" s="77"/>
      <c r="AJN116" s="77"/>
      <c r="AJO116" s="77"/>
      <c r="AJP116" s="77"/>
      <c r="AJQ116" s="77"/>
      <c r="AJR116" s="77"/>
      <c r="AJS116" s="77"/>
      <c r="AJT116" s="77"/>
      <c r="AJU116" s="77"/>
      <c r="AJV116" s="77"/>
      <c r="AJW116" s="77"/>
      <c r="AJX116" s="77"/>
      <c r="AJY116" s="77"/>
      <c r="AJZ116" s="77"/>
      <c r="AKA116" s="77"/>
      <c r="AKB116" s="77"/>
      <c r="AKC116" s="77"/>
      <c r="AKD116" s="77"/>
      <c r="AKE116" s="77"/>
      <c r="AKF116" s="77"/>
      <c r="AKG116" s="77"/>
      <c r="AKH116" s="77"/>
      <c r="AKI116" s="77"/>
      <c r="AKJ116" s="77"/>
      <c r="AKK116" s="77"/>
      <c r="AKL116" s="77"/>
      <c r="AKM116" s="77"/>
      <c r="AKN116" s="77"/>
      <c r="AKO116" s="77"/>
      <c r="AKP116" s="77"/>
      <c r="AKQ116" s="77"/>
      <c r="AKR116" s="77"/>
      <c r="AKS116" s="77"/>
      <c r="AKT116" s="77"/>
      <c r="AKU116" s="77"/>
      <c r="AKV116" s="77"/>
      <c r="AKW116" s="77"/>
      <c r="AKX116" s="77"/>
      <c r="AKY116" s="77"/>
      <c r="AKZ116" s="77"/>
      <c r="ALA116" s="77"/>
      <c r="ALB116" s="77"/>
      <c r="ALC116" s="77"/>
      <c r="ALD116" s="77"/>
      <c r="ALE116" s="77"/>
      <c r="ALF116" s="77"/>
      <c r="ALG116" s="77"/>
      <c r="ALH116" s="77"/>
      <c r="ALI116" s="77"/>
      <c r="ALJ116" s="77"/>
      <c r="ALK116" s="77"/>
      <c r="ALL116" s="77"/>
      <c r="ALM116" s="77"/>
      <c r="ALN116" s="77"/>
      <c r="ALO116" s="77"/>
      <c r="ALP116" s="77"/>
      <c r="ALQ116" s="77"/>
      <c r="ALR116" s="77"/>
      <c r="ALS116" s="77"/>
      <c r="ALT116" s="77"/>
      <c r="ALU116" s="77"/>
      <c r="ALV116" s="77"/>
      <c r="ALW116" s="77"/>
      <c r="ALX116" s="77"/>
      <c r="ALY116" s="77"/>
      <c r="ALZ116" s="77"/>
      <c r="AMA116" s="77"/>
      <c r="AMB116" s="77"/>
      <c r="AMC116" s="77"/>
      <c r="AMD116" s="77"/>
      <c r="AME116" s="77"/>
      <c r="AMF116" s="77"/>
      <c r="AMG116" s="77"/>
      <c r="AMH116" s="77"/>
      <c r="AMI116" s="77"/>
      <c r="AMJ116" s="77"/>
      <c r="AMK116" s="77"/>
      <c r="AML116" s="77"/>
      <c r="AMM116" s="77"/>
      <c r="AMN116" s="77"/>
      <c r="AMO116" s="77"/>
      <c r="AMP116" s="77"/>
      <c r="AMQ116" s="77"/>
      <c r="AMR116" s="77"/>
      <c r="AMS116" s="77"/>
      <c r="AMT116" s="77"/>
      <c r="AMU116" s="77"/>
      <c r="AMV116" s="77"/>
      <c r="AMW116" s="77"/>
      <c r="AMX116" s="77"/>
      <c r="AMY116" s="77"/>
      <c r="AMZ116" s="77"/>
      <c r="ANA116" s="77"/>
      <c r="ANB116" s="77"/>
      <c r="ANC116" s="77"/>
      <c r="AND116" s="77"/>
      <c r="ANE116" s="77"/>
      <c r="ANF116" s="77"/>
      <c r="ANG116" s="77"/>
      <c r="ANH116" s="77"/>
      <c r="ANI116" s="77"/>
      <c r="ANJ116" s="77"/>
      <c r="ANK116" s="77"/>
      <c r="ANL116" s="77"/>
      <c r="ANM116" s="77"/>
      <c r="ANN116" s="77"/>
      <c r="ANO116" s="77"/>
      <c r="ANP116" s="77"/>
      <c r="ANQ116" s="77"/>
      <c r="ANR116" s="77"/>
      <c r="ANS116" s="77"/>
      <c r="ANT116" s="77"/>
      <c r="ANU116" s="77"/>
      <c r="ANV116" s="77"/>
      <c r="ANW116" s="77"/>
      <c r="ANX116" s="77"/>
      <c r="ANY116" s="77"/>
      <c r="ANZ116" s="77"/>
      <c r="AOA116" s="77"/>
      <c r="AOB116" s="77"/>
      <c r="AOC116" s="77"/>
      <c r="AOD116" s="77"/>
      <c r="AOE116" s="77"/>
      <c r="AOF116" s="77"/>
      <c r="AOG116" s="77"/>
      <c r="AOH116" s="77"/>
      <c r="AOI116" s="77"/>
      <c r="AOJ116" s="77"/>
      <c r="AOK116" s="77"/>
      <c r="AOL116" s="77"/>
      <c r="AOM116" s="77"/>
      <c r="AON116" s="77"/>
      <c r="AOO116" s="77"/>
      <c r="AOP116" s="77"/>
      <c r="AOQ116" s="77"/>
      <c r="AOR116" s="77"/>
      <c r="AOS116" s="77"/>
      <c r="AOT116" s="77"/>
      <c r="AOU116" s="77"/>
      <c r="AOV116" s="77"/>
      <c r="AOW116" s="77"/>
      <c r="AOX116" s="77"/>
      <c r="AOY116" s="77"/>
      <c r="AOZ116" s="77"/>
      <c r="APA116" s="77"/>
      <c r="APB116" s="77"/>
      <c r="APC116" s="77"/>
      <c r="APD116" s="77"/>
      <c r="APE116" s="77"/>
      <c r="APF116" s="77"/>
      <c r="APG116" s="77"/>
      <c r="APH116" s="77"/>
      <c r="API116" s="77"/>
      <c r="APJ116" s="77"/>
      <c r="APK116" s="77"/>
      <c r="APL116" s="77"/>
      <c r="APM116" s="77"/>
      <c r="APN116" s="77"/>
      <c r="APO116" s="77"/>
      <c r="APP116" s="77"/>
      <c r="APQ116" s="77"/>
      <c r="APR116" s="77"/>
      <c r="APS116" s="77"/>
      <c r="APT116" s="77"/>
      <c r="APU116" s="77"/>
      <c r="APV116" s="77"/>
      <c r="APW116" s="77"/>
      <c r="APX116" s="77"/>
      <c r="APY116" s="77"/>
      <c r="APZ116" s="77"/>
      <c r="AQA116" s="77"/>
      <c r="AQB116" s="77"/>
      <c r="AQC116" s="77"/>
      <c r="AQD116" s="77"/>
      <c r="AQE116" s="77"/>
      <c r="AQF116" s="77"/>
      <c r="AQG116" s="77"/>
      <c r="AQH116" s="77"/>
      <c r="AQI116" s="77"/>
      <c r="AQJ116" s="77"/>
      <c r="AQK116" s="77"/>
      <c r="AQL116" s="77"/>
      <c r="AQM116" s="77"/>
      <c r="AQN116" s="77"/>
      <c r="AQO116" s="77"/>
      <c r="AQP116" s="77"/>
      <c r="AQQ116" s="77"/>
      <c r="AQR116" s="77"/>
      <c r="AQS116" s="77"/>
      <c r="AQT116" s="77"/>
      <c r="AQU116" s="77"/>
      <c r="AQV116" s="77"/>
      <c r="AQW116" s="77"/>
      <c r="AQX116" s="77"/>
      <c r="AQY116" s="77"/>
      <c r="AQZ116" s="77"/>
      <c r="ARA116" s="77"/>
      <c r="ARB116" s="77"/>
      <c r="ARC116" s="77"/>
      <c r="ARD116" s="77"/>
      <c r="ARE116" s="77"/>
      <c r="ARF116" s="77"/>
      <c r="ARG116" s="77"/>
    </row>
    <row r="117" spans="1:1151" s="7" customFormat="1" ht="15.5">
      <c r="A117" s="77"/>
      <c r="B117" s="234" t="s">
        <v>251</v>
      </c>
      <c r="C117" s="236"/>
      <c r="D117" s="236"/>
      <c r="E117" s="236"/>
      <c r="F117" s="236"/>
      <c r="G117" s="236"/>
      <c r="H117" s="236"/>
      <c r="I117" s="237"/>
      <c r="J117" s="79"/>
      <c r="K117" s="85"/>
      <c r="L117" s="85"/>
      <c r="M117" s="85"/>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c r="EO117" s="77"/>
      <c r="EP117" s="77"/>
      <c r="EQ117" s="77"/>
      <c r="ER117" s="77"/>
      <c r="ES117" s="77"/>
      <c r="ET117" s="77"/>
      <c r="EU117" s="77"/>
      <c r="EV117" s="77"/>
      <c r="EW117" s="77"/>
      <c r="EX117" s="77"/>
      <c r="EY117" s="77"/>
      <c r="EZ117" s="77"/>
      <c r="FA117" s="77"/>
      <c r="FB117" s="77"/>
      <c r="FC117" s="77"/>
      <c r="FD117" s="77"/>
      <c r="FE117" s="77"/>
      <c r="FF117" s="77"/>
      <c r="FG117" s="77"/>
      <c r="FH117" s="77"/>
      <c r="FI117" s="77"/>
      <c r="FJ117" s="77"/>
      <c r="FK117" s="77"/>
      <c r="FL117" s="77"/>
      <c r="FM117" s="77"/>
      <c r="FN117" s="77"/>
      <c r="FO117" s="77"/>
      <c r="FP117" s="77"/>
      <c r="FQ117" s="77"/>
      <c r="FR117" s="77"/>
      <c r="FS117" s="77"/>
      <c r="FT117" s="77"/>
      <c r="FU117" s="77"/>
      <c r="FV117" s="77"/>
      <c r="FW117" s="77"/>
      <c r="FX117" s="77"/>
      <c r="FY117" s="77"/>
      <c r="FZ117" s="77"/>
      <c r="GA117" s="77"/>
      <c r="GB117" s="77"/>
      <c r="GC117" s="77"/>
      <c r="GD117" s="77"/>
      <c r="GE117" s="77"/>
      <c r="GF117" s="77"/>
      <c r="GG117" s="77"/>
      <c r="GH117" s="77"/>
      <c r="GI117" s="77"/>
      <c r="GJ117" s="77"/>
      <c r="GK117" s="77"/>
      <c r="GL117" s="77"/>
      <c r="GM117" s="77"/>
      <c r="GN117" s="77"/>
      <c r="GO117" s="77"/>
      <c r="GP117" s="77"/>
      <c r="GQ117" s="77"/>
      <c r="GR117" s="77"/>
      <c r="GS117" s="77"/>
      <c r="GT117" s="77"/>
      <c r="GU117" s="77"/>
      <c r="GV117" s="77"/>
      <c r="GW117" s="77"/>
      <c r="GX117" s="77"/>
      <c r="GY117" s="77"/>
      <c r="GZ117" s="77"/>
      <c r="HA117" s="77"/>
      <c r="HB117" s="77"/>
      <c r="HC117" s="77"/>
      <c r="HD117" s="77"/>
      <c r="HE117" s="77"/>
      <c r="HF117" s="77"/>
      <c r="HG117" s="77"/>
      <c r="HH117" s="77"/>
      <c r="HI117" s="77"/>
      <c r="HJ117" s="77"/>
      <c r="HK117" s="77"/>
      <c r="HL117" s="77"/>
      <c r="HM117" s="77"/>
      <c r="HN117" s="77"/>
      <c r="HO117" s="77"/>
      <c r="HP117" s="77"/>
      <c r="HQ117" s="77"/>
      <c r="HR117" s="77"/>
      <c r="HS117" s="77"/>
      <c r="HT117" s="77"/>
      <c r="HU117" s="77"/>
      <c r="HV117" s="77"/>
      <c r="HW117" s="77"/>
      <c r="HX117" s="77"/>
      <c r="HY117" s="77"/>
      <c r="HZ117" s="77"/>
      <c r="IA117" s="77"/>
      <c r="IB117" s="77"/>
      <c r="IC117" s="77"/>
      <c r="ID117" s="77"/>
      <c r="IE117" s="77"/>
      <c r="IF117" s="77"/>
      <c r="IG117" s="77"/>
      <c r="IH117" s="77"/>
      <c r="II117" s="77"/>
      <c r="IJ117" s="77"/>
      <c r="IK117" s="77"/>
      <c r="IL117" s="77"/>
      <c r="IM117" s="77"/>
      <c r="IN117" s="77"/>
      <c r="IO117" s="77"/>
      <c r="IP117" s="77"/>
      <c r="IQ117" s="77"/>
      <c r="IR117" s="77"/>
      <c r="IS117" s="77"/>
      <c r="IT117" s="77"/>
      <c r="IU117" s="77"/>
      <c r="IV117" s="77"/>
      <c r="IW117" s="77"/>
      <c r="IX117" s="77"/>
      <c r="IY117" s="77"/>
      <c r="IZ117" s="77"/>
      <c r="JA117" s="77"/>
      <c r="JB117" s="77"/>
      <c r="JC117" s="77"/>
      <c r="JD117" s="77"/>
      <c r="JE117" s="77"/>
      <c r="JF117" s="77"/>
      <c r="JG117" s="77"/>
      <c r="JH117" s="77"/>
      <c r="JI117" s="77"/>
      <c r="JJ117" s="77"/>
      <c r="JK117" s="77"/>
      <c r="JL117" s="77"/>
      <c r="JM117" s="77"/>
      <c r="JN117" s="77"/>
      <c r="JO117" s="77"/>
      <c r="JP117" s="77"/>
      <c r="JQ117" s="77"/>
      <c r="JR117" s="77"/>
      <c r="JS117" s="77"/>
      <c r="JT117" s="77"/>
      <c r="JU117" s="77"/>
      <c r="JV117" s="77"/>
      <c r="JW117" s="77"/>
      <c r="JX117" s="77"/>
      <c r="JY117" s="77"/>
      <c r="JZ117" s="77"/>
      <c r="KA117" s="77"/>
      <c r="KB117" s="77"/>
      <c r="KC117" s="77"/>
      <c r="KD117" s="77"/>
      <c r="KE117" s="77"/>
      <c r="KF117" s="77"/>
      <c r="KG117" s="77"/>
      <c r="KH117" s="77"/>
      <c r="KI117" s="77"/>
      <c r="KJ117" s="77"/>
      <c r="KK117" s="77"/>
      <c r="KL117" s="77"/>
      <c r="KM117" s="77"/>
      <c r="KN117" s="77"/>
      <c r="KO117" s="77"/>
      <c r="KP117" s="77"/>
      <c r="KQ117" s="77"/>
      <c r="KR117" s="77"/>
      <c r="KS117" s="77"/>
      <c r="KT117" s="77"/>
      <c r="KU117" s="77"/>
      <c r="KV117" s="77"/>
      <c r="KW117" s="77"/>
      <c r="KX117" s="77"/>
      <c r="KY117" s="77"/>
      <c r="KZ117" s="77"/>
      <c r="LA117" s="77"/>
      <c r="LB117" s="77"/>
      <c r="LC117" s="77"/>
      <c r="LD117" s="77"/>
      <c r="LE117" s="77"/>
      <c r="LF117" s="77"/>
      <c r="LG117" s="77"/>
      <c r="LH117" s="77"/>
      <c r="LI117" s="77"/>
      <c r="LJ117" s="77"/>
      <c r="LK117" s="77"/>
      <c r="LL117" s="77"/>
      <c r="LM117" s="77"/>
      <c r="LN117" s="77"/>
      <c r="LO117" s="77"/>
      <c r="LP117" s="77"/>
      <c r="LQ117" s="77"/>
      <c r="LR117" s="77"/>
      <c r="LS117" s="77"/>
      <c r="LT117" s="77"/>
      <c r="LU117" s="77"/>
      <c r="LV117" s="77"/>
      <c r="LW117" s="77"/>
      <c r="LX117" s="77"/>
      <c r="LY117" s="77"/>
      <c r="LZ117" s="77"/>
      <c r="MA117" s="77"/>
      <c r="MB117" s="77"/>
      <c r="MC117" s="77"/>
      <c r="MD117" s="77"/>
      <c r="ME117" s="77"/>
      <c r="MF117" s="77"/>
      <c r="MG117" s="77"/>
      <c r="MH117" s="77"/>
      <c r="MI117" s="77"/>
      <c r="MJ117" s="77"/>
      <c r="MK117" s="77"/>
      <c r="ML117" s="77"/>
      <c r="MM117" s="77"/>
      <c r="MN117" s="77"/>
      <c r="MO117" s="77"/>
      <c r="MP117" s="77"/>
      <c r="MQ117" s="77"/>
      <c r="MR117" s="77"/>
      <c r="MS117" s="77"/>
      <c r="MT117" s="77"/>
      <c r="MU117" s="77"/>
      <c r="MV117" s="77"/>
      <c r="MW117" s="77"/>
      <c r="MX117" s="77"/>
      <c r="MY117" s="77"/>
      <c r="MZ117" s="77"/>
      <c r="NA117" s="77"/>
      <c r="NB117" s="77"/>
      <c r="NC117" s="77"/>
      <c r="ND117" s="77"/>
      <c r="NE117" s="77"/>
      <c r="NF117" s="77"/>
      <c r="NG117" s="77"/>
      <c r="NH117" s="77"/>
      <c r="NI117" s="77"/>
      <c r="NJ117" s="77"/>
      <c r="NK117" s="77"/>
      <c r="NL117" s="77"/>
      <c r="NM117" s="77"/>
      <c r="NN117" s="77"/>
      <c r="NO117" s="77"/>
      <c r="NP117" s="77"/>
      <c r="NQ117" s="77"/>
      <c r="NR117" s="77"/>
      <c r="NS117" s="77"/>
      <c r="NT117" s="77"/>
      <c r="NU117" s="77"/>
      <c r="NV117" s="77"/>
      <c r="NW117" s="77"/>
      <c r="NX117" s="77"/>
      <c r="NY117" s="77"/>
      <c r="NZ117" s="77"/>
      <c r="OA117" s="77"/>
      <c r="OB117" s="77"/>
      <c r="OC117" s="77"/>
      <c r="OD117" s="77"/>
      <c r="OE117" s="77"/>
      <c r="OF117" s="77"/>
      <c r="OG117" s="77"/>
      <c r="OH117" s="77"/>
      <c r="OI117" s="77"/>
      <c r="OJ117" s="77"/>
      <c r="OK117" s="77"/>
      <c r="OL117" s="77"/>
      <c r="OM117" s="77"/>
      <c r="ON117" s="77"/>
      <c r="OO117" s="77"/>
      <c r="OP117" s="77"/>
      <c r="OQ117" s="77"/>
      <c r="OR117" s="77"/>
      <c r="OS117" s="77"/>
      <c r="OT117" s="77"/>
      <c r="OU117" s="77"/>
      <c r="OV117" s="77"/>
      <c r="OW117" s="77"/>
      <c r="OX117" s="77"/>
      <c r="OY117" s="77"/>
      <c r="OZ117" s="77"/>
      <c r="PA117" s="77"/>
      <c r="PB117" s="77"/>
      <c r="PC117" s="77"/>
      <c r="PD117" s="77"/>
      <c r="PE117" s="77"/>
      <c r="PF117" s="77"/>
      <c r="PG117" s="77"/>
      <c r="PH117" s="77"/>
      <c r="PI117" s="77"/>
      <c r="PJ117" s="77"/>
      <c r="PK117" s="77"/>
      <c r="PL117" s="77"/>
      <c r="PM117" s="77"/>
      <c r="PN117" s="77"/>
      <c r="PO117" s="77"/>
      <c r="PP117" s="77"/>
      <c r="PQ117" s="77"/>
      <c r="PR117" s="77"/>
      <c r="PS117" s="77"/>
      <c r="PT117" s="77"/>
      <c r="PU117" s="77"/>
      <c r="PV117" s="77"/>
      <c r="PW117" s="77"/>
      <c r="PX117" s="77"/>
      <c r="PY117" s="77"/>
      <c r="PZ117" s="77"/>
      <c r="QA117" s="77"/>
      <c r="QB117" s="77"/>
      <c r="QC117" s="77"/>
      <c r="QD117" s="77"/>
      <c r="QE117" s="77"/>
      <c r="QF117" s="77"/>
      <c r="QG117" s="77"/>
      <c r="QH117" s="77"/>
      <c r="QI117" s="77"/>
      <c r="QJ117" s="77"/>
      <c r="QK117" s="77"/>
      <c r="QL117" s="77"/>
      <c r="QM117" s="77"/>
      <c r="QN117" s="77"/>
      <c r="QO117" s="77"/>
      <c r="QP117" s="77"/>
      <c r="QQ117" s="77"/>
      <c r="QR117" s="77"/>
      <c r="QS117" s="77"/>
      <c r="QT117" s="77"/>
      <c r="QU117" s="77"/>
      <c r="QV117" s="77"/>
      <c r="QW117" s="77"/>
      <c r="QX117" s="77"/>
      <c r="QY117" s="77"/>
      <c r="QZ117" s="77"/>
      <c r="RA117" s="77"/>
      <c r="RB117" s="77"/>
      <c r="RC117" s="77"/>
      <c r="RD117" s="77"/>
      <c r="RE117" s="77"/>
      <c r="RF117" s="77"/>
      <c r="RG117" s="77"/>
      <c r="RH117" s="77"/>
      <c r="RI117" s="77"/>
      <c r="RJ117" s="77"/>
      <c r="RK117" s="77"/>
      <c r="RL117" s="77"/>
      <c r="RM117" s="77"/>
      <c r="RN117" s="77"/>
      <c r="RO117" s="77"/>
      <c r="RP117" s="77"/>
      <c r="RQ117" s="77"/>
      <c r="RR117" s="77"/>
      <c r="RS117" s="77"/>
      <c r="RT117" s="77"/>
      <c r="RU117" s="77"/>
      <c r="RV117" s="77"/>
      <c r="RW117" s="77"/>
      <c r="RX117" s="77"/>
      <c r="RY117" s="77"/>
      <c r="RZ117" s="77"/>
      <c r="SA117" s="77"/>
      <c r="SB117" s="77"/>
      <c r="SC117" s="77"/>
      <c r="SD117" s="77"/>
      <c r="SE117" s="77"/>
      <c r="SF117" s="77"/>
      <c r="SG117" s="77"/>
      <c r="SH117" s="77"/>
      <c r="SI117" s="77"/>
      <c r="SJ117" s="77"/>
      <c r="SK117" s="77"/>
      <c r="SL117" s="77"/>
      <c r="SM117" s="77"/>
      <c r="SN117" s="77"/>
      <c r="SO117" s="77"/>
      <c r="SP117" s="77"/>
      <c r="SQ117" s="77"/>
      <c r="SR117" s="77"/>
      <c r="SS117" s="77"/>
      <c r="ST117" s="77"/>
      <c r="SU117" s="77"/>
      <c r="SV117" s="77"/>
      <c r="SW117" s="77"/>
      <c r="SX117" s="77"/>
      <c r="SY117" s="77"/>
      <c r="SZ117" s="77"/>
      <c r="TA117" s="77"/>
      <c r="TB117" s="77"/>
      <c r="TC117" s="77"/>
      <c r="TD117" s="77"/>
      <c r="TE117" s="77"/>
      <c r="TF117" s="77"/>
      <c r="TG117" s="77"/>
      <c r="TH117" s="77"/>
      <c r="TI117" s="77"/>
      <c r="TJ117" s="77"/>
      <c r="TK117" s="77"/>
      <c r="TL117" s="77"/>
      <c r="TM117" s="77"/>
      <c r="TN117" s="77"/>
      <c r="TO117" s="77"/>
      <c r="TP117" s="77"/>
      <c r="TQ117" s="77"/>
      <c r="TR117" s="77"/>
      <c r="TS117" s="77"/>
      <c r="TT117" s="77"/>
      <c r="TU117" s="77"/>
      <c r="TV117" s="77"/>
      <c r="TW117" s="77"/>
      <c r="TX117" s="77"/>
      <c r="TY117" s="77"/>
      <c r="TZ117" s="77"/>
      <c r="UA117" s="77"/>
      <c r="UB117" s="77"/>
      <c r="UC117" s="77"/>
      <c r="UD117" s="77"/>
      <c r="UE117" s="77"/>
      <c r="UF117" s="77"/>
      <c r="UG117" s="77"/>
      <c r="UH117" s="77"/>
      <c r="UI117" s="77"/>
      <c r="UJ117" s="77"/>
      <c r="UK117" s="77"/>
      <c r="UL117" s="77"/>
      <c r="UM117" s="77"/>
      <c r="UN117" s="77"/>
      <c r="UO117" s="77"/>
      <c r="UP117" s="77"/>
      <c r="UQ117" s="77"/>
      <c r="UR117" s="77"/>
      <c r="US117" s="77"/>
      <c r="UT117" s="77"/>
      <c r="UU117" s="77"/>
      <c r="UV117" s="77"/>
      <c r="UW117" s="77"/>
      <c r="UX117" s="77"/>
      <c r="UY117" s="77"/>
      <c r="UZ117" s="77"/>
      <c r="VA117" s="77"/>
      <c r="VB117" s="77"/>
      <c r="VC117" s="77"/>
      <c r="VD117" s="77"/>
      <c r="VE117" s="77"/>
      <c r="VF117" s="77"/>
      <c r="VG117" s="77"/>
      <c r="VH117" s="77"/>
      <c r="VI117" s="77"/>
      <c r="VJ117" s="77"/>
      <c r="VK117" s="77"/>
      <c r="VL117" s="77"/>
      <c r="VM117" s="77"/>
      <c r="VN117" s="77"/>
      <c r="VO117" s="77"/>
      <c r="VP117" s="77"/>
      <c r="VQ117" s="77"/>
      <c r="VR117" s="77"/>
      <c r="VS117" s="77"/>
      <c r="VT117" s="77"/>
      <c r="VU117" s="77"/>
      <c r="VV117" s="77"/>
      <c r="VW117" s="77"/>
      <c r="VX117" s="77"/>
      <c r="VY117" s="77"/>
      <c r="VZ117" s="77"/>
      <c r="WA117" s="77"/>
      <c r="WB117" s="77"/>
      <c r="WC117" s="77"/>
      <c r="WD117" s="77"/>
      <c r="WE117" s="77"/>
      <c r="WF117" s="77"/>
      <c r="WG117" s="77"/>
      <c r="WH117" s="77"/>
      <c r="WI117" s="77"/>
      <c r="WJ117" s="77"/>
      <c r="WK117" s="77"/>
      <c r="WL117" s="77"/>
      <c r="WM117" s="77"/>
      <c r="WN117" s="77"/>
      <c r="WO117" s="77"/>
      <c r="WP117" s="77"/>
      <c r="WQ117" s="77"/>
      <c r="WR117" s="77"/>
      <c r="WS117" s="77"/>
      <c r="WT117" s="77"/>
      <c r="WU117" s="77"/>
      <c r="WV117" s="77"/>
      <c r="WW117" s="77"/>
      <c r="WX117" s="77"/>
      <c r="WY117" s="77"/>
      <c r="WZ117" s="77"/>
      <c r="XA117" s="77"/>
      <c r="XB117" s="77"/>
      <c r="XC117" s="77"/>
      <c r="XD117" s="77"/>
      <c r="XE117" s="77"/>
      <c r="XF117" s="77"/>
      <c r="XG117" s="77"/>
      <c r="XH117" s="77"/>
      <c r="XI117" s="77"/>
      <c r="XJ117" s="77"/>
      <c r="XK117" s="77"/>
      <c r="XL117" s="77"/>
      <c r="XM117" s="77"/>
      <c r="XN117" s="77"/>
      <c r="XO117" s="77"/>
      <c r="XP117" s="77"/>
      <c r="XQ117" s="77"/>
      <c r="XR117" s="77"/>
      <c r="XS117" s="77"/>
      <c r="XT117" s="77"/>
      <c r="XU117" s="77"/>
      <c r="XV117" s="77"/>
      <c r="XW117" s="77"/>
      <c r="XX117" s="77"/>
      <c r="XY117" s="77"/>
      <c r="XZ117" s="77"/>
      <c r="YA117" s="77"/>
      <c r="YB117" s="77"/>
      <c r="YC117" s="77"/>
      <c r="YD117" s="77"/>
      <c r="YE117" s="77"/>
      <c r="YF117" s="77"/>
      <c r="YG117" s="77"/>
      <c r="YH117" s="77"/>
      <c r="YI117" s="77"/>
      <c r="YJ117" s="77"/>
      <c r="YK117" s="77"/>
      <c r="YL117" s="77"/>
      <c r="YM117" s="77"/>
      <c r="YN117" s="77"/>
      <c r="YO117" s="77"/>
      <c r="YP117" s="77"/>
      <c r="YQ117" s="77"/>
      <c r="YR117" s="77"/>
      <c r="YS117" s="77"/>
      <c r="YT117" s="77"/>
      <c r="YU117" s="77"/>
      <c r="YV117" s="77"/>
      <c r="YW117" s="77"/>
      <c r="YX117" s="77"/>
      <c r="YY117" s="77"/>
      <c r="YZ117" s="77"/>
      <c r="ZA117" s="77"/>
      <c r="ZB117" s="77"/>
      <c r="ZC117" s="77"/>
      <c r="ZD117" s="77"/>
      <c r="ZE117" s="77"/>
      <c r="ZF117" s="77"/>
      <c r="ZG117" s="77"/>
      <c r="ZH117" s="77"/>
      <c r="ZI117" s="77"/>
      <c r="ZJ117" s="77"/>
      <c r="ZK117" s="77"/>
      <c r="ZL117" s="77"/>
      <c r="ZM117" s="77"/>
      <c r="ZN117" s="77"/>
      <c r="ZO117" s="77"/>
      <c r="ZP117" s="77"/>
      <c r="ZQ117" s="77"/>
      <c r="ZR117" s="77"/>
      <c r="ZS117" s="77"/>
      <c r="ZT117" s="77"/>
      <c r="ZU117" s="77"/>
      <c r="ZV117" s="77"/>
      <c r="ZW117" s="77"/>
      <c r="ZX117" s="77"/>
      <c r="ZY117" s="77"/>
      <c r="ZZ117" s="77"/>
      <c r="AAA117" s="77"/>
      <c r="AAB117" s="77"/>
      <c r="AAC117" s="77"/>
      <c r="AAD117" s="77"/>
      <c r="AAE117" s="77"/>
      <c r="AAF117" s="77"/>
      <c r="AAG117" s="77"/>
      <c r="AAH117" s="77"/>
      <c r="AAI117" s="77"/>
      <c r="AAJ117" s="77"/>
      <c r="AAK117" s="77"/>
      <c r="AAL117" s="77"/>
      <c r="AAM117" s="77"/>
      <c r="AAN117" s="77"/>
      <c r="AAO117" s="77"/>
      <c r="AAP117" s="77"/>
      <c r="AAQ117" s="77"/>
      <c r="AAR117" s="77"/>
      <c r="AAS117" s="77"/>
      <c r="AAT117" s="77"/>
      <c r="AAU117" s="77"/>
      <c r="AAV117" s="77"/>
      <c r="AAW117" s="77"/>
      <c r="AAX117" s="77"/>
      <c r="AAY117" s="77"/>
      <c r="AAZ117" s="77"/>
      <c r="ABA117" s="77"/>
      <c r="ABB117" s="77"/>
      <c r="ABC117" s="77"/>
      <c r="ABD117" s="77"/>
      <c r="ABE117" s="77"/>
      <c r="ABF117" s="77"/>
      <c r="ABG117" s="77"/>
      <c r="ABH117" s="77"/>
      <c r="ABI117" s="77"/>
      <c r="ABJ117" s="77"/>
      <c r="ABK117" s="77"/>
      <c r="ABL117" s="77"/>
      <c r="ABM117" s="77"/>
      <c r="ABN117" s="77"/>
      <c r="ABO117" s="77"/>
      <c r="ABP117" s="77"/>
      <c r="ABQ117" s="77"/>
      <c r="ABR117" s="77"/>
      <c r="ABS117" s="77"/>
      <c r="ABT117" s="77"/>
      <c r="ABU117" s="77"/>
      <c r="ABV117" s="77"/>
      <c r="ABW117" s="77"/>
      <c r="ABX117" s="77"/>
      <c r="ABY117" s="77"/>
      <c r="ABZ117" s="77"/>
      <c r="ACA117" s="77"/>
      <c r="ACB117" s="77"/>
      <c r="ACC117" s="77"/>
      <c r="ACD117" s="77"/>
      <c r="ACE117" s="77"/>
      <c r="ACF117" s="77"/>
      <c r="ACG117" s="77"/>
      <c r="ACH117" s="77"/>
      <c r="ACI117" s="77"/>
      <c r="ACJ117" s="77"/>
      <c r="ACK117" s="77"/>
      <c r="ACL117" s="77"/>
      <c r="ACM117" s="77"/>
      <c r="ACN117" s="77"/>
      <c r="ACO117" s="77"/>
      <c r="ACP117" s="77"/>
      <c r="ACQ117" s="77"/>
      <c r="ACR117" s="77"/>
      <c r="ACS117" s="77"/>
      <c r="ACT117" s="77"/>
      <c r="ACU117" s="77"/>
      <c r="ACV117" s="77"/>
      <c r="ACW117" s="77"/>
      <c r="ACX117" s="77"/>
      <c r="ACY117" s="77"/>
      <c r="ACZ117" s="77"/>
      <c r="ADA117" s="77"/>
      <c r="ADB117" s="77"/>
      <c r="ADC117" s="77"/>
      <c r="ADD117" s="77"/>
      <c r="ADE117" s="77"/>
      <c r="ADF117" s="77"/>
      <c r="ADG117" s="77"/>
      <c r="ADH117" s="77"/>
      <c r="ADI117" s="77"/>
      <c r="ADJ117" s="77"/>
      <c r="ADK117" s="77"/>
      <c r="ADL117" s="77"/>
      <c r="ADM117" s="77"/>
      <c r="ADN117" s="77"/>
      <c r="ADO117" s="77"/>
      <c r="ADP117" s="77"/>
      <c r="ADQ117" s="77"/>
      <c r="ADR117" s="77"/>
      <c r="ADS117" s="77"/>
      <c r="ADT117" s="77"/>
      <c r="ADU117" s="77"/>
      <c r="ADV117" s="77"/>
      <c r="ADW117" s="77"/>
      <c r="ADX117" s="77"/>
      <c r="ADY117" s="77"/>
      <c r="ADZ117" s="77"/>
      <c r="AEA117" s="77"/>
      <c r="AEB117" s="77"/>
      <c r="AEC117" s="77"/>
      <c r="AED117" s="77"/>
      <c r="AEE117" s="77"/>
      <c r="AEF117" s="77"/>
      <c r="AEG117" s="77"/>
      <c r="AEH117" s="77"/>
      <c r="AEI117" s="77"/>
      <c r="AEJ117" s="77"/>
      <c r="AEK117" s="77"/>
      <c r="AEL117" s="77"/>
      <c r="AEM117" s="77"/>
      <c r="AEN117" s="77"/>
      <c r="AEO117" s="77"/>
      <c r="AEP117" s="77"/>
      <c r="AEQ117" s="77"/>
      <c r="AER117" s="77"/>
      <c r="AES117" s="77"/>
      <c r="AET117" s="77"/>
      <c r="AEU117" s="77"/>
      <c r="AEV117" s="77"/>
      <c r="AEW117" s="77"/>
      <c r="AEX117" s="77"/>
      <c r="AEY117" s="77"/>
      <c r="AEZ117" s="77"/>
      <c r="AFA117" s="77"/>
      <c r="AFB117" s="77"/>
      <c r="AFC117" s="77"/>
      <c r="AFD117" s="77"/>
      <c r="AFE117" s="77"/>
      <c r="AFF117" s="77"/>
      <c r="AFG117" s="77"/>
      <c r="AFH117" s="77"/>
      <c r="AFI117" s="77"/>
      <c r="AFJ117" s="77"/>
      <c r="AFK117" s="77"/>
      <c r="AFL117" s="77"/>
      <c r="AFM117" s="77"/>
      <c r="AFN117" s="77"/>
      <c r="AFO117" s="77"/>
      <c r="AFP117" s="77"/>
      <c r="AFQ117" s="77"/>
      <c r="AFR117" s="77"/>
      <c r="AFS117" s="77"/>
      <c r="AFT117" s="77"/>
      <c r="AFU117" s="77"/>
      <c r="AFV117" s="77"/>
      <c r="AFW117" s="77"/>
      <c r="AFX117" s="77"/>
      <c r="AFY117" s="77"/>
      <c r="AFZ117" s="77"/>
      <c r="AGA117" s="77"/>
      <c r="AGB117" s="77"/>
      <c r="AGC117" s="77"/>
      <c r="AGD117" s="77"/>
      <c r="AGE117" s="77"/>
      <c r="AGF117" s="77"/>
      <c r="AGG117" s="77"/>
      <c r="AGH117" s="77"/>
      <c r="AGI117" s="77"/>
      <c r="AGJ117" s="77"/>
      <c r="AGK117" s="77"/>
      <c r="AGL117" s="77"/>
      <c r="AGM117" s="77"/>
      <c r="AGN117" s="77"/>
      <c r="AGO117" s="77"/>
      <c r="AGP117" s="77"/>
      <c r="AGQ117" s="77"/>
      <c r="AGR117" s="77"/>
      <c r="AGS117" s="77"/>
      <c r="AGT117" s="77"/>
      <c r="AGU117" s="77"/>
      <c r="AGV117" s="77"/>
      <c r="AGW117" s="77"/>
      <c r="AGX117" s="77"/>
      <c r="AGY117" s="77"/>
      <c r="AGZ117" s="77"/>
      <c r="AHA117" s="77"/>
      <c r="AHB117" s="77"/>
      <c r="AHC117" s="77"/>
      <c r="AHD117" s="77"/>
      <c r="AHE117" s="77"/>
      <c r="AHF117" s="77"/>
      <c r="AHG117" s="77"/>
      <c r="AHH117" s="77"/>
      <c r="AHI117" s="77"/>
      <c r="AHJ117" s="77"/>
      <c r="AHK117" s="77"/>
      <c r="AHL117" s="77"/>
      <c r="AHM117" s="77"/>
      <c r="AHN117" s="77"/>
      <c r="AHO117" s="77"/>
      <c r="AHP117" s="77"/>
      <c r="AHQ117" s="77"/>
      <c r="AHR117" s="77"/>
      <c r="AHS117" s="77"/>
      <c r="AHT117" s="77"/>
      <c r="AHU117" s="77"/>
      <c r="AHV117" s="77"/>
      <c r="AHW117" s="77"/>
      <c r="AHX117" s="77"/>
      <c r="AHY117" s="77"/>
      <c r="AHZ117" s="77"/>
      <c r="AIA117" s="77"/>
      <c r="AIB117" s="77"/>
      <c r="AIC117" s="77"/>
      <c r="AID117" s="77"/>
      <c r="AIE117" s="77"/>
      <c r="AIF117" s="77"/>
      <c r="AIG117" s="77"/>
      <c r="AIH117" s="77"/>
      <c r="AII117" s="77"/>
      <c r="AIJ117" s="77"/>
      <c r="AIK117" s="77"/>
      <c r="AIL117" s="77"/>
      <c r="AIM117" s="77"/>
      <c r="AIN117" s="77"/>
      <c r="AIO117" s="77"/>
      <c r="AIP117" s="77"/>
      <c r="AIQ117" s="77"/>
      <c r="AIR117" s="77"/>
      <c r="AIS117" s="77"/>
      <c r="AIT117" s="77"/>
      <c r="AIU117" s="77"/>
      <c r="AIV117" s="77"/>
      <c r="AIW117" s="77"/>
      <c r="AIX117" s="77"/>
      <c r="AIY117" s="77"/>
      <c r="AIZ117" s="77"/>
      <c r="AJA117" s="77"/>
      <c r="AJB117" s="77"/>
      <c r="AJC117" s="77"/>
      <c r="AJD117" s="77"/>
      <c r="AJE117" s="77"/>
      <c r="AJF117" s="77"/>
      <c r="AJG117" s="77"/>
      <c r="AJH117" s="77"/>
      <c r="AJI117" s="77"/>
      <c r="AJJ117" s="77"/>
      <c r="AJK117" s="77"/>
      <c r="AJL117" s="77"/>
      <c r="AJM117" s="77"/>
      <c r="AJN117" s="77"/>
      <c r="AJO117" s="77"/>
      <c r="AJP117" s="77"/>
      <c r="AJQ117" s="77"/>
      <c r="AJR117" s="77"/>
      <c r="AJS117" s="77"/>
      <c r="AJT117" s="77"/>
      <c r="AJU117" s="77"/>
      <c r="AJV117" s="77"/>
      <c r="AJW117" s="77"/>
      <c r="AJX117" s="77"/>
      <c r="AJY117" s="77"/>
      <c r="AJZ117" s="77"/>
      <c r="AKA117" s="77"/>
      <c r="AKB117" s="77"/>
      <c r="AKC117" s="77"/>
      <c r="AKD117" s="77"/>
      <c r="AKE117" s="77"/>
      <c r="AKF117" s="77"/>
      <c r="AKG117" s="77"/>
      <c r="AKH117" s="77"/>
      <c r="AKI117" s="77"/>
      <c r="AKJ117" s="77"/>
      <c r="AKK117" s="77"/>
      <c r="AKL117" s="77"/>
      <c r="AKM117" s="77"/>
      <c r="AKN117" s="77"/>
      <c r="AKO117" s="77"/>
      <c r="AKP117" s="77"/>
      <c r="AKQ117" s="77"/>
      <c r="AKR117" s="77"/>
      <c r="AKS117" s="77"/>
      <c r="AKT117" s="77"/>
      <c r="AKU117" s="77"/>
      <c r="AKV117" s="77"/>
      <c r="AKW117" s="77"/>
      <c r="AKX117" s="77"/>
      <c r="AKY117" s="77"/>
      <c r="AKZ117" s="77"/>
      <c r="ALA117" s="77"/>
      <c r="ALB117" s="77"/>
      <c r="ALC117" s="77"/>
      <c r="ALD117" s="77"/>
      <c r="ALE117" s="77"/>
      <c r="ALF117" s="77"/>
      <c r="ALG117" s="77"/>
      <c r="ALH117" s="77"/>
      <c r="ALI117" s="77"/>
      <c r="ALJ117" s="77"/>
      <c r="ALK117" s="77"/>
      <c r="ALL117" s="77"/>
      <c r="ALM117" s="77"/>
      <c r="ALN117" s="77"/>
      <c r="ALO117" s="77"/>
      <c r="ALP117" s="77"/>
      <c r="ALQ117" s="77"/>
      <c r="ALR117" s="77"/>
      <c r="ALS117" s="77"/>
      <c r="ALT117" s="77"/>
      <c r="ALU117" s="77"/>
      <c r="ALV117" s="77"/>
      <c r="ALW117" s="77"/>
      <c r="ALX117" s="77"/>
      <c r="ALY117" s="77"/>
      <c r="ALZ117" s="77"/>
      <c r="AMA117" s="77"/>
      <c r="AMB117" s="77"/>
      <c r="AMC117" s="77"/>
      <c r="AMD117" s="77"/>
      <c r="AME117" s="77"/>
      <c r="AMF117" s="77"/>
      <c r="AMG117" s="77"/>
      <c r="AMH117" s="77"/>
      <c r="AMI117" s="77"/>
      <c r="AMJ117" s="77"/>
      <c r="AMK117" s="77"/>
      <c r="AML117" s="77"/>
      <c r="AMM117" s="77"/>
      <c r="AMN117" s="77"/>
      <c r="AMO117" s="77"/>
      <c r="AMP117" s="77"/>
      <c r="AMQ117" s="77"/>
      <c r="AMR117" s="77"/>
      <c r="AMS117" s="77"/>
      <c r="AMT117" s="77"/>
      <c r="AMU117" s="77"/>
      <c r="AMV117" s="77"/>
      <c r="AMW117" s="77"/>
      <c r="AMX117" s="77"/>
      <c r="AMY117" s="77"/>
      <c r="AMZ117" s="77"/>
      <c r="ANA117" s="77"/>
      <c r="ANB117" s="77"/>
      <c r="ANC117" s="77"/>
      <c r="AND117" s="77"/>
      <c r="ANE117" s="77"/>
      <c r="ANF117" s="77"/>
      <c r="ANG117" s="77"/>
      <c r="ANH117" s="77"/>
      <c r="ANI117" s="77"/>
      <c r="ANJ117" s="77"/>
      <c r="ANK117" s="77"/>
      <c r="ANL117" s="77"/>
      <c r="ANM117" s="77"/>
      <c r="ANN117" s="77"/>
      <c r="ANO117" s="77"/>
      <c r="ANP117" s="77"/>
      <c r="ANQ117" s="77"/>
      <c r="ANR117" s="77"/>
      <c r="ANS117" s="77"/>
      <c r="ANT117" s="77"/>
      <c r="ANU117" s="77"/>
      <c r="ANV117" s="77"/>
      <c r="ANW117" s="77"/>
      <c r="ANX117" s="77"/>
      <c r="ANY117" s="77"/>
      <c r="ANZ117" s="77"/>
      <c r="AOA117" s="77"/>
      <c r="AOB117" s="77"/>
      <c r="AOC117" s="77"/>
      <c r="AOD117" s="77"/>
      <c r="AOE117" s="77"/>
      <c r="AOF117" s="77"/>
      <c r="AOG117" s="77"/>
      <c r="AOH117" s="77"/>
      <c r="AOI117" s="77"/>
      <c r="AOJ117" s="77"/>
      <c r="AOK117" s="77"/>
      <c r="AOL117" s="77"/>
      <c r="AOM117" s="77"/>
      <c r="AON117" s="77"/>
      <c r="AOO117" s="77"/>
      <c r="AOP117" s="77"/>
      <c r="AOQ117" s="77"/>
      <c r="AOR117" s="77"/>
      <c r="AOS117" s="77"/>
      <c r="AOT117" s="77"/>
      <c r="AOU117" s="77"/>
      <c r="AOV117" s="77"/>
      <c r="AOW117" s="77"/>
      <c r="AOX117" s="77"/>
      <c r="AOY117" s="77"/>
      <c r="AOZ117" s="77"/>
      <c r="APA117" s="77"/>
      <c r="APB117" s="77"/>
      <c r="APC117" s="77"/>
      <c r="APD117" s="77"/>
      <c r="APE117" s="77"/>
      <c r="APF117" s="77"/>
      <c r="APG117" s="77"/>
      <c r="APH117" s="77"/>
      <c r="API117" s="77"/>
      <c r="APJ117" s="77"/>
      <c r="APK117" s="77"/>
      <c r="APL117" s="77"/>
      <c r="APM117" s="77"/>
      <c r="APN117" s="77"/>
      <c r="APO117" s="77"/>
      <c r="APP117" s="77"/>
      <c r="APQ117" s="77"/>
      <c r="APR117" s="77"/>
      <c r="APS117" s="77"/>
      <c r="APT117" s="77"/>
      <c r="APU117" s="77"/>
      <c r="APV117" s="77"/>
      <c r="APW117" s="77"/>
      <c r="APX117" s="77"/>
      <c r="APY117" s="77"/>
      <c r="APZ117" s="77"/>
      <c r="AQA117" s="77"/>
      <c r="AQB117" s="77"/>
      <c r="AQC117" s="77"/>
      <c r="AQD117" s="77"/>
      <c r="AQE117" s="77"/>
      <c r="AQF117" s="77"/>
      <c r="AQG117" s="77"/>
      <c r="AQH117" s="77"/>
      <c r="AQI117" s="77"/>
      <c r="AQJ117" s="77"/>
      <c r="AQK117" s="77"/>
      <c r="AQL117" s="77"/>
      <c r="AQM117" s="77"/>
      <c r="AQN117" s="77"/>
      <c r="AQO117" s="77"/>
      <c r="AQP117" s="77"/>
      <c r="AQQ117" s="77"/>
      <c r="AQR117" s="77"/>
      <c r="AQS117" s="77"/>
      <c r="AQT117" s="77"/>
      <c r="AQU117" s="77"/>
      <c r="AQV117" s="77"/>
      <c r="AQW117" s="77"/>
      <c r="AQX117" s="77"/>
      <c r="AQY117" s="77"/>
      <c r="AQZ117" s="77"/>
      <c r="ARA117" s="77"/>
      <c r="ARB117" s="77"/>
      <c r="ARC117" s="77"/>
      <c r="ARD117" s="77"/>
      <c r="ARE117" s="77"/>
      <c r="ARF117" s="77"/>
      <c r="ARG117" s="77"/>
    </row>
    <row r="118" spans="1:1151" s="7" customFormat="1" ht="15.5">
      <c r="A118" s="77"/>
      <c r="B118" s="234" t="s">
        <v>252</v>
      </c>
      <c r="C118" s="236"/>
      <c r="D118" s="236"/>
      <c r="E118" s="236"/>
      <c r="F118" s="236"/>
      <c r="G118" s="236"/>
      <c r="H118" s="236"/>
      <c r="I118" s="237"/>
      <c r="J118" s="79"/>
      <c r="K118" s="85"/>
      <c r="L118" s="85"/>
      <c r="M118" s="85"/>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c r="FE118" s="77"/>
      <c r="FF118" s="77"/>
      <c r="FG118" s="77"/>
      <c r="FH118" s="77"/>
      <c r="FI118" s="77"/>
      <c r="FJ118" s="77"/>
      <c r="FK118" s="77"/>
      <c r="FL118" s="77"/>
      <c r="FM118" s="77"/>
      <c r="FN118" s="77"/>
      <c r="FO118" s="77"/>
      <c r="FP118" s="77"/>
      <c r="FQ118" s="77"/>
      <c r="FR118" s="77"/>
      <c r="FS118" s="77"/>
      <c r="FT118" s="77"/>
      <c r="FU118" s="77"/>
      <c r="FV118" s="77"/>
      <c r="FW118" s="77"/>
      <c r="FX118" s="77"/>
      <c r="FY118" s="77"/>
      <c r="FZ118" s="77"/>
      <c r="GA118" s="77"/>
      <c r="GB118" s="77"/>
      <c r="GC118" s="77"/>
      <c r="GD118" s="77"/>
      <c r="GE118" s="77"/>
      <c r="GF118" s="77"/>
      <c r="GG118" s="77"/>
      <c r="GH118" s="77"/>
      <c r="GI118" s="77"/>
      <c r="GJ118" s="77"/>
      <c r="GK118" s="77"/>
      <c r="GL118" s="77"/>
      <c r="GM118" s="77"/>
      <c r="GN118" s="77"/>
      <c r="GO118" s="77"/>
      <c r="GP118" s="77"/>
      <c r="GQ118" s="77"/>
      <c r="GR118" s="77"/>
      <c r="GS118" s="77"/>
      <c r="GT118" s="77"/>
      <c r="GU118" s="77"/>
      <c r="GV118" s="77"/>
      <c r="GW118" s="77"/>
      <c r="GX118" s="77"/>
      <c r="GY118" s="77"/>
      <c r="GZ118" s="77"/>
      <c r="HA118" s="77"/>
      <c r="HB118" s="77"/>
      <c r="HC118" s="77"/>
      <c r="HD118" s="77"/>
      <c r="HE118" s="77"/>
      <c r="HF118" s="77"/>
      <c r="HG118" s="77"/>
      <c r="HH118" s="77"/>
      <c r="HI118" s="77"/>
      <c r="HJ118" s="77"/>
      <c r="HK118" s="77"/>
      <c r="HL118" s="77"/>
      <c r="HM118" s="77"/>
      <c r="HN118" s="77"/>
      <c r="HO118" s="77"/>
      <c r="HP118" s="77"/>
      <c r="HQ118" s="77"/>
      <c r="HR118" s="77"/>
      <c r="HS118" s="77"/>
      <c r="HT118" s="77"/>
      <c r="HU118" s="77"/>
      <c r="HV118" s="77"/>
      <c r="HW118" s="77"/>
      <c r="HX118" s="77"/>
      <c r="HY118" s="77"/>
      <c r="HZ118" s="77"/>
      <c r="IA118" s="77"/>
      <c r="IB118" s="77"/>
      <c r="IC118" s="77"/>
      <c r="ID118" s="77"/>
      <c r="IE118" s="77"/>
      <c r="IF118" s="77"/>
      <c r="IG118" s="77"/>
      <c r="IH118" s="77"/>
      <c r="II118" s="77"/>
      <c r="IJ118" s="77"/>
      <c r="IK118" s="77"/>
      <c r="IL118" s="77"/>
      <c r="IM118" s="77"/>
      <c r="IN118" s="77"/>
      <c r="IO118" s="77"/>
      <c r="IP118" s="77"/>
      <c r="IQ118" s="77"/>
      <c r="IR118" s="77"/>
      <c r="IS118" s="77"/>
      <c r="IT118" s="77"/>
      <c r="IU118" s="77"/>
      <c r="IV118" s="77"/>
      <c r="IW118" s="77"/>
      <c r="IX118" s="77"/>
      <c r="IY118" s="77"/>
      <c r="IZ118" s="77"/>
      <c r="JA118" s="77"/>
      <c r="JB118" s="77"/>
      <c r="JC118" s="77"/>
      <c r="JD118" s="77"/>
      <c r="JE118" s="77"/>
      <c r="JF118" s="77"/>
      <c r="JG118" s="77"/>
      <c r="JH118" s="77"/>
      <c r="JI118" s="77"/>
      <c r="JJ118" s="77"/>
      <c r="JK118" s="77"/>
      <c r="JL118" s="77"/>
      <c r="JM118" s="77"/>
      <c r="JN118" s="77"/>
      <c r="JO118" s="77"/>
      <c r="JP118" s="77"/>
      <c r="JQ118" s="77"/>
      <c r="JR118" s="77"/>
      <c r="JS118" s="77"/>
      <c r="JT118" s="77"/>
      <c r="JU118" s="77"/>
      <c r="JV118" s="77"/>
      <c r="JW118" s="77"/>
      <c r="JX118" s="77"/>
      <c r="JY118" s="77"/>
      <c r="JZ118" s="77"/>
      <c r="KA118" s="77"/>
      <c r="KB118" s="77"/>
      <c r="KC118" s="77"/>
      <c r="KD118" s="77"/>
      <c r="KE118" s="77"/>
      <c r="KF118" s="77"/>
      <c r="KG118" s="77"/>
      <c r="KH118" s="77"/>
      <c r="KI118" s="77"/>
      <c r="KJ118" s="77"/>
      <c r="KK118" s="77"/>
      <c r="KL118" s="77"/>
      <c r="KM118" s="77"/>
      <c r="KN118" s="77"/>
      <c r="KO118" s="77"/>
      <c r="KP118" s="77"/>
      <c r="KQ118" s="77"/>
      <c r="KR118" s="77"/>
      <c r="KS118" s="77"/>
      <c r="KT118" s="77"/>
      <c r="KU118" s="77"/>
      <c r="KV118" s="77"/>
      <c r="KW118" s="77"/>
      <c r="KX118" s="77"/>
      <c r="KY118" s="77"/>
      <c r="KZ118" s="77"/>
      <c r="LA118" s="77"/>
      <c r="LB118" s="77"/>
      <c r="LC118" s="77"/>
      <c r="LD118" s="77"/>
      <c r="LE118" s="77"/>
      <c r="LF118" s="77"/>
      <c r="LG118" s="77"/>
      <c r="LH118" s="77"/>
      <c r="LI118" s="77"/>
      <c r="LJ118" s="77"/>
      <c r="LK118" s="77"/>
      <c r="LL118" s="77"/>
      <c r="LM118" s="77"/>
      <c r="LN118" s="77"/>
      <c r="LO118" s="77"/>
      <c r="LP118" s="77"/>
      <c r="LQ118" s="77"/>
      <c r="LR118" s="77"/>
      <c r="LS118" s="77"/>
      <c r="LT118" s="77"/>
      <c r="LU118" s="77"/>
      <c r="LV118" s="77"/>
      <c r="LW118" s="77"/>
      <c r="LX118" s="77"/>
      <c r="LY118" s="77"/>
      <c r="LZ118" s="77"/>
      <c r="MA118" s="77"/>
      <c r="MB118" s="77"/>
      <c r="MC118" s="77"/>
      <c r="MD118" s="77"/>
      <c r="ME118" s="77"/>
      <c r="MF118" s="77"/>
      <c r="MG118" s="77"/>
      <c r="MH118" s="77"/>
      <c r="MI118" s="77"/>
      <c r="MJ118" s="77"/>
      <c r="MK118" s="77"/>
      <c r="ML118" s="77"/>
      <c r="MM118" s="77"/>
      <c r="MN118" s="77"/>
      <c r="MO118" s="77"/>
      <c r="MP118" s="77"/>
      <c r="MQ118" s="77"/>
      <c r="MR118" s="77"/>
      <c r="MS118" s="77"/>
      <c r="MT118" s="77"/>
      <c r="MU118" s="77"/>
      <c r="MV118" s="77"/>
      <c r="MW118" s="77"/>
      <c r="MX118" s="77"/>
      <c r="MY118" s="77"/>
      <c r="MZ118" s="77"/>
      <c r="NA118" s="77"/>
      <c r="NB118" s="77"/>
      <c r="NC118" s="77"/>
      <c r="ND118" s="77"/>
      <c r="NE118" s="77"/>
      <c r="NF118" s="77"/>
      <c r="NG118" s="77"/>
      <c r="NH118" s="77"/>
      <c r="NI118" s="77"/>
      <c r="NJ118" s="77"/>
      <c r="NK118" s="77"/>
      <c r="NL118" s="77"/>
      <c r="NM118" s="77"/>
      <c r="NN118" s="77"/>
      <c r="NO118" s="77"/>
      <c r="NP118" s="77"/>
      <c r="NQ118" s="77"/>
      <c r="NR118" s="77"/>
      <c r="NS118" s="77"/>
      <c r="NT118" s="77"/>
      <c r="NU118" s="77"/>
      <c r="NV118" s="77"/>
      <c r="NW118" s="77"/>
      <c r="NX118" s="77"/>
      <c r="NY118" s="77"/>
      <c r="NZ118" s="77"/>
      <c r="OA118" s="77"/>
      <c r="OB118" s="77"/>
      <c r="OC118" s="77"/>
      <c r="OD118" s="77"/>
      <c r="OE118" s="77"/>
      <c r="OF118" s="77"/>
      <c r="OG118" s="77"/>
      <c r="OH118" s="77"/>
      <c r="OI118" s="77"/>
      <c r="OJ118" s="77"/>
      <c r="OK118" s="77"/>
      <c r="OL118" s="77"/>
      <c r="OM118" s="77"/>
      <c r="ON118" s="77"/>
      <c r="OO118" s="77"/>
      <c r="OP118" s="77"/>
      <c r="OQ118" s="77"/>
      <c r="OR118" s="77"/>
      <c r="OS118" s="77"/>
      <c r="OT118" s="77"/>
      <c r="OU118" s="77"/>
      <c r="OV118" s="77"/>
      <c r="OW118" s="77"/>
      <c r="OX118" s="77"/>
      <c r="OY118" s="77"/>
      <c r="OZ118" s="77"/>
      <c r="PA118" s="77"/>
      <c r="PB118" s="77"/>
      <c r="PC118" s="77"/>
      <c r="PD118" s="77"/>
      <c r="PE118" s="77"/>
      <c r="PF118" s="77"/>
      <c r="PG118" s="77"/>
      <c r="PH118" s="77"/>
      <c r="PI118" s="77"/>
      <c r="PJ118" s="77"/>
      <c r="PK118" s="77"/>
      <c r="PL118" s="77"/>
      <c r="PM118" s="77"/>
      <c r="PN118" s="77"/>
      <c r="PO118" s="77"/>
      <c r="PP118" s="77"/>
      <c r="PQ118" s="77"/>
      <c r="PR118" s="77"/>
      <c r="PS118" s="77"/>
      <c r="PT118" s="77"/>
      <c r="PU118" s="77"/>
      <c r="PV118" s="77"/>
      <c r="PW118" s="77"/>
      <c r="PX118" s="77"/>
      <c r="PY118" s="77"/>
      <c r="PZ118" s="77"/>
      <c r="QA118" s="77"/>
      <c r="QB118" s="77"/>
      <c r="QC118" s="77"/>
      <c r="QD118" s="77"/>
      <c r="QE118" s="77"/>
      <c r="QF118" s="77"/>
      <c r="QG118" s="77"/>
      <c r="QH118" s="77"/>
      <c r="QI118" s="77"/>
      <c r="QJ118" s="77"/>
      <c r="QK118" s="77"/>
      <c r="QL118" s="77"/>
      <c r="QM118" s="77"/>
      <c r="QN118" s="77"/>
      <c r="QO118" s="77"/>
      <c r="QP118" s="77"/>
      <c r="QQ118" s="77"/>
      <c r="QR118" s="77"/>
      <c r="QS118" s="77"/>
      <c r="QT118" s="77"/>
      <c r="QU118" s="77"/>
      <c r="QV118" s="77"/>
      <c r="QW118" s="77"/>
      <c r="QX118" s="77"/>
      <c r="QY118" s="77"/>
      <c r="QZ118" s="77"/>
      <c r="RA118" s="77"/>
      <c r="RB118" s="77"/>
      <c r="RC118" s="77"/>
      <c r="RD118" s="77"/>
      <c r="RE118" s="77"/>
      <c r="RF118" s="77"/>
      <c r="RG118" s="77"/>
      <c r="RH118" s="77"/>
      <c r="RI118" s="77"/>
      <c r="RJ118" s="77"/>
      <c r="RK118" s="77"/>
      <c r="RL118" s="77"/>
      <c r="RM118" s="77"/>
      <c r="RN118" s="77"/>
      <c r="RO118" s="77"/>
      <c r="RP118" s="77"/>
      <c r="RQ118" s="77"/>
      <c r="RR118" s="77"/>
      <c r="RS118" s="77"/>
      <c r="RT118" s="77"/>
      <c r="RU118" s="77"/>
      <c r="RV118" s="77"/>
      <c r="RW118" s="77"/>
      <c r="RX118" s="77"/>
      <c r="RY118" s="77"/>
      <c r="RZ118" s="77"/>
      <c r="SA118" s="77"/>
      <c r="SB118" s="77"/>
      <c r="SC118" s="77"/>
      <c r="SD118" s="77"/>
      <c r="SE118" s="77"/>
      <c r="SF118" s="77"/>
      <c r="SG118" s="77"/>
      <c r="SH118" s="77"/>
      <c r="SI118" s="77"/>
      <c r="SJ118" s="77"/>
      <c r="SK118" s="77"/>
      <c r="SL118" s="77"/>
      <c r="SM118" s="77"/>
      <c r="SN118" s="77"/>
      <c r="SO118" s="77"/>
      <c r="SP118" s="77"/>
      <c r="SQ118" s="77"/>
      <c r="SR118" s="77"/>
      <c r="SS118" s="77"/>
      <c r="ST118" s="77"/>
      <c r="SU118" s="77"/>
      <c r="SV118" s="77"/>
      <c r="SW118" s="77"/>
      <c r="SX118" s="77"/>
      <c r="SY118" s="77"/>
      <c r="SZ118" s="77"/>
      <c r="TA118" s="77"/>
      <c r="TB118" s="77"/>
      <c r="TC118" s="77"/>
      <c r="TD118" s="77"/>
      <c r="TE118" s="77"/>
      <c r="TF118" s="77"/>
      <c r="TG118" s="77"/>
      <c r="TH118" s="77"/>
      <c r="TI118" s="77"/>
      <c r="TJ118" s="77"/>
      <c r="TK118" s="77"/>
      <c r="TL118" s="77"/>
      <c r="TM118" s="77"/>
      <c r="TN118" s="77"/>
      <c r="TO118" s="77"/>
      <c r="TP118" s="77"/>
      <c r="TQ118" s="77"/>
      <c r="TR118" s="77"/>
      <c r="TS118" s="77"/>
      <c r="TT118" s="77"/>
      <c r="TU118" s="77"/>
      <c r="TV118" s="77"/>
      <c r="TW118" s="77"/>
      <c r="TX118" s="77"/>
      <c r="TY118" s="77"/>
      <c r="TZ118" s="77"/>
      <c r="UA118" s="77"/>
      <c r="UB118" s="77"/>
      <c r="UC118" s="77"/>
      <c r="UD118" s="77"/>
      <c r="UE118" s="77"/>
      <c r="UF118" s="77"/>
      <c r="UG118" s="77"/>
      <c r="UH118" s="77"/>
      <c r="UI118" s="77"/>
      <c r="UJ118" s="77"/>
      <c r="UK118" s="77"/>
      <c r="UL118" s="77"/>
      <c r="UM118" s="77"/>
      <c r="UN118" s="77"/>
      <c r="UO118" s="77"/>
      <c r="UP118" s="77"/>
      <c r="UQ118" s="77"/>
      <c r="UR118" s="77"/>
      <c r="US118" s="77"/>
      <c r="UT118" s="77"/>
      <c r="UU118" s="77"/>
      <c r="UV118" s="77"/>
      <c r="UW118" s="77"/>
      <c r="UX118" s="77"/>
      <c r="UY118" s="77"/>
      <c r="UZ118" s="77"/>
      <c r="VA118" s="77"/>
      <c r="VB118" s="77"/>
      <c r="VC118" s="77"/>
      <c r="VD118" s="77"/>
      <c r="VE118" s="77"/>
      <c r="VF118" s="77"/>
      <c r="VG118" s="77"/>
      <c r="VH118" s="77"/>
      <c r="VI118" s="77"/>
      <c r="VJ118" s="77"/>
      <c r="VK118" s="77"/>
      <c r="VL118" s="77"/>
      <c r="VM118" s="77"/>
      <c r="VN118" s="77"/>
      <c r="VO118" s="77"/>
      <c r="VP118" s="77"/>
      <c r="VQ118" s="77"/>
      <c r="VR118" s="77"/>
      <c r="VS118" s="77"/>
      <c r="VT118" s="77"/>
      <c r="VU118" s="77"/>
      <c r="VV118" s="77"/>
      <c r="VW118" s="77"/>
      <c r="VX118" s="77"/>
      <c r="VY118" s="77"/>
      <c r="VZ118" s="77"/>
      <c r="WA118" s="77"/>
      <c r="WB118" s="77"/>
      <c r="WC118" s="77"/>
      <c r="WD118" s="77"/>
      <c r="WE118" s="77"/>
      <c r="WF118" s="77"/>
      <c r="WG118" s="77"/>
      <c r="WH118" s="77"/>
      <c r="WI118" s="77"/>
      <c r="WJ118" s="77"/>
      <c r="WK118" s="77"/>
      <c r="WL118" s="77"/>
      <c r="WM118" s="77"/>
      <c r="WN118" s="77"/>
      <c r="WO118" s="77"/>
      <c r="WP118" s="77"/>
      <c r="WQ118" s="77"/>
      <c r="WR118" s="77"/>
      <c r="WS118" s="77"/>
      <c r="WT118" s="77"/>
      <c r="WU118" s="77"/>
      <c r="WV118" s="77"/>
      <c r="WW118" s="77"/>
      <c r="WX118" s="77"/>
      <c r="WY118" s="77"/>
      <c r="WZ118" s="77"/>
      <c r="XA118" s="77"/>
      <c r="XB118" s="77"/>
      <c r="XC118" s="77"/>
      <c r="XD118" s="77"/>
      <c r="XE118" s="77"/>
      <c r="XF118" s="77"/>
      <c r="XG118" s="77"/>
      <c r="XH118" s="77"/>
      <c r="XI118" s="77"/>
      <c r="XJ118" s="77"/>
      <c r="XK118" s="77"/>
      <c r="XL118" s="77"/>
      <c r="XM118" s="77"/>
      <c r="XN118" s="77"/>
      <c r="XO118" s="77"/>
      <c r="XP118" s="77"/>
      <c r="XQ118" s="77"/>
      <c r="XR118" s="77"/>
      <c r="XS118" s="77"/>
      <c r="XT118" s="77"/>
      <c r="XU118" s="77"/>
      <c r="XV118" s="77"/>
      <c r="XW118" s="77"/>
      <c r="XX118" s="77"/>
      <c r="XY118" s="77"/>
      <c r="XZ118" s="77"/>
      <c r="YA118" s="77"/>
      <c r="YB118" s="77"/>
      <c r="YC118" s="77"/>
      <c r="YD118" s="77"/>
      <c r="YE118" s="77"/>
      <c r="YF118" s="77"/>
      <c r="YG118" s="77"/>
      <c r="YH118" s="77"/>
      <c r="YI118" s="77"/>
      <c r="YJ118" s="77"/>
      <c r="YK118" s="77"/>
      <c r="YL118" s="77"/>
      <c r="YM118" s="77"/>
      <c r="YN118" s="77"/>
      <c r="YO118" s="77"/>
      <c r="YP118" s="77"/>
      <c r="YQ118" s="77"/>
      <c r="YR118" s="77"/>
      <c r="YS118" s="77"/>
      <c r="YT118" s="77"/>
      <c r="YU118" s="77"/>
      <c r="YV118" s="77"/>
      <c r="YW118" s="77"/>
      <c r="YX118" s="77"/>
      <c r="YY118" s="77"/>
      <c r="YZ118" s="77"/>
      <c r="ZA118" s="77"/>
      <c r="ZB118" s="77"/>
      <c r="ZC118" s="77"/>
      <c r="ZD118" s="77"/>
      <c r="ZE118" s="77"/>
      <c r="ZF118" s="77"/>
      <c r="ZG118" s="77"/>
      <c r="ZH118" s="77"/>
      <c r="ZI118" s="77"/>
      <c r="ZJ118" s="77"/>
      <c r="ZK118" s="77"/>
      <c r="ZL118" s="77"/>
      <c r="ZM118" s="77"/>
      <c r="ZN118" s="77"/>
      <c r="ZO118" s="77"/>
      <c r="ZP118" s="77"/>
      <c r="ZQ118" s="77"/>
      <c r="ZR118" s="77"/>
      <c r="ZS118" s="77"/>
      <c r="ZT118" s="77"/>
      <c r="ZU118" s="77"/>
      <c r="ZV118" s="77"/>
      <c r="ZW118" s="77"/>
      <c r="ZX118" s="77"/>
      <c r="ZY118" s="77"/>
      <c r="ZZ118" s="77"/>
      <c r="AAA118" s="77"/>
      <c r="AAB118" s="77"/>
      <c r="AAC118" s="77"/>
      <c r="AAD118" s="77"/>
      <c r="AAE118" s="77"/>
      <c r="AAF118" s="77"/>
      <c r="AAG118" s="77"/>
      <c r="AAH118" s="77"/>
      <c r="AAI118" s="77"/>
      <c r="AAJ118" s="77"/>
      <c r="AAK118" s="77"/>
      <c r="AAL118" s="77"/>
      <c r="AAM118" s="77"/>
      <c r="AAN118" s="77"/>
      <c r="AAO118" s="77"/>
      <c r="AAP118" s="77"/>
      <c r="AAQ118" s="77"/>
      <c r="AAR118" s="77"/>
      <c r="AAS118" s="77"/>
      <c r="AAT118" s="77"/>
      <c r="AAU118" s="77"/>
      <c r="AAV118" s="77"/>
      <c r="AAW118" s="77"/>
      <c r="AAX118" s="77"/>
      <c r="AAY118" s="77"/>
      <c r="AAZ118" s="77"/>
      <c r="ABA118" s="77"/>
      <c r="ABB118" s="77"/>
      <c r="ABC118" s="77"/>
      <c r="ABD118" s="77"/>
      <c r="ABE118" s="77"/>
      <c r="ABF118" s="77"/>
      <c r="ABG118" s="77"/>
      <c r="ABH118" s="77"/>
      <c r="ABI118" s="77"/>
      <c r="ABJ118" s="77"/>
      <c r="ABK118" s="77"/>
      <c r="ABL118" s="77"/>
      <c r="ABM118" s="77"/>
      <c r="ABN118" s="77"/>
      <c r="ABO118" s="77"/>
      <c r="ABP118" s="77"/>
      <c r="ABQ118" s="77"/>
      <c r="ABR118" s="77"/>
      <c r="ABS118" s="77"/>
      <c r="ABT118" s="77"/>
      <c r="ABU118" s="77"/>
      <c r="ABV118" s="77"/>
      <c r="ABW118" s="77"/>
      <c r="ABX118" s="77"/>
      <c r="ABY118" s="77"/>
      <c r="ABZ118" s="77"/>
      <c r="ACA118" s="77"/>
      <c r="ACB118" s="77"/>
      <c r="ACC118" s="77"/>
      <c r="ACD118" s="77"/>
      <c r="ACE118" s="77"/>
      <c r="ACF118" s="77"/>
      <c r="ACG118" s="77"/>
      <c r="ACH118" s="77"/>
      <c r="ACI118" s="77"/>
      <c r="ACJ118" s="77"/>
      <c r="ACK118" s="77"/>
      <c r="ACL118" s="77"/>
      <c r="ACM118" s="77"/>
      <c r="ACN118" s="77"/>
      <c r="ACO118" s="77"/>
      <c r="ACP118" s="77"/>
      <c r="ACQ118" s="77"/>
      <c r="ACR118" s="77"/>
      <c r="ACS118" s="77"/>
      <c r="ACT118" s="77"/>
      <c r="ACU118" s="77"/>
      <c r="ACV118" s="77"/>
      <c r="ACW118" s="77"/>
      <c r="ACX118" s="77"/>
      <c r="ACY118" s="77"/>
      <c r="ACZ118" s="77"/>
      <c r="ADA118" s="77"/>
      <c r="ADB118" s="77"/>
      <c r="ADC118" s="77"/>
      <c r="ADD118" s="77"/>
      <c r="ADE118" s="77"/>
      <c r="ADF118" s="77"/>
      <c r="ADG118" s="77"/>
      <c r="ADH118" s="77"/>
      <c r="ADI118" s="77"/>
      <c r="ADJ118" s="77"/>
      <c r="ADK118" s="77"/>
      <c r="ADL118" s="77"/>
      <c r="ADM118" s="77"/>
      <c r="ADN118" s="77"/>
      <c r="ADO118" s="77"/>
      <c r="ADP118" s="77"/>
      <c r="ADQ118" s="77"/>
      <c r="ADR118" s="77"/>
      <c r="ADS118" s="77"/>
      <c r="ADT118" s="77"/>
      <c r="ADU118" s="77"/>
      <c r="ADV118" s="77"/>
      <c r="ADW118" s="77"/>
      <c r="ADX118" s="77"/>
      <c r="ADY118" s="77"/>
      <c r="ADZ118" s="77"/>
      <c r="AEA118" s="77"/>
      <c r="AEB118" s="77"/>
      <c r="AEC118" s="77"/>
      <c r="AED118" s="77"/>
      <c r="AEE118" s="77"/>
      <c r="AEF118" s="77"/>
      <c r="AEG118" s="77"/>
      <c r="AEH118" s="77"/>
      <c r="AEI118" s="77"/>
      <c r="AEJ118" s="77"/>
      <c r="AEK118" s="77"/>
      <c r="AEL118" s="77"/>
      <c r="AEM118" s="77"/>
      <c r="AEN118" s="77"/>
      <c r="AEO118" s="77"/>
      <c r="AEP118" s="77"/>
      <c r="AEQ118" s="77"/>
      <c r="AER118" s="77"/>
      <c r="AES118" s="77"/>
      <c r="AET118" s="77"/>
      <c r="AEU118" s="77"/>
      <c r="AEV118" s="77"/>
      <c r="AEW118" s="77"/>
      <c r="AEX118" s="77"/>
      <c r="AEY118" s="77"/>
      <c r="AEZ118" s="77"/>
      <c r="AFA118" s="77"/>
      <c r="AFB118" s="77"/>
      <c r="AFC118" s="77"/>
      <c r="AFD118" s="77"/>
      <c r="AFE118" s="77"/>
      <c r="AFF118" s="77"/>
      <c r="AFG118" s="77"/>
      <c r="AFH118" s="77"/>
      <c r="AFI118" s="77"/>
      <c r="AFJ118" s="77"/>
      <c r="AFK118" s="77"/>
      <c r="AFL118" s="77"/>
      <c r="AFM118" s="77"/>
      <c r="AFN118" s="77"/>
      <c r="AFO118" s="77"/>
      <c r="AFP118" s="77"/>
      <c r="AFQ118" s="77"/>
      <c r="AFR118" s="77"/>
      <c r="AFS118" s="77"/>
      <c r="AFT118" s="77"/>
      <c r="AFU118" s="77"/>
      <c r="AFV118" s="77"/>
      <c r="AFW118" s="77"/>
      <c r="AFX118" s="77"/>
      <c r="AFY118" s="77"/>
      <c r="AFZ118" s="77"/>
      <c r="AGA118" s="77"/>
      <c r="AGB118" s="77"/>
      <c r="AGC118" s="77"/>
      <c r="AGD118" s="77"/>
      <c r="AGE118" s="77"/>
      <c r="AGF118" s="77"/>
      <c r="AGG118" s="77"/>
      <c r="AGH118" s="77"/>
      <c r="AGI118" s="77"/>
      <c r="AGJ118" s="77"/>
      <c r="AGK118" s="77"/>
      <c r="AGL118" s="77"/>
      <c r="AGM118" s="77"/>
      <c r="AGN118" s="77"/>
      <c r="AGO118" s="77"/>
      <c r="AGP118" s="77"/>
      <c r="AGQ118" s="77"/>
      <c r="AGR118" s="77"/>
      <c r="AGS118" s="77"/>
      <c r="AGT118" s="77"/>
      <c r="AGU118" s="77"/>
      <c r="AGV118" s="77"/>
      <c r="AGW118" s="77"/>
      <c r="AGX118" s="77"/>
      <c r="AGY118" s="77"/>
      <c r="AGZ118" s="77"/>
      <c r="AHA118" s="77"/>
      <c r="AHB118" s="77"/>
      <c r="AHC118" s="77"/>
      <c r="AHD118" s="77"/>
      <c r="AHE118" s="77"/>
      <c r="AHF118" s="77"/>
      <c r="AHG118" s="77"/>
      <c r="AHH118" s="77"/>
      <c r="AHI118" s="77"/>
      <c r="AHJ118" s="77"/>
      <c r="AHK118" s="77"/>
      <c r="AHL118" s="77"/>
      <c r="AHM118" s="77"/>
      <c r="AHN118" s="77"/>
      <c r="AHO118" s="77"/>
      <c r="AHP118" s="77"/>
      <c r="AHQ118" s="77"/>
      <c r="AHR118" s="77"/>
      <c r="AHS118" s="77"/>
      <c r="AHT118" s="77"/>
      <c r="AHU118" s="77"/>
      <c r="AHV118" s="77"/>
      <c r="AHW118" s="77"/>
      <c r="AHX118" s="77"/>
      <c r="AHY118" s="77"/>
      <c r="AHZ118" s="77"/>
      <c r="AIA118" s="77"/>
      <c r="AIB118" s="77"/>
      <c r="AIC118" s="77"/>
      <c r="AID118" s="77"/>
      <c r="AIE118" s="77"/>
      <c r="AIF118" s="77"/>
      <c r="AIG118" s="77"/>
      <c r="AIH118" s="77"/>
      <c r="AII118" s="77"/>
      <c r="AIJ118" s="77"/>
      <c r="AIK118" s="77"/>
      <c r="AIL118" s="77"/>
      <c r="AIM118" s="77"/>
      <c r="AIN118" s="77"/>
      <c r="AIO118" s="77"/>
      <c r="AIP118" s="77"/>
      <c r="AIQ118" s="77"/>
      <c r="AIR118" s="77"/>
      <c r="AIS118" s="77"/>
      <c r="AIT118" s="77"/>
      <c r="AIU118" s="77"/>
      <c r="AIV118" s="77"/>
      <c r="AIW118" s="77"/>
      <c r="AIX118" s="77"/>
      <c r="AIY118" s="77"/>
      <c r="AIZ118" s="77"/>
      <c r="AJA118" s="77"/>
      <c r="AJB118" s="77"/>
      <c r="AJC118" s="77"/>
      <c r="AJD118" s="77"/>
      <c r="AJE118" s="77"/>
      <c r="AJF118" s="77"/>
      <c r="AJG118" s="77"/>
      <c r="AJH118" s="77"/>
      <c r="AJI118" s="77"/>
      <c r="AJJ118" s="77"/>
      <c r="AJK118" s="77"/>
      <c r="AJL118" s="77"/>
      <c r="AJM118" s="77"/>
      <c r="AJN118" s="77"/>
      <c r="AJO118" s="77"/>
      <c r="AJP118" s="77"/>
      <c r="AJQ118" s="77"/>
      <c r="AJR118" s="77"/>
      <c r="AJS118" s="77"/>
      <c r="AJT118" s="77"/>
      <c r="AJU118" s="77"/>
      <c r="AJV118" s="77"/>
      <c r="AJW118" s="77"/>
      <c r="AJX118" s="77"/>
      <c r="AJY118" s="77"/>
      <c r="AJZ118" s="77"/>
      <c r="AKA118" s="77"/>
      <c r="AKB118" s="77"/>
      <c r="AKC118" s="77"/>
      <c r="AKD118" s="77"/>
      <c r="AKE118" s="77"/>
      <c r="AKF118" s="77"/>
      <c r="AKG118" s="77"/>
      <c r="AKH118" s="77"/>
      <c r="AKI118" s="77"/>
      <c r="AKJ118" s="77"/>
      <c r="AKK118" s="77"/>
      <c r="AKL118" s="77"/>
      <c r="AKM118" s="77"/>
      <c r="AKN118" s="77"/>
      <c r="AKO118" s="77"/>
      <c r="AKP118" s="77"/>
      <c r="AKQ118" s="77"/>
      <c r="AKR118" s="77"/>
      <c r="AKS118" s="77"/>
      <c r="AKT118" s="77"/>
      <c r="AKU118" s="77"/>
      <c r="AKV118" s="77"/>
      <c r="AKW118" s="77"/>
      <c r="AKX118" s="77"/>
      <c r="AKY118" s="77"/>
      <c r="AKZ118" s="77"/>
      <c r="ALA118" s="77"/>
      <c r="ALB118" s="77"/>
      <c r="ALC118" s="77"/>
      <c r="ALD118" s="77"/>
      <c r="ALE118" s="77"/>
      <c r="ALF118" s="77"/>
      <c r="ALG118" s="77"/>
      <c r="ALH118" s="77"/>
      <c r="ALI118" s="77"/>
      <c r="ALJ118" s="77"/>
      <c r="ALK118" s="77"/>
      <c r="ALL118" s="77"/>
      <c r="ALM118" s="77"/>
      <c r="ALN118" s="77"/>
      <c r="ALO118" s="77"/>
      <c r="ALP118" s="77"/>
      <c r="ALQ118" s="77"/>
      <c r="ALR118" s="77"/>
      <c r="ALS118" s="77"/>
      <c r="ALT118" s="77"/>
      <c r="ALU118" s="77"/>
      <c r="ALV118" s="77"/>
      <c r="ALW118" s="77"/>
      <c r="ALX118" s="77"/>
      <c r="ALY118" s="77"/>
      <c r="ALZ118" s="77"/>
      <c r="AMA118" s="77"/>
      <c r="AMB118" s="77"/>
      <c r="AMC118" s="77"/>
      <c r="AMD118" s="77"/>
      <c r="AME118" s="77"/>
      <c r="AMF118" s="77"/>
      <c r="AMG118" s="77"/>
      <c r="AMH118" s="77"/>
      <c r="AMI118" s="77"/>
      <c r="AMJ118" s="77"/>
      <c r="AMK118" s="77"/>
      <c r="AML118" s="77"/>
      <c r="AMM118" s="77"/>
      <c r="AMN118" s="77"/>
      <c r="AMO118" s="77"/>
      <c r="AMP118" s="77"/>
      <c r="AMQ118" s="77"/>
      <c r="AMR118" s="77"/>
      <c r="AMS118" s="77"/>
      <c r="AMT118" s="77"/>
      <c r="AMU118" s="77"/>
      <c r="AMV118" s="77"/>
      <c r="AMW118" s="77"/>
      <c r="AMX118" s="77"/>
      <c r="AMY118" s="77"/>
      <c r="AMZ118" s="77"/>
      <c r="ANA118" s="77"/>
      <c r="ANB118" s="77"/>
      <c r="ANC118" s="77"/>
      <c r="AND118" s="77"/>
      <c r="ANE118" s="77"/>
      <c r="ANF118" s="77"/>
      <c r="ANG118" s="77"/>
      <c r="ANH118" s="77"/>
      <c r="ANI118" s="77"/>
      <c r="ANJ118" s="77"/>
      <c r="ANK118" s="77"/>
      <c r="ANL118" s="77"/>
      <c r="ANM118" s="77"/>
      <c r="ANN118" s="77"/>
      <c r="ANO118" s="77"/>
      <c r="ANP118" s="77"/>
      <c r="ANQ118" s="77"/>
      <c r="ANR118" s="77"/>
      <c r="ANS118" s="77"/>
      <c r="ANT118" s="77"/>
      <c r="ANU118" s="77"/>
      <c r="ANV118" s="77"/>
      <c r="ANW118" s="77"/>
      <c r="ANX118" s="77"/>
      <c r="ANY118" s="77"/>
      <c r="ANZ118" s="77"/>
      <c r="AOA118" s="77"/>
      <c r="AOB118" s="77"/>
      <c r="AOC118" s="77"/>
      <c r="AOD118" s="77"/>
      <c r="AOE118" s="77"/>
      <c r="AOF118" s="77"/>
      <c r="AOG118" s="77"/>
      <c r="AOH118" s="77"/>
      <c r="AOI118" s="77"/>
      <c r="AOJ118" s="77"/>
      <c r="AOK118" s="77"/>
      <c r="AOL118" s="77"/>
      <c r="AOM118" s="77"/>
      <c r="AON118" s="77"/>
      <c r="AOO118" s="77"/>
      <c r="AOP118" s="77"/>
      <c r="AOQ118" s="77"/>
      <c r="AOR118" s="77"/>
      <c r="AOS118" s="77"/>
      <c r="AOT118" s="77"/>
      <c r="AOU118" s="77"/>
      <c r="AOV118" s="77"/>
      <c r="AOW118" s="77"/>
      <c r="AOX118" s="77"/>
      <c r="AOY118" s="77"/>
      <c r="AOZ118" s="77"/>
      <c r="APA118" s="77"/>
      <c r="APB118" s="77"/>
      <c r="APC118" s="77"/>
      <c r="APD118" s="77"/>
      <c r="APE118" s="77"/>
      <c r="APF118" s="77"/>
      <c r="APG118" s="77"/>
      <c r="APH118" s="77"/>
      <c r="API118" s="77"/>
      <c r="APJ118" s="77"/>
      <c r="APK118" s="77"/>
      <c r="APL118" s="77"/>
      <c r="APM118" s="77"/>
      <c r="APN118" s="77"/>
      <c r="APO118" s="77"/>
      <c r="APP118" s="77"/>
      <c r="APQ118" s="77"/>
      <c r="APR118" s="77"/>
      <c r="APS118" s="77"/>
      <c r="APT118" s="77"/>
      <c r="APU118" s="77"/>
      <c r="APV118" s="77"/>
      <c r="APW118" s="77"/>
      <c r="APX118" s="77"/>
      <c r="APY118" s="77"/>
      <c r="APZ118" s="77"/>
      <c r="AQA118" s="77"/>
      <c r="AQB118" s="77"/>
      <c r="AQC118" s="77"/>
      <c r="AQD118" s="77"/>
      <c r="AQE118" s="77"/>
      <c r="AQF118" s="77"/>
      <c r="AQG118" s="77"/>
      <c r="AQH118" s="77"/>
      <c r="AQI118" s="77"/>
      <c r="AQJ118" s="77"/>
      <c r="AQK118" s="77"/>
      <c r="AQL118" s="77"/>
      <c r="AQM118" s="77"/>
      <c r="AQN118" s="77"/>
      <c r="AQO118" s="77"/>
      <c r="AQP118" s="77"/>
      <c r="AQQ118" s="77"/>
      <c r="AQR118" s="77"/>
      <c r="AQS118" s="77"/>
      <c r="AQT118" s="77"/>
      <c r="AQU118" s="77"/>
      <c r="AQV118" s="77"/>
      <c r="AQW118" s="77"/>
      <c r="AQX118" s="77"/>
      <c r="AQY118" s="77"/>
      <c r="AQZ118" s="77"/>
      <c r="ARA118" s="77"/>
      <c r="ARB118" s="77"/>
      <c r="ARC118" s="77"/>
      <c r="ARD118" s="77"/>
      <c r="ARE118" s="77"/>
      <c r="ARF118" s="77"/>
      <c r="ARG118" s="77"/>
    </row>
    <row r="119" spans="1:1151" s="11" customFormat="1" ht="15.5">
      <c r="A119" s="87"/>
      <c r="B119" s="234" t="s">
        <v>253</v>
      </c>
      <c r="C119" s="236"/>
      <c r="D119" s="236"/>
      <c r="E119" s="236"/>
      <c r="F119" s="236"/>
      <c r="G119" s="236"/>
      <c r="H119" s="236"/>
      <c r="I119" s="23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7"/>
      <c r="DI119" s="87"/>
      <c r="DJ119" s="87"/>
      <c r="DK119" s="87"/>
      <c r="DL119" s="87"/>
      <c r="DM119" s="87"/>
      <c r="DN119" s="87"/>
      <c r="DO119" s="87"/>
      <c r="DP119" s="87"/>
      <c r="DQ119" s="87"/>
      <c r="DR119" s="87"/>
      <c r="DS119" s="87"/>
      <c r="DT119" s="87"/>
      <c r="DU119" s="87"/>
      <c r="DV119" s="87"/>
      <c r="DW119" s="87"/>
      <c r="DX119" s="87"/>
      <c r="DY119" s="87"/>
      <c r="DZ119" s="87"/>
      <c r="EA119" s="87"/>
      <c r="EB119" s="87"/>
      <c r="EC119" s="87"/>
      <c r="ED119" s="87"/>
      <c r="EE119" s="87"/>
      <c r="EF119" s="87"/>
      <c r="EG119" s="87"/>
      <c r="EH119" s="87"/>
      <c r="EI119" s="87"/>
      <c r="EJ119" s="87"/>
      <c r="EK119" s="87"/>
      <c r="EL119" s="87"/>
      <c r="EM119" s="87"/>
      <c r="EN119" s="87"/>
      <c r="EO119" s="87"/>
      <c r="EP119" s="87"/>
      <c r="EQ119" s="87"/>
      <c r="ER119" s="87"/>
      <c r="ES119" s="87"/>
      <c r="ET119" s="87"/>
      <c r="EU119" s="87"/>
      <c r="EV119" s="87"/>
      <c r="EW119" s="87"/>
      <c r="EX119" s="87"/>
      <c r="EY119" s="87"/>
      <c r="EZ119" s="87"/>
      <c r="FA119" s="87"/>
      <c r="FB119" s="87"/>
      <c r="FC119" s="87"/>
      <c r="FD119" s="87"/>
      <c r="FE119" s="87"/>
      <c r="FF119" s="87"/>
      <c r="FG119" s="87"/>
      <c r="FH119" s="87"/>
      <c r="FI119" s="87"/>
      <c r="FJ119" s="87"/>
      <c r="FK119" s="87"/>
      <c r="FL119" s="87"/>
      <c r="FM119" s="87"/>
      <c r="FN119" s="87"/>
      <c r="FO119" s="87"/>
      <c r="FP119" s="87"/>
      <c r="FQ119" s="87"/>
      <c r="FR119" s="87"/>
      <c r="FS119" s="87"/>
      <c r="FT119" s="87"/>
      <c r="FU119" s="87"/>
      <c r="FV119" s="87"/>
      <c r="FW119" s="87"/>
      <c r="FX119" s="87"/>
      <c r="FY119" s="87"/>
      <c r="FZ119" s="87"/>
      <c r="GA119" s="87"/>
      <c r="GB119" s="87"/>
      <c r="GC119" s="87"/>
      <c r="GD119" s="87"/>
      <c r="GE119" s="87"/>
      <c r="GF119" s="87"/>
      <c r="GG119" s="87"/>
      <c r="GH119" s="87"/>
      <c r="GI119" s="87"/>
      <c r="GJ119" s="87"/>
      <c r="GK119" s="87"/>
      <c r="GL119" s="87"/>
      <c r="GM119" s="87"/>
      <c r="GN119" s="87"/>
      <c r="GO119" s="87"/>
      <c r="GP119" s="87"/>
      <c r="GQ119" s="87"/>
      <c r="GR119" s="87"/>
      <c r="GS119" s="87"/>
      <c r="GT119" s="87"/>
      <c r="GU119" s="87"/>
      <c r="GV119" s="87"/>
      <c r="GW119" s="87"/>
      <c r="GX119" s="87"/>
      <c r="GY119" s="87"/>
      <c r="GZ119" s="87"/>
      <c r="HA119" s="87"/>
      <c r="HB119" s="87"/>
      <c r="HC119" s="87"/>
      <c r="HD119" s="87"/>
      <c r="HE119" s="87"/>
      <c r="HF119" s="87"/>
      <c r="HG119" s="87"/>
      <c r="HH119" s="87"/>
      <c r="HI119" s="87"/>
      <c r="HJ119" s="87"/>
      <c r="HK119" s="87"/>
      <c r="HL119" s="87"/>
      <c r="HM119" s="87"/>
      <c r="HN119" s="87"/>
      <c r="HO119" s="87"/>
      <c r="HP119" s="87"/>
      <c r="HQ119" s="87"/>
      <c r="HR119" s="87"/>
      <c r="HS119" s="87"/>
      <c r="HT119" s="87"/>
      <c r="HU119" s="87"/>
      <c r="HV119" s="87"/>
      <c r="HW119" s="87"/>
      <c r="HX119" s="87"/>
      <c r="HY119" s="87"/>
      <c r="HZ119" s="87"/>
      <c r="IA119" s="87"/>
      <c r="IB119" s="87"/>
      <c r="IC119" s="87"/>
      <c r="ID119" s="87"/>
      <c r="IE119" s="87"/>
      <c r="IF119" s="87"/>
      <c r="IG119" s="87"/>
      <c r="IH119" s="87"/>
      <c r="II119" s="87"/>
      <c r="IJ119" s="87"/>
      <c r="IK119" s="87"/>
      <c r="IL119" s="87"/>
      <c r="IM119" s="87"/>
      <c r="IN119" s="87"/>
      <c r="IO119" s="87"/>
      <c r="IP119" s="87"/>
      <c r="IQ119" s="87"/>
      <c r="IR119" s="87"/>
      <c r="IS119" s="87"/>
      <c r="IT119" s="87"/>
      <c r="IU119" s="87"/>
      <c r="IV119" s="87"/>
      <c r="IW119" s="87"/>
      <c r="IX119" s="87"/>
      <c r="IY119" s="87"/>
      <c r="IZ119" s="87"/>
      <c r="JA119" s="87"/>
      <c r="JB119" s="87"/>
      <c r="JC119" s="87"/>
      <c r="JD119" s="87"/>
      <c r="JE119" s="87"/>
      <c r="JF119" s="87"/>
      <c r="JG119" s="87"/>
      <c r="JH119" s="87"/>
      <c r="JI119" s="87"/>
      <c r="JJ119" s="87"/>
      <c r="JK119" s="87"/>
      <c r="JL119" s="87"/>
      <c r="JM119" s="87"/>
      <c r="JN119" s="87"/>
      <c r="JO119" s="87"/>
      <c r="JP119" s="87"/>
      <c r="JQ119" s="87"/>
      <c r="JR119" s="87"/>
      <c r="JS119" s="87"/>
      <c r="JT119" s="87"/>
      <c r="JU119" s="87"/>
      <c r="JV119" s="87"/>
      <c r="JW119" s="87"/>
      <c r="JX119" s="87"/>
      <c r="JY119" s="87"/>
      <c r="JZ119" s="87"/>
      <c r="KA119" s="87"/>
      <c r="KB119" s="87"/>
      <c r="KC119" s="87"/>
      <c r="KD119" s="87"/>
      <c r="KE119" s="87"/>
      <c r="KF119" s="87"/>
      <c r="KG119" s="87"/>
      <c r="KH119" s="87"/>
      <c r="KI119" s="87"/>
      <c r="KJ119" s="87"/>
      <c r="KK119" s="87"/>
      <c r="KL119" s="87"/>
      <c r="KM119" s="87"/>
      <c r="KN119" s="87"/>
      <c r="KO119" s="87"/>
      <c r="KP119" s="87"/>
      <c r="KQ119" s="87"/>
      <c r="KR119" s="87"/>
      <c r="KS119" s="87"/>
      <c r="KT119" s="87"/>
      <c r="KU119" s="87"/>
      <c r="KV119" s="87"/>
      <c r="KW119" s="87"/>
      <c r="KX119" s="87"/>
      <c r="KY119" s="87"/>
      <c r="KZ119" s="87"/>
      <c r="LA119" s="87"/>
      <c r="LB119" s="87"/>
      <c r="LC119" s="87"/>
      <c r="LD119" s="87"/>
      <c r="LE119" s="87"/>
      <c r="LF119" s="87"/>
      <c r="LG119" s="87"/>
      <c r="LH119" s="87"/>
      <c r="LI119" s="87"/>
      <c r="LJ119" s="87"/>
      <c r="LK119" s="87"/>
      <c r="LL119" s="87"/>
      <c r="LM119" s="87"/>
      <c r="LN119" s="87"/>
      <c r="LO119" s="87"/>
      <c r="LP119" s="87"/>
      <c r="LQ119" s="87"/>
      <c r="LR119" s="87"/>
      <c r="LS119" s="87"/>
      <c r="LT119" s="87"/>
      <c r="LU119" s="87"/>
      <c r="LV119" s="87"/>
      <c r="LW119" s="87"/>
      <c r="LX119" s="87"/>
      <c r="LY119" s="87"/>
      <c r="LZ119" s="87"/>
      <c r="MA119" s="87"/>
      <c r="MB119" s="87"/>
      <c r="MC119" s="87"/>
      <c r="MD119" s="87"/>
      <c r="ME119" s="87"/>
      <c r="MF119" s="87"/>
      <c r="MG119" s="87"/>
      <c r="MH119" s="87"/>
      <c r="MI119" s="87"/>
      <c r="MJ119" s="87"/>
      <c r="MK119" s="87"/>
      <c r="ML119" s="87"/>
      <c r="MM119" s="87"/>
      <c r="MN119" s="87"/>
      <c r="MO119" s="87"/>
      <c r="MP119" s="87"/>
      <c r="MQ119" s="87"/>
      <c r="MR119" s="87"/>
      <c r="MS119" s="87"/>
      <c r="MT119" s="87"/>
      <c r="MU119" s="87"/>
      <c r="MV119" s="87"/>
      <c r="MW119" s="87"/>
      <c r="MX119" s="87"/>
      <c r="MY119" s="87"/>
      <c r="MZ119" s="87"/>
      <c r="NA119" s="87"/>
      <c r="NB119" s="87"/>
      <c r="NC119" s="87"/>
      <c r="ND119" s="87"/>
      <c r="NE119" s="87"/>
      <c r="NF119" s="87"/>
      <c r="NG119" s="87"/>
      <c r="NH119" s="87"/>
      <c r="NI119" s="87"/>
      <c r="NJ119" s="87"/>
      <c r="NK119" s="87"/>
      <c r="NL119" s="87"/>
      <c r="NM119" s="87"/>
      <c r="NN119" s="87"/>
      <c r="NO119" s="87"/>
      <c r="NP119" s="87"/>
      <c r="NQ119" s="87"/>
      <c r="NR119" s="87"/>
      <c r="NS119" s="87"/>
      <c r="NT119" s="87"/>
      <c r="NU119" s="87"/>
      <c r="NV119" s="87"/>
      <c r="NW119" s="87"/>
      <c r="NX119" s="87"/>
      <c r="NY119" s="87"/>
      <c r="NZ119" s="87"/>
      <c r="OA119" s="87"/>
      <c r="OB119" s="87"/>
      <c r="OC119" s="87"/>
      <c r="OD119" s="87"/>
      <c r="OE119" s="87"/>
      <c r="OF119" s="87"/>
      <c r="OG119" s="87"/>
      <c r="OH119" s="87"/>
      <c r="OI119" s="87"/>
      <c r="OJ119" s="87"/>
      <c r="OK119" s="87"/>
      <c r="OL119" s="87"/>
      <c r="OM119" s="87"/>
      <c r="ON119" s="87"/>
      <c r="OO119" s="87"/>
      <c r="OP119" s="87"/>
      <c r="OQ119" s="87"/>
      <c r="OR119" s="87"/>
      <c r="OS119" s="87"/>
      <c r="OT119" s="87"/>
      <c r="OU119" s="87"/>
      <c r="OV119" s="87"/>
      <c r="OW119" s="87"/>
      <c r="OX119" s="87"/>
      <c r="OY119" s="87"/>
      <c r="OZ119" s="87"/>
      <c r="PA119" s="87"/>
      <c r="PB119" s="87"/>
      <c r="PC119" s="87"/>
      <c r="PD119" s="87"/>
      <c r="PE119" s="87"/>
      <c r="PF119" s="87"/>
      <c r="PG119" s="87"/>
      <c r="PH119" s="87"/>
      <c r="PI119" s="87"/>
      <c r="PJ119" s="87"/>
      <c r="PK119" s="87"/>
      <c r="PL119" s="87"/>
      <c r="PM119" s="87"/>
      <c r="PN119" s="87"/>
      <c r="PO119" s="87"/>
      <c r="PP119" s="87"/>
      <c r="PQ119" s="87"/>
      <c r="PR119" s="87"/>
      <c r="PS119" s="87"/>
      <c r="PT119" s="87"/>
      <c r="PU119" s="87"/>
      <c r="PV119" s="87"/>
      <c r="PW119" s="87"/>
      <c r="PX119" s="87"/>
      <c r="PY119" s="87"/>
      <c r="PZ119" s="87"/>
      <c r="QA119" s="87"/>
      <c r="QB119" s="87"/>
      <c r="QC119" s="87"/>
      <c r="QD119" s="87"/>
      <c r="QE119" s="87"/>
      <c r="QF119" s="87"/>
      <c r="QG119" s="87"/>
      <c r="QH119" s="87"/>
      <c r="QI119" s="87"/>
      <c r="QJ119" s="87"/>
      <c r="QK119" s="87"/>
      <c r="QL119" s="87"/>
      <c r="QM119" s="87"/>
      <c r="QN119" s="87"/>
      <c r="QO119" s="87"/>
      <c r="QP119" s="87"/>
      <c r="QQ119" s="87"/>
      <c r="QR119" s="87"/>
      <c r="QS119" s="87"/>
      <c r="QT119" s="87"/>
      <c r="QU119" s="87"/>
      <c r="QV119" s="87"/>
      <c r="QW119" s="87"/>
      <c r="QX119" s="87"/>
      <c r="QY119" s="87"/>
      <c r="QZ119" s="87"/>
      <c r="RA119" s="87"/>
      <c r="RB119" s="87"/>
      <c r="RC119" s="87"/>
      <c r="RD119" s="87"/>
      <c r="RE119" s="87"/>
      <c r="RF119" s="87"/>
      <c r="RG119" s="87"/>
      <c r="RH119" s="87"/>
      <c r="RI119" s="87"/>
      <c r="RJ119" s="87"/>
      <c r="RK119" s="87"/>
      <c r="RL119" s="87"/>
      <c r="RM119" s="87"/>
      <c r="RN119" s="87"/>
      <c r="RO119" s="87"/>
      <c r="RP119" s="87"/>
      <c r="RQ119" s="87"/>
      <c r="RR119" s="87"/>
      <c r="RS119" s="87"/>
      <c r="RT119" s="87"/>
      <c r="RU119" s="87"/>
      <c r="RV119" s="87"/>
      <c r="RW119" s="87"/>
      <c r="RX119" s="87"/>
      <c r="RY119" s="87"/>
      <c r="RZ119" s="87"/>
      <c r="SA119" s="87"/>
      <c r="SB119" s="87"/>
      <c r="SC119" s="87"/>
      <c r="SD119" s="87"/>
      <c r="SE119" s="87"/>
      <c r="SF119" s="87"/>
      <c r="SG119" s="87"/>
      <c r="SH119" s="87"/>
      <c r="SI119" s="87"/>
      <c r="SJ119" s="87"/>
      <c r="SK119" s="87"/>
      <c r="SL119" s="87"/>
      <c r="SM119" s="87"/>
      <c r="SN119" s="87"/>
      <c r="SO119" s="87"/>
      <c r="SP119" s="87"/>
      <c r="SQ119" s="87"/>
      <c r="SR119" s="87"/>
      <c r="SS119" s="87"/>
      <c r="ST119" s="87"/>
      <c r="SU119" s="87"/>
      <c r="SV119" s="87"/>
      <c r="SW119" s="87"/>
      <c r="SX119" s="87"/>
      <c r="SY119" s="87"/>
      <c r="SZ119" s="87"/>
      <c r="TA119" s="87"/>
      <c r="TB119" s="87"/>
      <c r="TC119" s="87"/>
      <c r="TD119" s="87"/>
      <c r="TE119" s="87"/>
      <c r="TF119" s="87"/>
      <c r="TG119" s="87"/>
      <c r="TH119" s="87"/>
      <c r="TI119" s="87"/>
      <c r="TJ119" s="87"/>
      <c r="TK119" s="87"/>
      <c r="TL119" s="87"/>
      <c r="TM119" s="87"/>
      <c r="TN119" s="87"/>
      <c r="TO119" s="87"/>
      <c r="TP119" s="87"/>
      <c r="TQ119" s="87"/>
      <c r="TR119" s="87"/>
      <c r="TS119" s="87"/>
      <c r="TT119" s="87"/>
      <c r="TU119" s="87"/>
      <c r="TV119" s="87"/>
      <c r="TW119" s="87"/>
      <c r="TX119" s="87"/>
      <c r="TY119" s="87"/>
      <c r="TZ119" s="87"/>
      <c r="UA119" s="87"/>
      <c r="UB119" s="87"/>
      <c r="UC119" s="87"/>
      <c r="UD119" s="87"/>
      <c r="UE119" s="87"/>
      <c r="UF119" s="87"/>
      <c r="UG119" s="87"/>
      <c r="UH119" s="87"/>
      <c r="UI119" s="87"/>
      <c r="UJ119" s="87"/>
      <c r="UK119" s="87"/>
      <c r="UL119" s="87"/>
      <c r="UM119" s="87"/>
      <c r="UN119" s="87"/>
      <c r="UO119" s="87"/>
      <c r="UP119" s="87"/>
      <c r="UQ119" s="87"/>
      <c r="UR119" s="87"/>
      <c r="US119" s="87"/>
      <c r="UT119" s="87"/>
      <c r="UU119" s="87"/>
      <c r="UV119" s="87"/>
      <c r="UW119" s="87"/>
      <c r="UX119" s="87"/>
      <c r="UY119" s="87"/>
      <c r="UZ119" s="87"/>
      <c r="VA119" s="87"/>
      <c r="VB119" s="87"/>
      <c r="VC119" s="87"/>
      <c r="VD119" s="87"/>
      <c r="VE119" s="87"/>
      <c r="VF119" s="87"/>
      <c r="VG119" s="87"/>
      <c r="VH119" s="87"/>
      <c r="VI119" s="87"/>
      <c r="VJ119" s="87"/>
      <c r="VK119" s="87"/>
      <c r="VL119" s="87"/>
      <c r="VM119" s="87"/>
      <c r="VN119" s="87"/>
      <c r="VO119" s="87"/>
      <c r="VP119" s="87"/>
      <c r="VQ119" s="87"/>
      <c r="VR119" s="87"/>
      <c r="VS119" s="87"/>
      <c r="VT119" s="87"/>
      <c r="VU119" s="87"/>
      <c r="VV119" s="87"/>
      <c r="VW119" s="87"/>
      <c r="VX119" s="87"/>
      <c r="VY119" s="87"/>
      <c r="VZ119" s="87"/>
      <c r="WA119" s="87"/>
      <c r="WB119" s="87"/>
      <c r="WC119" s="87"/>
      <c r="WD119" s="87"/>
      <c r="WE119" s="87"/>
      <c r="WF119" s="87"/>
      <c r="WG119" s="87"/>
      <c r="WH119" s="87"/>
      <c r="WI119" s="87"/>
      <c r="WJ119" s="87"/>
      <c r="WK119" s="87"/>
      <c r="WL119" s="87"/>
      <c r="WM119" s="87"/>
      <c r="WN119" s="87"/>
      <c r="WO119" s="87"/>
      <c r="WP119" s="87"/>
      <c r="WQ119" s="87"/>
      <c r="WR119" s="87"/>
      <c r="WS119" s="87"/>
      <c r="WT119" s="87"/>
      <c r="WU119" s="87"/>
      <c r="WV119" s="87"/>
      <c r="WW119" s="87"/>
      <c r="WX119" s="87"/>
      <c r="WY119" s="87"/>
      <c r="WZ119" s="87"/>
      <c r="XA119" s="87"/>
      <c r="XB119" s="87"/>
      <c r="XC119" s="87"/>
      <c r="XD119" s="87"/>
      <c r="XE119" s="87"/>
      <c r="XF119" s="87"/>
      <c r="XG119" s="87"/>
      <c r="XH119" s="87"/>
      <c r="XI119" s="87"/>
      <c r="XJ119" s="87"/>
      <c r="XK119" s="87"/>
      <c r="XL119" s="87"/>
      <c r="XM119" s="87"/>
      <c r="XN119" s="87"/>
      <c r="XO119" s="87"/>
      <c r="XP119" s="87"/>
      <c r="XQ119" s="87"/>
      <c r="XR119" s="87"/>
      <c r="XS119" s="87"/>
      <c r="XT119" s="87"/>
      <c r="XU119" s="87"/>
      <c r="XV119" s="87"/>
      <c r="XW119" s="87"/>
      <c r="XX119" s="87"/>
      <c r="XY119" s="87"/>
      <c r="XZ119" s="87"/>
      <c r="YA119" s="87"/>
      <c r="YB119" s="87"/>
      <c r="YC119" s="87"/>
      <c r="YD119" s="87"/>
      <c r="YE119" s="87"/>
      <c r="YF119" s="87"/>
      <c r="YG119" s="87"/>
      <c r="YH119" s="87"/>
      <c r="YI119" s="87"/>
      <c r="YJ119" s="87"/>
      <c r="YK119" s="87"/>
      <c r="YL119" s="87"/>
      <c r="YM119" s="87"/>
      <c r="YN119" s="87"/>
      <c r="YO119" s="87"/>
      <c r="YP119" s="87"/>
      <c r="YQ119" s="87"/>
      <c r="YR119" s="87"/>
      <c r="YS119" s="87"/>
      <c r="YT119" s="87"/>
      <c r="YU119" s="87"/>
      <c r="YV119" s="87"/>
      <c r="YW119" s="87"/>
      <c r="YX119" s="87"/>
      <c r="YY119" s="87"/>
      <c r="YZ119" s="87"/>
      <c r="ZA119" s="87"/>
      <c r="ZB119" s="87"/>
      <c r="ZC119" s="87"/>
      <c r="ZD119" s="87"/>
      <c r="ZE119" s="87"/>
      <c r="ZF119" s="87"/>
      <c r="ZG119" s="87"/>
      <c r="ZH119" s="87"/>
      <c r="ZI119" s="87"/>
      <c r="ZJ119" s="87"/>
      <c r="ZK119" s="87"/>
      <c r="ZL119" s="87"/>
      <c r="ZM119" s="87"/>
      <c r="ZN119" s="87"/>
      <c r="ZO119" s="87"/>
      <c r="ZP119" s="87"/>
      <c r="ZQ119" s="87"/>
      <c r="ZR119" s="87"/>
      <c r="ZS119" s="87"/>
      <c r="ZT119" s="87"/>
      <c r="ZU119" s="87"/>
      <c r="ZV119" s="87"/>
      <c r="ZW119" s="87"/>
      <c r="ZX119" s="87"/>
      <c r="ZY119" s="87"/>
      <c r="ZZ119" s="87"/>
      <c r="AAA119" s="87"/>
      <c r="AAB119" s="87"/>
      <c r="AAC119" s="87"/>
      <c r="AAD119" s="87"/>
      <c r="AAE119" s="87"/>
      <c r="AAF119" s="87"/>
      <c r="AAG119" s="87"/>
      <c r="AAH119" s="87"/>
      <c r="AAI119" s="87"/>
      <c r="AAJ119" s="87"/>
      <c r="AAK119" s="87"/>
      <c r="AAL119" s="87"/>
      <c r="AAM119" s="87"/>
      <c r="AAN119" s="87"/>
      <c r="AAO119" s="87"/>
      <c r="AAP119" s="87"/>
      <c r="AAQ119" s="87"/>
      <c r="AAR119" s="87"/>
      <c r="AAS119" s="87"/>
      <c r="AAT119" s="87"/>
      <c r="AAU119" s="87"/>
      <c r="AAV119" s="87"/>
      <c r="AAW119" s="87"/>
      <c r="AAX119" s="87"/>
      <c r="AAY119" s="87"/>
      <c r="AAZ119" s="87"/>
      <c r="ABA119" s="87"/>
      <c r="ABB119" s="87"/>
      <c r="ABC119" s="87"/>
      <c r="ABD119" s="87"/>
      <c r="ABE119" s="87"/>
      <c r="ABF119" s="87"/>
      <c r="ABG119" s="87"/>
      <c r="ABH119" s="87"/>
      <c r="ABI119" s="87"/>
      <c r="ABJ119" s="87"/>
      <c r="ABK119" s="87"/>
      <c r="ABL119" s="87"/>
      <c r="ABM119" s="87"/>
      <c r="ABN119" s="87"/>
      <c r="ABO119" s="87"/>
      <c r="ABP119" s="87"/>
      <c r="ABQ119" s="87"/>
      <c r="ABR119" s="87"/>
      <c r="ABS119" s="87"/>
      <c r="ABT119" s="87"/>
      <c r="ABU119" s="87"/>
      <c r="ABV119" s="87"/>
      <c r="ABW119" s="87"/>
      <c r="ABX119" s="87"/>
      <c r="ABY119" s="87"/>
      <c r="ABZ119" s="87"/>
      <c r="ACA119" s="87"/>
      <c r="ACB119" s="87"/>
      <c r="ACC119" s="87"/>
      <c r="ACD119" s="87"/>
      <c r="ACE119" s="87"/>
      <c r="ACF119" s="87"/>
      <c r="ACG119" s="87"/>
      <c r="ACH119" s="87"/>
      <c r="ACI119" s="87"/>
      <c r="ACJ119" s="87"/>
      <c r="ACK119" s="87"/>
      <c r="ACL119" s="87"/>
      <c r="ACM119" s="87"/>
      <c r="ACN119" s="87"/>
      <c r="ACO119" s="87"/>
      <c r="ACP119" s="87"/>
      <c r="ACQ119" s="87"/>
      <c r="ACR119" s="87"/>
      <c r="ACS119" s="87"/>
      <c r="ACT119" s="87"/>
      <c r="ACU119" s="87"/>
      <c r="ACV119" s="87"/>
      <c r="ACW119" s="87"/>
      <c r="ACX119" s="87"/>
      <c r="ACY119" s="87"/>
      <c r="ACZ119" s="87"/>
      <c r="ADA119" s="87"/>
      <c r="ADB119" s="87"/>
      <c r="ADC119" s="87"/>
      <c r="ADD119" s="87"/>
      <c r="ADE119" s="87"/>
      <c r="ADF119" s="87"/>
      <c r="ADG119" s="87"/>
      <c r="ADH119" s="87"/>
      <c r="ADI119" s="87"/>
      <c r="ADJ119" s="87"/>
      <c r="ADK119" s="87"/>
      <c r="ADL119" s="87"/>
      <c r="ADM119" s="87"/>
      <c r="ADN119" s="87"/>
      <c r="ADO119" s="87"/>
      <c r="ADP119" s="87"/>
      <c r="ADQ119" s="87"/>
      <c r="ADR119" s="87"/>
      <c r="ADS119" s="87"/>
      <c r="ADT119" s="87"/>
      <c r="ADU119" s="87"/>
      <c r="ADV119" s="87"/>
      <c r="ADW119" s="87"/>
      <c r="ADX119" s="87"/>
      <c r="ADY119" s="87"/>
      <c r="ADZ119" s="87"/>
      <c r="AEA119" s="87"/>
      <c r="AEB119" s="87"/>
      <c r="AEC119" s="87"/>
      <c r="AED119" s="87"/>
      <c r="AEE119" s="87"/>
      <c r="AEF119" s="87"/>
      <c r="AEG119" s="87"/>
      <c r="AEH119" s="87"/>
      <c r="AEI119" s="87"/>
      <c r="AEJ119" s="87"/>
      <c r="AEK119" s="87"/>
      <c r="AEL119" s="87"/>
      <c r="AEM119" s="87"/>
      <c r="AEN119" s="87"/>
      <c r="AEO119" s="87"/>
      <c r="AEP119" s="87"/>
      <c r="AEQ119" s="87"/>
      <c r="AER119" s="87"/>
      <c r="AES119" s="87"/>
      <c r="AET119" s="87"/>
      <c r="AEU119" s="87"/>
      <c r="AEV119" s="87"/>
      <c r="AEW119" s="87"/>
      <c r="AEX119" s="87"/>
      <c r="AEY119" s="87"/>
      <c r="AEZ119" s="87"/>
      <c r="AFA119" s="87"/>
      <c r="AFB119" s="87"/>
      <c r="AFC119" s="87"/>
      <c r="AFD119" s="87"/>
      <c r="AFE119" s="87"/>
      <c r="AFF119" s="87"/>
      <c r="AFG119" s="87"/>
      <c r="AFH119" s="87"/>
      <c r="AFI119" s="87"/>
      <c r="AFJ119" s="87"/>
      <c r="AFK119" s="87"/>
      <c r="AFL119" s="87"/>
      <c r="AFM119" s="87"/>
      <c r="AFN119" s="87"/>
      <c r="AFO119" s="87"/>
      <c r="AFP119" s="87"/>
      <c r="AFQ119" s="87"/>
      <c r="AFR119" s="87"/>
      <c r="AFS119" s="87"/>
      <c r="AFT119" s="87"/>
      <c r="AFU119" s="87"/>
      <c r="AFV119" s="87"/>
      <c r="AFW119" s="87"/>
      <c r="AFX119" s="87"/>
      <c r="AFY119" s="87"/>
      <c r="AFZ119" s="87"/>
      <c r="AGA119" s="87"/>
      <c r="AGB119" s="87"/>
      <c r="AGC119" s="87"/>
      <c r="AGD119" s="87"/>
      <c r="AGE119" s="87"/>
      <c r="AGF119" s="87"/>
      <c r="AGG119" s="87"/>
      <c r="AGH119" s="87"/>
      <c r="AGI119" s="87"/>
      <c r="AGJ119" s="87"/>
      <c r="AGK119" s="87"/>
      <c r="AGL119" s="87"/>
      <c r="AGM119" s="87"/>
      <c r="AGN119" s="87"/>
      <c r="AGO119" s="87"/>
      <c r="AGP119" s="87"/>
      <c r="AGQ119" s="87"/>
      <c r="AGR119" s="87"/>
      <c r="AGS119" s="87"/>
      <c r="AGT119" s="87"/>
      <c r="AGU119" s="87"/>
      <c r="AGV119" s="87"/>
      <c r="AGW119" s="87"/>
      <c r="AGX119" s="87"/>
      <c r="AGY119" s="87"/>
      <c r="AGZ119" s="87"/>
      <c r="AHA119" s="87"/>
      <c r="AHB119" s="87"/>
      <c r="AHC119" s="87"/>
      <c r="AHD119" s="87"/>
      <c r="AHE119" s="87"/>
      <c r="AHF119" s="87"/>
      <c r="AHG119" s="87"/>
      <c r="AHH119" s="87"/>
      <c r="AHI119" s="87"/>
      <c r="AHJ119" s="87"/>
      <c r="AHK119" s="87"/>
      <c r="AHL119" s="87"/>
      <c r="AHM119" s="87"/>
      <c r="AHN119" s="87"/>
      <c r="AHO119" s="87"/>
      <c r="AHP119" s="87"/>
      <c r="AHQ119" s="87"/>
      <c r="AHR119" s="87"/>
      <c r="AHS119" s="87"/>
      <c r="AHT119" s="87"/>
      <c r="AHU119" s="87"/>
      <c r="AHV119" s="87"/>
      <c r="AHW119" s="87"/>
      <c r="AHX119" s="87"/>
      <c r="AHY119" s="87"/>
      <c r="AHZ119" s="87"/>
      <c r="AIA119" s="87"/>
      <c r="AIB119" s="87"/>
      <c r="AIC119" s="87"/>
      <c r="AID119" s="87"/>
      <c r="AIE119" s="87"/>
      <c r="AIF119" s="87"/>
      <c r="AIG119" s="87"/>
      <c r="AIH119" s="87"/>
      <c r="AII119" s="87"/>
      <c r="AIJ119" s="87"/>
      <c r="AIK119" s="87"/>
      <c r="AIL119" s="87"/>
      <c r="AIM119" s="87"/>
      <c r="AIN119" s="87"/>
      <c r="AIO119" s="87"/>
      <c r="AIP119" s="87"/>
      <c r="AIQ119" s="87"/>
      <c r="AIR119" s="87"/>
      <c r="AIS119" s="87"/>
      <c r="AIT119" s="87"/>
      <c r="AIU119" s="87"/>
      <c r="AIV119" s="87"/>
      <c r="AIW119" s="87"/>
      <c r="AIX119" s="87"/>
      <c r="AIY119" s="87"/>
      <c r="AIZ119" s="87"/>
      <c r="AJA119" s="87"/>
      <c r="AJB119" s="87"/>
      <c r="AJC119" s="87"/>
      <c r="AJD119" s="87"/>
      <c r="AJE119" s="87"/>
      <c r="AJF119" s="87"/>
      <c r="AJG119" s="87"/>
      <c r="AJH119" s="87"/>
      <c r="AJI119" s="87"/>
      <c r="AJJ119" s="87"/>
      <c r="AJK119" s="87"/>
      <c r="AJL119" s="87"/>
      <c r="AJM119" s="87"/>
      <c r="AJN119" s="87"/>
      <c r="AJO119" s="87"/>
      <c r="AJP119" s="87"/>
      <c r="AJQ119" s="87"/>
      <c r="AJR119" s="87"/>
      <c r="AJS119" s="87"/>
      <c r="AJT119" s="87"/>
      <c r="AJU119" s="87"/>
      <c r="AJV119" s="87"/>
      <c r="AJW119" s="87"/>
      <c r="AJX119" s="87"/>
      <c r="AJY119" s="87"/>
      <c r="AJZ119" s="87"/>
      <c r="AKA119" s="87"/>
      <c r="AKB119" s="87"/>
      <c r="AKC119" s="87"/>
      <c r="AKD119" s="87"/>
      <c r="AKE119" s="87"/>
      <c r="AKF119" s="87"/>
      <c r="AKG119" s="87"/>
      <c r="AKH119" s="87"/>
      <c r="AKI119" s="87"/>
      <c r="AKJ119" s="87"/>
      <c r="AKK119" s="87"/>
      <c r="AKL119" s="87"/>
      <c r="AKM119" s="87"/>
      <c r="AKN119" s="87"/>
      <c r="AKO119" s="87"/>
      <c r="AKP119" s="87"/>
      <c r="AKQ119" s="87"/>
      <c r="AKR119" s="87"/>
      <c r="AKS119" s="87"/>
      <c r="AKT119" s="87"/>
      <c r="AKU119" s="87"/>
      <c r="AKV119" s="87"/>
      <c r="AKW119" s="87"/>
      <c r="AKX119" s="87"/>
      <c r="AKY119" s="87"/>
      <c r="AKZ119" s="87"/>
      <c r="ALA119" s="87"/>
      <c r="ALB119" s="87"/>
      <c r="ALC119" s="87"/>
      <c r="ALD119" s="87"/>
      <c r="ALE119" s="87"/>
      <c r="ALF119" s="87"/>
      <c r="ALG119" s="87"/>
      <c r="ALH119" s="87"/>
      <c r="ALI119" s="87"/>
      <c r="ALJ119" s="87"/>
      <c r="ALK119" s="87"/>
      <c r="ALL119" s="87"/>
      <c r="ALM119" s="87"/>
      <c r="ALN119" s="87"/>
      <c r="ALO119" s="87"/>
      <c r="ALP119" s="87"/>
      <c r="ALQ119" s="87"/>
      <c r="ALR119" s="87"/>
      <c r="ALS119" s="87"/>
      <c r="ALT119" s="87"/>
      <c r="ALU119" s="87"/>
      <c r="ALV119" s="87"/>
      <c r="ALW119" s="87"/>
      <c r="ALX119" s="87"/>
      <c r="ALY119" s="87"/>
      <c r="ALZ119" s="87"/>
      <c r="AMA119" s="87"/>
      <c r="AMB119" s="87"/>
      <c r="AMC119" s="87"/>
      <c r="AMD119" s="87"/>
      <c r="AME119" s="87"/>
      <c r="AMF119" s="87"/>
      <c r="AMG119" s="87"/>
      <c r="AMH119" s="87"/>
      <c r="AMI119" s="87"/>
      <c r="AMJ119" s="87"/>
      <c r="AMK119" s="87"/>
      <c r="AML119" s="87"/>
      <c r="AMM119" s="87"/>
      <c r="AMN119" s="87"/>
      <c r="AMO119" s="87"/>
      <c r="AMP119" s="87"/>
      <c r="AMQ119" s="87"/>
      <c r="AMR119" s="87"/>
      <c r="AMS119" s="87"/>
      <c r="AMT119" s="87"/>
      <c r="AMU119" s="87"/>
      <c r="AMV119" s="87"/>
      <c r="AMW119" s="87"/>
      <c r="AMX119" s="87"/>
      <c r="AMY119" s="87"/>
      <c r="AMZ119" s="87"/>
      <c r="ANA119" s="87"/>
      <c r="ANB119" s="87"/>
      <c r="ANC119" s="87"/>
      <c r="AND119" s="87"/>
      <c r="ANE119" s="87"/>
      <c r="ANF119" s="87"/>
      <c r="ANG119" s="87"/>
      <c r="ANH119" s="87"/>
      <c r="ANI119" s="87"/>
      <c r="ANJ119" s="87"/>
      <c r="ANK119" s="87"/>
      <c r="ANL119" s="87"/>
      <c r="ANM119" s="87"/>
      <c r="ANN119" s="87"/>
      <c r="ANO119" s="87"/>
      <c r="ANP119" s="87"/>
      <c r="ANQ119" s="87"/>
      <c r="ANR119" s="87"/>
      <c r="ANS119" s="87"/>
      <c r="ANT119" s="87"/>
      <c r="ANU119" s="87"/>
      <c r="ANV119" s="87"/>
      <c r="ANW119" s="87"/>
      <c r="ANX119" s="87"/>
      <c r="ANY119" s="87"/>
      <c r="ANZ119" s="87"/>
      <c r="AOA119" s="87"/>
      <c r="AOB119" s="87"/>
      <c r="AOC119" s="87"/>
      <c r="AOD119" s="87"/>
      <c r="AOE119" s="87"/>
      <c r="AOF119" s="87"/>
      <c r="AOG119" s="87"/>
      <c r="AOH119" s="87"/>
      <c r="AOI119" s="87"/>
      <c r="AOJ119" s="87"/>
      <c r="AOK119" s="87"/>
      <c r="AOL119" s="87"/>
      <c r="AOM119" s="87"/>
      <c r="AON119" s="87"/>
      <c r="AOO119" s="87"/>
      <c r="AOP119" s="87"/>
      <c r="AOQ119" s="87"/>
      <c r="AOR119" s="87"/>
      <c r="AOS119" s="87"/>
      <c r="AOT119" s="87"/>
      <c r="AOU119" s="87"/>
      <c r="AOV119" s="87"/>
      <c r="AOW119" s="87"/>
      <c r="AOX119" s="87"/>
      <c r="AOY119" s="87"/>
      <c r="AOZ119" s="87"/>
      <c r="APA119" s="87"/>
      <c r="APB119" s="87"/>
      <c r="APC119" s="87"/>
      <c r="APD119" s="87"/>
      <c r="APE119" s="87"/>
      <c r="APF119" s="87"/>
      <c r="APG119" s="87"/>
      <c r="APH119" s="87"/>
      <c r="API119" s="87"/>
      <c r="APJ119" s="87"/>
      <c r="APK119" s="87"/>
      <c r="APL119" s="87"/>
      <c r="APM119" s="87"/>
      <c r="APN119" s="87"/>
      <c r="APO119" s="87"/>
      <c r="APP119" s="87"/>
      <c r="APQ119" s="87"/>
      <c r="APR119" s="87"/>
      <c r="APS119" s="87"/>
      <c r="APT119" s="87"/>
      <c r="APU119" s="87"/>
      <c r="APV119" s="87"/>
      <c r="APW119" s="87"/>
      <c r="APX119" s="87"/>
      <c r="APY119" s="87"/>
      <c r="APZ119" s="87"/>
      <c r="AQA119" s="87"/>
      <c r="AQB119" s="87"/>
      <c r="AQC119" s="87"/>
      <c r="AQD119" s="87"/>
      <c r="AQE119" s="87"/>
      <c r="AQF119" s="87"/>
      <c r="AQG119" s="87"/>
      <c r="AQH119" s="87"/>
      <c r="AQI119" s="87"/>
      <c r="AQJ119" s="87"/>
      <c r="AQK119" s="87"/>
      <c r="AQL119" s="87"/>
      <c r="AQM119" s="87"/>
      <c r="AQN119" s="87"/>
      <c r="AQO119" s="87"/>
      <c r="AQP119" s="87"/>
      <c r="AQQ119" s="87"/>
      <c r="AQR119" s="87"/>
      <c r="AQS119" s="87"/>
      <c r="AQT119" s="87"/>
      <c r="AQU119" s="87"/>
      <c r="AQV119" s="87"/>
      <c r="AQW119" s="87"/>
      <c r="AQX119" s="87"/>
      <c r="AQY119" s="87"/>
      <c r="AQZ119" s="87"/>
      <c r="ARA119" s="87"/>
      <c r="ARB119" s="87"/>
      <c r="ARC119" s="87"/>
      <c r="ARD119" s="87"/>
      <c r="ARE119" s="87"/>
      <c r="ARF119" s="87"/>
      <c r="ARG119" s="87"/>
    </row>
    <row r="120" spans="1:1151" s="4" customFormat="1" ht="28.5" customHeight="1">
      <c r="A120" s="88"/>
      <c r="B120" s="234" t="s">
        <v>259</v>
      </c>
      <c r="C120" s="236"/>
      <c r="D120" s="236"/>
      <c r="E120" s="236"/>
      <c r="F120" s="236"/>
      <c r="G120" s="236"/>
      <c r="H120" s="236"/>
      <c r="I120" s="237"/>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c r="CY120" s="88"/>
      <c r="CZ120" s="88"/>
      <c r="DA120" s="88"/>
      <c r="DB120" s="88"/>
      <c r="DC120" s="88"/>
      <c r="DD120" s="88"/>
      <c r="DE120" s="88"/>
      <c r="DF120" s="88"/>
      <c r="DG120" s="88"/>
      <c r="DH120" s="88"/>
      <c r="DI120" s="88"/>
      <c r="DJ120" s="88"/>
      <c r="DK120" s="88"/>
      <c r="DL120" s="88"/>
      <c r="DM120" s="88"/>
      <c r="DN120" s="88"/>
      <c r="DO120" s="88"/>
      <c r="DP120" s="88"/>
      <c r="DQ120" s="88"/>
      <c r="DR120" s="88"/>
      <c r="DS120" s="88"/>
      <c r="DT120" s="88"/>
      <c r="DU120" s="88"/>
      <c r="DV120" s="88"/>
      <c r="DW120" s="88"/>
      <c r="DX120" s="88"/>
      <c r="DY120" s="88"/>
      <c r="DZ120" s="88"/>
      <c r="EA120" s="88"/>
      <c r="EB120" s="88"/>
      <c r="EC120" s="88"/>
      <c r="ED120" s="88"/>
      <c r="EE120" s="88"/>
      <c r="EF120" s="88"/>
      <c r="EG120" s="88"/>
      <c r="EH120" s="88"/>
      <c r="EI120" s="88"/>
      <c r="EJ120" s="88"/>
      <c r="EK120" s="88"/>
      <c r="EL120" s="88"/>
      <c r="EM120" s="88"/>
      <c r="EN120" s="88"/>
      <c r="EO120" s="88"/>
      <c r="EP120" s="88"/>
      <c r="EQ120" s="88"/>
      <c r="ER120" s="88"/>
      <c r="ES120" s="88"/>
      <c r="ET120" s="88"/>
      <c r="EU120" s="88"/>
      <c r="EV120" s="88"/>
      <c r="EW120" s="88"/>
      <c r="EX120" s="88"/>
      <c r="EY120" s="88"/>
      <c r="EZ120" s="88"/>
      <c r="FA120" s="88"/>
      <c r="FB120" s="88"/>
      <c r="FC120" s="88"/>
      <c r="FD120" s="88"/>
      <c r="FE120" s="88"/>
      <c r="FF120" s="88"/>
      <c r="FG120" s="88"/>
      <c r="FH120" s="88"/>
      <c r="FI120" s="88"/>
      <c r="FJ120" s="88"/>
      <c r="FK120" s="88"/>
      <c r="FL120" s="88"/>
      <c r="FM120" s="88"/>
      <c r="FN120" s="88"/>
      <c r="FO120" s="88"/>
      <c r="FP120" s="88"/>
      <c r="FQ120" s="88"/>
      <c r="FR120" s="88"/>
      <c r="FS120" s="88"/>
      <c r="FT120" s="88"/>
      <c r="FU120" s="88"/>
      <c r="FV120" s="88"/>
      <c r="FW120" s="88"/>
      <c r="FX120" s="88"/>
      <c r="FY120" s="88"/>
      <c r="FZ120" s="88"/>
      <c r="GA120" s="88"/>
      <c r="GB120" s="88"/>
      <c r="GC120" s="88"/>
      <c r="GD120" s="88"/>
      <c r="GE120" s="88"/>
      <c r="GF120" s="88"/>
      <c r="GG120" s="88"/>
      <c r="GH120" s="88"/>
      <c r="GI120" s="88"/>
      <c r="GJ120" s="88"/>
      <c r="GK120" s="88"/>
      <c r="GL120" s="88"/>
      <c r="GM120" s="88"/>
      <c r="GN120" s="88"/>
      <c r="GO120" s="88"/>
      <c r="GP120" s="88"/>
      <c r="GQ120" s="88"/>
      <c r="GR120" s="88"/>
      <c r="GS120" s="88"/>
      <c r="GT120" s="88"/>
      <c r="GU120" s="88"/>
      <c r="GV120" s="88"/>
      <c r="GW120" s="88"/>
      <c r="GX120" s="88"/>
      <c r="GY120" s="88"/>
      <c r="GZ120" s="88"/>
      <c r="HA120" s="88"/>
      <c r="HB120" s="88"/>
      <c r="HC120" s="88"/>
      <c r="HD120" s="88"/>
      <c r="HE120" s="88"/>
      <c r="HF120" s="88"/>
      <c r="HG120" s="88"/>
      <c r="HH120" s="88"/>
      <c r="HI120" s="88"/>
      <c r="HJ120" s="88"/>
      <c r="HK120" s="88"/>
      <c r="HL120" s="88"/>
      <c r="HM120" s="88"/>
      <c r="HN120" s="88"/>
      <c r="HO120" s="88"/>
      <c r="HP120" s="88"/>
      <c r="HQ120" s="88"/>
      <c r="HR120" s="88"/>
      <c r="HS120" s="88"/>
      <c r="HT120" s="88"/>
      <c r="HU120" s="88"/>
      <c r="HV120" s="88"/>
      <c r="HW120" s="88"/>
      <c r="HX120" s="88"/>
      <c r="HY120" s="88"/>
      <c r="HZ120" s="88"/>
      <c r="IA120" s="88"/>
      <c r="IB120" s="88"/>
      <c r="IC120" s="88"/>
      <c r="ID120" s="88"/>
      <c r="IE120" s="88"/>
      <c r="IF120" s="88"/>
      <c r="IG120" s="88"/>
      <c r="IH120" s="88"/>
      <c r="II120" s="88"/>
      <c r="IJ120" s="88"/>
      <c r="IK120" s="88"/>
      <c r="IL120" s="88"/>
      <c r="IM120" s="88"/>
      <c r="IN120" s="88"/>
      <c r="IO120" s="88"/>
      <c r="IP120" s="88"/>
      <c r="IQ120" s="88"/>
      <c r="IR120" s="88"/>
      <c r="IS120" s="88"/>
      <c r="IT120" s="88"/>
      <c r="IU120" s="88"/>
      <c r="IV120" s="88"/>
      <c r="IW120" s="88"/>
      <c r="IX120" s="88"/>
      <c r="IY120" s="88"/>
      <c r="IZ120" s="88"/>
      <c r="JA120" s="88"/>
      <c r="JB120" s="88"/>
      <c r="JC120" s="88"/>
      <c r="JD120" s="88"/>
      <c r="JE120" s="88"/>
      <c r="JF120" s="88"/>
      <c r="JG120" s="88"/>
      <c r="JH120" s="88"/>
      <c r="JI120" s="88"/>
      <c r="JJ120" s="88"/>
      <c r="JK120" s="88"/>
      <c r="JL120" s="88"/>
      <c r="JM120" s="88"/>
      <c r="JN120" s="88"/>
      <c r="JO120" s="88"/>
      <c r="JP120" s="88"/>
      <c r="JQ120" s="88"/>
      <c r="JR120" s="88"/>
      <c r="JS120" s="88"/>
      <c r="JT120" s="88"/>
      <c r="JU120" s="88"/>
      <c r="JV120" s="88"/>
      <c r="JW120" s="88"/>
      <c r="JX120" s="88"/>
      <c r="JY120" s="88"/>
      <c r="JZ120" s="88"/>
      <c r="KA120" s="88"/>
      <c r="KB120" s="88"/>
      <c r="KC120" s="88"/>
      <c r="KD120" s="88"/>
      <c r="KE120" s="88"/>
      <c r="KF120" s="88"/>
      <c r="KG120" s="88"/>
      <c r="KH120" s="88"/>
      <c r="KI120" s="88"/>
      <c r="KJ120" s="88"/>
      <c r="KK120" s="88"/>
      <c r="KL120" s="88"/>
      <c r="KM120" s="88"/>
      <c r="KN120" s="88"/>
      <c r="KO120" s="88"/>
      <c r="KP120" s="88"/>
      <c r="KQ120" s="88"/>
      <c r="KR120" s="88"/>
      <c r="KS120" s="88"/>
      <c r="KT120" s="88"/>
      <c r="KU120" s="88"/>
      <c r="KV120" s="88"/>
      <c r="KW120" s="88"/>
      <c r="KX120" s="88"/>
      <c r="KY120" s="88"/>
      <c r="KZ120" s="88"/>
      <c r="LA120" s="88"/>
      <c r="LB120" s="88"/>
      <c r="LC120" s="88"/>
      <c r="LD120" s="88"/>
      <c r="LE120" s="88"/>
      <c r="LF120" s="88"/>
      <c r="LG120" s="88"/>
      <c r="LH120" s="88"/>
      <c r="LI120" s="88"/>
      <c r="LJ120" s="88"/>
      <c r="LK120" s="88"/>
      <c r="LL120" s="88"/>
      <c r="LM120" s="88"/>
      <c r="LN120" s="88"/>
      <c r="LO120" s="88"/>
      <c r="LP120" s="88"/>
      <c r="LQ120" s="88"/>
      <c r="LR120" s="88"/>
      <c r="LS120" s="88"/>
      <c r="LT120" s="88"/>
      <c r="LU120" s="88"/>
      <c r="LV120" s="88"/>
      <c r="LW120" s="88"/>
      <c r="LX120" s="88"/>
      <c r="LY120" s="88"/>
      <c r="LZ120" s="88"/>
      <c r="MA120" s="88"/>
      <c r="MB120" s="88"/>
      <c r="MC120" s="88"/>
      <c r="MD120" s="88"/>
      <c r="ME120" s="88"/>
      <c r="MF120" s="88"/>
      <c r="MG120" s="88"/>
      <c r="MH120" s="88"/>
      <c r="MI120" s="88"/>
      <c r="MJ120" s="88"/>
      <c r="MK120" s="88"/>
      <c r="ML120" s="88"/>
      <c r="MM120" s="88"/>
      <c r="MN120" s="88"/>
      <c r="MO120" s="88"/>
      <c r="MP120" s="88"/>
      <c r="MQ120" s="88"/>
      <c r="MR120" s="88"/>
      <c r="MS120" s="88"/>
      <c r="MT120" s="88"/>
      <c r="MU120" s="88"/>
      <c r="MV120" s="88"/>
      <c r="MW120" s="88"/>
      <c r="MX120" s="88"/>
      <c r="MY120" s="88"/>
      <c r="MZ120" s="88"/>
      <c r="NA120" s="88"/>
      <c r="NB120" s="88"/>
      <c r="NC120" s="88"/>
      <c r="ND120" s="88"/>
      <c r="NE120" s="88"/>
      <c r="NF120" s="88"/>
      <c r="NG120" s="88"/>
      <c r="NH120" s="88"/>
      <c r="NI120" s="88"/>
      <c r="NJ120" s="88"/>
      <c r="NK120" s="88"/>
      <c r="NL120" s="88"/>
      <c r="NM120" s="88"/>
      <c r="NN120" s="88"/>
      <c r="NO120" s="88"/>
      <c r="NP120" s="88"/>
      <c r="NQ120" s="88"/>
      <c r="NR120" s="88"/>
      <c r="NS120" s="88"/>
      <c r="NT120" s="88"/>
      <c r="NU120" s="88"/>
      <c r="NV120" s="88"/>
      <c r="NW120" s="88"/>
      <c r="NX120" s="88"/>
      <c r="NY120" s="88"/>
      <c r="NZ120" s="88"/>
      <c r="OA120" s="88"/>
      <c r="OB120" s="88"/>
      <c r="OC120" s="88"/>
      <c r="OD120" s="88"/>
      <c r="OE120" s="88"/>
      <c r="OF120" s="88"/>
      <c r="OG120" s="88"/>
      <c r="OH120" s="88"/>
      <c r="OI120" s="88"/>
      <c r="OJ120" s="88"/>
      <c r="OK120" s="88"/>
      <c r="OL120" s="88"/>
      <c r="OM120" s="88"/>
      <c r="ON120" s="88"/>
      <c r="OO120" s="88"/>
      <c r="OP120" s="88"/>
      <c r="OQ120" s="88"/>
      <c r="OR120" s="88"/>
      <c r="OS120" s="88"/>
      <c r="OT120" s="88"/>
      <c r="OU120" s="88"/>
      <c r="OV120" s="88"/>
      <c r="OW120" s="88"/>
      <c r="OX120" s="88"/>
      <c r="OY120" s="88"/>
      <c r="OZ120" s="88"/>
      <c r="PA120" s="88"/>
      <c r="PB120" s="88"/>
      <c r="PC120" s="88"/>
      <c r="PD120" s="88"/>
      <c r="PE120" s="88"/>
      <c r="PF120" s="88"/>
      <c r="PG120" s="88"/>
      <c r="PH120" s="88"/>
      <c r="PI120" s="88"/>
      <c r="PJ120" s="88"/>
      <c r="PK120" s="88"/>
      <c r="PL120" s="88"/>
      <c r="PM120" s="88"/>
      <c r="PN120" s="88"/>
      <c r="PO120" s="88"/>
      <c r="PP120" s="88"/>
      <c r="PQ120" s="88"/>
      <c r="PR120" s="88"/>
      <c r="PS120" s="88"/>
      <c r="PT120" s="88"/>
      <c r="PU120" s="88"/>
      <c r="PV120" s="88"/>
      <c r="PW120" s="88"/>
      <c r="PX120" s="88"/>
      <c r="PY120" s="88"/>
      <c r="PZ120" s="88"/>
      <c r="QA120" s="88"/>
      <c r="QB120" s="88"/>
      <c r="QC120" s="88"/>
      <c r="QD120" s="88"/>
      <c r="QE120" s="88"/>
      <c r="QF120" s="88"/>
      <c r="QG120" s="88"/>
      <c r="QH120" s="88"/>
      <c r="QI120" s="88"/>
      <c r="QJ120" s="88"/>
      <c r="QK120" s="88"/>
      <c r="QL120" s="88"/>
      <c r="QM120" s="88"/>
      <c r="QN120" s="88"/>
      <c r="QO120" s="88"/>
      <c r="QP120" s="88"/>
      <c r="QQ120" s="88"/>
      <c r="QR120" s="88"/>
      <c r="QS120" s="88"/>
      <c r="QT120" s="88"/>
      <c r="QU120" s="88"/>
      <c r="QV120" s="88"/>
      <c r="QW120" s="88"/>
      <c r="QX120" s="88"/>
      <c r="QY120" s="88"/>
      <c r="QZ120" s="88"/>
      <c r="RA120" s="88"/>
      <c r="RB120" s="88"/>
      <c r="RC120" s="88"/>
      <c r="RD120" s="88"/>
      <c r="RE120" s="88"/>
      <c r="RF120" s="88"/>
      <c r="RG120" s="88"/>
      <c r="RH120" s="88"/>
      <c r="RI120" s="88"/>
      <c r="RJ120" s="88"/>
      <c r="RK120" s="88"/>
      <c r="RL120" s="88"/>
      <c r="RM120" s="88"/>
      <c r="RN120" s="88"/>
      <c r="RO120" s="88"/>
      <c r="RP120" s="88"/>
      <c r="RQ120" s="88"/>
      <c r="RR120" s="88"/>
      <c r="RS120" s="88"/>
      <c r="RT120" s="88"/>
      <c r="RU120" s="88"/>
      <c r="RV120" s="88"/>
      <c r="RW120" s="88"/>
      <c r="RX120" s="88"/>
      <c r="RY120" s="88"/>
      <c r="RZ120" s="88"/>
      <c r="SA120" s="88"/>
      <c r="SB120" s="88"/>
      <c r="SC120" s="88"/>
      <c r="SD120" s="88"/>
      <c r="SE120" s="88"/>
      <c r="SF120" s="88"/>
      <c r="SG120" s="88"/>
      <c r="SH120" s="88"/>
      <c r="SI120" s="88"/>
      <c r="SJ120" s="88"/>
      <c r="SK120" s="88"/>
      <c r="SL120" s="88"/>
      <c r="SM120" s="88"/>
      <c r="SN120" s="88"/>
      <c r="SO120" s="88"/>
      <c r="SP120" s="88"/>
      <c r="SQ120" s="88"/>
      <c r="SR120" s="88"/>
      <c r="SS120" s="88"/>
      <c r="ST120" s="88"/>
      <c r="SU120" s="88"/>
      <c r="SV120" s="88"/>
      <c r="SW120" s="88"/>
      <c r="SX120" s="88"/>
      <c r="SY120" s="88"/>
      <c r="SZ120" s="88"/>
      <c r="TA120" s="88"/>
      <c r="TB120" s="88"/>
      <c r="TC120" s="88"/>
      <c r="TD120" s="88"/>
      <c r="TE120" s="88"/>
      <c r="TF120" s="88"/>
      <c r="TG120" s="88"/>
      <c r="TH120" s="88"/>
      <c r="TI120" s="88"/>
      <c r="TJ120" s="88"/>
      <c r="TK120" s="88"/>
      <c r="TL120" s="88"/>
      <c r="TM120" s="88"/>
      <c r="TN120" s="88"/>
      <c r="TO120" s="88"/>
      <c r="TP120" s="88"/>
      <c r="TQ120" s="88"/>
      <c r="TR120" s="88"/>
      <c r="TS120" s="88"/>
      <c r="TT120" s="88"/>
      <c r="TU120" s="88"/>
      <c r="TV120" s="88"/>
      <c r="TW120" s="88"/>
      <c r="TX120" s="88"/>
      <c r="TY120" s="88"/>
      <c r="TZ120" s="88"/>
      <c r="UA120" s="88"/>
      <c r="UB120" s="88"/>
      <c r="UC120" s="88"/>
      <c r="UD120" s="88"/>
      <c r="UE120" s="88"/>
      <c r="UF120" s="88"/>
      <c r="UG120" s="88"/>
      <c r="UH120" s="88"/>
      <c r="UI120" s="88"/>
      <c r="UJ120" s="88"/>
      <c r="UK120" s="88"/>
      <c r="UL120" s="88"/>
      <c r="UM120" s="88"/>
      <c r="UN120" s="88"/>
      <c r="UO120" s="88"/>
      <c r="UP120" s="88"/>
      <c r="UQ120" s="88"/>
      <c r="UR120" s="88"/>
      <c r="US120" s="88"/>
      <c r="UT120" s="88"/>
      <c r="UU120" s="88"/>
      <c r="UV120" s="88"/>
      <c r="UW120" s="88"/>
      <c r="UX120" s="88"/>
      <c r="UY120" s="88"/>
      <c r="UZ120" s="88"/>
      <c r="VA120" s="88"/>
      <c r="VB120" s="88"/>
      <c r="VC120" s="88"/>
      <c r="VD120" s="88"/>
      <c r="VE120" s="88"/>
      <c r="VF120" s="88"/>
      <c r="VG120" s="88"/>
      <c r="VH120" s="88"/>
      <c r="VI120" s="88"/>
      <c r="VJ120" s="88"/>
      <c r="VK120" s="88"/>
      <c r="VL120" s="88"/>
      <c r="VM120" s="88"/>
      <c r="VN120" s="88"/>
      <c r="VO120" s="88"/>
      <c r="VP120" s="88"/>
      <c r="VQ120" s="88"/>
      <c r="VR120" s="88"/>
      <c r="VS120" s="88"/>
      <c r="VT120" s="88"/>
      <c r="VU120" s="88"/>
      <c r="VV120" s="88"/>
      <c r="VW120" s="88"/>
      <c r="VX120" s="88"/>
      <c r="VY120" s="88"/>
      <c r="VZ120" s="88"/>
      <c r="WA120" s="88"/>
      <c r="WB120" s="88"/>
      <c r="WC120" s="88"/>
      <c r="WD120" s="88"/>
      <c r="WE120" s="88"/>
      <c r="WF120" s="88"/>
      <c r="WG120" s="88"/>
      <c r="WH120" s="88"/>
      <c r="WI120" s="88"/>
      <c r="WJ120" s="88"/>
      <c r="WK120" s="88"/>
      <c r="WL120" s="88"/>
      <c r="WM120" s="88"/>
      <c r="WN120" s="88"/>
      <c r="WO120" s="88"/>
      <c r="WP120" s="88"/>
      <c r="WQ120" s="88"/>
      <c r="WR120" s="88"/>
      <c r="WS120" s="88"/>
      <c r="WT120" s="88"/>
      <c r="WU120" s="88"/>
      <c r="WV120" s="88"/>
      <c r="WW120" s="88"/>
      <c r="WX120" s="88"/>
      <c r="WY120" s="88"/>
      <c r="WZ120" s="88"/>
      <c r="XA120" s="88"/>
      <c r="XB120" s="88"/>
      <c r="XC120" s="88"/>
      <c r="XD120" s="88"/>
      <c r="XE120" s="88"/>
      <c r="XF120" s="88"/>
      <c r="XG120" s="88"/>
      <c r="XH120" s="88"/>
      <c r="XI120" s="88"/>
      <c r="XJ120" s="88"/>
      <c r="XK120" s="88"/>
      <c r="XL120" s="88"/>
      <c r="XM120" s="88"/>
      <c r="XN120" s="88"/>
      <c r="XO120" s="88"/>
      <c r="XP120" s="88"/>
      <c r="XQ120" s="88"/>
      <c r="XR120" s="88"/>
      <c r="XS120" s="88"/>
      <c r="XT120" s="88"/>
      <c r="XU120" s="88"/>
      <c r="XV120" s="88"/>
      <c r="XW120" s="88"/>
      <c r="XX120" s="88"/>
      <c r="XY120" s="88"/>
      <c r="XZ120" s="88"/>
      <c r="YA120" s="88"/>
      <c r="YB120" s="88"/>
      <c r="YC120" s="88"/>
      <c r="YD120" s="88"/>
      <c r="YE120" s="88"/>
      <c r="YF120" s="88"/>
      <c r="YG120" s="88"/>
      <c r="YH120" s="88"/>
      <c r="YI120" s="88"/>
      <c r="YJ120" s="88"/>
      <c r="YK120" s="88"/>
      <c r="YL120" s="88"/>
      <c r="YM120" s="88"/>
      <c r="YN120" s="88"/>
      <c r="YO120" s="88"/>
      <c r="YP120" s="88"/>
      <c r="YQ120" s="88"/>
      <c r="YR120" s="88"/>
      <c r="YS120" s="88"/>
      <c r="YT120" s="88"/>
      <c r="YU120" s="88"/>
      <c r="YV120" s="88"/>
      <c r="YW120" s="88"/>
      <c r="YX120" s="88"/>
      <c r="YY120" s="88"/>
      <c r="YZ120" s="88"/>
      <c r="ZA120" s="88"/>
      <c r="ZB120" s="88"/>
      <c r="ZC120" s="88"/>
      <c r="ZD120" s="88"/>
      <c r="ZE120" s="88"/>
      <c r="ZF120" s="88"/>
      <c r="ZG120" s="88"/>
      <c r="ZH120" s="88"/>
      <c r="ZI120" s="88"/>
      <c r="ZJ120" s="88"/>
      <c r="ZK120" s="88"/>
      <c r="ZL120" s="88"/>
      <c r="ZM120" s="88"/>
      <c r="ZN120" s="88"/>
      <c r="ZO120" s="88"/>
      <c r="ZP120" s="88"/>
      <c r="ZQ120" s="88"/>
      <c r="ZR120" s="88"/>
      <c r="ZS120" s="88"/>
      <c r="ZT120" s="88"/>
      <c r="ZU120" s="88"/>
      <c r="ZV120" s="88"/>
      <c r="ZW120" s="88"/>
      <c r="ZX120" s="88"/>
      <c r="ZY120" s="88"/>
      <c r="ZZ120" s="88"/>
      <c r="AAA120" s="88"/>
      <c r="AAB120" s="88"/>
      <c r="AAC120" s="88"/>
      <c r="AAD120" s="88"/>
      <c r="AAE120" s="88"/>
      <c r="AAF120" s="88"/>
      <c r="AAG120" s="88"/>
      <c r="AAH120" s="88"/>
      <c r="AAI120" s="88"/>
      <c r="AAJ120" s="88"/>
      <c r="AAK120" s="88"/>
      <c r="AAL120" s="88"/>
      <c r="AAM120" s="88"/>
      <c r="AAN120" s="88"/>
      <c r="AAO120" s="88"/>
      <c r="AAP120" s="88"/>
      <c r="AAQ120" s="88"/>
      <c r="AAR120" s="88"/>
      <c r="AAS120" s="88"/>
      <c r="AAT120" s="88"/>
      <c r="AAU120" s="88"/>
      <c r="AAV120" s="88"/>
      <c r="AAW120" s="88"/>
      <c r="AAX120" s="88"/>
      <c r="AAY120" s="88"/>
      <c r="AAZ120" s="88"/>
      <c r="ABA120" s="88"/>
      <c r="ABB120" s="88"/>
      <c r="ABC120" s="88"/>
      <c r="ABD120" s="88"/>
      <c r="ABE120" s="88"/>
      <c r="ABF120" s="88"/>
      <c r="ABG120" s="88"/>
      <c r="ABH120" s="88"/>
      <c r="ABI120" s="88"/>
      <c r="ABJ120" s="88"/>
      <c r="ABK120" s="88"/>
      <c r="ABL120" s="88"/>
      <c r="ABM120" s="88"/>
      <c r="ABN120" s="88"/>
      <c r="ABO120" s="88"/>
      <c r="ABP120" s="88"/>
      <c r="ABQ120" s="88"/>
      <c r="ABR120" s="88"/>
      <c r="ABS120" s="88"/>
      <c r="ABT120" s="88"/>
      <c r="ABU120" s="88"/>
      <c r="ABV120" s="88"/>
      <c r="ABW120" s="88"/>
      <c r="ABX120" s="88"/>
      <c r="ABY120" s="88"/>
      <c r="ABZ120" s="88"/>
      <c r="ACA120" s="88"/>
      <c r="ACB120" s="88"/>
      <c r="ACC120" s="88"/>
      <c r="ACD120" s="88"/>
      <c r="ACE120" s="88"/>
      <c r="ACF120" s="88"/>
      <c r="ACG120" s="88"/>
      <c r="ACH120" s="88"/>
      <c r="ACI120" s="88"/>
      <c r="ACJ120" s="88"/>
      <c r="ACK120" s="88"/>
      <c r="ACL120" s="88"/>
      <c r="ACM120" s="88"/>
      <c r="ACN120" s="88"/>
      <c r="ACO120" s="88"/>
      <c r="ACP120" s="88"/>
      <c r="ACQ120" s="88"/>
      <c r="ACR120" s="88"/>
      <c r="ACS120" s="88"/>
      <c r="ACT120" s="88"/>
      <c r="ACU120" s="88"/>
      <c r="ACV120" s="88"/>
      <c r="ACW120" s="88"/>
      <c r="ACX120" s="88"/>
      <c r="ACY120" s="88"/>
      <c r="ACZ120" s="88"/>
      <c r="ADA120" s="88"/>
      <c r="ADB120" s="88"/>
      <c r="ADC120" s="88"/>
      <c r="ADD120" s="88"/>
      <c r="ADE120" s="88"/>
      <c r="ADF120" s="88"/>
      <c r="ADG120" s="88"/>
      <c r="ADH120" s="88"/>
      <c r="ADI120" s="88"/>
      <c r="ADJ120" s="88"/>
      <c r="ADK120" s="88"/>
      <c r="ADL120" s="88"/>
      <c r="ADM120" s="88"/>
      <c r="ADN120" s="88"/>
      <c r="ADO120" s="88"/>
      <c r="ADP120" s="88"/>
      <c r="ADQ120" s="88"/>
      <c r="ADR120" s="88"/>
      <c r="ADS120" s="88"/>
      <c r="ADT120" s="88"/>
      <c r="ADU120" s="88"/>
      <c r="ADV120" s="88"/>
      <c r="ADW120" s="88"/>
      <c r="ADX120" s="88"/>
      <c r="ADY120" s="88"/>
      <c r="ADZ120" s="88"/>
      <c r="AEA120" s="88"/>
      <c r="AEB120" s="88"/>
      <c r="AEC120" s="88"/>
      <c r="AED120" s="88"/>
      <c r="AEE120" s="88"/>
      <c r="AEF120" s="88"/>
      <c r="AEG120" s="88"/>
      <c r="AEH120" s="88"/>
      <c r="AEI120" s="88"/>
      <c r="AEJ120" s="88"/>
      <c r="AEK120" s="88"/>
      <c r="AEL120" s="88"/>
      <c r="AEM120" s="88"/>
      <c r="AEN120" s="88"/>
      <c r="AEO120" s="88"/>
      <c r="AEP120" s="88"/>
      <c r="AEQ120" s="88"/>
      <c r="AER120" s="88"/>
      <c r="AES120" s="88"/>
      <c r="AET120" s="88"/>
      <c r="AEU120" s="88"/>
      <c r="AEV120" s="88"/>
      <c r="AEW120" s="88"/>
      <c r="AEX120" s="88"/>
      <c r="AEY120" s="88"/>
      <c r="AEZ120" s="88"/>
      <c r="AFA120" s="88"/>
      <c r="AFB120" s="88"/>
      <c r="AFC120" s="88"/>
      <c r="AFD120" s="88"/>
      <c r="AFE120" s="88"/>
      <c r="AFF120" s="88"/>
      <c r="AFG120" s="88"/>
      <c r="AFH120" s="88"/>
      <c r="AFI120" s="88"/>
      <c r="AFJ120" s="88"/>
      <c r="AFK120" s="88"/>
      <c r="AFL120" s="88"/>
      <c r="AFM120" s="88"/>
      <c r="AFN120" s="88"/>
      <c r="AFO120" s="88"/>
      <c r="AFP120" s="88"/>
      <c r="AFQ120" s="88"/>
      <c r="AFR120" s="88"/>
      <c r="AFS120" s="88"/>
      <c r="AFT120" s="88"/>
      <c r="AFU120" s="88"/>
      <c r="AFV120" s="88"/>
      <c r="AFW120" s="88"/>
      <c r="AFX120" s="88"/>
      <c r="AFY120" s="88"/>
      <c r="AFZ120" s="88"/>
      <c r="AGA120" s="88"/>
      <c r="AGB120" s="88"/>
      <c r="AGC120" s="88"/>
      <c r="AGD120" s="88"/>
      <c r="AGE120" s="88"/>
      <c r="AGF120" s="88"/>
      <c r="AGG120" s="88"/>
      <c r="AGH120" s="88"/>
      <c r="AGI120" s="88"/>
      <c r="AGJ120" s="88"/>
      <c r="AGK120" s="88"/>
      <c r="AGL120" s="88"/>
      <c r="AGM120" s="88"/>
      <c r="AGN120" s="88"/>
      <c r="AGO120" s="88"/>
      <c r="AGP120" s="88"/>
      <c r="AGQ120" s="88"/>
      <c r="AGR120" s="88"/>
      <c r="AGS120" s="88"/>
      <c r="AGT120" s="88"/>
      <c r="AGU120" s="88"/>
      <c r="AGV120" s="88"/>
      <c r="AGW120" s="88"/>
      <c r="AGX120" s="88"/>
      <c r="AGY120" s="88"/>
      <c r="AGZ120" s="88"/>
      <c r="AHA120" s="88"/>
      <c r="AHB120" s="88"/>
      <c r="AHC120" s="88"/>
      <c r="AHD120" s="88"/>
      <c r="AHE120" s="88"/>
      <c r="AHF120" s="88"/>
      <c r="AHG120" s="88"/>
      <c r="AHH120" s="88"/>
      <c r="AHI120" s="88"/>
      <c r="AHJ120" s="88"/>
      <c r="AHK120" s="88"/>
      <c r="AHL120" s="88"/>
      <c r="AHM120" s="88"/>
      <c r="AHN120" s="88"/>
      <c r="AHO120" s="88"/>
      <c r="AHP120" s="88"/>
      <c r="AHQ120" s="88"/>
      <c r="AHR120" s="88"/>
      <c r="AHS120" s="88"/>
      <c r="AHT120" s="88"/>
      <c r="AHU120" s="88"/>
      <c r="AHV120" s="88"/>
      <c r="AHW120" s="88"/>
      <c r="AHX120" s="88"/>
      <c r="AHY120" s="88"/>
      <c r="AHZ120" s="88"/>
      <c r="AIA120" s="88"/>
      <c r="AIB120" s="88"/>
      <c r="AIC120" s="88"/>
      <c r="AID120" s="88"/>
      <c r="AIE120" s="88"/>
      <c r="AIF120" s="88"/>
      <c r="AIG120" s="88"/>
      <c r="AIH120" s="88"/>
      <c r="AII120" s="88"/>
      <c r="AIJ120" s="88"/>
      <c r="AIK120" s="88"/>
      <c r="AIL120" s="88"/>
      <c r="AIM120" s="88"/>
      <c r="AIN120" s="88"/>
      <c r="AIO120" s="88"/>
      <c r="AIP120" s="88"/>
      <c r="AIQ120" s="88"/>
      <c r="AIR120" s="88"/>
      <c r="AIS120" s="88"/>
      <c r="AIT120" s="88"/>
      <c r="AIU120" s="88"/>
      <c r="AIV120" s="88"/>
      <c r="AIW120" s="88"/>
      <c r="AIX120" s="88"/>
      <c r="AIY120" s="88"/>
      <c r="AIZ120" s="88"/>
      <c r="AJA120" s="88"/>
      <c r="AJB120" s="88"/>
      <c r="AJC120" s="88"/>
      <c r="AJD120" s="88"/>
      <c r="AJE120" s="88"/>
      <c r="AJF120" s="88"/>
      <c r="AJG120" s="88"/>
      <c r="AJH120" s="88"/>
      <c r="AJI120" s="88"/>
      <c r="AJJ120" s="88"/>
      <c r="AJK120" s="88"/>
      <c r="AJL120" s="88"/>
      <c r="AJM120" s="88"/>
      <c r="AJN120" s="88"/>
      <c r="AJO120" s="88"/>
      <c r="AJP120" s="88"/>
      <c r="AJQ120" s="88"/>
      <c r="AJR120" s="88"/>
      <c r="AJS120" s="88"/>
      <c r="AJT120" s="88"/>
      <c r="AJU120" s="88"/>
      <c r="AJV120" s="88"/>
      <c r="AJW120" s="88"/>
      <c r="AJX120" s="88"/>
      <c r="AJY120" s="88"/>
      <c r="AJZ120" s="88"/>
      <c r="AKA120" s="88"/>
      <c r="AKB120" s="88"/>
      <c r="AKC120" s="88"/>
      <c r="AKD120" s="88"/>
      <c r="AKE120" s="88"/>
      <c r="AKF120" s="88"/>
      <c r="AKG120" s="88"/>
      <c r="AKH120" s="88"/>
      <c r="AKI120" s="88"/>
      <c r="AKJ120" s="88"/>
      <c r="AKK120" s="88"/>
      <c r="AKL120" s="88"/>
      <c r="AKM120" s="88"/>
      <c r="AKN120" s="88"/>
      <c r="AKO120" s="88"/>
      <c r="AKP120" s="88"/>
      <c r="AKQ120" s="88"/>
      <c r="AKR120" s="88"/>
      <c r="AKS120" s="88"/>
      <c r="AKT120" s="88"/>
      <c r="AKU120" s="88"/>
      <c r="AKV120" s="88"/>
      <c r="AKW120" s="88"/>
      <c r="AKX120" s="88"/>
      <c r="AKY120" s="88"/>
      <c r="AKZ120" s="88"/>
      <c r="ALA120" s="88"/>
      <c r="ALB120" s="88"/>
      <c r="ALC120" s="88"/>
      <c r="ALD120" s="88"/>
      <c r="ALE120" s="88"/>
      <c r="ALF120" s="88"/>
      <c r="ALG120" s="88"/>
      <c r="ALH120" s="88"/>
      <c r="ALI120" s="88"/>
      <c r="ALJ120" s="88"/>
      <c r="ALK120" s="88"/>
      <c r="ALL120" s="88"/>
      <c r="ALM120" s="88"/>
      <c r="ALN120" s="88"/>
      <c r="ALO120" s="88"/>
      <c r="ALP120" s="88"/>
      <c r="ALQ120" s="88"/>
      <c r="ALR120" s="88"/>
      <c r="ALS120" s="88"/>
      <c r="ALT120" s="88"/>
      <c r="ALU120" s="88"/>
      <c r="ALV120" s="88"/>
      <c r="ALW120" s="88"/>
      <c r="ALX120" s="88"/>
      <c r="ALY120" s="88"/>
      <c r="ALZ120" s="88"/>
      <c r="AMA120" s="88"/>
      <c r="AMB120" s="88"/>
      <c r="AMC120" s="88"/>
      <c r="AMD120" s="88"/>
      <c r="AME120" s="88"/>
      <c r="AMF120" s="88"/>
      <c r="AMG120" s="88"/>
      <c r="AMH120" s="88"/>
      <c r="AMI120" s="88"/>
      <c r="AMJ120" s="88"/>
      <c r="AMK120" s="88"/>
      <c r="AML120" s="88"/>
      <c r="AMM120" s="88"/>
      <c r="AMN120" s="88"/>
      <c r="AMO120" s="88"/>
      <c r="AMP120" s="88"/>
      <c r="AMQ120" s="88"/>
      <c r="AMR120" s="88"/>
      <c r="AMS120" s="88"/>
      <c r="AMT120" s="88"/>
      <c r="AMU120" s="88"/>
      <c r="AMV120" s="88"/>
      <c r="AMW120" s="88"/>
      <c r="AMX120" s="88"/>
      <c r="AMY120" s="88"/>
      <c r="AMZ120" s="88"/>
      <c r="ANA120" s="88"/>
      <c r="ANB120" s="88"/>
      <c r="ANC120" s="88"/>
      <c r="AND120" s="88"/>
      <c r="ANE120" s="88"/>
      <c r="ANF120" s="88"/>
      <c r="ANG120" s="88"/>
      <c r="ANH120" s="88"/>
      <c r="ANI120" s="88"/>
      <c r="ANJ120" s="88"/>
      <c r="ANK120" s="88"/>
      <c r="ANL120" s="88"/>
      <c r="ANM120" s="88"/>
      <c r="ANN120" s="88"/>
      <c r="ANO120" s="88"/>
      <c r="ANP120" s="88"/>
      <c r="ANQ120" s="88"/>
      <c r="ANR120" s="88"/>
      <c r="ANS120" s="88"/>
      <c r="ANT120" s="88"/>
      <c r="ANU120" s="88"/>
      <c r="ANV120" s="88"/>
      <c r="ANW120" s="88"/>
      <c r="ANX120" s="88"/>
      <c r="ANY120" s="88"/>
      <c r="ANZ120" s="88"/>
      <c r="AOA120" s="88"/>
      <c r="AOB120" s="88"/>
      <c r="AOC120" s="88"/>
      <c r="AOD120" s="88"/>
      <c r="AOE120" s="88"/>
      <c r="AOF120" s="88"/>
      <c r="AOG120" s="88"/>
      <c r="AOH120" s="88"/>
      <c r="AOI120" s="88"/>
      <c r="AOJ120" s="88"/>
      <c r="AOK120" s="88"/>
      <c r="AOL120" s="88"/>
      <c r="AOM120" s="88"/>
      <c r="AON120" s="88"/>
      <c r="AOO120" s="88"/>
      <c r="AOP120" s="88"/>
      <c r="AOQ120" s="88"/>
      <c r="AOR120" s="88"/>
      <c r="AOS120" s="88"/>
      <c r="AOT120" s="88"/>
      <c r="AOU120" s="88"/>
      <c r="AOV120" s="88"/>
      <c r="AOW120" s="88"/>
      <c r="AOX120" s="88"/>
      <c r="AOY120" s="88"/>
      <c r="AOZ120" s="88"/>
      <c r="APA120" s="88"/>
      <c r="APB120" s="88"/>
      <c r="APC120" s="88"/>
      <c r="APD120" s="88"/>
      <c r="APE120" s="88"/>
      <c r="APF120" s="88"/>
      <c r="APG120" s="88"/>
      <c r="APH120" s="88"/>
      <c r="API120" s="88"/>
      <c r="APJ120" s="88"/>
      <c r="APK120" s="88"/>
      <c r="APL120" s="88"/>
      <c r="APM120" s="88"/>
      <c r="APN120" s="88"/>
      <c r="APO120" s="88"/>
      <c r="APP120" s="88"/>
      <c r="APQ120" s="88"/>
      <c r="APR120" s="88"/>
      <c r="APS120" s="88"/>
      <c r="APT120" s="88"/>
      <c r="APU120" s="88"/>
      <c r="APV120" s="88"/>
      <c r="APW120" s="88"/>
      <c r="APX120" s="88"/>
      <c r="APY120" s="88"/>
      <c r="APZ120" s="88"/>
      <c r="AQA120" s="88"/>
      <c r="AQB120" s="88"/>
      <c r="AQC120" s="88"/>
      <c r="AQD120" s="88"/>
      <c r="AQE120" s="88"/>
      <c r="AQF120" s="88"/>
      <c r="AQG120" s="88"/>
      <c r="AQH120" s="88"/>
      <c r="AQI120" s="88"/>
      <c r="AQJ120" s="88"/>
      <c r="AQK120" s="88"/>
      <c r="AQL120" s="88"/>
      <c r="AQM120" s="88"/>
      <c r="AQN120" s="88"/>
      <c r="AQO120" s="88"/>
      <c r="AQP120" s="88"/>
      <c r="AQQ120" s="88"/>
      <c r="AQR120" s="88"/>
      <c r="AQS120" s="88"/>
      <c r="AQT120" s="88"/>
      <c r="AQU120" s="88"/>
      <c r="AQV120" s="88"/>
      <c r="AQW120" s="88"/>
      <c r="AQX120" s="88"/>
      <c r="AQY120" s="88"/>
      <c r="AQZ120" s="88"/>
      <c r="ARA120" s="88"/>
      <c r="ARB120" s="88"/>
      <c r="ARC120" s="88"/>
      <c r="ARD120" s="88"/>
      <c r="ARE120" s="88"/>
      <c r="ARF120" s="88"/>
      <c r="ARG120" s="88"/>
    </row>
    <row r="121" spans="1:1151" s="4" customFormat="1" ht="15.5">
      <c r="A121" s="88"/>
      <c r="B121" s="238" t="s">
        <v>201</v>
      </c>
      <c r="C121" s="239"/>
      <c r="D121" s="239"/>
      <c r="E121" s="239"/>
      <c r="F121" s="239"/>
      <c r="G121" s="239"/>
      <c r="H121" s="239"/>
      <c r="I121" s="240"/>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c r="CY121" s="88"/>
      <c r="CZ121" s="88"/>
      <c r="DA121" s="88"/>
      <c r="DB121" s="88"/>
      <c r="DC121" s="88"/>
      <c r="DD121" s="88"/>
      <c r="DE121" s="88"/>
      <c r="DF121" s="88"/>
      <c r="DG121" s="88"/>
      <c r="DH121" s="88"/>
      <c r="DI121" s="88"/>
      <c r="DJ121" s="88"/>
      <c r="DK121" s="88"/>
      <c r="DL121" s="88"/>
      <c r="DM121" s="88"/>
      <c r="DN121" s="88"/>
      <c r="DO121" s="88"/>
      <c r="DP121" s="88"/>
      <c r="DQ121" s="88"/>
      <c r="DR121" s="88"/>
      <c r="DS121" s="88"/>
      <c r="DT121" s="88"/>
      <c r="DU121" s="88"/>
      <c r="DV121" s="88"/>
      <c r="DW121" s="88"/>
      <c r="DX121" s="88"/>
      <c r="DY121" s="88"/>
      <c r="DZ121" s="88"/>
      <c r="EA121" s="88"/>
      <c r="EB121" s="88"/>
      <c r="EC121" s="88"/>
      <c r="ED121" s="88"/>
      <c r="EE121" s="88"/>
      <c r="EF121" s="88"/>
      <c r="EG121" s="88"/>
      <c r="EH121" s="88"/>
      <c r="EI121" s="88"/>
      <c r="EJ121" s="88"/>
      <c r="EK121" s="88"/>
      <c r="EL121" s="88"/>
      <c r="EM121" s="88"/>
      <c r="EN121" s="88"/>
      <c r="EO121" s="88"/>
      <c r="EP121" s="88"/>
      <c r="EQ121" s="88"/>
      <c r="ER121" s="88"/>
      <c r="ES121" s="88"/>
      <c r="ET121" s="88"/>
      <c r="EU121" s="88"/>
      <c r="EV121" s="88"/>
      <c r="EW121" s="88"/>
      <c r="EX121" s="88"/>
      <c r="EY121" s="88"/>
      <c r="EZ121" s="88"/>
      <c r="FA121" s="88"/>
      <c r="FB121" s="88"/>
      <c r="FC121" s="88"/>
      <c r="FD121" s="88"/>
      <c r="FE121" s="88"/>
      <c r="FF121" s="88"/>
      <c r="FG121" s="88"/>
      <c r="FH121" s="88"/>
      <c r="FI121" s="88"/>
      <c r="FJ121" s="88"/>
      <c r="FK121" s="88"/>
      <c r="FL121" s="88"/>
      <c r="FM121" s="88"/>
      <c r="FN121" s="88"/>
      <c r="FO121" s="88"/>
      <c r="FP121" s="88"/>
      <c r="FQ121" s="88"/>
      <c r="FR121" s="88"/>
      <c r="FS121" s="88"/>
      <c r="FT121" s="88"/>
      <c r="FU121" s="88"/>
      <c r="FV121" s="88"/>
      <c r="FW121" s="88"/>
      <c r="FX121" s="88"/>
      <c r="FY121" s="88"/>
      <c r="FZ121" s="88"/>
      <c r="GA121" s="88"/>
      <c r="GB121" s="88"/>
      <c r="GC121" s="88"/>
      <c r="GD121" s="88"/>
      <c r="GE121" s="88"/>
      <c r="GF121" s="88"/>
      <c r="GG121" s="88"/>
      <c r="GH121" s="88"/>
      <c r="GI121" s="88"/>
      <c r="GJ121" s="88"/>
      <c r="GK121" s="88"/>
      <c r="GL121" s="88"/>
      <c r="GM121" s="88"/>
      <c r="GN121" s="88"/>
      <c r="GO121" s="88"/>
      <c r="GP121" s="88"/>
      <c r="GQ121" s="88"/>
      <c r="GR121" s="88"/>
      <c r="GS121" s="88"/>
      <c r="GT121" s="88"/>
      <c r="GU121" s="88"/>
      <c r="GV121" s="88"/>
      <c r="GW121" s="88"/>
      <c r="GX121" s="88"/>
      <c r="GY121" s="88"/>
      <c r="GZ121" s="88"/>
      <c r="HA121" s="88"/>
      <c r="HB121" s="88"/>
      <c r="HC121" s="88"/>
      <c r="HD121" s="88"/>
      <c r="HE121" s="88"/>
      <c r="HF121" s="88"/>
      <c r="HG121" s="88"/>
      <c r="HH121" s="88"/>
      <c r="HI121" s="88"/>
      <c r="HJ121" s="88"/>
      <c r="HK121" s="88"/>
      <c r="HL121" s="88"/>
      <c r="HM121" s="88"/>
      <c r="HN121" s="88"/>
      <c r="HO121" s="88"/>
      <c r="HP121" s="88"/>
      <c r="HQ121" s="88"/>
      <c r="HR121" s="88"/>
      <c r="HS121" s="88"/>
      <c r="HT121" s="88"/>
      <c r="HU121" s="88"/>
      <c r="HV121" s="88"/>
      <c r="HW121" s="88"/>
      <c r="HX121" s="88"/>
      <c r="HY121" s="88"/>
      <c r="HZ121" s="88"/>
      <c r="IA121" s="88"/>
      <c r="IB121" s="88"/>
      <c r="IC121" s="88"/>
      <c r="ID121" s="88"/>
      <c r="IE121" s="88"/>
      <c r="IF121" s="88"/>
      <c r="IG121" s="88"/>
      <c r="IH121" s="88"/>
      <c r="II121" s="88"/>
      <c r="IJ121" s="88"/>
      <c r="IK121" s="88"/>
      <c r="IL121" s="88"/>
      <c r="IM121" s="88"/>
      <c r="IN121" s="88"/>
      <c r="IO121" s="88"/>
      <c r="IP121" s="88"/>
      <c r="IQ121" s="88"/>
      <c r="IR121" s="88"/>
      <c r="IS121" s="88"/>
      <c r="IT121" s="88"/>
      <c r="IU121" s="88"/>
      <c r="IV121" s="88"/>
      <c r="IW121" s="88"/>
      <c r="IX121" s="88"/>
      <c r="IY121" s="88"/>
      <c r="IZ121" s="88"/>
      <c r="JA121" s="88"/>
      <c r="JB121" s="88"/>
      <c r="JC121" s="88"/>
      <c r="JD121" s="88"/>
      <c r="JE121" s="88"/>
      <c r="JF121" s="88"/>
      <c r="JG121" s="88"/>
      <c r="JH121" s="88"/>
      <c r="JI121" s="88"/>
      <c r="JJ121" s="88"/>
      <c r="JK121" s="88"/>
      <c r="JL121" s="88"/>
      <c r="JM121" s="88"/>
      <c r="JN121" s="88"/>
      <c r="JO121" s="88"/>
      <c r="JP121" s="88"/>
      <c r="JQ121" s="88"/>
      <c r="JR121" s="88"/>
      <c r="JS121" s="88"/>
      <c r="JT121" s="88"/>
      <c r="JU121" s="88"/>
      <c r="JV121" s="88"/>
      <c r="JW121" s="88"/>
      <c r="JX121" s="88"/>
      <c r="JY121" s="88"/>
      <c r="JZ121" s="88"/>
      <c r="KA121" s="88"/>
      <c r="KB121" s="88"/>
      <c r="KC121" s="88"/>
      <c r="KD121" s="88"/>
      <c r="KE121" s="88"/>
      <c r="KF121" s="88"/>
      <c r="KG121" s="88"/>
      <c r="KH121" s="88"/>
      <c r="KI121" s="88"/>
      <c r="KJ121" s="88"/>
      <c r="KK121" s="88"/>
      <c r="KL121" s="88"/>
      <c r="KM121" s="88"/>
      <c r="KN121" s="88"/>
      <c r="KO121" s="88"/>
      <c r="KP121" s="88"/>
      <c r="KQ121" s="88"/>
      <c r="KR121" s="88"/>
      <c r="KS121" s="88"/>
      <c r="KT121" s="88"/>
      <c r="KU121" s="88"/>
      <c r="KV121" s="88"/>
      <c r="KW121" s="88"/>
      <c r="KX121" s="88"/>
      <c r="KY121" s="88"/>
      <c r="KZ121" s="88"/>
      <c r="LA121" s="88"/>
      <c r="LB121" s="88"/>
      <c r="LC121" s="88"/>
      <c r="LD121" s="88"/>
      <c r="LE121" s="88"/>
      <c r="LF121" s="88"/>
      <c r="LG121" s="88"/>
      <c r="LH121" s="88"/>
      <c r="LI121" s="88"/>
      <c r="LJ121" s="88"/>
      <c r="LK121" s="88"/>
      <c r="LL121" s="88"/>
      <c r="LM121" s="88"/>
      <c r="LN121" s="88"/>
      <c r="LO121" s="88"/>
      <c r="LP121" s="88"/>
      <c r="LQ121" s="88"/>
      <c r="LR121" s="88"/>
      <c r="LS121" s="88"/>
      <c r="LT121" s="88"/>
      <c r="LU121" s="88"/>
      <c r="LV121" s="88"/>
      <c r="LW121" s="88"/>
      <c r="LX121" s="88"/>
      <c r="LY121" s="88"/>
      <c r="LZ121" s="88"/>
      <c r="MA121" s="88"/>
      <c r="MB121" s="88"/>
      <c r="MC121" s="88"/>
      <c r="MD121" s="88"/>
      <c r="ME121" s="88"/>
      <c r="MF121" s="88"/>
      <c r="MG121" s="88"/>
      <c r="MH121" s="88"/>
      <c r="MI121" s="88"/>
      <c r="MJ121" s="88"/>
      <c r="MK121" s="88"/>
      <c r="ML121" s="88"/>
      <c r="MM121" s="88"/>
      <c r="MN121" s="88"/>
      <c r="MO121" s="88"/>
      <c r="MP121" s="88"/>
      <c r="MQ121" s="88"/>
      <c r="MR121" s="88"/>
      <c r="MS121" s="88"/>
      <c r="MT121" s="88"/>
      <c r="MU121" s="88"/>
      <c r="MV121" s="88"/>
      <c r="MW121" s="88"/>
      <c r="MX121" s="88"/>
      <c r="MY121" s="88"/>
      <c r="MZ121" s="88"/>
      <c r="NA121" s="88"/>
      <c r="NB121" s="88"/>
      <c r="NC121" s="88"/>
      <c r="ND121" s="88"/>
      <c r="NE121" s="88"/>
      <c r="NF121" s="88"/>
      <c r="NG121" s="88"/>
      <c r="NH121" s="88"/>
      <c r="NI121" s="88"/>
      <c r="NJ121" s="88"/>
      <c r="NK121" s="88"/>
      <c r="NL121" s="88"/>
      <c r="NM121" s="88"/>
      <c r="NN121" s="88"/>
      <c r="NO121" s="88"/>
      <c r="NP121" s="88"/>
      <c r="NQ121" s="88"/>
      <c r="NR121" s="88"/>
      <c r="NS121" s="88"/>
      <c r="NT121" s="88"/>
      <c r="NU121" s="88"/>
      <c r="NV121" s="88"/>
      <c r="NW121" s="88"/>
      <c r="NX121" s="88"/>
      <c r="NY121" s="88"/>
      <c r="NZ121" s="88"/>
      <c r="OA121" s="88"/>
      <c r="OB121" s="88"/>
      <c r="OC121" s="88"/>
      <c r="OD121" s="88"/>
      <c r="OE121" s="88"/>
      <c r="OF121" s="88"/>
      <c r="OG121" s="88"/>
      <c r="OH121" s="88"/>
      <c r="OI121" s="88"/>
      <c r="OJ121" s="88"/>
      <c r="OK121" s="88"/>
      <c r="OL121" s="88"/>
      <c r="OM121" s="88"/>
      <c r="ON121" s="88"/>
      <c r="OO121" s="88"/>
      <c r="OP121" s="88"/>
      <c r="OQ121" s="88"/>
      <c r="OR121" s="88"/>
      <c r="OS121" s="88"/>
      <c r="OT121" s="88"/>
      <c r="OU121" s="88"/>
      <c r="OV121" s="88"/>
      <c r="OW121" s="88"/>
      <c r="OX121" s="88"/>
      <c r="OY121" s="88"/>
      <c r="OZ121" s="88"/>
      <c r="PA121" s="88"/>
      <c r="PB121" s="88"/>
      <c r="PC121" s="88"/>
      <c r="PD121" s="88"/>
      <c r="PE121" s="88"/>
      <c r="PF121" s="88"/>
      <c r="PG121" s="88"/>
      <c r="PH121" s="88"/>
      <c r="PI121" s="88"/>
      <c r="PJ121" s="88"/>
      <c r="PK121" s="88"/>
      <c r="PL121" s="88"/>
      <c r="PM121" s="88"/>
      <c r="PN121" s="88"/>
      <c r="PO121" s="88"/>
      <c r="PP121" s="88"/>
      <c r="PQ121" s="88"/>
      <c r="PR121" s="88"/>
      <c r="PS121" s="88"/>
      <c r="PT121" s="88"/>
      <c r="PU121" s="88"/>
      <c r="PV121" s="88"/>
      <c r="PW121" s="88"/>
      <c r="PX121" s="88"/>
      <c r="PY121" s="88"/>
      <c r="PZ121" s="88"/>
      <c r="QA121" s="88"/>
      <c r="QB121" s="88"/>
      <c r="QC121" s="88"/>
      <c r="QD121" s="88"/>
      <c r="QE121" s="88"/>
      <c r="QF121" s="88"/>
      <c r="QG121" s="88"/>
      <c r="QH121" s="88"/>
      <c r="QI121" s="88"/>
      <c r="QJ121" s="88"/>
      <c r="QK121" s="88"/>
      <c r="QL121" s="88"/>
      <c r="QM121" s="88"/>
      <c r="QN121" s="88"/>
      <c r="QO121" s="88"/>
      <c r="QP121" s="88"/>
      <c r="QQ121" s="88"/>
      <c r="QR121" s="88"/>
      <c r="QS121" s="88"/>
      <c r="QT121" s="88"/>
      <c r="QU121" s="88"/>
      <c r="QV121" s="88"/>
      <c r="QW121" s="88"/>
      <c r="QX121" s="88"/>
      <c r="QY121" s="88"/>
      <c r="QZ121" s="88"/>
      <c r="RA121" s="88"/>
      <c r="RB121" s="88"/>
      <c r="RC121" s="88"/>
      <c r="RD121" s="88"/>
      <c r="RE121" s="88"/>
      <c r="RF121" s="88"/>
      <c r="RG121" s="88"/>
      <c r="RH121" s="88"/>
      <c r="RI121" s="88"/>
      <c r="RJ121" s="88"/>
      <c r="RK121" s="88"/>
      <c r="RL121" s="88"/>
      <c r="RM121" s="88"/>
      <c r="RN121" s="88"/>
      <c r="RO121" s="88"/>
      <c r="RP121" s="88"/>
      <c r="RQ121" s="88"/>
      <c r="RR121" s="88"/>
      <c r="RS121" s="88"/>
      <c r="RT121" s="88"/>
      <c r="RU121" s="88"/>
      <c r="RV121" s="88"/>
      <c r="RW121" s="88"/>
      <c r="RX121" s="88"/>
      <c r="RY121" s="88"/>
      <c r="RZ121" s="88"/>
      <c r="SA121" s="88"/>
      <c r="SB121" s="88"/>
      <c r="SC121" s="88"/>
      <c r="SD121" s="88"/>
      <c r="SE121" s="88"/>
      <c r="SF121" s="88"/>
      <c r="SG121" s="88"/>
      <c r="SH121" s="88"/>
      <c r="SI121" s="88"/>
      <c r="SJ121" s="88"/>
      <c r="SK121" s="88"/>
      <c r="SL121" s="88"/>
      <c r="SM121" s="88"/>
      <c r="SN121" s="88"/>
      <c r="SO121" s="88"/>
      <c r="SP121" s="88"/>
      <c r="SQ121" s="88"/>
      <c r="SR121" s="88"/>
      <c r="SS121" s="88"/>
      <c r="ST121" s="88"/>
      <c r="SU121" s="88"/>
      <c r="SV121" s="88"/>
      <c r="SW121" s="88"/>
      <c r="SX121" s="88"/>
      <c r="SY121" s="88"/>
      <c r="SZ121" s="88"/>
      <c r="TA121" s="88"/>
      <c r="TB121" s="88"/>
      <c r="TC121" s="88"/>
      <c r="TD121" s="88"/>
      <c r="TE121" s="88"/>
      <c r="TF121" s="88"/>
      <c r="TG121" s="88"/>
      <c r="TH121" s="88"/>
      <c r="TI121" s="88"/>
      <c r="TJ121" s="88"/>
      <c r="TK121" s="88"/>
      <c r="TL121" s="88"/>
      <c r="TM121" s="88"/>
      <c r="TN121" s="88"/>
      <c r="TO121" s="88"/>
      <c r="TP121" s="88"/>
      <c r="TQ121" s="88"/>
      <c r="TR121" s="88"/>
      <c r="TS121" s="88"/>
      <c r="TT121" s="88"/>
      <c r="TU121" s="88"/>
      <c r="TV121" s="88"/>
      <c r="TW121" s="88"/>
      <c r="TX121" s="88"/>
      <c r="TY121" s="88"/>
      <c r="TZ121" s="88"/>
      <c r="UA121" s="88"/>
      <c r="UB121" s="88"/>
      <c r="UC121" s="88"/>
      <c r="UD121" s="88"/>
      <c r="UE121" s="88"/>
      <c r="UF121" s="88"/>
      <c r="UG121" s="88"/>
      <c r="UH121" s="88"/>
      <c r="UI121" s="88"/>
      <c r="UJ121" s="88"/>
      <c r="UK121" s="88"/>
      <c r="UL121" s="88"/>
      <c r="UM121" s="88"/>
      <c r="UN121" s="88"/>
      <c r="UO121" s="88"/>
      <c r="UP121" s="88"/>
      <c r="UQ121" s="88"/>
      <c r="UR121" s="88"/>
      <c r="US121" s="88"/>
      <c r="UT121" s="88"/>
      <c r="UU121" s="88"/>
      <c r="UV121" s="88"/>
      <c r="UW121" s="88"/>
      <c r="UX121" s="88"/>
      <c r="UY121" s="88"/>
      <c r="UZ121" s="88"/>
      <c r="VA121" s="88"/>
      <c r="VB121" s="88"/>
      <c r="VC121" s="88"/>
      <c r="VD121" s="88"/>
      <c r="VE121" s="88"/>
      <c r="VF121" s="88"/>
      <c r="VG121" s="88"/>
      <c r="VH121" s="88"/>
      <c r="VI121" s="88"/>
      <c r="VJ121" s="88"/>
      <c r="VK121" s="88"/>
      <c r="VL121" s="88"/>
      <c r="VM121" s="88"/>
      <c r="VN121" s="88"/>
      <c r="VO121" s="88"/>
      <c r="VP121" s="88"/>
      <c r="VQ121" s="88"/>
      <c r="VR121" s="88"/>
      <c r="VS121" s="88"/>
      <c r="VT121" s="88"/>
      <c r="VU121" s="88"/>
      <c r="VV121" s="88"/>
      <c r="VW121" s="88"/>
      <c r="VX121" s="88"/>
      <c r="VY121" s="88"/>
      <c r="VZ121" s="88"/>
      <c r="WA121" s="88"/>
      <c r="WB121" s="88"/>
      <c r="WC121" s="88"/>
      <c r="WD121" s="88"/>
      <c r="WE121" s="88"/>
      <c r="WF121" s="88"/>
      <c r="WG121" s="88"/>
      <c r="WH121" s="88"/>
      <c r="WI121" s="88"/>
      <c r="WJ121" s="88"/>
      <c r="WK121" s="88"/>
      <c r="WL121" s="88"/>
      <c r="WM121" s="88"/>
      <c r="WN121" s="88"/>
      <c r="WO121" s="88"/>
      <c r="WP121" s="88"/>
      <c r="WQ121" s="88"/>
      <c r="WR121" s="88"/>
      <c r="WS121" s="88"/>
      <c r="WT121" s="88"/>
      <c r="WU121" s="88"/>
      <c r="WV121" s="88"/>
      <c r="WW121" s="88"/>
      <c r="WX121" s="88"/>
      <c r="WY121" s="88"/>
      <c r="WZ121" s="88"/>
      <c r="XA121" s="88"/>
      <c r="XB121" s="88"/>
      <c r="XC121" s="88"/>
      <c r="XD121" s="88"/>
      <c r="XE121" s="88"/>
      <c r="XF121" s="88"/>
      <c r="XG121" s="88"/>
      <c r="XH121" s="88"/>
      <c r="XI121" s="88"/>
      <c r="XJ121" s="88"/>
      <c r="XK121" s="88"/>
      <c r="XL121" s="88"/>
      <c r="XM121" s="88"/>
      <c r="XN121" s="88"/>
      <c r="XO121" s="88"/>
      <c r="XP121" s="88"/>
      <c r="XQ121" s="88"/>
      <c r="XR121" s="88"/>
      <c r="XS121" s="88"/>
      <c r="XT121" s="88"/>
      <c r="XU121" s="88"/>
      <c r="XV121" s="88"/>
      <c r="XW121" s="88"/>
      <c r="XX121" s="88"/>
      <c r="XY121" s="88"/>
      <c r="XZ121" s="88"/>
      <c r="YA121" s="88"/>
      <c r="YB121" s="88"/>
      <c r="YC121" s="88"/>
      <c r="YD121" s="88"/>
      <c r="YE121" s="88"/>
      <c r="YF121" s="88"/>
      <c r="YG121" s="88"/>
      <c r="YH121" s="88"/>
      <c r="YI121" s="88"/>
      <c r="YJ121" s="88"/>
      <c r="YK121" s="88"/>
      <c r="YL121" s="88"/>
      <c r="YM121" s="88"/>
      <c r="YN121" s="88"/>
      <c r="YO121" s="88"/>
      <c r="YP121" s="88"/>
      <c r="YQ121" s="88"/>
      <c r="YR121" s="88"/>
      <c r="YS121" s="88"/>
      <c r="YT121" s="88"/>
      <c r="YU121" s="88"/>
      <c r="YV121" s="88"/>
      <c r="YW121" s="88"/>
      <c r="YX121" s="88"/>
      <c r="YY121" s="88"/>
      <c r="YZ121" s="88"/>
      <c r="ZA121" s="88"/>
      <c r="ZB121" s="88"/>
      <c r="ZC121" s="88"/>
      <c r="ZD121" s="88"/>
      <c r="ZE121" s="88"/>
      <c r="ZF121" s="88"/>
      <c r="ZG121" s="88"/>
      <c r="ZH121" s="88"/>
      <c r="ZI121" s="88"/>
      <c r="ZJ121" s="88"/>
      <c r="ZK121" s="88"/>
      <c r="ZL121" s="88"/>
      <c r="ZM121" s="88"/>
      <c r="ZN121" s="88"/>
      <c r="ZO121" s="88"/>
      <c r="ZP121" s="88"/>
      <c r="ZQ121" s="88"/>
      <c r="ZR121" s="88"/>
      <c r="ZS121" s="88"/>
      <c r="ZT121" s="88"/>
      <c r="ZU121" s="88"/>
      <c r="ZV121" s="88"/>
      <c r="ZW121" s="88"/>
      <c r="ZX121" s="88"/>
      <c r="ZY121" s="88"/>
      <c r="ZZ121" s="88"/>
      <c r="AAA121" s="88"/>
      <c r="AAB121" s="88"/>
      <c r="AAC121" s="88"/>
      <c r="AAD121" s="88"/>
      <c r="AAE121" s="88"/>
      <c r="AAF121" s="88"/>
      <c r="AAG121" s="88"/>
      <c r="AAH121" s="88"/>
      <c r="AAI121" s="88"/>
      <c r="AAJ121" s="88"/>
      <c r="AAK121" s="88"/>
      <c r="AAL121" s="88"/>
      <c r="AAM121" s="88"/>
      <c r="AAN121" s="88"/>
      <c r="AAO121" s="88"/>
      <c r="AAP121" s="88"/>
      <c r="AAQ121" s="88"/>
      <c r="AAR121" s="88"/>
      <c r="AAS121" s="88"/>
      <c r="AAT121" s="88"/>
      <c r="AAU121" s="88"/>
      <c r="AAV121" s="88"/>
      <c r="AAW121" s="88"/>
      <c r="AAX121" s="88"/>
      <c r="AAY121" s="88"/>
      <c r="AAZ121" s="88"/>
      <c r="ABA121" s="88"/>
      <c r="ABB121" s="88"/>
      <c r="ABC121" s="88"/>
      <c r="ABD121" s="88"/>
      <c r="ABE121" s="88"/>
      <c r="ABF121" s="88"/>
      <c r="ABG121" s="88"/>
      <c r="ABH121" s="88"/>
      <c r="ABI121" s="88"/>
      <c r="ABJ121" s="88"/>
      <c r="ABK121" s="88"/>
      <c r="ABL121" s="88"/>
      <c r="ABM121" s="88"/>
      <c r="ABN121" s="88"/>
      <c r="ABO121" s="88"/>
      <c r="ABP121" s="88"/>
      <c r="ABQ121" s="88"/>
      <c r="ABR121" s="88"/>
      <c r="ABS121" s="88"/>
      <c r="ABT121" s="88"/>
      <c r="ABU121" s="88"/>
      <c r="ABV121" s="88"/>
      <c r="ABW121" s="88"/>
      <c r="ABX121" s="88"/>
      <c r="ABY121" s="88"/>
      <c r="ABZ121" s="88"/>
      <c r="ACA121" s="88"/>
      <c r="ACB121" s="88"/>
      <c r="ACC121" s="88"/>
      <c r="ACD121" s="88"/>
      <c r="ACE121" s="88"/>
      <c r="ACF121" s="88"/>
      <c r="ACG121" s="88"/>
      <c r="ACH121" s="88"/>
      <c r="ACI121" s="88"/>
      <c r="ACJ121" s="88"/>
      <c r="ACK121" s="88"/>
      <c r="ACL121" s="88"/>
      <c r="ACM121" s="88"/>
      <c r="ACN121" s="88"/>
      <c r="ACO121" s="88"/>
      <c r="ACP121" s="88"/>
      <c r="ACQ121" s="88"/>
      <c r="ACR121" s="88"/>
      <c r="ACS121" s="88"/>
      <c r="ACT121" s="88"/>
      <c r="ACU121" s="88"/>
      <c r="ACV121" s="88"/>
      <c r="ACW121" s="88"/>
      <c r="ACX121" s="88"/>
      <c r="ACY121" s="88"/>
      <c r="ACZ121" s="88"/>
      <c r="ADA121" s="88"/>
      <c r="ADB121" s="88"/>
      <c r="ADC121" s="88"/>
      <c r="ADD121" s="88"/>
      <c r="ADE121" s="88"/>
      <c r="ADF121" s="88"/>
      <c r="ADG121" s="88"/>
      <c r="ADH121" s="88"/>
      <c r="ADI121" s="88"/>
      <c r="ADJ121" s="88"/>
      <c r="ADK121" s="88"/>
      <c r="ADL121" s="88"/>
      <c r="ADM121" s="88"/>
      <c r="ADN121" s="88"/>
      <c r="ADO121" s="88"/>
      <c r="ADP121" s="88"/>
      <c r="ADQ121" s="88"/>
      <c r="ADR121" s="88"/>
      <c r="ADS121" s="88"/>
      <c r="ADT121" s="88"/>
      <c r="ADU121" s="88"/>
      <c r="ADV121" s="88"/>
      <c r="ADW121" s="88"/>
      <c r="ADX121" s="88"/>
      <c r="ADY121" s="88"/>
      <c r="ADZ121" s="88"/>
      <c r="AEA121" s="88"/>
      <c r="AEB121" s="88"/>
      <c r="AEC121" s="88"/>
      <c r="AED121" s="88"/>
      <c r="AEE121" s="88"/>
      <c r="AEF121" s="88"/>
      <c r="AEG121" s="88"/>
      <c r="AEH121" s="88"/>
      <c r="AEI121" s="88"/>
      <c r="AEJ121" s="88"/>
      <c r="AEK121" s="88"/>
      <c r="AEL121" s="88"/>
      <c r="AEM121" s="88"/>
      <c r="AEN121" s="88"/>
      <c r="AEO121" s="88"/>
      <c r="AEP121" s="88"/>
      <c r="AEQ121" s="88"/>
      <c r="AER121" s="88"/>
      <c r="AES121" s="88"/>
      <c r="AET121" s="88"/>
      <c r="AEU121" s="88"/>
      <c r="AEV121" s="88"/>
      <c r="AEW121" s="88"/>
      <c r="AEX121" s="88"/>
      <c r="AEY121" s="88"/>
      <c r="AEZ121" s="88"/>
      <c r="AFA121" s="88"/>
      <c r="AFB121" s="88"/>
      <c r="AFC121" s="88"/>
      <c r="AFD121" s="88"/>
      <c r="AFE121" s="88"/>
      <c r="AFF121" s="88"/>
      <c r="AFG121" s="88"/>
      <c r="AFH121" s="88"/>
      <c r="AFI121" s="88"/>
      <c r="AFJ121" s="88"/>
      <c r="AFK121" s="88"/>
      <c r="AFL121" s="88"/>
      <c r="AFM121" s="88"/>
      <c r="AFN121" s="88"/>
      <c r="AFO121" s="88"/>
      <c r="AFP121" s="88"/>
      <c r="AFQ121" s="88"/>
      <c r="AFR121" s="88"/>
      <c r="AFS121" s="88"/>
      <c r="AFT121" s="88"/>
      <c r="AFU121" s="88"/>
      <c r="AFV121" s="88"/>
      <c r="AFW121" s="88"/>
      <c r="AFX121" s="88"/>
      <c r="AFY121" s="88"/>
      <c r="AFZ121" s="88"/>
      <c r="AGA121" s="88"/>
      <c r="AGB121" s="88"/>
      <c r="AGC121" s="88"/>
      <c r="AGD121" s="88"/>
      <c r="AGE121" s="88"/>
      <c r="AGF121" s="88"/>
      <c r="AGG121" s="88"/>
      <c r="AGH121" s="88"/>
      <c r="AGI121" s="88"/>
      <c r="AGJ121" s="88"/>
      <c r="AGK121" s="88"/>
      <c r="AGL121" s="88"/>
      <c r="AGM121" s="88"/>
      <c r="AGN121" s="88"/>
      <c r="AGO121" s="88"/>
      <c r="AGP121" s="88"/>
      <c r="AGQ121" s="88"/>
      <c r="AGR121" s="88"/>
      <c r="AGS121" s="88"/>
      <c r="AGT121" s="88"/>
      <c r="AGU121" s="88"/>
      <c r="AGV121" s="88"/>
      <c r="AGW121" s="88"/>
      <c r="AGX121" s="88"/>
      <c r="AGY121" s="88"/>
      <c r="AGZ121" s="88"/>
      <c r="AHA121" s="88"/>
      <c r="AHB121" s="88"/>
      <c r="AHC121" s="88"/>
      <c r="AHD121" s="88"/>
      <c r="AHE121" s="88"/>
      <c r="AHF121" s="88"/>
      <c r="AHG121" s="88"/>
      <c r="AHH121" s="88"/>
      <c r="AHI121" s="88"/>
      <c r="AHJ121" s="88"/>
      <c r="AHK121" s="88"/>
      <c r="AHL121" s="88"/>
      <c r="AHM121" s="88"/>
      <c r="AHN121" s="88"/>
      <c r="AHO121" s="88"/>
      <c r="AHP121" s="88"/>
      <c r="AHQ121" s="88"/>
      <c r="AHR121" s="88"/>
      <c r="AHS121" s="88"/>
      <c r="AHT121" s="88"/>
      <c r="AHU121" s="88"/>
      <c r="AHV121" s="88"/>
      <c r="AHW121" s="88"/>
      <c r="AHX121" s="88"/>
      <c r="AHY121" s="88"/>
      <c r="AHZ121" s="88"/>
      <c r="AIA121" s="88"/>
      <c r="AIB121" s="88"/>
      <c r="AIC121" s="88"/>
      <c r="AID121" s="88"/>
      <c r="AIE121" s="88"/>
      <c r="AIF121" s="88"/>
      <c r="AIG121" s="88"/>
      <c r="AIH121" s="88"/>
      <c r="AII121" s="88"/>
      <c r="AIJ121" s="88"/>
      <c r="AIK121" s="88"/>
      <c r="AIL121" s="88"/>
      <c r="AIM121" s="88"/>
      <c r="AIN121" s="88"/>
      <c r="AIO121" s="88"/>
      <c r="AIP121" s="88"/>
      <c r="AIQ121" s="88"/>
      <c r="AIR121" s="88"/>
      <c r="AIS121" s="88"/>
      <c r="AIT121" s="88"/>
      <c r="AIU121" s="88"/>
      <c r="AIV121" s="88"/>
      <c r="AIW121" s="88"/>
      <c r="AIX121" s="88"/>
      <c r="AIY121" s="88"/>
      <c r="AIZ121" s="88"/>
      <c r="AJA121" s="88"/>
      <c r="AJB121" s="88"/>
      <c r="AJC121" s="88"/>
      <c r="AJD121" s="88"/>
      <c r="AJE121" s="88"/>
      <c r="AJF121" s="88"/>
      <c r="AJG121" s="88"/>
      <c r="AJH121" s="88"/>
      <c r="AJI121" s="88"/>
      <c r="AJJ121" s="88"/>
      <c r="AJK121" s="88"/>
      <c r="AJL121" s="88"/>
      <c r="AJM121" s="88"/>
      <c r="AJN121" s="88"/>
      <c r="AJO121" s="88"/>
      <c r="AJP121" s="88"/>
      <c r="AJQ121" s="88"/>
      <c r="AJR121" s="88"/>
      <c r="AJS121" s="88"/>
      <c r="AJT121" s="88"/>
      <c r="AJU121" s="88"/>
      <c r="AJV121" s="88"/>
      <c r="AJW121" s="88"/>
      <c r="AJX121" s="88"/>
      <c r="AJY121" s="88"/>
      <c r="AJZ121" s="88"/>
      <c r="AKA121" s="88"/>
      <c r="AKB121" s="88"/>
      <c r="AKC121" s="88"/>
      <c r="AKD121" s="88"/>
      <c r="AKE121" s="88"/>
      <c r="AKF121" s="88"/>
      <c r="AKG121" s="88"/>
      <c r="AKH121" s="88"/>
      <c r="AKI121" s="88"/>
      <c r="AKJ121" s="88"/>
      <c r="AKK121" s="88"/>
      <c r="AKL121" s="88"/>
      <c r="AKM121" s="88"/>
      <c r="AKN121" s="88"/>
      <c r="AKO121" s="88"/>
      <c r="AKP121" s="88"/>
      <c r="AKQ121" s="88"/>
      <c r="AKR121" s="88"/>
      <c r="AKS121" s="88"/>
      <c r="AKT121" s="88"/>
      <c r="AKU121" s="88"/>
      <c r="AKV121" s="88"/>
      <c r="AKW121" s="88"/>
      <c r="AKX121" s="88"/>
      <c r="AKY121" s="88"/>
      <c r="AKZ121" s="88"/>
      <c r="ALA121" s="88"/>
      <c r="ALB121" s="88"/>
      <c r="ALC121" s="88"/>
      <c r="ALD121" s="88"/>
      <c r="ALE121" s="88"/>
      <c r="ALF121" s="88"/>
      <c r="ALG121" s="88"/>
      <c r="ALH121" s="88"/>
      <c r="ALI121" s="88"/>
      <c r="ALJ121" s="88"/>
      <c r="ALK121" s="88"/>
      <c r="ALL121" s="88"/>
      <c r="ALM121" s="88"/>
      <c r="ALN121" s="88"/>
      <c r="ALO121" s="88"/>
      <c r="ALP121" s="88"/>
      <c r="ALQ121" s="88"/>
      <c r="ALR121" s="88"/>
      <c r="ALS121" s="88"/>
      <c r="ALT121" s="88"/>
      <c r="ALU121" s="88"/>
      <c r="ALV121" s="88"/>
      <c r="ALW121" s="88"/>
      <c r="ALX121" s="88"/>
      <c r="ALY121" s="88"/>
      <c r="ALZ121" s="88"/>
      <c r="AMA121" s="88"/>
      <c r="AMB121" s="88"/>
      <c r="AMC121" s="88"/>
      <c r="AMD121" s="88"/>
      <c r="AME121" s="88"/>
      <c r="AMF121" s="88"/>
      <c r="AMG121" s="88"/>
      <c r="AMH121" s="88"/>
      <c r="AMI121" s="88"/>
      <c r="AMJ121" s="88"/>
      <c r="AMK121" s="88"/>
      <c r="AML121" s="88"/>
      <c r="AMM121" s="88"/>
      <c r="AMN121" s="88"/>
      <c r="AMO121" s="88"/>
      <c r="AMP121" s="88"/>
      <c r="AMQ121" s="88"/>
      <c r="AMR121" s="88"/>
      <c r="AMS121" s="88"/>
      <c r="AMT121" s="88"/>
      <c r="AMU121" s="88"/>
      <c r="AMV121" s="88"/>
      <c r="AMW121" s="88"/>
      <c r="AMX121" s="88"/>
      <c r="AMY121" s="88"/>
      <c r="AMZ121" s="88"/>
      <c r="ANA121" s="88"/>
      <c r="ANB121" s="88"/>
      <c r="ANC121" s="88"/>
      <c r="AND121" s="88"/>
      <c r="ANE121" s="88"/>
      <c r="ANF121" s="88"/>
      <c r="ANG121" s="88"/>
      <c r="ANH121" s="88"/>
      <c r="ANI121" s="88"/>
      <c r="ANJ121" s="88"/>
      <c r="ANK121" s="88"/>
      <c r="ANL121" s="88"/>
      <c r="ANM121" s="88"/>
      <c r="ANN121" s="88"/>
      <c r="ANO121" s="88"/>
      <c r="ANP121" s="88"/>
      <c r="ANQ121" s="88"/>
      <c r="ANR121" s="88"/>
      <c r="ANS121" s="88"/>
      <c r="ANT121" s="88"/>
      <c r="ANU121" s="88"/>
      <c r="ANV121" s="88"/>
      <c r="ANW121" s="88"/>
      <c r="ANX121" s="88"/>
      <c r="ANY121" s="88"/>
      <c r="ANZ121" s="88"/>
      <c r="AOA121" s="88"/>
      <c r="AOB121" s="88"/>
      <c r="AOC121" s="88"/>
      <c r="AOD121" s="88"/>
      <c r="AOE121" s="88"/>
      <c r="AOF121" s="88"/>
      <c r="AOG121" s="88"/>
      <c r="AOH121" s="88"/>
      <c r="AOI121" s="88"/>
      <c r="AOJ121" s="88"/>
      <c r="AOK121" s="88"/>
      <c r="AOL121" s="88"/>
      <c r="AOM121" s="88"/>
      <c r="AON121" s="88"/>
      <c r="AOO121" s="88"/>
      <c r="AOP121" s="88"/>
      <c r="AOQ121" s="88"/>
      <c r="AOR121" s="88"/>
      <c r="AOS121" s="88"/>
      <c r="AOT121" s="88"/>
      <c r="AOU121" s="88"/>
      <c r="AOV121" s="88"/>
      <c r="AOW121" s="88"/>
      <c r="AOX121" s="88"/>
      <c r="AOY121" s="88"/>
      <c r="AOZ121" s="88"/>
      <c r="APA121" s="88"/>
      <c r="APB121" s="88"/>
      <c r="APC121" s="88"/>
      <c r="APD121" s="88"/>
      <c r="APE121" s="88"/>
      <c r="APF121" s="88"/>
      <c r="APG121" s="88"/>
      <c r="APH121" s="88"/>
      <c r="API121" s="88"/>
      <c r="APJ121" s="88"/>
      <c r="APK121" s="88"/>
      <c r="APL121" s="88"/>
      <c r="APM121" s="88"/>
      <c r="APN121" s="88"/>
      <c r="APO121" s="88"/>
      <c r="APP121" s="88"/>
      <c r="APQ121" s="88"/>
      <c r="APR121" s="88"/>
      <c r="APS121" s="88"/>
      <c r="APT121" s="88"/>
      <c r="APU121" s="88"/>
      <c r="APV121" s="88"/>
      <c r="APW121" s="88"/>
      <c r="APX121" s="88"/>
      <c r="APY121" s="88"/>
      <c r="APZ121" s="88"/>
      <c r="AQA121" s="88"/>
      <c r="AQB121" s="88"/>
      <c r="AQC121" s="88"/>
      <c r="AQD121" s="88"/>
      <c r="AQE121" s="88"/>
      <c r="AQF121" s="88"/>
      <c r="AQG121" s="88"/>
      <c r="AQH121" s="88"/>
      <c r="AQI121" s="88"/>
      <c r="AQJ121" s="88"/>
      <c r="AQK121" s="88"/>
      <c r="AQL121" s="88"/>
      <c r="AQM121" s="88"/>
      <c r="AQN121" s="88"/>
      <c r="AQO121" s="88"/>
      <c r="AQP121" s="88"/>
      <c r="AQQ121" s="88"/>
      <c r="AQR121" s="88"/>
      <c r="AQS121" s="88"/>
      <c r="AQT121" s="88"/>
      <c r="AQU121" s="88"/>
      <c r="AQV121" s="88"/>
      <c r="AQW121" s="88"/>
      <c r="AQX121" s="88"/>
      <c r="AQY121" s="88"/>
      <c r="AQZ121" s="88"/>
      <c r="ARA121" s="88"/>
      <c r="ARB121" s="88"/>
      <c r="ARC121" s="88"/>
      <c r="ARD121" s="88"/>
      <c r="ARE121" s="88"/>
      <c r="ARF121" s="88"/>
      <c r="ARG121" s="88"/>
    </row>
    <row r="122" spans="1:1151" s="77" customFormat="1" ht="30" customHeight="1">
      <c r="J122" s="79"/>
      <c r="K122" s="85"/>
      <c r="L122" s="85"/>
      <c r="M122" s="85"/>
    </row>
    <row r="123" spans="1:1151" s="77" customFormat="1" ht="30" customHeight="1">
      <c r="B123" s="92"/>
      <c r="C123" s="79"/>
      <c r="D123" s="79"/>
      <c r="E123" s="79"/>
      <c r="F123" s="79"/>
      <c r="G123" s="93"/>
      <c r="H123" s="79"/>
      <c r="I123" s="79"/>
      <c r="J123" s="79"/>
      <c r="K123" s="85"/>
      <c r="L123" s="85"/>
      <c r="M123" s="85"/>
    </row>
    <row r="124" spans="1:1151" s="7" customFormat="1" ht="30" customHeight="1">
      <c r="A124" s="77"/>
      <c r="B124" s="9"/>
      <c r="C124" s="317" t="s">
        <v>29</v>
      </c>
      <c r="D124" s="317"/>
      <c r="E124" s="317"/>
      <c r="F124" s="171" t="s">
        <v>92</v>
      </c>
      <c r="G124" s="317" t="s">
        <v>39</v>
      </c>
      <c r="H124" s="317"/>
      <c r="I124" s="317"/>
      <c r="J124" s="171" t="s">
        <v>92</v>
      </c>
      <c r="K124" s="258" t="s">
        <v>9</v>
      </c>
      <c r="L124" s="258"/>
      <c r="M124" s="258"/>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c r="EO124" s="77"/>
      <c r="EP124" s="77"/>
      <c r="EQ124" s="77"/>
      <c r="ER124" s="77"/>
      <c r="ES124" s="77"/>
      <c r="ET124" s="77"/>
      <c r="EU124" s="77"/>
      <c r="EV124" s="77"/>
      <c r="EW124" s="77"/>
      <c r="EX124" s="77"/>
      <c r="EY124" s="77"/>
      <c r="EZ124" s="77"/>
      <c r="FA124" s="77"/>
      <c r="FB124" s="77"/>
      <c r="FC124" s="77"/>
      <c r="FD124" s="77"/>
      <c r="FE124" s="77"/>
      <c r="FF124" s="77"/>
      <c r="FG124" s="77"/>
      <c r="FH124" s="77"/>
      <c r="FI124" s="77"/>
      <c r="FJ124" s="77"/>
      <c r="FK124" s="77"/>
      <c r="FL124" s="77"/>
      <c r="FM124" s="77"/>
      <c r="FN124" s="77"/>
      <c r="FO124" s="77"/>
      <c r="FP124" s="77"/>
      <c r="FQ124" s="77"/>
      <c r="FR124" s="77"/>
      <c r="FS124" s="77"/>
      <c r="FT124" s="77"/>
      <c r="FU124" s="77"/>
      <c r="FV124" s="77"/>
      <c r="FW124" s="77"/>
      <c r="FX124" s="77"/>
      <c r="FY124" s="77"/>
      <c r="FZ124" s="77"/>
      <c r="GA124" s="77"/>
      <c r="GB124" s="77"/>
      <c r="GC124" s="77"/>
      <c r="GD124" s="77"/>
      <c r="GE124" s="77"/>
      <c r="GF124" s="77"/>
      <c r="GG124" s="77"/>
      <c r="GH124" s="77"/>
      <c r="GI124" s="77"/>
      <c r="GJ124" s="77"/>
      <c r="GK124" s="77"/>
      <c r="GL124" s="77"/>
      <c r="GM124" s="77"/>
      <c r="GN124" s="77"/>
      <c r="GO124" s="77"/>
      <c r="GP124" s="77"/>
      <c r="GQ124" s="77"/>
      <c r="GR124" s="77"/>
      <c r="GS124" s="77"/>
      <c r="GT124" s="77"/>
      <c r="GU124" s="77"/>
      <c r="GV124" s="77"/>
      <c r="GW124" s="77"/>
      <c r="GX124" s="77"/>
      <c r="GY124" s="77"/>
      <c r="GZ124" s="77"/>
      <c r="HA124" s="77"/>
      <c r="HB124" s="77"/>
      <c r="HC124" s="77"/>
      <c r="HD124" s="77"/>
      <c r="HE124" s="77"/>
      <c r="HF124" s="77"/>
      <c r="HG124" s="77"/>
      <c r="HH124" s="77"/>
      <c r="HI124" s="77"/>
      <c r="HJ124" s="77"/>
      <c r="HK124" s="77"/>
      <c r="HL124" s="77"/>
      <c r="HM124" s="77"/>
      <c r="HN124" s="77"/>
      <c r="HO124" s="77"/>
      <c r="HP124" s="77"/>
      <c r="HQ124" s="77"/>
      <c r="HR124" s="77"/>
      <c r="HS124" s="77"/>
      <c r="HT124" s="77"/>
      <c r="HU124" s="77"/>
      <c r="HV124" s="77"/>
      <c r="HW124" s="77"/>
      <c r="HX124" s="77"/>
      <c r="HY124" s="77"/>
      <c r="HZ124" s="77"/>
      <c r="IA124" s="77"/>
      <c r="IB124" s="77"/>
      <c r="IC124" s="77"/>
      <c r="ID124" s="77"/>
      <c r="IE124" s="77"/>
      <c r="IF124" s="77"/>
      <c r="IG124" s="77"/>
      <c r="IH124" s="77"/>
      <c r="II124" s="77"/>
      <c r="IJ124" s="77"/>
      <c r="IK124" s="77"/>
      <c r="IL124" s="77"/>
      <c r="IM124" s="77"/>
      <c r="IN124" s="77"/>
      <c r="IO124" s="77"/>
      <c r="IP124" s="77"/>
      <c r="IQ124" s="77"/>
      <c r="IR124" s="77"/>
      <c r="IS124" s="77"/>
      <c r="IT124" s="77"/>
      <c r="IU124" s="77"/>
      <c r="IV124" s="77"/>
      <c r="IW124" s="77"/>
      <c r="IX124" s="77"/>
      <c r="IY124" s="77"/>
      <c r="IZ124" s="77"/>
      <c r="JA124" s="77"/>
      <c r="JB124" s="77"/>
      <c r="JC124" s="77"/>
      <c r="JD124" s="77"/>
      <c r="JE124" s="77"/>
      <c r="JF124" s="77"/>
      <c r="JG124" s="77"/>
      <c r="JH124" s="77"/>
      <c r="JI124" s="77"/>
      <c r="JJ124" s="77"/>
      <c r="JK124" s="77"/>
      <c r="JL124" s="77"/>
      <c r="JM124" s="77"/>
      <c r="JN124" s="77"/>
      <c r="JO124" s="77"/>
      <c r="JP124" s="77"/>
      <c r="JQ124" s="77"/>
      <c r="JR124" s="77"/>
      <c r="JS124" s="77"/>
      <c r="JT124" s="77"/>
      <c r="JU124" s="77"/>
      <c r="JV124" s="77"/>
      <c r="JW124" s="77"/>
      <c r="JX124" s="77"/>
      <c r="JY124" s="77"/>
      <c r="JZ124" s="77"/>
      <c r="KA124" s="77"/>
      <c r="KB124" s="77"/>
      <c r="KC124" s="77"/>
      <c r="KD124" s="77"/>
      <c r="KE124" s="77"/>
      <c r="KF124" s="77"/>
      <c r="KG124" s="77"/>
      <c r="KH124" s="77"/>
      <c r="KI124" s="77"/>
      <c r="KJ124" s="77"/>
      <c r="KK124" s="77"/>
      <c r="KL124" s="77"/>
      <c r="KM124" s="77"/>
      <c r="KN124" s="77"/>
      <c r="KO124" s="77"/>
      <c r="KP124" s="77"/>
      <c r="KQ124" s="77"/>
      <c r="KR124" s="77"/>
      <c r="KS124" s="77"/>
      <c r="KT124" s="77"/>
      <c r="KU124" s="77"/>
      <c r="KV124" s="77"/>
      <c r="KW124" s="77"/>
      <c r="KX124" s="77"/>
      <c r="KY124" s="77"/>
      <c r="KZ124" s="77"/>
      <c r="LA124" s="77"/>
      <c r="LB124" s="77"/>
      <c r="LC124" s="77"/>
      <c r="LD124" s="77"/>
      <c r="LE124" s="77"/>
      <c r="LF124" s="77"/>
      <c r="LG124" s="77"/>
      <c r="LH124" s="77"/>
      <c r="LI124" s="77"/>
      <c r="LJ124" s="77"/>
      <c r="LK124" s="77"/>
      <c r="LL124" s="77"/>
      <c r="LM124" s="77"/>
      <c r="LN124" s="77"/>
      <c r="LO124" s="77"/>
      <c r="LP124" s="77"/>
      <c r="LQ124" s="77"/>
      <c r="LR124" s="77"/>
      <c r="LS124" s="77"/>
      <c r="LT124" s="77"/>
      <c r="LU124" s="77"/>
      <c r="LV124" s="77"/>
      <c r="LW124" s="77"/>
      <c r="LX124" s="77"/>
      <c r="LY124" s="77"/>
      <c r="LZ124" s="77"/>
      <c r="MA124" s="77"/>
      <c r="MB124" s="77"/>
      <c r="MC124" s="77"/>
      <c r="MD124" s="77"/>
      <c r="ME124" s="77"/>
      <c r="MF124" s="77"/>
      <c r="MG124" s="77"/>
      <c r="MH124" s="77"/>
      <c r="MI124" s="77"/>
      <c r="MJ124" s="77"/>
      <c r="MK124" s="77"/>
      <c r="ML124" s="77"/>
      <c r="MM124" s="77"/>
      <c r="MN124" s="77"/>
      <c r="MO124" s="77"/>
      <c r="MP124" s="77"/>
      <c r="MQ124" s="77"/>
      <c r="MR124" s="77"/>
      <c r="MS124" s="77"/>
      <c r="MT124" s="77"/>
      <c r="MU124" s="77"/>
      <c r="MV124" s="77"/>
      <c r="MW124" s="77"/>
      <c r="MX124" s="77"/>
      <c r="MY124" s="77"/>
      <c r="MZ124" s="77"/>
      <c r="NA124" s="77"/>
      <c r="NB124" s="77"/>
      <c r="NC124" s="77"/>
      <c r="ND124" s="77"/>
      <c r="NE124" s="77"/>
      <c r="NF124" s="77"/>
      <c r="NG124" s="77"/>
      <c r="NH124" s="77"/>
      <c r="NI124" s="77"/>
      <c r="NJ124" s="77"/>
      <c r="NK124" s="77"/>
      <c r="NL124" s="77"/>
      <c r="NM124" s="77"/>
      <c r="NN124" s="77"/>
      <c r="NO124" s="77"/>
      <c r="NP124" s="77"/>
      <c r="NQ124" s="77"/>
      <c r="NR124" s="77"/>
      <c r="NS124" s="77"/>
      <c r="NT124" s="77"/>
      <c r="NU124" s="77"/>
      <c r="NV124" s="77"/>
      <c r="NW124" s="77"/>
      <c r="NX124" s="77"/>
      <c r="NY124" s="77"/>
      <c r="NZ124" s="77"/>
      <c r="OA124" s="77"/>
      <c r="OB124" s="77"/>
      <c r="OC124" s="77"/>
      <c r="OD124" s="77"/>
      <c r="OE124" s="77"/>
      <c r="OF124" s="77"/>
      <c r="OG124" s="77"/>
      <c r="OH124" s="77"/>
      <c r="OI124" s="77"/>
      <c r="OJ124" s="77"/>
      <c r="OK124" s="77"/>
      <c r="OL124" s="77"/>
      <c r="OM124" s="77"/>
      <c r="ON124" s="77"/>
      <c r="OO124" s="77"/>
      <c r="OP124" s="77"/>
      <c r="OQ124" s="77"/>
      <c r="OR124" s="77"/>
      <c r="OS124" s="77"/>
      <c r="OT124" s="77"/>
      <c r="OU124" s="77"/>
      <c r="OV124" s="77"/>
      <c r="OW124" s="77"/>
      <c r="OX124" s="77"/>
      <c r="OY124" s="77"/>
      <c r="OZ124" s="77"/>
      <c r="PA124" s="77"/>
    </row>
    <row r="125" spans="1:1151" s="7" customFormat="1" ht="30" customHeight="1">
      <c r="A125" s="77"/>
      <c r="B125" s="102" t="s">
        <v>65</v>
      </c>
      <c r="C125" s="98">
        <v>2022</v>
      </c>
      <c r="D125" s="98">
        <v>2023</v>
      </c>
      <c r="E125" s="98">
        <v>2024</v>
      </c>
      <c r="F125" s="98"/>
      <c r="G125" s="98">
        <v>2022</v>
      </c>
      <c r="H125" s="98">
        <v>2023</v>
      </c>
      <c r="I125" s="98">
        <v>2024</v>
      </c>
      <c r="J125" s="98"/>
      <c r="K125" s="98">
        <v>2022</v>
      </c>
      <c r="L125" s="98">
        <v>2023</v>
      </c>
      <c r="M125" s="116">
        <v>2024</v>
      </c>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c r="EO125" s="77"/>
      <c r="EP125" s="77"/>
      <c r="EQ125" s="77"/>
      <c r="ER125" s="77"/>
      <c r="ES125" s="77"/>
      <c r="ET125" s="77"/>
      <c r="EU125" s="77"/>
      <c r="EV125" s="77"/>
      <c r="EW125" s="77"/>
      <c r="EX125" s="77"/>
      <c r="EY125" s="77"/>
      <c r="EZ125" s="77"/>
      <c r="FA125" s="77"/>
      <c r="FB125" s="77"/>
      <c r="FC125" s="77"/>
      <c r="FD125" s="77"/>
      <c r="FE125" s="77"/>
      <c r="FF125" s="77"/>
      <c r="FG125" s="77"/>
      <c r="FH125" s="77"/>
      <c r="FI125" s="77"/>
      <c r="FJ125" s="77"/>
      <c r="FK125" s="77"/>
      <c r="FL125" s="77"/>
      <c r="FM125" s="77"/>
      <c r="FN125" s="77"/>
      <c r="FO125" s="77"/>
      <c r="FP125" s="77"/>
      <c r="FQ125" s="77"/>
      <c r="FR125" s="77"/>
      <c r="FS125" s="77"/>
      <c r="FT125" s="77"/>
      <c r="FU125" s="77"/>
      <c r="FV125" s="77"/>
      <c r="FW125" s="77"/>
      <c r="FX125" s="77"/>
      <c r="FY125" s="77"/>
      <c r="FZ125" s="77"/>
      <c r="GA125" s="77"/>
      <c r="GB125" s="77"/>
      <c r="GC125" s="77"/>
      <c r="GD125" s="77"/>
      <c r="GE125" s="77"/>
      <c r="GF125" s="77"/>
      <c r="GG125" s="77"/>
      <c r="GH125" s="77"/>
      <c r="GI125" s="77"/>
      <c r="GJ125" s="77"/>
      <c r="GK125" s="77"/>
      <c r="GL125" s="77"/>
      <c r="GM125" s="77"/>
      <c r="GN125" s="77"/>
      <c r="GO125" s="77"/>
      <c r="GP125" s="77"/>
      <c r="GQ125" s="77"/>
      <c r="GR125" s="77"/>
      <c r="GS125" s="77"/>
      <c r="GT125" s="77"/>
      <c r="GU125" s="77"/>
      <c r="GV125" s="77"/>
      <c r="GW125" s="77"/>
      <c r="GX125" s="77"/>
      <c r="GY125" s="77"/>
      <c r="GZ125" s="77"/>
      <c r="HA125" s="77"/>
      <c r="HB125" s="77"/>
      <c r="HC125" s="77"/>
      <c r="HD125" s="77"/>
      <c r="HE125" s="77"/>
      <c r="HF125" s="77"/>
      <c r="HG125" s="77"/>
      <c r="HH125" s="77"/>
      <c r="HI125" s="77"/>
      <c r="HJ125" s="77"/>
      <c r="HK125" s="77"/>
      <c r="HL125" s="77"/>
      <c r="HM125" s="77"/>
      <c r="HN125" s="77"/>
      <c r="HO125" s="77"/>
      <c r="HP125" s="77"/>
      <c r="HQ125" s="77"/>
      <c r="HR125" s="77"/>
      <c r="HS125" s="77"/>
      <c r="HT125" s="77"/>
      <c r="HU125" s="77"/>
      <c r="HV125" s="77"/>
      <c r="HW125" s="77"/>
      <c r="HX125" s="77"/>
      <c r="HY125" s="77"/>
      <c r="HZ125" s="77"/>
      <c r="IA125" s="77"/>
      <c r="IB125" s="77"/>
      <c r="IC125" s="77"/>
      <c r="ID125" s="77"/>
      <c r="IE125" s="77"/>
      <c r="IF125" s="77"/>
      <c r="IG125" s="77"/>
      <c r="IH125" s="77"/>
      <c r="II125" s="77"/>
      <c r="IJ125" s="77"/>
      <c r="IK125" s="77"/>
      <c r="IL125" s="77"/>
      <c r="IM125" s="77"/>
      <c r="IN125" s="77"/>
      <c r="IO125" s="77"/>
      <c r="IP125" s="77"/>
      <c r="IQ125" s="77"/>
      <c r="IR125" s="77"/>
      <c r="IS125" s="77"/>
      <c r="IT125" s="77"/>
      <c r="IU125" s="77"/>
      <c r="IV125" s="77"/>
      <c r="IW125" s="77"/>
      <c r="IX125" s="77"/>
      <c r="IY125" s="77"/>
      <c r="IZ125" s="77"/>
      <c r="JA125" s="77"/>
      <c r="JB125" s="77"/>
      <c r="JC125" s="77"/>
      <c r="JD125" s="77"/>
      <c r="JE125" s="77"/>
      <c r="JF125" s="77"/>
      <c r="JG125" s="77"/>
      <c r="JH125" s="77"/>
      <c r="JI125" s="77"/>
      <c r="JJ125" s="77"/>
      <c r="JK125" s="77"/>
      <c r="JL125" s="77"/>
      <c r="JM125" s="77"/>
      <c r="JN125" s="77"/>
      <c r="JO125" s="77"/>
      <c r="JP125" s="77"/>
      <c r="JQ125" s="77"/>
      <c r="JR125" s="77"/>
      <c r="JS125" s="77"/>
      <c r="JT125" s="77"/>
      <c r="JU125" s="77"/>
      <c r="JV125" s="77"/>
      <c r="JW125" s="77"/>
      <c r="JX125" s="77"/>
      <c r="JY125" s="77"/>
      <c r="JZ125" s="77"/>
      <c r="KA125" s="77"/>
      <c r="KB125" s="77"/>
      <c r="KC125" s="77"/>
      <c r="KD125" s="77"/>
      <c r="KE125" s="77"/>
      <c r="KF125" s="77"/>
      <c r="KG125" s="77"/>
      <c r="KH125" s="77"/>
      <c r="KI125" s="77"/>
      <c r="KJ125" s="77"/>
      <c r="KK125" s="77"/>
      <c r="KL125" s="77"/>
      <c r="KM125" s="77"/>
      <c r="KN125" s="77"/>
      <c r="KO125" s="77"/>
      <c r="KP125" s="77"/>
      <c r="KQ125" s="77"/>
      <c r="KR125" s="77"/>
      <c r="KS125" s="77"/>
      <c r="KT125" s="77"/>
      <c r="KU125" s="77"/>
      <c r="KV125" s="77"/>
      <c r="KW125" s="77"/>
      <c r="KX125" s="77"/>
      <c r="KY125" s="77"/>
      <c r="KZ125" s="77"/>
      <c r="LA125" s="77"/>
      <c r="LB125" s="77"/>
      <c r="LC125" s="77"/>
      <c r="LD125" s="77"/>
      <c r="LE125" s="77"/>
      <c r="LF125" s="77"/>
      <c r="LG125" s="77"/>
      <c r="LH125" s="77"/>
      <c r="LI125" s="77"/>
      <c r="LJ125" s="77"/>
      <c r="LK125" s="77"/>
      <c r="LL125" s="77"/>
      <c r="LM125" s="77"/>
      <c r="LN125" s="77"/>
      <c r="LO125" s="77"/>
      <c r="LP125" s="77"/>
      <c r="LQ125" s="77"/>
      <c r="LR125" s="77"/>
      <c r="LS125" s="77"/>
      <c r="LT125" s="77"/>
      <c r="LU125" s="77"/>
      <c r="LV125" s="77"/>
      <c r="LW125" s="77"/>
      <c r="LX125" s="77"/>
      <c r="LY125" s="77"/>
      <c r="LZ125" s="77"/>
      <c r="MA125" s="77"/>
      <c r="MB125" s="77"/>
      <c r="MC125" s="77"/>
      <c r="MD125" s="77"/>
      <c r="ME125" s="77"/>
      <c r="MF125" s="77"/>
      <c r="MG125" s="77"/>
      <c r="MH125" s="77"/>
      <c r="MI125" s="77"/>
      <c r="MJ125" s="77"/>
      <c r="MK125" s="77"/>
      <c r="ML125" s="77"/>
      <c r="MM125" s="77"/>
      <c r="MN125" s="77"/>
      <c r="MO125" s="77"/>
      <c r="MP125" s="77"/>
      <c r="MQ125" s="77"/>
      <c r="MR125" s="77"/>
      <c r="MS125" s="77"/>
      <c r="MT125" s="77"/>
      <c r="MU125" s="77"/>
      <c r="MV125" s="77"/>
      <c r="MW125" s="77"/>
      <c r="MX125" s="77"/>
      <c r="MY125" s="77"/>
      <c r="MZ125" s="77"/>
      <c r="NA125" s="77"/>
      <c r="NB125" s="77"/>
      <c r="NC125" s="77"/>
      <c r="ND125" s="77"/>
      <c r="NE125" s="77"/>
      <c r="NF125" s="77"/>
      <c r="NG125" s="77"/>
      <c r="NH125" s="77"/>
      <c r="NI125" s="77"/>
      <c r="NJ125" s="77"/>
      <c r="NK125" s="77"/>
      <c r="NL125" s="77"/>
      <c r="NM125" s="77"/>
      <c r="NN125" s="77"/>
      <c r="NO125" s="77"/>
      <c r="NP125" s="77"/>
      <c r="NQ125" s="77"/>
      <c r="NR125" s="77"/>
      <c r="NS125" s="77"/>
      <c r="NT125" s="77"/>
      <c r="NU125" s="77"/>
      <c r="NV125" s="77"/>
      <c r="NW125" s="77"/>
      <c r="NX125" s="77"/>
      <c r="NY125" s="77"/>
      <c r="NZ125" s="77"/>
      <c r="OA125" s="77"/>
      <c r="OB125" s="77"/>
      <c r="OC125" s="77"/>
      <c r="OD125" s="77"/>
      <c r="OE125" s="77"/>
      <c r="OF125" s="77"/>
      <c r="OG125" s="77"/>
      <c r="OH125" s="77"/>
      <c r="OI125" s="77"/>
      <c r="OJ125" s="77"/>
      <c r="OK125" s="77"/>
      <c r="OL125" s="77"/>
      <c r="OM125" s="77"/>
      <c r="ON125" s="77"/>
      <c r="OO125" s="77"/>
      <c r="OP125" s="77"/>
      <c r="OQ125" s="77"/>
      <c r="OR125" s="77"/>
      <c r="OS125" s="77"/>
      <c r="OT125" s="77"/>
      <c r="OU125" s="77"/>
      <c r="OV125" s="77"/>
      <c r="OW125" s="77"/>
      <c r="OX125" s="77"/>
      <c r="OY125" s="77"/>
      <c r="OZ125" s="77"/>
      <c r="PA125" s="77"/>
    </row>
    <row r="126" spans="1:1151" s="7" customFormat="1" ht="15.5">
      <c r="A126" s="77"/>
      <c r="B126" s="161" t="s">
        <v>46</v>
      </c>
      <c r="C126" s="133">
        <f>$E$30</f>
        <v>127689999.99999997</v>
      </c>
      <c r="D126" s="133">
        <f>C129</f>
        <v>139948239.99999997</v>
      </c>
      <c r="E126" s="133">
        <f>D129</f>
        <v>158421407.67999998</v>
      </c>
      <c r="F126" s="133"/>
      <c r="G126" s="133" t="s">
        <v>71</v>
      </c>
      <c r="H126" s="133" t="str">
        <f>G129</f>
        <v>n/a</v>
      </c>
      <c r="I126" s="133" t="str">
        <f>H129</f>
        <v>n/a</v>
      </c>
      <c r="J126" s="178"/>
      <c r="K126" s="133"/>
      <c r="L126" s="133"/>
      <c r="M126" s="134"/>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c r="FE126" s="77"/>
      <c r="FF126" s="77"/>
      <c r="FG126" s="77"/>
      <c r="FH126" s="77"/>
      <c r="FI126" s="77"/>
      <c r="FJ126" s="77"/>
      <c r="FK126" s="77"/>
      <c r="FL126" s="77"/>
      <c r="FM126" s="77"/>
      <c r="FN126" s="77"/>
      <c r="FO126" s="77"/>
      <c r="FP126" s="77"/>
      <c r="FQ126" s="77"/>
      <c r="FR126" s="77"/>
      <c r="FS126" s="77"/>
      <c r="FT126" s="77"/>
      <c r="FU126" s="77"/>
      <c r="FV126" s="77"/>
      <c r="FW126" s="77"/>
      <c r="FX126" s="77"/>
      <c r="FY126" s="77"/>
      <c r="FZ126" s="77"/>
      <c r="GA126" s="77"/>
      <c r="GB126" s="77"/>
      <c r="GC126" s="77"/>
      <c r="GD126" s="77"/>
      <c r="GE126" s="77"/>
      <c r="GF126" s="77"/>
      <c r="GG126" s="77"/>
      <c r="GH126" s="77"/>
      <c r="GI126" s="77"/>
      <c r="GJ126" s="77"/>
      <c r="GK126" s="77"/>
      <c r="GL126" s="77"/>
      <c r="GM126" s="77"/>
      <c r="GN126" s="77"/>
      <c r="GO126" s="77"/>
      <c r="GP126" s="77"/>
      <c r="GQ126" s="77"/>
      <c r="GR126" s="77"/>
      <c r="GS126" s="77"/>
      <c r="GT126" s="77"/>
      <c r="GU126" s="77"/>
      <c r="GV126" s="77"/>
      <c r="GW126" s="77"/>
      <c r="GX126" s="77"/>
      <c r="GY126" s="77"/>
      <c r="GZ126" s="77"/>
      <c r="HA126" s="77"/>
      <c r="HB126" s="77"/>
      <c r="HC126" s="77"/>
      <c r="HD126" s="77"/>
      <c r="HE126" s="77"/>
      <c r="HF126" s="77"/>
      <c r="HG126" s="77"/>
      <c r="HH126" s="77"/>
      <c r="HI126" s="77"/>
      <c r="HJ126" s="77"/>
      <c r="HK126" s="77"/>
      <c r="HL126" s="77"/>
      <c r="HM126" s="77"/>
      <c r="HN126" s="77"/>
      <c r="HO126" s="77"/>
      <c r="HP126" s="77"/>
      <c r="HQ126" s="77"/>
      <c r="HR126" s="77"/>
      <c r="HS126" s="77"/>
      <c r="HT126" s="77"/>
      <c r="HU126" s="77"/>
      <c r="HV126" s="77"/>
      <c r="HW126" s="77"/>
      <c r="HX126" s="77"/>
      <c r="HY126" s="77"/>
      <c r="HZ126" s="77"/>
      <c r="IA126" s="77"/>
      <c r="IB126" s="77"/>
      <c r="IC126" s="77"/>
      <c r="ID126" s="77"/>
      <c r="IE126" s="77"/>
      <c r="IF126" s="77"/>
      <c r="IG126" s="77"/>
      <c r="IH126" s="77"/>
      <c r="II126" s="77"/>
      <c r="IJ126" s="77"/>
      <c r="IK126" s="77"/>
      <c r="IL126" s="77"/>
      <c r="IM126" s="77"/>
      <c r="IN126" s="77"/>
      <c r="IO126" s="77"/>
      <c r="IP126" s="77"/>
      <c r="IQ126" s="77"/>
      <c r="IR126" s="77"/>
      <c r="IS126" s="77"/>
      <c r="IT126" s="77"/>
      <c r="IU126" s="77"/>
      <c r="IV126" s="77"/>
      <c r="IW126" s="77"/>
      <c r="IX126" s="77"/>
      <c r="IY126" s="77"/>
      <c r="IZ126" s="77"/>
      <c r="JA126" s="77"/>
      <c r="JB126" s="77"/>
      <c r="JC126" s="77"/>
      <c r="JD126" s="77"/>
      <c r="JE126" s="77"/>
      <c r="JF126" s="77"/>
      <c r="JG126" s="77"/>
      <c r="JH126" s="77"/>
      <c r="JI126" s="77"/>
      <c r="JJ126" s="77"/>
      <c r="JK126" s="77"/>
      <c r="JL126" s="77"/>
      <c r="JM126" s="77"/>
      <c r="JN126" s="77"/>
      <c r="JO126" s="77"/>
      <c r="JP126" s="77"/>
      <c r="JQ126" s="77"/>
      <c r="JR126" s="77"/>
      <c r="JS126" s="77"/>
      <c r="JT126" s="77"/>
      <c r="JU126" s="77"/>
      <c r="JV126" s="77"/>
      <c r="JW126" s="77"/>
      <c r="JX126" s="77"/>
      <c r="JY126" s="77"/>
      <c r="JZ126" s="77"/>
      <c r="KA126" s="77"/>
      <c r="KB126" s="77"/>
      <c r="KC126" s="77"/>
      <c r="KD126" s="77"/>
      <c r="KE126" s="77"/>
      <c r="KF126" s="77"/>
      <c r="KG126" s="77"/>
      <c r="KH126" s="77"/>
      <c r="KI126" s="77"/>
      <c r="KJ126" s="77"/>
      <c r="KK126" s="77"/>
      <c r="KL126" s="77"/>
      <c r="KM126" s="77"/>
      <c r="KN126" s="77"/>
      <c r="KO126" s="77"/>
      <c r="KP126" s="77"/>
      <c r="KQ126" s="77"/>
      <c r="KR126" s="77"/>
      <c r="KS126" s="77"/>
      <c r="KT126" s="77"/>
      <c r="KU126" s="77"/>
      <c r="KV126" s="77"/>
      <c r="KW126" s="77"/>
      <c r="KX126" s="77"/>
      <c r="KY126" s="77"/>
      <c r="KZ126" s="77"/>
      <c r="LA126" s="77"/>
      <c r="LB126" s="77"/>
      <c r="LC126" s="77"/>
      <c r="LD126" s="77"/>
      <c r="LE126" s="77"/>
      <c r="LF126" s="77"/>
      <c r="LG126" s="77"/>
      <c r="LH126" s="77"/>
      <c r="LI126" s="77"/>
      <c r="LJ126" s="77"/>
      <c r="LK126" s="77"/>
      <c r="LL126" s="77"/>
      <c r="LM126" s="77"/>
      <c r="LN126" s="77"/>
      <c r="LO126" s="77"/>
      <c r="LP126" s="77"/>
      <c r="LQ126" s="77"/>
      <c r="LR126" s="77"/>
      <c r="LS126" s="77"/>
      <c r="LT126" s="77"/>
      <c r="LU126" s="77"/>
      <c r="LV126" s="77"/>
      <c r="LW126" s="77"/>
      <c r="LX126" s="77"/>
      <c r="LY126" s="77"/>
      <c r="LZ126" s="77"/>
      <c r="MA126" s="77"/>
      <c r="MB126" s="77"/>
      <c r="MC126" s="77"/>
      <c r="MD126" s="77"/>
      <c r="ME126" s="77"/>
      <c r="MF126" s="77"/>
      <c r="MG126" s="77"/>
      <c r="MH126" s="77"/>
      <c r="MI126" s="77"/>
      <c r="MJ126" s="77"/>
      <c r="MK126" s="77"/>
      <c r="ML126" s="77"/>
      <c r="MM126" s="77"/>
      <c r="MN126" s="77"/>
      <c r="MO126" s="77"/>
      <c r="MP126" s="77"/>
      <c r="MQ126" s="77"/>
      <c r="MR126" s="77"/>
      <c r="MS126" s="77"/>
      <c r="MT126" s="77"/>
      <c r="MU126" s="77"/>
      <c r="MV126" s="77"/>
      <c r="MW126" s="77"/>
      <c r="MX126" s="77"/>
      <c r="MY126" s="77"/>
      <c r="MZ126" s="77"/>
      <c r="NA126" s="77"/>
      <c r="NB126" s="77"/>
      <c r="NC126" s="77"/>
      <c r="ND126" s="77"/>
      <c r="NE126" s="77"/>
      <c r="NF126" s="77"/>
      <c r="NG126" s="77"/>
      <c r="NH126" s="77"/>
      <c r="NI126" s="77"/>
      <c r="NJ126" s="77"/>
      <c r="NK126" s="77"/>
      <c r="NL126" s="77"/>
      <c r="NM126" s="77"/>
      <c r="NN126" s="77"/>
      <c r="NO126" s="77"/>
      <c r="NP126" s="77"/>
      <c r="NQ126" s="77"/>
      <c r="NR126" s="77"/>
      <c r="NS126" s="77"/>
      <c r="NT126" s="77"/>
      <c r="NU126" s="77"/>
      <c r="NV126" s="77"/>
      <c r="NW126" s="77"/>
      <c r="NX126" s="77"/>
      <c r="NY126" s="77"/>
      <c r="NZ126" s="77"/>
      <c r="OA126" s="77"/>
      <c r="OB126" s="77"/>
      <c r="OC126" s="77"/>
      <c r="OD126" s="77"/>
      <c r="OE126" s="77"/>
      <c r="OF126" s="77"/>
      <c r="OG126" s="77"/>
      <c r="OH126" s="77"/>
      <c r="OI126" s="77"/>
      <c r="OJ126" s="77"/>
      <c r="OK126" s="77"/>
      <c r="OL126" s="77"/>
      <c r="OM126" s="77"/>
      <c r="ON126" s="77"/>
      <c r="OO126" s="77"/>
      <c r="OP126" s="77"/>
      <c r="OQ126" s="77"/>
      <c r="OR126" s="77"/>
      <c r="OS126" s="77"/>
      <c r="OT126" s="77"/>
      <c r="OU126" s="77"/>
      <c r="OV126" s="77"/>
      <c r="OW126" s="77"/>
      <c r="OX126" s="77"/>
      <c r="OY126" s="77"/>
      <c r="OZ126" s="77"/>
      <c r="PA126" s="77"/>
    </row>
    <row r="127" spans="1:1151" s="7" customFormat="1" ht="15.5">
      <c r="A127" s="77"/>
      <c r="B127" s="141" t="s">
        <v>31</v>
      </c>
      <c r="C127" s="266">
        <f>$C$14</f>
        <v>0.08</v>
      </c>
      <c r="D127" s="266">
        <f>$C$15</f>
        <v>0.11</v>
      </c>
      <c r="E127" s="266">
        <f>$C$16</f>
        <v>0.12</v>
      </c>
      <c r="F127" s="126"/>
      <c r="G127" s="123" t="s">
        <v>71</v>
      </c>
      <c r="H127" s="123" t="s">
        <v>71</v>
      </c>
      <c r="I127" s="123" t="s">
        <v>71</v>
      </c>
      <c r="J127" s="180"/>
      <c r="K127" s="126"/>
      <c r="L127" s="126"/>
      <c r="M127" s="12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c r="DG127" s="77"/>
      <c r="DH127" s="77"/>
      <c r="DI127" s="77"/>
      <c r="DJ127" s="77"/>
      <c r="DK127" s="77"/>
      <c r="DL127" s="77"/>
      <c r="DM127" s="77"/>
      <c r="DN127" s="77"/>
      <c r="DO127" s="77"/>
      <c r="DP127" s="77"/>
      <c r="DQ127" s="77"/>
      <c r="DR127" s="77"/>
      <c r="DS127" s="77"/>
      <c r="DT127" s="77"/>
      <c r="DU127" s="77"/>
      <c r="DV127" s="77"/>
      <c r="DW127" s="77"/>
      <c r="DX127" s="77"/>
      <c r="DY127" s="77"/>
      <c r="DZ127" s="77"/>
      <c r="EA127" s="77"/>
      <c r="EB127" s="77"/>
      <c r="EC127" s="77"/>
      <c r="ED127" s="77"/>
      <c r="EE127" s="77"/>
      <c r="EF127" s="77"/>
      <c r="EG127" s="77"/>
      <c r="EH127" s="77"/>
      <c r="EI127" s="77"/>
      <c r="EJ127" s="77"/>
      <c r="EK127" s="77"/>
      <c r="EL127" s="77"/>
      <c r="EM127" s="77"/>
      <c r="EN127" s="77"/>
      <c r="EO127" s="77"/>
      <c r="EP127" s="77"/>
      <c r="EQ127" s="77"/>
      <c r="ER127" s="77"/>
      <c r="ES127" s="77"/>
      <c r="ET127" s="77"/>
      <c r="EU127" s="77"/>
      <c r="EV127" s="77"/>
      <c r="EW127" s="77"/>
      <c r="EX127" s="77"/>
      <c r="EY127" s="77"/>
      <c r="EZ127" s="77"/>
      <c r="FA127" s="77"/>
      <c r="FB127" s="77"/>
      <c r="FC127" s="77"/>
      <c r="FD127" s="77"/>
      <c r="FE127" s="77"/>
      <c r="FF127" s="77"/>
      <c r="FG127" s="77"/>
      <c r="FH127" s="77"/>
      <c r="FI127" s="77"/>
      <c r="FJ127" s="77"/>
      <c r="FK127" s="77"/>
      <c r="FL127" s="77"/>
      <c r="FM127" s="77"/>
      <c r="FN127" s="77"/>
      <c r="FO127" s="77"/>
      <c r="FP127" s="77"/>
      <c r="FQ127" s="77"/>
      <c r="FR127" s="77"/>
      <c r="FS127" s="77"/>
      <c r="FT127" s="77"/>
      <c r="FU127" s="77"/>
      <c r="FV127" s="77"/>
      <c r="FW127" s="77"/>
      <c r="FX127" s="77"/>
      <c r="FY127" s="77"/>
      <c r="FZ127" s="77"/>
      <c r="GA127" s="77"/>
      <c r="GB127" s="77"/>
      <c r="GC127" s="77"/>
      <c r="GD127" s="77"/>
      <c r="GE127" s="77"/>
      <c r="GF127" s="77"/>
      <c r="GG127" s="77"/>
      <c r="GH127" s="77"/>
      <c r="GI127" s="77"/>
      <c r="GJ127" s="77"/>
      <c r="GK127" s="77"/>
      <c r="GL127" s="77"/>
      <c r="GM127" s="77"/>
      <c r="GN127" s="77"/>
      <c r="GO127" s="77"/>
      <c r="GP127" s="77"/>
      <c r="GQ127" s="77"/>
      <c r="GR127" s="77"/>
      <c r="GS127" s="77"/>
      <c r="GT127" s="77"/>
      <c r="GU127" s="77"/>
      <c r="GV127" s="77"/>
      <c r="GW127" s="77"/>
      <c r="GX127" s="77"/>
      <c r="GY127" s="77"/>
      <c r="GZ127" s="77"/>
      <c r="HA127" s="77"/>
      <c r="HB127" s="77"/>
      <c r="HC127" s="77"/>
      <c r="HD127" s="77"/>
      <c r="HE127" s="77"/>
      <c r="HF127" s="77"/>
      <c r="HG127" s="77"/>
      <c r="HH127" s="77"/>
      <c r="HI127" s="77"/>
      <c r="HJ127" s="77"/>
      <c r="HK127" s="77"/>
      <c r="HL127" s="77"/>
      <c r="HM127" s="77"/>
      <c r="HN127" s="77"/>
      <c r="HO127" s="77"/>
      <c r="HP127" s="77"/>
      <c r="HQ127" s="77"/>
      <c r="HR127" s="77"/>
      <c r="HS127" s="77"/>
      <c r="HT127" s="77"/>
      <c r="HU127" s="77"/>
      <c r="HV127" s="77"/>
      <c r="HW127" s="77"/>
      <c r="HX127" s="77"/>
      <c r="HY127" s="77"/>
      <c r="HZ127" s="77"/>
      <c r="IA127" s="77"/>
      <c r="IB127" s="77"/>
      <c r="IC127" s="77"/>
      <c r="ID127" s="77"/>
      <c r="IE127" s="77"/>
      <c r="IF127" s="77"/>
      <c r="IG127" s="77"/>
      <c r="IH127" s="77"/>
      <c r="II127" s="77"/>
      <c r="IJ127" s="77"/>
      <c r="IK127" s="77"/>
      <c r="IL127" s="77"/>
      <c r="IM127" s="77"/>
      <c r="IN127" s="77"/>
      <c r="IO127" s="77"/>
      <c r="IP127" s="77"/>
      <c r="IQ127" s="77"/>
      <c r="IR127" s="77"/>
      <c r="IS127" s="77"/>
      <c r="IT127" s="77"/>
      <c r="IU127" s="77"/>
      <c r="IV127" s="77"/>
      <c r="IW127" s="77"/>
      <c r="IX127" s="77"/>
      <c r="IY127" s="77"/>
      <c r="IZ127" s="77"/>
      <c r="JA127" s="77"/>
      <c r="JB127" s="77"/>
      <c r="JC127" s="77"/>
      <c r="JD127" s="77"/>
      <c r="JE127" s="77"/>
      <c r="JF127" s="77"/>
      <c r="JG127" s="77"/>
      <c r="JH127" s="77"/>
      <c r="JI127" s="77"/>
      <c r="JJ127" s="77"/>
      <c r="JK127" s="77"/>
      <c r="JL127" s="77"/>
      <c r="JM127" s="77"/>
      <c r="JN127" s="77"/>
      <c r="JO127" s="77"/>
      <c r="JP127" s="77"/>
      <c r="JQ127" s="77"/>
      <c r="JR127" s="77"/>
      <c r="JS127" s="77"/>
      <c r="JT127" s="77"/>
      <c r="JU127" s="77"/>
      <c r="JV127" s="77"/>
      <c r="JW127" s="77"/>
      <c r="JX127" s="77"/>
      <c r="JY127" s="77"/>
      <c r="JZ127" s="77"/>
      <c r="KA127" s="77"/>
      <c r="KB127" s="77"/>
      <c r="KC127" s="77"/>
      <c r="KD127" s="77"/>
      <c r="KE127" s="77"/>
      <c r="KF127" s="77"/>
      <c r="KG127" s="77"/>
      <c r="KH127" s="77"/>
      <c r="KI127" s="77"/>
      <c r="KJ127" s="77"/>
      <c r="KK127" s="77"/>
      <c r="KL127" s="77"/>
      <c r="KM127" s="77"/>
      <c r="KN127" s="77"/>
      <c r="KO127" s="77"/>
      <c r="KP127" s="77"/>
      <c r="KQ127" s="77"/>
      <c r="KR127" s="77"/>
      <c r="KS127" s="77"/>
      <c r="KT127" s="77"/>
      <c r="KU127" s="77"/>
      <c r="KV127" s="77"/>
      <c r="KW127" s="77"/>
      <c r="KX127" s="77"/>
      <c r="KY127" s="77"/>
      <c r="KZ127" s="77"/>
      <c r="LA127" s="77"/>
      <c r="LB127" s="77"/>
      <c r="LC127" s="77"/>
      <c r="LD127" s="77"/>
      <c r="LE127" s="77"/>
      <c r="LF127" s="77"/>
      <c r="LG127" s="77"/>
      <c r="LH127" s="77"/>
      <c r="LI127" s="77"/>
      <c r="LJ127" s="77"/>
      <c r="LK127" s="77"/>
      <c r="LL127" s="77"/>
      <c r="LM127" s="77"/>
      <c r="LN127" s="77"/>
      <c r="LO127" s="77"/>
      <c r="LP127" s="77"/>
      <c r="LQ127" s="77"/>
      <c r="LR127" s="77"/>
      <c r="LS127" s="77"/>
      <c r="LT127" s="77"/>
      <c r="LU127" s="77"/>
      <c r="LV127" s="77"/>
      <c r="LW127" s="77"/>
      <c r="LX127" s="77"/>
      <c r="LY127" s="77"/>
      <c r="LZ127" s="77"/>
      <c r="MA127" s="77"/>
      <c r="MB127" s="77"/>
      <c r="MC127" s="77"/>
      <c r="MD127" s="77"/>
      <c r="ME127" s="77"/>
      <c r="MF127" s="77"/>
      <c r="MG127" s="77"/>
      <c r="MH127" s="77"/>
      <c r="MI127" s="77"/>
      <c r="MJ127" s="77"/>
      <c r="MK127" s="77"/>
      <c r="ML127" s="77"/>
      <c r="MM127" s="77"/>
      <c r="MN127" s="77"/>
      <c r="MO127" s="77"/>
      <c r="MP127" s="77"/>
      <c r="MQ127" s="77"/>
      <c r="MR127" s="77"/>
      <c r="MS127" s="77"/>
      <c r="MT127" s="77"/>
      <c r="MU127" s="77"/>
      <c r="MV127" s="77"/>
      <c r="MW127" s="77"/>
      <c r="MX127" s="77"/>
      <c r="MY127" s="77"/>
      <c r="MZ127" s="77"/>
      <c r="NA127" s="77"/>
      <c r="NB127" s="77"/>
      <c r="NC127" s="77"/>
      <c r="ND127" s="77"/>
      <c r="NE127" s="77"/>
      <c r="NF127" s="77"/>
      <c r="NG127" s="77"/>
      <c r="NH127" s="77"/>
      <c r="NI127" s="77"/>
      <c r="NJ127" s="77"/>
      <c r="NK127" s="77"/>
      <c r="NL127" s="77"/>
      <c r="NM127" s="77"/>
      <c r="NN127" s="77"/>
      <c r="NO127" s="77"/>
      <c r="NP127" s="77"/>
      <c r="NQ127" s="77"/>
      <c r="NR127" s="77"/>
      <c r="NS127" s="77"/>
      <c r="NT127" s="77"/>
      <c r="NU127" s="77"/>
      <c r="NV127" s="77"/>
      <c r="NW127" s="77"/>
      <c r="NX127" s="77"/>
      <c r="NY127" s="77"/>
      <c r="NZ127" s="77"/>
      <c r="OA127" s="77"/>
      <c r="OB127" s="77"/>
      <c r="OC127" s="77"/>
      <c r="OD127" s="77"/>
      <c r="OE127" s="77"/>
      <c r="OF127" s="77"/>
      <c r="OG127" s="77"/>
      <c r="OH127" s="77"/>
      <c r="OI127" s="77"/>
      <c r="OJ127" s="77"/>
      <c r="OK127" s="77"/>
      <c r="OL127" s="77"/>
      <c r="OM127" s="77"/>
      <c r="ON127" s="77"/>
      <c r="OO127" s="77"/>
      <c r="OP127" s="77"/>
      <c r="OQ127" s="77"/>
      <c r="OR127" s="77"/>
      <c r="OS127" s="77"/>
      <c r="OT127" s="77"/>
      <c r="OU127" s="77"/>
      <c r="OV127" s="77"/>
      <c r="OW127" s="77"/>
      <c r="OX127" s="77"/>
      <c r="OY127" s="77"/>
      <c r="OZ127" s="77"/>
      <c r="PA127" s="77"/>
    </row>
    <row r="128" spans="1:1151" s="7" customFormat="1" ht="30" customHeight="1">
      <c r="A128" s="77"/>
      <c r="B128" s="161" t="s">
        <v>169</v>
      </c>
      <c r="C128" s="163">
        <f t="shared" ref="C128:E128" si="19">$C$13</f>
        <v>1.2</v>
      </c>
      <c r="D128" s="163">
        <f t="shared" si="19"/>
        <v>1.2</v>
      </c>
      <c r="E128" s="163">
        <f t="shared" si="19"/>
        <v>1.2</v>
      </c>
      <c r="F128" s="163"/>
      <c r="G128" s="133" t="s">
        <v>71</v>
      </c>
      <c r="H128" s="133" t="s">
        <v>71</v>
      </c>
      <c r="I128" s="133" t="s">
        <v>71</v>
      </c>
      <c r="J128" s="179"/>
      <c r="K128" s="163"/>
      <c r="L128" s="163"/>
      <c r="M128" s="164"/>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c r="EO128" s="77"/>
      <c r="EP128" s="77"/>
      <c r="EQ128" s="77"/>
      <c r="ER128" s="77"/>
      <c r="ES128" s="77"/>
      <c r="ET128" s="77"/>
      <c r="EU128" s="77"/>
      <c r="EV128" s="77"/>
      <c r="EW128" s="77"/>
      <c r="EX128" s="77"/>
      <c r="EY128" s="77"/>
      <c r="EZ128" s="77"/>
      <c r="FA128" s="77"/>
      <c r="FB128" s="77"/>
      <c r="FC128" s="77"/>
      <c r="FD128" s="77"/>
      <c r="FE128" s="77"/>
      <c r="FF128" s="77"/>
      <c r="FG128" s="77"/>
      <c r="FH128" s="77"/>
      <c r="FI128" s="77"/>
      <c r="FJ128" s="77"/>
      <c r="FK128" s="77"/>
      <c r="FL128" s="77"/>
      <c r="FM128" s="77"/>
      <c r="FN128" s="77"/>
      <c r="FO128" s="77"/>
      <c r="FP128" s="77"/>
      <c r="FQ128" s="77"/>
      <c r="FR128" s="77"/>
      <c r="FS128" s="77"/>
      <c r="FT128" s="77"/>
      <c r="FU128" s="77"/>
      <c r="FV128" s="77"/>
      <c r="FW128" s="77"/>
      <c r="FX128" s="77"/>
      <c r="FY128" s="77"/>
      <c r="FZ128" s="77"/>
      <c r="GA128" s="77"/>
      <c r="GB128" s="77"/>
      <c r="GC128" s="77"/>
      <c r="GD128" s="77"/>
      <c r="GE128" s="77"/>
      <c r="GF128" s="77"/>
      <c r="GG128" s="77"/>
      <c r="GH128" s="77"/>
      <c r="GI128" s="77"/>
      <c r="GJ128" s="77"/>
      <c r="GK128" s="77"/>
      <c r="GL128" s="77"/>
      <c r="GM128" s="77"/>
      <c r="GN128" s="77"/>
      <c r="GO128" s="77"/>
      <c r="GP128" s="77"/>
      <c r="GQ128" s="77"/>
      <c r="GR128" s="77"/>
      <c r="GS128" s="77"/>
      <c r="GT128" s="77"/>
      <c r="GU128" s="77"/>
      <c r="GV128" s="77"/>
      <c r="GW128" s="77"/>
      <c r="GX128" s="77"/>
      <c r="GY128" s="77"/>
      <c r="GZ128" s="77"/>
      <c r="HA128" s="77"/>
      <c r="HB128" s="77"/>
      <c r="HC128" s="77"/>
      <c r="HD128" s="77"/>
      <c r="HE128" s="77"/>
      <c r="HF128" s="77"/>
      <c r="HG128" s="77"/>
      <c r="HH128" s="77"/>
      <c r="HI128" s="77"/>
      <c r="HJ128" s="77"/>
      <c r="HK128" s="77"/>
      <c r="HL128" s="77"/>
      <c r="HM128" s="77"/>
      <c r="HN128" s="77"/>
      <c r="HO128" s="77"/>
      <c r="HP128" s="77"/>
      <c r="HQ128" s="77"/>
      <c r="HR128" s="77"/>
      <c r="HS128" s="77"/>
      <c r="HT128" s="77"/>
      <c r="HU128" s="77"/>
      <c r="HV128" s="77"/>
      <c r="HW128" s="77"/>
      <c r="HX128" s="77"/>
      <c r="HY128" s="77"/>
      <c r="HZ128" s="77"/>
      <c r="IA128" s="77"/>
      <c r="IB128" s="77"/>
      <c r="IC128" s="77"/>
      <c r="ID128" s="77"/>
      <c r="IE128" s="77"/>
      <c r="IF128" s="77"/>
      <c r="IG128" s="77"/>
      <c r="IH128" s="77"/>
      <c r="II128" s="77"/>
      <c r="IJ128" s="77"/>
      <c r="IK128" s="77"/>
      <c r="IL128" s="77"/>
      <c r="IM128" s="77"/>
      <c r="IN128" s="77"/>
      <c r="IO128" s="77"/>
      <c r="IP128" s="77"/>
      <c r="IQ128" s="77"/>
      <c r="IR128" s="77"/>
      <c r="IS128" s="77"/>
      <c r="IT128" s="77"/>
      <c r="IU128" s="77"/>
      <c r="IV128" s="77"/>
      <c r="IW128" s="77"/>
      <c r="IX128" s="77"/>
      <c r="IY128" s="77"/>
      <c r="IZ128" s="77"/>
      <c r="JA128" s="77"/>
      <c r="JB128" s="77"/>
      <c r="JC128" s="77"/>
      <c r="JD128" s="77"/>
      <c r="JE128" s="77"/>
      <c r="JF128" s="77"/>
      <c r="JG128" s="77"/>
      <c r="JH128" s="77"/>
      <c r="JI128" s="77"/>
      <c r="JJ128" s="77"/>
      <c r="JK128" s="77"/>
      <c r="JL128" s="77"/>
      <c r="JM128" s="77"/>
      <c r="JN128" s="77"/>
      <c r="JO128" s="77"/>
      <c r="JP128" s="77"/>
      <c r="JQ128" s="77"/>
      <c r="JR128" s="77"/>
      <c r="JS128" s="77"/>
      <c r="JT128" s="77"/>
      <c r="JU128" s="77"/>
      <c r="JV128" s="77"/>
      <c r="JW128" s="77"/>
      <c r="JX128" s="77"/>
      <c r="JY128" s="77"/>
      <c r="JZ128" s="77"/>
      <c r="KA128" s="77"/>
      <c r="KB128" s="77"/>
      <c r="KC128" s="77"/>
      <c r="KD128" s="77"/>
      <c r="KE128" s="77"/>
      <c r="KF128" s="77"/>
      <c r="KG128" s="77"/>
      <c r="KH128" s="77"/>
      <c r="KI128" s="77"/>
      <c r="KJ128" s="77"/>
      <c r="KK128" s="77"/>
      <c r="KL128" s="77"/>
      <c r="KM128" s="77"/>
      <c r="KN128" s="77"/>
      <c r="KO128" s="77"/>
      <c r="KP128" s="77"/>
      <c r="KQ128" s="77"/>
      <c r="KR128" s="77"/>
      <c r="KS128" s="77"/>
      <c r="KT128" s="77"/>
      <c r="KU128" s="77"/>
      <c r="KV128" s="77"/>
      <c r="KW128" s="77"/>
      <c r="KX128" s="77"/>
      <c r="KY128" s="77"/>
      <c r="KZ128" s="77"/>
      <c r="LA128" s="77"/>
      <c r="LB128" s="77"/>
      <c r="LC128" s="77"/>
      <c r="LD128" s="77"/>
      <c r="LE128" s="77"/>
      <c r="LF128" s="77"/>
      <c r="LG128" s="77"/>
      <c r="LH128" s="77"/>
      <c r="LI128" s="77"/>
      <c r="LJ128" s="77"/>
      <c r="LK128" s="77"/>
      <c r="LL128" s="77"/>
      <c r="LM128" s="77"/>
      <c r="LN128" s="77"/>
      <c r="LO128" s="77"/>
      <c r="LP128" s="77"/>
      <c r="LQ128" s="77"/>
      <c r="LR128" s="77"/>
      <c r="LS128" s="77"/>
      <c r="LT128" s="77"/>
      <c r="LU128" s="77"/>
      <c r="LV128" s="77"/>
      <c r="LW128" s="77"/>
      <c r="LX128" s="77"/>
      <c r="LY128" s="77"/>
      <c r="LZ128" s="77"/>
      <c r="MA128" s="77"/>
      <c r="MB128" s="77"/>
      <c r="MC128" s="77"/>
      <c r="MD128" s="77"/>
      <c r="ME128" s="77"/>
      <c r="MF128" s="77"/>
      <c r="MG128" s="77"/>
      <c r="MH128" s="77"/>
      <c r="MI128" s="77"/>
      <c r="MJ128" s="77"/>
      <c r="MK128" s="77"/>
      <c r="ML128" s="77"/>
      <c r="MM128" s="77"/>
      <c r="MN128" s="77"/>
      <c r="MO128" s="77"/>
      <c r="MP128" s="77"/>
      <c r="MQ128" s="77"/>
      <c r="MR128" s="77"/>
      <c r="MS128" s="77"/>
      <c r="MT128" s="77"/>
      <c r="MU128" s="77"/>
      <c r="MV128" s="77"/>
      <c r="MW128" s="77"/>
      <c r="MX128" s="77"/>
      <c r="MY128" s="77"/>
      <c r="MZ128" s="77"/>
      <c r="NA128" s="77"/>
      <c r="NB128" s="77"/>
      <c r="NC128" s="77"/>
      <c r="ND128" s="77"/>
      <c r="NE128" s="77"/>
      <c r="NF128" s="77"/>
      <c r="NG128" s="77"/>
      <c r="NH128" s="77"/>
      <c r="NI128" s="77"/>
      <c r="NJ128" s="77"/>
      <c r="NK128" s="77"/>
      <c r="NL128" s="77"/>
      <c r="NM128" s="77"/>
      <c r="NN128" s="77"/>
      <c r="NO128" s="77"/>
      <c r="NP128" s="77"/>
      <c r="NQ128" s="77"/>
      <c r="NR128" s="77"/>
      <c r="NS128" s="77"/>
      <c r="NT128" s="77"/>
      <c r="NU128" s="77"/>
      <c r="NV128" s="77"/>
      <c r="NW128" s="77"/>
      <c r="NX128" s="77"/>
      <c r="NY128" s="77"/>
      <c r="NZ128" s="77"/>
      <c r="OA128" s="77"/>
      <c r="OB128" s="77"/>
      <c r="OC128" s="77"/>
      <c r="OD128" s="77"/>
      <c r="OE128" s="77"/>
      <c r="OF128" s="77"/>
      <c r="OG128" s="77"/>
      <c r="OH128" s="77"/>
      <c r="OI128" s="77"/>
      <c r="OJ128" s="77"/>
      <c r="OK128" s="77"/>
      <c r="OL128" s="77"/>
      <c r="OM128" s="77"/>
      <c r="ON128" s="77"/>
      <c r="OO128" s="77"/>
      <c r="OP128" s="77"/>
      <c r="OQ128" s="77"/>
      <c r="OR128" s="77"/>
      <c r="OS128" s="77"/>
      <c r="OT128" s="77"/>
      <c r="OU128" s="77"/>
      <c r="OV128" s="77"/>
      <c r="OW128" s="77"/>
      <c r="OX128" s="77"/>
      <c r="OY128" s="77"/>
      <c r="OZ128" s="77"/>
      <c r="PA128" s="77"/>
    </row>
    <row r="129" spans="1:417" s="7" customFormat="1" ht="30" customHeight="1">
      <c r="A129" s="77"/>
      <c r="B129" s="141" t="s">
        <v>48</v>
      </c>
      <c r="C129" s="123">
        <f>$E$30*(1+C127*C128)</f>
        <v>139948239.99999997</v>
      </c>
      <c r="D129" s="123">
        <f>D126*(1+D127*D128)</f>
        <v>158421407.67999998</v>
      </c>
      <c r="E129" s="123">
        <f>E126*(1+E127*E128)</f>
        <v>181234090.38591996</v>
      </c>
      <c r="F129" s="168" t="s">
        <v>202</v>
      </c>
      <c r="G129" s="123" t="s">
        <v>71</v>
      </c>
      <c r="H129" s="123" t="s">
        <v>71</v>
      </c>
      <c r="I129" s="123" t="s">
        <v>71</v>
      </c>
      <c r="J129" s="180"/>
      <c r="K129" s="128"/>
      <c r="L129" s="128"/>
      <c r="M129" s="130"/>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FI129" s="77"/>
      <c r="FJ129" s="77"/>
      <c r="FK129" s="77"/>
      <c r="FL129" s="77"/>
      <c r="FM129" s="77"/>
      <c r="FN129" s="77"/>
      <c r="FO129" s="77"/>
      <c r="FP129" s="77"/>
      <c r="FQ129" s="77"/>
      <c r="FR129" s="77"/>
      <c r="FS129" s="77"/>
      <c r="FT129" s="77"/>
      <c r="FU129" s="77"/>
      <c r="FV129" s="77"/>
      <c r="FW129" s="77"/>
      <c r="FX129" s="77"/>
      <c r="FY129" s="77"/>
      <c r="FZ129" s="77"/>
      <c r="GA129" s="77"/>
      <c r="GB129" s="77"/>
      <c r="GC129" s="77"/>
      <c r="GD129" s="77"/>
      <c r="GE129" s="77"/>
      <c r="GF129" s="77"/>
      <c r="GG129" s="77"/>
      <c r="GH129" s="77"/>
      <c r="GI129" s="77"/>
      <c r="GJ129" s="77"/>
      <c r="GK129" s="77"/>
      <c r="GL129" s="77"/>
      <c r="GM129" s="77"/>
      <c r="GN129" s="77"/>
      <c r="GO129" s="77"/>
      <c r="GP129" s="77"/>
      <c r="GQ129" s="77"/>
      <c r="GR129" s="77"/>
      <c r="GS129" s="77"/>
      <c r="GT129" s="77"/>
      <c r="GU129" s="77"/>
      <c r="GV129" s="77"/>
      <c r="GW129" s="77"/>
      <c r="GX129" s="77"/>
      <c r="GY129" s="77"/>
      <c r="GZ129" s="77"/>
      <c r="HA129" s="77"/>
      <c r="HB129" s="77"/>
      <c r="HC129" s="77"/>
      <c r="HD129" s="77"/>
      <c r="HE129" s="77"/>
      <c r="HF129" s="77"/>
      <c r="HG129" s="77"/>
      <c r="HH129" s="77"/>
      <c r="HI129" s="77"/>
      <c r="HJ129" s="77"/>
      <c r="HK129" s="77"/>
      <c r="HL129" s="77"/>
      <c r="HM129" s="77"/>
      <c r="HN129" s="77"/>
      <c r="HO129" s="77"/>
      <c r="HP129" s="77"/>
      <c r="HQ129" s="77"/>
      <c r="HR129" s="77"/>
      <c r="HS129" s="77"/>
      <c r="HT129" s="77"/>
      <c r="HU129" s="77"/>
      <c r="HV129" s="77"/>
      <c r="HW129" s="77"/>
      <c r="HX129" s="77"/>
      <c r="HY129" s="77"/>
      <c r="HZ129" s="77"/>
      <c r="IA129" s="77"/>
      <c r="IB129" s="77"/>
      <c r="IC129" s="77"/>
      <c r="ID129" s="77"/>
      <c r="IE129" s="77"/>
      <c r="IF129" s="77"/>
      <c r="IG129" s="77"/>
      <c r="IH129" s="77"/>
      <c r="II129" s="77"/>
      <c r="IJ129" s="77"/>
      <c r="IK129" s="77"/>
      <c r="IL129" s="77"/>
      <c r="IM129" s="77"/>
      <c r="IN129" s="77"/>
      <c r="IO129" s="77"/>
      <c r="IP129" s="77"/>
      <c r="IQ129" s="77"/>
      <c r="IR129" s="77"/>
      <c r="IS129" s="77"/>
      <c r="IT129" s="77"/>
      <c r="IU129" s="77"/>
      <c r="IV129" s="77"/>
      <c r="IW129" s="77"/>
      <c r="IX129" s="77"/>
      <c r="IY129" s="77"/>
      <c r="IZ129" s="77"/>
      <c r="JA129" s="77"/>
      <c r="JB129" s="77"/>
      <c r="JC129" s="77"/>
      <c r="JD129" s="77"/>
      <c r="JE129" s="77"/>
      <c r="JF129" s="77"/>
      <c r="JG129" s="77"/>
      <c r="JH129" s="77"/>
      <c r="JI129" s="77"/>
      <c r="JJ129" s="77"/>
      <c r="JK129" s="77"/>
      <c r="JL129" s="77"/>
      <c r="JM129" s="77"/>
      <c r="JN129" s="77"/>
      <c r="JO129" s="77"/>
      <c r="JP129" s="77"/>
      <c r="JQ129" s="77"/>
      <c r="JR129" s="77"/>
      <c r="JS129" s="77"/>
      <c r="JT129" s="77"/>
      <c r="JU129" s="77"/>
      <c r="JV129" s="77"/>
      <c r="JW129" s="77"/>
      <c r="JX129" s="77"/>
      <c r="JY129" s="77"/>
      <c r="JZ129" s="77"/>
      <c r="KA129" s="77"/>
      <c r="KB129" s="77"/>
      <c r="KC129" s="77"/>
      <c r="KD129" s="77"/>
      <c r="KE129" s="77"/>
      <c r="KF129" s="77"/>
      <c r="KG129" s="77"/>
      <c r="KH129" s="77"/>
      <c r="KI129" s="77"/>
      <c r="KJ129" s="77"/>
      <c r="KK129" s="77"/>
      <c r="KL129" s="77"/>
      <c r="KM129" s="77"/>
      <c r="KN129" s="77"/>
      <c r="KO129" s="77"/>
      <c r="KP129" s="77"/>
      <c r="KQ129" s="77"/>
      <c r="KR129" s="77"/>
      <c r="KS129" s="77"/>
      <c r="KT129" s="77"/>
      <c r="KU129" s="77"/>
      <c r="KV129" s="77"/>
      <c r="KW129" s="77"/>
      <c r="KX129" s="77"/>
      <c r="KY129" s="77"/>
      <c r="KZ129" s="77"/>
      <c r="LA129" s="77"/>
      <c r="LB129" s="77"/>
      <c r="LC129" s="77"/>
      <c r="LD129" s="77"/>
      <c r="LE129" s="77"/>
      <c r="LF129" s="77"/>
      <c r="LG129" s="77"/>
      <c r="LH129" s="77"/>
      <c r="LI129" s="77"/>
      <c r="LJ129" s="77"/>
      <c r="LK129" s="77"/>
      <c r="LL129" s="77"/>
      <c r="LM129" s="77"/>
      <c r="LN129" s="77"/>
      <c r="LO129" s="77"/>
      <c r="LP129" s="77"/>
      <c r="LQ129" s="77"/>
      <c r="LR129" s="77"/>
      <c r="LS129" s="77"/>
      <c r="LT129" s="77"/>
      <c r="LU129" s="77"/>
      <c r="LV129" s="77"/>
      <c r="LW129" s="77"/>
      <c r="LX129" s="77"/>
      <c r="LY129" s="77"/>
      <c r="LZ129" s="77"/>
      <c r="MA129" s="77"/>
      <c r="MB129" s="77"/>
      <c r="MC129" s="77"/>
      <c r="MD129" s="77"/>
      <c r="ME129" s="77"/>
      <c r="MF129" s="77"/>
      <c r="MG129" s="77"/>
      <c r="MH129" s="77"/>
      <c r="MI129" s="77"/>
      <c r="MJ129" s="77"/>
      <c r="MK129" s="77"/>
      <c r="ML129" s="77"/>
      <c r="MM129" s="77"/>
      <c r="MN129" s="77"/>
      <c r="MO129" s="77"/>
      <c r="MP129" s="77"/>
      <c r="MQ129" s="77"/>
      <c r="MR129" s="77"/>
      <c r="MS129" s="77"/>
      <c r="MT129" s="77"/>
      <c r="MU129" s="77"/>
      <c r="MV129" s="77"/>
      <c r="MW129" s="77"/>
      <c r="MX129" s="77"/>
      <c r="MY129" s="77"/>
      <c r="MZ129" s="77"/>
      <c r="NA129" s="77"/>
      <c r="NB129" s="77"/>
      <c r="NC129" s="77"/>
      <c r="ND129" s="77"/>
      <c r="NE129" s="77"/>
      <c r="NF129" s="77"/>
      <c r="NG129" s="77"/>
      <c r="NH129" s="77"/>
      <c r="NI129" s="77"/>
      <c r="NJ129" s="77"/>
      <c r="NK129" s="77"/>
      <c r="NL129" s="77"/>
      <c r="NM129" s="77"/>
      <c r="NN129" s="77"/>
      <c r="NO129" s="77"/>
      <c r="NP129" s="77"/>
      <c r="NQ129" s="77"/>
      <c r="NR129" s="77"/>
      <c r="NS129" s="77"/>
      <c r="NT129" s="77"/>
      <c r="NU129" s="77"/>
      <c r="NV129" s="77"/>
      <c r="NW129" s="77"/>
      <c r="NX129" s="77"/>
      <c r="NY129" s="77"/>
      <c r="NZ129" s="77"/>
      <c r="OA129" s="77"/>
      <c r="OB129" s="77"/>
      <c r="OC129" s="77"/>
      <c r="OD129" s="77"/>
      <c r="OE129" s="77"/>
      <c r="OF129" s="77"/>
      <c r="OG129" s="77"/>
      <c r="OH129" s="77"/>
      <c r="OI129" s="77"/>
      <c r="OJ129" s="77"/>
      <c r="OK129" s="77"/>
      <c r="OL129" s="77"/>
      <c r="OM129" s="77"/>
      <c r="ON129" s="77"/>
      <c r="OO129" s="77"/>
      <c r="OP129" s="77"/>
      <c r="OQ129" s="77"/>
      <c r="OR129" s="77"/>
      <c r="OS129" s="77"/>
      <c r="OT129" s="77"/>
      <c r="OU129" s="77"/>
      <c r="OV129" s="77"/>
      <c r="OW129" s="77"/>
      <c r="OX129" s="77"/>
      <c r="OY129" s="77"/>
      <c r="OZ129" s="77"/>
      <c r="PA129" s="77"/>
    </row>
    <row r="130" spans="1:417" s="7" customFormat="1" ht="30" customHeight="1">
      <c r="A130" s="77"/>
      <c r="B130" s="161" t="s">
        <v>10</v>
      </c>
      <c r="C130" s="133">
        <f>$E$33*(1+C127*C128)</f>
        <v>6997411.9999999991</v>
      </c>
      <c r="D130" s="133">
        <f>C130*(1+D127*D128)</f>
        <v>7921070.3839999996</v>
      </c>
      <c r="E130" s="133">
        <f>D130*(1+E127*E128)</f>
        <v>9061704.5192959979</v>
      </c>
      <c r="F130" s="165" t="s">
        <v>272</v>
      </c>
      <c r="G130" s="166">
        <v>0</v>
      </c>
      <c r="H130" s="166">
        <v>0</v>
      </c>
      <c r="I130" s="166">
        <v>0</v>
      </c>
      <c r="J130" s="166"/>
      <c r="K130" s="166"/>
      <c r="L130" s="166"/>
      <c r="M130" s="16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c r="EO130" s="77"/>
      <c r="EP130" s="77"/>
      <c r="EQ130" s="77"/>
      <c r="ER130" s="77"/>
      <c r="ES130" s="77"/>
      <c r="ET130" s="77"/>
      <c r="EU130" s="77"/>
      <c r="EV130" s="77"/>
      <c r="EW130" s="77"/>
      <c r="EX130" s="77"/>
      <c r="EY130" s="77"/>
      <c r="EZ130" s="77"/>
      <c r="FA130" s="77"/>
      <c r="FB130" s="77"/>
      <c r="FC130" s="77"/>
      <c r="FD130" s="77"/>
      <c r="FE130" s="77"/>
      <c r="FF130" s="77"/>
      <c r="FG130" s="77"/>
      <c r="FH130" s="77"/>
      <c r="FI130" s="77"/>
      <c r="FJ130" s="77"/>
      <c r="FK130" s="77"/>
      <c r="FL130" s="77"/>
      <c r="FM130" s="77"/>
      <c r="FN130" s="77"/>
      <c r="FO130" s="77"/>
      <c r="FP130" s="77"/>
      <c r="FQ130" s="77"/>
      <c r="FR130" s="77"/>
      <c r="FS130" s="77"/>
      <c r="FT130" s="77"/>
      <c r="FU130" s="77"/>
      <c r="FV130" s="77"/>
      <c r="FW130" s="77"/>
      <c r="FX130" s="77"/>
      <c r="FY130" s="77"/>
      <c r="FZ130" s="77"/>
      <c r="GA130" s="77"/>
      <c r="GB130" s="77"/>
      <c r="GC130" s="77"/>
      <c r="GD130" s="77"/>
      <c r="GE130" s="77"/>
      <c r="GF130" s="77"/>
      <c r="GG130" s="77"/>
      <c r="GH130" s="77"/>
      <c r="GI130" s="77"/>
      <c r="GJ130" s="77"/>
      <c r="GK130" s="77"/>
      <c r="GL130" s="77"/>
      <c r="GM130" s="77"/>
      <c r="GN130" s="77"/>
      <c r="GO130" s="77"/>
      <c r="GP130" s="77"/>
      <c r="GQ130" s="77"/>
      <c r="GR130" s="77"/>
      <c r="GS130" s="77"/>
      <c r="GT130" s="77"/>
      <c r="GU130" s="77"/>
      <c r="GV130" s="77"/>
      <c r="GW130" s="77"/>
      <c r="GX130" s="77"/>
      <c r="GY130" s="77"/>
      <c r="GZ130" s="77"/>
      <c r="HA130" s="77"/>
      <c r="HB130" s="77"/>
      <c r="HC130" s="77"/>
      <c r="HD130" s="77"/>
      <c r="HE130" s="77"/>
      <c r="HF130" s="77"/>
      <c r="HG130" s="77"/>
      <c r="HH130" s="77"/>
      <c r="HI130" s="77"/>
      <c r="HJ130" s="77"/>
      <c r="HK130" s="77"/>
      <c r="HL130" s="77"/>
      <c r="HM130" s="77"/>
      <c r="HN130" s="77"/>
      <c r="HO130" s="77"/>
      <c r="HP130" s="77"/>
      <c r="HQ130" s="77"/>
      <c r="HR130" s="77"/>
      <c r="HS130" s="77"/>
      <c r="HT130" s="77"/>
      <c r="HU130" s="77"/>
      <c r="HV130" s="77"/>
      <c r="HW130" s="77"/>
      <c r="HX130" s="77"/>
      <c r="HY130" s="77"/>
      <c r="HZ130" s="77"/>
      <c r="IA130" s="77"/>
      <c r="IB130" s="77"/>
      <c r="IC130" s="77"/>
      <c r="ID130" s="77"/>
      <c r="IE130" s="77"/>
      <c r="IF130" s="77"/>
      <c r="IG130" s="77"/>
      <c r="IH130" s="77"/>
      <c r="II130" s="77"/>
      <c r="IJ130" s="77"/>
      <c r="IK130" s="77"/>
      <c r="IL130" s="77"/>
      <c r="IM130" s="77"/>
      <c r="IN130" s="77"/>
      <c r="IO130" s="77"/>
      <c r="IP130" s="77"/>
      <c r="IQ130" s="77"/>
      <c r="IR130" s="77"/>
      <c r="IS130" s="77"/>
      <c r="IT130" s="77"/>
      <c r="IU130" s="77"/>
      <c r="IV130" s="77"/>
      <c r="IW130" s="77"/>
      <c r="IX130" s="77"/>
      <c r="IY130" s="77"/>
      <c r="IZ130" s="77"/>
      <c r="JA130" s="77"/>
      <c r="JB130" s="77"/>
      <c r="JC130" s="77"/>
      <c r="JD130" s="77"/>
      <c r="JE130" s="77"/>
      <c r="JF130" s="77"/>
      <c r="JG130" s="77"/>
      <c r="JH130" s="77"/>
      <c r="JI130" s="77"/>
      <c r="JJ130" s="77"/>
      <c r="JK130" s="77"/>
      <c r="JL130" s="77"/>
      <c r="JM130" s="77"/>
      <c r="JN130" s="77"/>
      <c r="JO130" s="77"/>
      <c r="JP130" s="77"/>
      <c r="JQ130" s="77"/>
      <c r="JR130" s="77"/>
      <c r="JS130" s="77"/>
      <c r="JT130" s="77"/>
      <c r="JU130" s="77"/>
      <c r="JV130" s="77"/>
      <c r="JW130" s="77"/>
      <c r="JX130" s="77"/>
      <c r="JY130" s="77"/>
      <c r="JZ130" s="77"/>
      <c r="KA130" s="77"/>
      <c r="KB130" s="77"/>
      <c r="KC130" s="77"/>
      <c r="KD130" s="77"/>
      <c r="KE130" s="77"/>
      <c r="KF130" s="77"/>
      <c r="KG130" s="77"/>
      <c r="KH130" s="77"/>
      <c r="KI130" s="77"/>
      <c r="KJ130" s="77"/>
      <c r="KK130" s="77"/>
      <c r="KL130" s="77"/>
      <c r="KM130" s="77"/>
      <c r="KN130" s="77"/>
      <c r="KO130" s="77"/>
      <c r="KP130" s="77"/>
      <c r="KQ130" s="77"/>
      <c r="KR130" s="77"/>
      <c r="KS130" s="77"/>
      <c r="KT130" s="77"/>
      <c r="KU130" s="77"/>
      <c r="KV130" s="77"/>
      <c r="KW130" s="77"/>
      <c r="KX130" s="77"/>
      <c r="KY130" s="77"/>
      <c r="KZ130" s="77"/>
      <c r="LA130" s="77"/>
      <c r="LB130" s="77"/>
      <c r="LC130" s="77"/>
      <c r="LD130" s="77"/>
      <c r="LE130" s="77"/>
      <c r="LF130" s="77"/>
      <c r="LG130" s="77"/>
      <c r="LH130" s="77"/>
      <c r="LI130" s="77"/>
      <c r="LJ130" s="77"/>
      <c r="LK130" s="77"/>
      <c r="LL130" s="77"/>
      <c r="LM130" s="77"/>
      <c r="LN130" s="77"/>
      <c r="LO130" s="77"/>
      <c r="LP130" s="77"/>
      <c r="LQ130" s="77"/>
      <c r="LR130" s="77"/>
      <c r="LS130" s="77"/>
      <c r="LT130" s="77"/>
      <c r="LU130" s="77"/>
      <c r="LV130" s="77"/>
      <c r="LW130" s="77"/>
      <c r="LX130" s="77"/>
      <c r="LY130" s="77"/>
      <c r="LZ130" s="77"/>
      <c r="MA130" s="77"/>
      <c r="MB130" s="77"/>
      <c r="MC130" s="77"/>
      <c r="MD130" s="77"/>
      <c r="ME130" s="77"/>
      <c r="MF130" s="77"/>
      <c r="MG130" s="77"/>
      <c r="MH130" s="77"/>
      <c r="MI130" s="77"/>
      <c r="MJ130" s="77"/>
      <c r="MK130" s="77"/>
      <c r="ML130" s="77"/>
      <c r="MM130" s="77"/>
      <c r="MN130" s="77"/>
      <c r="MO130" s="77"/>
      <c r="MP130" s="77"/>
      <c r="MQ130" s="77"/>
      <c r="MR130" s="77"/>
      <c r="MS130" s="77"/>
      <c r="MT130" s="77"/>
      <c r="MU130" s="77"/>
      <c r="MV130" s="77"/>
      <c r="MW130" s="77"/>
      <c r="MX130" s="77"/>
      <c r="MY130" s="77"/>
      <c r="MZ130" s="77"/>
      <c r="NA130" s="77"/>
      <c r="NB130" s="77"/>
      <c r="NC130" s="77"/>
      <c r="ND130" s="77"/>
      <c r="NE130" s="77"/>
      <c r="NF130" s="77"/>
      <c r="NG130" s="77"/>
      <c r="NH130" s="77"/>
      <c r="NI130" s="77"/>
      <c r="NJ130" s="77"/>
      <c r="NK130" s="77"/>
      <c r="NL130" s="77"/>
      <c r="NM130" s="77"/>
      <c r="NN130" s="77"/>
      <c r="NO130" s="77"/>
      <c r="NP130" s="77"/>
      <c r="NQ130" s="77"/>
      <c r="NR130" s="77"/>
      <c r="NS130" s="77"/>
      <c r="NT130" s="77"/>
      <c r="NU130" s="77"/>
      <c r="NV130" s="77"/>
      <c r="NW130" s="77"/>
      <c r="NX130" s="77"/>
      <c r="NY130" s="77"/>
      <c r="NZ130" s="77"/>
      <c r="OA130" s="77"/>
      <c r="OB130" s="77"/>
      <c r="OC130" s="77"/>
      <c r="OD130" s="77"/>
      <c r="OE130" s="77"/>
      <c r="OF130" s="77"/>
      <c r="OG130" s="77"/>
      <c r="OH130" s="77"/>
      <c r="OI130" s="77"/>
      <c r="OJ130" s="77"/>
      <c r="OK130" s="77"/>
      <c r="OL130" s="77"/>
      <c r="OM130" s="77"/>
      <c r="ON130" s="77"/>
      <c r="OO130" s="77"/>
      <c r="OP130" s="77"/>
      <c r="OQ130" s="77"/>
      <c r="OR130" s="77"/>
      <c r="OS130" s="77"/>
      <c r="OT130" s="77"/>
      <c r="OU130" s="77"/>
      <c r="OV130" s="77"/>
      <c r="OW130" s="77"/>
      <c r="OX130" s="77"/>
      <c r="OY130" s="77"/>
      <c r="OZ130" s="77"/>
      <c r="PA130" s="77"/>
    </row>
    <row r="131" spans="1:417" s="7" customFormat="1" ht="30" customHeight="1">
      <c r="A131" s="77"/>
      <c r="B131" s="141" t="s">
        <v>58</v>
      </c>
      <c r="C131" s="132"/>
      <c r="D131" s="132"/>
      <c r="E131" s="132"/>
      <c r="F131" s="128"/>
      <c r="G131" s="128">
        <f>G134+G143</f>
        <v>149623502.01995742</v>
      </c>
      <c r="H131" s="128">
        <f t="shared" ref="H131:I131" si="20">H134+H143</f>
        <v>169373804.2865918</v>
      </c>
      <c r="I131" s="128">
        <f t="shared" si="20"/>
        <v>193763632.103861</v>
      </c>
      <c r="J131" s="176" t="s">
        <v>155</v>
      </c>
      <c r="K131" s="128"/>
      <c r="L131" s="128"/>
      <c r="M131" s="130"/>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c r="EO131" s="77"/>
      <c r="EP131" s="77"/>
      <c r="EQ131" s="77"/>
      <c r="ER131" s="77"/>
      <c r="ES131" s="77"/>
      <c r="ET131" s="77"/>
      <c r="EU131" s="77"/>
      <c r="EV131" s="77"/>
      <c r="EW131" s="77"/>
      <c r="EX131" s="77"/>
      <c r="EY131" s="77"/>
      <c r="EZ131" s="77"/>
      <c r="FA131" s="77"/>
      <c r="FB131" s="77"/>
      <c r="FC131" s="77"/>
      <c r="FD131" s="77"/>
      <c r="FE131" s="77"/>
      <c r="FF131" s="77"/>
      <c r="FG131" s="77"/>
      <c r="FH131" s="77"/>
      <c r="FI131" s="77"/>
      <c r="FJ131" s="77"/>
      <c r="FK131" s="77"/>
      <c r="FL131" s="77"/>
      <c r="FM131" s="77"/>
      <c r="FN131" s="77"/>
      <c r="FO131" s="77"/>
      <c r="FP131" s="77"/>
      <c r="FQ131" s="77"/>
      <c r="FR131" s="77"/>
      <c r="FS131" s="77"/>
      <c r="FT131" s="77"/>
      <c r="FU131" s="77"/>
      <c r="FV131" s="77"/>
      <c r="FW131" s="77"/>
      <c r="FX131" s="77"/>
      <c r="FY131" s="77"/>
      <c r="FZ131" s="77"/>
      <c r="GA131" s="77"/>
      <c r="GB131" s="77"/>
      <c r="GC131" s="77"/>
      <c r="GD131" s="77"/>
      <c r="GE131" s="77"/>
      <c r="GF131" s="77"/>
      <c r="GG131" s="77"/>
      <c r="GH131" s="77"/>
      <c r="GI131" s="77"/>
      <c r="GJ131" s="77"/>
      <c r="GK131" s="77"/>
      <c r="GL131" s="77"/>
      <c r="GM131" s="77"/>
      <c r="GN131" s="77"/>
      <c r="GO131" s="77"/>
      <c r="GP131" s="77"/>
      <c r="GQ131" s="77"/>
      <c r="GR131" s="77"/>
      <c r="GS131" s="77"/>
      <c r="GT131" s="77"/>
      <c r="GU131" s="77"/>
      <c r="GV131" s="77"/>
      <c r="GW131" s="77"/>
      <c r="GX131" s="77"/>
      <c r="GY131" s="77"/>
      <c r="GZ131" s="77"/>
      <c r="HA131" s="77"/>
      <c r="HB131" s="77"/>
      <c r="HC131" s="77"/>
      <c r="HD131" s="77"/>
      <c r="HE131" s="77"/>
      <c r="HF131" s="77"/>
      <c r="HG131" s="77"/>
      <c r="HH131" s="77"/>
      <c r="HI131" s="77"/>
      <c r="HJ131" s="77"/>
      <c r="HK131" s="77"/>
      <c r="HL131" s="77"/>
      <c r="HM131" s="77"/>
      <c r="HN131" s="77"/>
      <c r="HO131" s="77"/>
      <c r="HP131" s="77"/>
      <c r="HQ131" s="77"/>
      <c r="HR131" s="77"/>
      <c r="HS131" s="77"/>
      <c r="HT131" s="77"/>
      <c r="HU131" s="77"/>
      <c r="HV131" s="77"/>
      <c r="HW131" s="77"/>
      <c r="HX131" s="77"/>
      <c r="HY131" s="77"/>
      <c r="HZ131" s="77"/>
      <c r="IA131" s="77"/>
      <c r="IB131" s="77"/>
      <c r="IC131" s="77"/>
      <c r="ID131" s="77"/>
      <c r="IE131" s="77"/>
      <c r="IF131" s="77"/>
      <c r="IG131" s="77"/>
      <c r="IH131" s="77"/>
      <c r="II131" s="77"/>
      <c r="IJ131" s="77"/>
      <c r="IK131" s="77"/>
      <c r="IL131" s="77"/>
      <c r="IM131" s="77"/>
      <c r="IN131" s="77"/>
      <c r="IO131" s="77"/>
      <c r="IP131" s="77"/>
      <c r="IQ131" s="77"/>
      <c r="IR131" s="77"/>
      <c r="IS131" s="77"/>
      <c r="IT131" s="77"/>
      <c r="IU131" s="77"/>
      <c r="IV131" s="77"/>
      <c r="IW131" s="77"/>
      <c r="IX131" s="77"/>
      <c r="IY131" s="77"/>
      <c r="IZ131" s="77"/>
      <c r="JA131" s="77"/>
      <c r="JB131" s="77"/>
      <c r="JC131" s="77"/>
      <c r="JD131" s="77"/>
      <c r="JE131" s="77"/>
      <c r="JF131" s="77"/>
      <c r="JG131" s="77"/>
      <c r="JH131" s="77"/>
      <c r="JI131" s="77"/>
      <c r="JJ131" s="77"/>
      <c r="JK131" s="77"/>
      <c r="JL131" s="77"/>
      <c r="JM131" s="77"/>
      <c r="JN131" s="77"/>
      <c r="JO131" s="77"/>
      <c r="JP131" s="77"/>
      <c r="JQ131" s="77"/>
      <c r="JR131" s="77"/>
      <c r="JS131" s="77"/>
      <c r="JT131" s="77"/>
      <c r="JU131" s="77"/>
      <c r="JV131" s="77"/>
      <c r="JW131" s="77"/>
      <c r="JX131" s="77"/>
      <c r="JY131" s="77"/>
      <c r="JZ131" s="77"/>
      <c r="KA131" s="77"/>
      <c r="KB131" s="77"/>
      <c r="KC131" s="77"/>
      <c r="KD131" s="77"/>
      <c r="KE131" s="77"/>
      <c r="KF131" s="77"/>
      <c r="KG131" s="77"/>
      <c r="KH131" s="77"/>
      <c r="KI131" s="77"/>
      <c r="KJ131" s="77"/>
      <c r="KK131" s="77"/>
      <c r="KL131" s="77"/>
      <c r="KM131" s="77"/>
      <c r="KN131" s="77"/>
      <c r="KO131" s="77"/>
      <c r="KP131" s="77"/>
      <c r="KQ131" s="77"/>
      <c r="KR131" s="77"/>
      <c r="KS131" s="77"/>
      <c r="KT131" s="77"/>
      <c r="KU131" s="77"/>
      <c r="KV131" s="77"/>
      <c r="KW131" s="77"/>
      <c r="KX131" s="77"/>
      <c r="KY131" s="77"/>
      <c r="KZ131" s="77"/>
      <c r="LA131" s="77"/>
      <c r="LB131" s="77"/>
      <c r="LC131" s="77"/>
      <c r="LD131" s="77"/>
      <c r="LE131" s="77"/>
      <c r="LF131" s="77"/>
      <c r="LG131" s="77"/>
      <c r="LH131" s="77"/>
      <c r="LI131" s="77"/>
      <c r="LJ131" s="77"/>
      <c r="LK131" s="77"/>
      <c r="LL131" s="77"/>
      <c r="LM131" s="77"/>
      <c r="LN131" s="77"/>
      <c r="LO131" s="77"/>
      <c r="LP131" s="77"/>
      <c r="LQ131" s="77"/>
      <c r="LR131" s="77"/>
      <c r="LS131" s="77"/>
      <c r="LT131" s="77"/>
      <c r="LU131" s="77"/>
      <c r="LV131" s="77"/>
      <c r="LW131" s="77"/>
      <c r="LX131" s="77"/>
      <c r="LY131" s="77"/>
      <c r="LZ131" s="77"/>
      <c r="MA131" s="77"/>
      <c r="MB131" s="77"/>
      <c r="MC131" s="77"/>
      <c r="MD131" s="77"/>
      <c r="ME131" s="77"/>
      <c r="MF131" s="77"/>
      <c r="MG131" s="77"/>
      <c r="MH131" s="77"/>
      <c r="MI131" s="77"/>
      <c r="MJ131" s="77"/>
      <c r="MK131" s="77"/>
      <c r="ML131" s="77"/>
      <c r="MM131" s="77"/>
      <c r="MN131" s="77"/>
      <c r="MO131" s="77"/>
      <c r="MP131" s="77"/>
      <c r="MQ131" s="77"/>
      <c r="MR131" s="77"/>
      <c r="MS131" s="77"/>
      <c r="MT131" s="77"/>
      <c r="MU131" s="77"/>
      <c r="MV131" s="77"/>
      <c r="MW131" s="77"/>
      <c r="MX131" s="77"/>
      <c r="MY131" s="77"/>
      <c r="MZ131" s="77"/>
      <c r="NA131" s="77"/>
      <c r="NB131" s="77"/>
      <c r="NC131" s="77"/>
      <c r="ND131" s="77"/>
      <c r="NE131" s="77"/>
      <c r="NF131" s="77"/>
      <c r="NG131" s="77"/>
      <c r="NH131" s="77"/>
      <c r="NI131" s="77"/>
      <c r="NJ131" s="77"/>
      <c r="NK131" s="77"/>
      <c r="NL131" s="77"/>
      <c r="NM131" s="77"/>
      <c r="NN131" s="77"/>
      <c r="NO131" s="77"/>
      <c r="NP131" s="77"/>
      <c r="NQ131" s="77"/>
      <c r="NR131" s="77"/>
      <c r="NS131" s="77"/>
      <c r="NT131" s="77"/>
      <c r="NU131" s="77"/>
      <c r="NV131" s="77"/>
      <c r="NW131" s="77"/>
      <c r="NX131" s="77"/>
      <c r="NY131" s="77"/>
      <c r="NZ131" s="77"/>
      <c r="OA131" s="77"/>
      <c r="OB131" s="77"/>
      <c r="OC131" s="77"/>
      <c r="OD131" s="77"/>
      <c r="OE131" s="77"/>
      <c r="OF131" s="77"/>
      <c r="OG131" s="77"/>
      <c r="OH131" s="77"/>
      <c r="OI131" s="77"/>
      <c r="OJ131" s="77"/>
      <c r="OK131" s="77"/>
      <c r="OL131" s="77"/>
      <c r="OM131" s="77"/>
      <c r="ON131" s="77"/>
      <c r="OO131" s="77"/>
      <c r="OP131" s="77"/>
      <c r="OQ131" s="77"/>
      <c r="OR131" s="77"/>
      <c r="OS131" s="77"/>
      <c r="OT131" s="77"/>
      <c r="OU131" s="77"/>
      <c r="OV131" s="77"/>
      <c r="OW131" s="77"/>
      <c r="OX131" s="77"/>
      <c r="OY131" s="77"/>
      <c r="OZ131" s="77"/>
      <c r="PA131" s="77"/>
    </row>
    <row r="132" spans="1:417" s="7" customFormat="1" ht="22.9" customHeight="1">
      <c r="A132" s="77"/>
      <c r="B132" s="102" t="s">
        <v>66</v>
      </c>
      <c r="C132" s="150"/>
      <c r="D132" s="150"/>
      <c r="E132" s="150"/>
      <c r="F132" s="150"/>
      <c r="G132" s="150"/>
      <c r="H132" s="150"/>
      <c r="I132" s="150"/>
      <c r="J132" s="150"/>
      <c r="K132" s="150"/>
      <c r="L132" s="150"/>
      <c r="M132" s="151"/>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77"/>
      <c r="BY132" s="77"/>
      <c r="BZ132" s="77"/>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c r="DG132" s="77"/>
      <c r="DH132" s="77"/>
      <c r="DI132" s="77"/>
      <c r="DJ132" s="77"/>
      <c r="DK132" s="77"/>
      <c r="DL132" s="77"/>
      <c r="DM132" s="77"/>
      <c r="DN132" s="77"/>
      <c r="DO132" s="77"/>
      <c r="DP132" s="77"/>
      <c r="DQ132" s="77"/>
      <c r="DR132" s="77"/>
      <c r="DS132" s="77"/>
      <c r="DT132" s="77"/>
      <c r="DU132" s="77"/>
      <c r="DV132" s="77"/>
      <c r="DW132" s="77"/>
      <c r="DX132" s="77"/>
      <c r="DY132" s="77"/>
      <c r="DZ132" s="77"/>
      <c r="EA132" s="77"/>
      <c r="EB132" s="77"/>
      <c r="EC132" s="77"/>
      <c r="ED132" s="77"/>
      <c r="EE132" s="77"/>
      <c r="EF132" s="77"/>
      <c r="EG132" s="77"/>
      <c r="EH132" s="77"/>
      <c r="EI132" s="77"/>
      <c r="EJ132" s="77"/>
      <c r="EK132" s="77"/>
      <c r="EL132" s="77"/>
      <c r="EM132" s="77"/>
      <c r="EN132" s="77"/>
      <c r="EO132" s="77"/>
      <c r="EP132" s="77"/>
      <c r="EQ132" s="77"/>
      <c r="ER132" s="77"/>
      <c r="ES132" s="77"/>
      <c r="ET132" s="77"/>
      <c r="EU132" s="77"/>
      <c r="EV132" s="77"/>
      <c r="EW132" s="77"/>
      <c r="EX132" s="77"/>
      <c r="EY132" s="77"/>
      <c r="EZ132" s="77"/>
      <c r="FA132" s="77"/>
      <c r="FB132" s="77"/>
      <c r="FC132" s="77"/>
      <c r="FD132" s="77"/>
      <c r="FE132" s="77"/>
      <c r="FF132" s="77"/>
      <c r="FG132" s="77"/>
      <c r="FH132" s="77"/>
      <c r="FI132" s="77"/>
      <c r="FJ132" s="77"/>
      <c r="FK132" s="77"/>
      <c r="FL132" s="77"/>
      <c r="FM132" s="77"/>
      <c r="FN132" s="77"/>
      <c r="FO132" s="77"/>
      <c r="FP132" s="77"/>
      <c r="FQ132" s="77"/>
      <c r="FR132" s="77"/>
      <c r="FS132" s="77"/>
      <c r="FT132" s="77"/>
      <c r="FU132" s="77"/>
      <c r="FV132" s="77"/>
      <c r="FW132" s="77"/>
      <c r="FX132" s="77"/>
      <c r="FY132" s="77"/>
      <c r="FZ132" s="77"/>
      <c r="GA132" s="77"/>
      <c r="GB132" s="77"/>
      <c r="GC132" s="77"/>
      <c r="GD132" s="77"/>
      <c r="GE132" s="77"/>
      <c r="GF132" s="77"/>
      <c r="GG132" s="77"/>
      <c r="GH132" s="77"/>
      <c r="GI132" s="77"/>
      <c r="GJ132" s="77"/>
      <c r="GK132" s="77"/>
      <c r="GL132" s="77"/>
      <c r="GM132" s="77"/>
      <c r="GN132" s="77"/>
      <c r="GO132" s="77"/>
      <c r="GP132" s="77"/>
      <c r="GQ132" s="77"/>
      <c r="GR132" s="77"/>
      <c r="GS132" s="77"/>
      <c r="GT132" s="77"/>
      <c r="GU132" s="77"/>
      <c r="GV132" s="77"/>
      <c r="GW132" s="77"/>
      <c r="GX132" s="77"/>
      <c r="GY132" s="77"/>
      <c r="GZ132" s="77"/>
      <c r="HA132" s="77"/>
      <c r="HB132" s="77"/>
      <c r="HC132" s="77"/>
      <c r="HD132" s="77"/>
      <c r="HE132" s="77"/>
      <c r="HF132" s="77"/>
      <c r="HG132" s="77"/>
      <c r="HH132" s="77"/>
      <c r="HI132" s="77"/>
      <c r="HJ132" s="77"/>
      <c r="HK132" s="77"/>
      <c r="HL132" s="77"/>
      <c r="HM132" s="77"/>
      <c r="HN132" s="77"/>
      <c r="HO132" s="77"/>
      <c r="HP132" s="77"/>
      <c r="HQ132" s="77"/>
      <c r="HR132" s="77"/>
      <c r="HS132" s="77"/>
      <c r="HT132" s="77"/>
      <c r="HU132" s="77"/>
      <c r="HV132" s="77"/>
      <c r="HW132" s="77"/>
      <c r="HX132" s="77"/>
      <c r="HY132" s="77"/>
      <c r="HZ132" s="77"/>
      <c r="IA132" s="77"/>
      <c r="IB132" s="77"/>
      <c r="IC132" s="77"/>
      <c r="ID132" s="77"/>
      <c r="IE132" s="77"/>
      <c r="IF132" s="77"/>
      <c r="IG132" s="77"/>
      <c r="IH132" s="77"/>
      <c r="II132" s="77"/>
      <c r="IJ132" s="77"/>
      <c r="IK132" s="77"/>
      <c r="IL132" s="77"/>
      <c r="IM132" s="77"/>
      <c r="IN132" s="77"/>
      <c r="IO132" s="77"/>
      <c r="IP132" s="77"/>
      <c r="IQ132" s="77"/>
      <c r="IR132" s="77"/>
      <c r="IS132" s="77"/>
      <c r="IT132" s="77"/>
      <c r="IU132" s="77"/>
      <c r="IV132" s="77"/>
      <c r="IW132" s="77"/>
      <c r="IX132" s="77"/>
      <c r="IY132" s="77"/>
      <c r="IZ132" s="77"/>
      <c r="JA132" s="77"/>
      <c r="JB132" s="77"/>
      <c r="JC132" s="77"/>
      <c r="JD132" s="77"/>
      <c r="JE132" s="77"/>
      <c r="JF132" s="77"/>
      <c r="JG132" s="77"/>
      <c r="JH132" s="77"/>
      <c r="JI132" s="77"/>
      <c r="JJ132" s="77"/>
      <c r="JK132" s="77"/>
      <c r="JL132" s="77"/>
      <c r="JM132" s="77"/>
      <c r="JN132" s="77"/>
      <c r="JO132" s="77"/>
      <c r="JP132" s="77"/>
      <c r="JQ132" s="77"/>
      <c r="JR132" s="77"/>
      <c r="JS132" s="77"/>
      <c r="JT132" s="77"/>
      <c r="JU132" s="77"/>
      <c r="JV132" s="77"/>
      <c r="JW132" s="77"/>
      <c r="JX132" s="77"/>
      <c r="JY132" s="77"/>
      <c r="JZ132" s="77"/>
      <c r="KA132" s="77"/>
      <c r="KB132" s="77"/>
      <c r="KC132" s="77"/>
      <c r="KD132" s="77"/>
      <c r="KE132" s="77"/>
      <c r="KF132" s="77"/>
      <c r="KG132" s="77"/>
      <c r="KH132" s="77"/>
      <c r="KI132" s="77"/>
      <c r="KJ132" s="77"/>
      <c r="KK132" s="77"/>
      <c r="KL132" s="77"/>
      <c r="KM132" s="77"/>
      <c r="KN132" s="77"/>
      <c r="KO132" s="77"/>
      <c r="KP132" s="77"/>
      <c r="KQ132" s="77"/>
      <c r="KR132" s="77"/>
      <c r="KS132" s="77"/>
      <c r="KT132" s="77"/>
      <c r="KU132" s="77"/>
      <c r="KV132" s="77"/>
      <c r="KW132" s="77"/>
      <c r="KX132" s="77"/>
      <c r="KY132" s="77"/>
      <c r="KZ132" s="77"/>
      <c r="LA132" s="77"/>
      <c r="LB132" s="77"/>
      <c r="LC132" s="77"/>
      <c r="LD132" s="77"/>
      <c r="LE132" s="77"/>
      <c r="LF132" s="77"/>
      <c r="LG132" s="77"/>
      <c r="LH132" s="77"/>
      <c r="LI132" s="77"/>
      <c r="LJ132" s="77"/>
      <c r="LK132" s="77"/>
      <c r="LL132" s="77"/>
      <c r="LM132" s="77"/>
      <c r="LN132" s="77"/>
      <c r="LO132" s="77"/>
      <c r="LP132" s="77"/>
      <c r="LQ132" s="77"/>
      <c r="LR132" s="77"/>
      <c r="LS132" s="77"/>
      <c r="LT132" s="77"/>
      <c r="LU132" s="77"/>
      <c r="LV132" s="77"/>
      <c r="LW132" s="77"/>
      <c r="LX132" s="77"/>
      <c r="LY132" s="77"/>
      <c r="LZ132" s="77"/>
      <c r="MA132" s="77"/>
      <c r="MB132" s="77"/>
      <c r="MC132" s="77"/>
      <c r="MD132" s="77"/>
      <c r="ME132" s="77"/>
      <c r="MF132" s="77"/>
      <c r="MG132" s="77"/>
      <c r="MH132" s="77"/>
      <c r="MI132" s="77"/>
      <c r="MJ132" s="77"/>
      <c r="MK132" s="77"/>
      <c r="ML132" s="77"/>
      <c r="MM132" s="77"/>
      <c r="MN132" s="77"/>
      <c r="MO132" s="77"/>
      <c r="MP132" s="77"/>
      <c r="MQ132" s="77"/>
      <c r="MR132" s="77"/>
      <c r="MS132" s="77"/>
      <c r="MT132" s="77"/>
      <c r="MU132" s="77"/>
      <c r="MV132" s="77"/>
      <c r="MW132" s="77"/>
      <c r="MX132" s="77"/>
      <c r="MY132" s="77"/>
      <c r="MZ132" s="77"/>
      <c r="NA132" s="77"/>
      <c r="NB132" s="77"/>
      <c r="NC132" s="77"/>
      <c r="ND132" s="77"/>
      <c r="NE132" s="77"/>
      <c r="NF132" s="77"/>
      <c r="NG132" s="77"/>
      <c r="NH132" s="77"/>
      <c r="NI132" s="77"/>
      <c r="NJ132" s="77"/>
      <c r="NK132" s="77"/>
      <c r="NL132" s="77"/>
      <c r="NM132" s="77"/>
      <c r="NN132" s="77"/>
      <c r="NO132" s="77"/>
      <c r="NP132" s="77"/>
      <c r="NQ132" s="77"/>
      <c r="NR132" s="77"/>
      <c r="NS132" s="77"/>
      <c r="NT132" s="77"/>
      <c r="NU132" s="77"/>
      <c r="NV132" s="77"/>
      <c r="NW132" s="77"/>
      <c r="NX132" s="77"/>
      <c r="NY132" s="77"/>
      <c r="NZ132" s="77"/>
      <c r="OA132" s="77"/>
      <c r="OB132" s="77"/>
      <c r="OC132" s="77"/>
      <c r="OD132" s="77"/>
      <c r="OE132" s="77"/>
      <c r="OF132" s="77"/>
      <c r="OG132" s="77"/>
      <c r="OH132" s="77"/>
      <c r="OI132" s="77"/>
      <c r="OJ132" s="77"/>
      <c r="OK132" s="77"/>
      <c r="OL132" s="77"/>
      <c r="OM132" s="77"/>
      <c r="ON132" s="77"/>
      <c r="OO132" s="77"/>
      <c r="OP132" s="77"/>
      <c r="OQ132" s="77"/>
      <c r="OR132" s="77"/>
      <c r="OS132" s="77"/>
      <c r="OT132" s="77"/>
      <c r="OU132" s="77"/>
      <c r="OV132" s="77"/>
      <c r="OW132" s="77"/>
      <c r="OX132" s="77"/>
      <c r="OY132" s="77"/>
      <c r="OZ132" s="77"/>
      <c r="PA132" s="77"/>
    </row>
    <row r="133" spans="1:417" s="7" customFormat="1" ht="30" customHeight="1">
      <c r="A133" s="77"/>
      <c r="B133" s="161" t="s">
        <v>64</v>
      </c>
      <c r="C133" s="169">
        <f>$C$17</f>
        <v>0.3</v>
      </c>
      <c r="D133" s="169">
        <f t="shared" ref="D133:I133" si="21">$C$17</f>
        <v>0.3</v>
      </c>
      <c r="E133" s="169">
        <f t="shared" si="21"/>
        <v>0.3</v>
      </c>
      <c r="F133" s="133"/>
      <c r="G133" s="270">
        <f t="shared" si="21"/>
        <v>0.3</v>
      </c>
      <c r="H133" s="270">
        <f t="shared" si="21"/>
        <v>0.3</v>
      </c>
      <c r="I133" s="270">
        <f t="shared" si="21"/>
        <v>0.3</v>
      </c>
      <c r="J133" s="169"/>
      <c r="K133" s="133"/>
      <c r="L133" s="133"/>
      <c r="M133" s="134"/>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c r="EO133" s="77"/>
      <c r="EP133" s="77"/>
      <c r="EQ133" s="77"/>
      <c r="ER133" s="77"/>
      <c r="ES133" s="77"/>
      <c r="ET133" s="77"/>
      <c r="EU133" s="77"/>
      <c r="EV133" s="77"/>
      <c r="EW133" s="77"/>
      <c r="EX133" s="77"/>
      <c r="EY133" s="77"/>
      <c r="EZ133" s="77"/>
      <c r="FA133" s="77"/>
      <c r="FB133" s="77"/>
      <c r="FC133" s="77"/>
      <c r="FD133" s="77"/>
      <c r="FE133" s="77"/>
      <c r="FF133" s="77"/>
      <c r="FG133" s="77"/>
      <c r="FH133" s="77"/>
      <c r="FI133" s="77"/>
      <c r="FJ133" s="77"/>
      <c r="FK133" s="77"/>
      <c r="FL133" s="77"/>
      <c r="FM133" s="77"/>
      <c r="FN133" s="77"/>
      <c r="FO133" s="77"/>
      <c r="FP133" s="77"/>
      <c r="FQ133" s="77"/>
      <c r="FR133" s="77"/>
      <c r="FS133" s="77"/>
      <c r="FT133" s="77"/>
      <c r="FU133" s="77"/>
      <c r="FV133" s="77"/>
      <c r="FW133" s="77"/>
      <c r="FX133" s="77"/>
      <c r="FY133" s="77"/>
      <c r="FZ133" s="77"/>
      <c r="GA133" s="77"/>
      <c r="GB133" s="77"/>
      <c r="GC133" s="77"/>
      <c r="GD133" s="77"/>
      <c r="GE133" s="77"/>
      <c r="GF133" s="77"/>
      <c r="GG133" s="77"/>
      <c r="GH133" s="77"/>
      <c r="GI133" s="77"/>
      <c r="GJ133" s="77"/>
      <c r="GK133" s="77"/>
      <c r="GL133" s="77"/>
      <c r="GM133" s="77"/>
      <c r="GN133" s="77"/>
      <c r="GO133" s="77"/>
      <c r="GP133" s="77"/>
      <c r="GQ133" s="77"/>
      <c r="GR133" s="77"/>
      <c r="GS133" s="77"/>
      <c r="GT133" s="77"/>
      <c r="GU133" s="77"/>
      <c r="GV133" s="77"/>
      <c r="GW133" s="77"/>
      <c r="GX133" s="77"/>
      <c r="GY133" s="77"/>
      <c r="GZ133" s="77"/>
      <c r="HA133" s="77"/>
      <c r="HB133" s="77"/>
      <c r="HC133" s="77"/>
      <c r="HD133" s="77"/>
      <c r="HE133" s="77"/>
      <c r="HF133" s="77"/>
      <c r="HG133" s="77"/>
      <c r="HH133" s="77"/>
      <c r="HI133" s="77"/>
      <c r="HJ133" s="77"/>
      <c r="HK133" s="77"/>
      <c r="HL133" s="77"/>
      <c r="HM133" s="77"/>
      <c r="HN133" s="77"/>
      <c r="HO133" s="77"/>
      <c r="HP133" s="77"/>
      <c r="HQ133" s="77"/>
      <c r="HR133" s="77"/>
      <c r="HS133" s="77"/>
      <c r="HT133" s="77"/>
      <c r="HU133" s="77"/>
      <c r="HV133" s="77"/>
      <c r="HW133" s="77"/>
      <c r="HX133" s="77"/>
      <c r="HY133" s="77"/>
      <c r="HZ133" s="77"/>
      <c r="IA133" s="77"/>
      <c r="IB133" s="77"/>
      <c r="IC133" s="77"/>
      <c r="ID133" s="77"/>
      <c r="IE133" s="77"/>
      <c r="IF133" s="77"/>
      <c r="IG133" s="77"/>
      <c r="IH133" s="77"/>
      <c r="II133" s="77"/>
      <c r="IJ133" s="77"/>
      <c r="IK133" s="77"/>
      <c r="IL133" s="77"/>
      <c r="IM133" s="77"/>
      <c r="IN133" s="77"/>
      <c r="IO133" s="77"/>
      <c r="IP133" s="77"/>
      <c r="IQ133" s="77"/>
      <c r="IR133" s="77"/>
      <c r="IS133" s="77"/>
      <c r="IT133" s="77"/>
      <c r="IU133" s="77"/>
      <c r="IV133" s="77"/>
      <c r="IW133" s="77"/>
      <c r="IX133" s="77"/>
      <c r="IY133" s="77"/>
      <c r="IZ133" s="77"/>
      <c r="JA133" s="77"/>
      <c r="JB133" s="77"/>
      <c r="JC133" s="77"/>
      <c r="JD133" s="77"/>
      <c r="JE133" s="77"/>
      <c r="JF133" s="77"/>
      <c r="JG133" s="77"/>
      <c r="JH133" s="77"/>
      <c r="JI133" s="77"/>
      <c r="JJ133" s="77"/>
      <c r="JK133" s="77"/>
      <c r="JL133" s="77"/>
      <c r="JM133" s="77"/>
      <c r="JN133" s="77"/>
      <c r="JO133" s="77"/>
      <c r="JP133" s="77"/>
      <c r="JQ133" s="77"/>
      <c r="JR133" s="77"/>
      <c r="JS133" s="77"/>
      <c r="JT133" s="77"/>
      <c r="JU133" s="77"/>
      <c r="JV133" s="77"/>
      <c r="JW133" s="77"/>
      <c r="JX133" s="77"/>
      <c r="JY133" s="77"/>
      <c r="JZ133" s="77"/>
      <c r="KA133" s="77"/>
      <c r="KB133" s="77"/>
      <c r="KC133" s="77"/>
      <c r="KD133" s="77"/>
      <c r="KE133" s="77"/>
      <c r="KF133" s="77"/>
      <c r="KG133" s="77"/>
      <c r="KH133" s="77"/>
      <c r="KI133" s="77"/>
      <c r="KJ133" s="77"/>
      <c r="KK133" s="77"/>
      <c r="KL133" s="77"/>
      <c r="KM133" s="77"/>
      <c r="KN133" s="77"/>
      <c r="KO133" s="77"/>
      <c r="KP133" s="77"/>
      <c r="KQ133" s="77"/>
      <c r="KR133" s="77"/>
      <c r="KS133" s="77"/>
      <c r="KT133" s="77"/>
      <c r="KU133" s="77"/>
      <c r="KV133" s="77"/>
      <c r="KW133" s="77"/>
      <c r="KX133" s="77"/>
      <c r="KY133" s="77"/>
      <c r="KZ133" s="77"/>
      <c r="LA133" s="77"/>
      <c r="LB133" s="77"/>
      <c r="LC133" s="77"/>
      <c r="LD133" s="77"/>
      <c r="LE133" s="77"/>
      <c r="LF133" s="77"/>
      <c r="LG133" s="77"/>
      <c r="LH133" s="77"/>
      <c r="LI133" s="77"/>
      <c r="LJ133" s="77"/>
      <c r="LK133" s="77"/>
      <c r="LL133" s="77"/>
      <c r="LM133" s="77"/>
      <c r="LN133" s="77"/>
      <c r="LO133" s="77"/>
      <c r="LP133" s="77"/>
      <c r="LQ133" s="77"/>
      <c r="LR133" s="77"/>
      <c r="LS133" s="77"/>
      <c r="LT133" s="77"/>
      <c r="LU133" s="77"/>
      <c r="LV133" s="77"/>
      <c r="LW133" s="77"/>
      <c r="LX133" s="77"/>
      <c r="LY133" s="77"/>
      <c r="LZ133" s="77"/>
      <c r="MA133" s="77"/>
      <c r="MB133" s="77"/>
      <c r="MC133" s="77"/>
      <c r="MD133" s="77"/>
      <c r="ME133" s="77"/>
      <c r="MF133" s="77"/>
      <c r="MG133" s="77"/>
      <c r="MH133" s="77"/>
      <c r="MI133" s="77"/>
      <c r="MJ133" s="77"/>
      <c r="MK133" s="77"/>
      <c r="ML133" s="77"/>
      <c r="MM133" s="77"/>
      <c r="MN133" s="77"/>
      <c r="MO133" s="77"/>
      <c r="MP133" s="77"/>
      <c r="MQ133" s="77"/>
      <c r="MR133" s="77"/>
      <c r="MS133" s="77"/>
      <c r="MT133" s="77"/>
      <c r="MU133" s="77"/>
      <c r="MV133" s="77"/>
      <c r="MW133" s="77"/>
      <c r="MX133" s="77"/>
      <c r="MY133" s="77"/>
      <c r="MZ133" s="77"/>
      <c r="NA133" s="77"/>
      <c r="NB133" s="77"/>
      <c r="NC133" s="77"/>
      <c r="ND133" s="77"/>
      <c r="NE133" s="77"/>
      <c r="NF133" s="77"/>
      <c r="NG133" s="77"/>
      <c r="NH133" s="77"/>
      <c r="NI133" s="77"/>
      <c r="NJ133" s="77"/>
      <c r="NK133" s="77"/>
      <c r="NL133" s="77"/>
      <c r="NM133" s="77"/>
      <c r="NN133" s="77"/>
      <c r="NO133" s="77"/>
      <c r="NP133" s="77"/>
      <c r="NQ133" s="77"/>
      <c r="NR133" s="77"/>
      <c r="NS133" s="77"/>
      <c r="NT133" s="77"/>
      <c r="NU133" s="77"/>
      <c r="NV133" s="77"/>
      <c r="NW133" s="77"/>
      <c r="NX133" s="77"/>
      <c r="NY133" s="77"/>
      <c r="NZ133" s="77"/>
      <c r="OA133" s="77"/>
      <c r="OB133" s="77"/>
      <c r="OC133" s="77"/>
      <c r="OD133" s="77"/>
      <c r="OE133" s="77"/>
      <c r="OF133" s="77"/>
      <c r="OG133" s="77"/>
      <c r="OH133" s="77"/>
      <c r="OI133" s="77"/>
      <c r="OJ133" s="77"/>
      <c r="OK133" s="77"/>
      <c r="OL133" s="77"/>
      <c r="OM133" s="77"/>
      <c r="ON133" s="77"/>
      <c r="OO133" s="77"/>
      <c r="OP133" s="77"/>
      <c r="OQ133" s="77"/>
      <c r="OR133" s="77"/>
      <c r="OS133" s="77"/>
      <c r="OT133" s="77"/>
      <c r="OU133" s="77"/>
      <c r="OV133" s="77"/>
      <c r="OW133" s="77"/>
      <c r="OX133" s="77"/>
      <c r="OY133" s="77"/>
      <c r="OZ133" s="77"/>
      <c r="PA133" s="77"/>
    </row>
    <row r="134" spans="1:417" s="7" customFormat="1" ht="46.5">
      <c r="A134" s="77"/>
      <c r="B134" s="143" t="s">
        <v>49</v>
      </c>
      <c r="C134" s="123">
        <f>C129*$C$17</f>
        <v>41984471.999999993</v>
      </c>
      <c r="D134" s="123">
        <f>D129*$C$17</f>
        <v>47526422.30399999</v>
      </c>
      <c r="E134" s="123">
        <f>E129*$C$17</f>
        <v>54370227.115775988</v>
      </c>
      <c r="F134" s="129" t="s">
        <v>134</v>
      </c>
      <c r="G134" s="123">
        <f>(C129+C130)*$C$17*(1+$C$19*$K$91)</f>
        <v>48304474.96595744</v>
      </c>
      <c r="H134" s="123">
        <f>(D129+D130)*$C$17*(1+$C$19*$K$91)</f>
        <v>54680665.661463834</v>
      </c>
      <c r="I134" s="123">
        <f>(E129+E130)*$C$17*(1+$C$19*$K$91)</f>
        <v>62554681.516714618</v>
      </c>
      <c r="J134" s="168" t="s">
        <v>156</v>
      </c>
      <c r="K134" s="123"/>
      <c r="L134" s="123"/>
      <c r="M134" s="125"/>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c r="DG134" s="77"/>
      <c r="DH134" s="77"/>
      <c r="DI134" s="77"/>
      <c r="DJ134" s="77"/>
      <c r="DK134" s="77"/>
      <c r="DL134" s="77"/>
      <c r="DM134" s="77"/>
      <c r="DN134" s="77"/>
      <c r="DO134" s="77"/>
      <c r="DP134" s="77"/>
      <c r="DQ134" s="77"/>
      <c r="DR134" s="77"/>
      <c r="DS134" s="77"/>
      <c r="DT134" s="77"/>
      <c r="DU134" s="77"/>
      <c r="DV134" s="77"/>
      <c r="DW134" s="77"/>
      <c r="DX134" s="77"/>
      <c r="DY134" s="77"/>
      <c r="DZ134" s="77"/>
      <c r="EA134" s="77"/>
      <c r="EB134" s="77"/>
      <c r="EC134" s="77"/>
      <c r="ED134" s="77"/>
      <c r="EE134" s="77"/>
      <c r="EF134" s="77"/>
      <c r="EG134" s="77"/>
      <c r="EH134" s="77"/>
      <c r="EI134" s="77"/>
      <c r="EJ134" s="77"/>
      <c r="EK134" s="77"/>
      <c r="EL134" s="77"/>
      <c r="EM134" s="77"/>
      <c r="EN134" s="77"/>
      <c r="EO134" s="77"/>
      <c r="EP134" s="77"/>
      <c r="EQ134" s="77"/>
      <c r="ER134" s="77"/>
      <c r="ES134" s="77"/>
      <c r="ET134" s="77"/>
      <c r="EU134" s="77"/>
      <c r="EV134" s="77"/>
      <c r="EW134" s="77"/>
      <c r="EX134" s="77"/>
      <c r="EY134" s="77"/>
      <c r="EZ134" s="77"/>
      <c r="FA134" s="77"/>
      <c r="FB134" s="77"/>
      <c r="FC134" s="77"/>
      <c r="FD134" s="77"/>
      <c r="FE134" s="77"/>
      <c r="FF134" s="77"/>
      <c r="FG134" s="77"/>
      <c r="FH134" s="77"/>
      <c r="FI134" s="77"/>
      <c r="FJ134" s="77"/>
      <c r="FK134" s="77"/>
      <c r="FL134" s="77"/>
      <c r="FM134" s="77"/>
      <c r="FN134" s="77"/>
      <c r="FO134" s="77"/>
      <c r="FP134" s="77"/>
      <c r="FQ134" s="77"/>
      <c r="FR134" s="77"/>
      <c r="FS134" s="77"/>
      <c r="FT134" s="77"/>
      <c r="FU134" s="77"/>
      <c r="FV134" s="77"/>
      <c r="FW134" s="77"/>
      <c r="FX134" s="77"/>
      <c r="FY134" s="77"/>
      <c r="FZ134" s="77"/>
      <c r="GA134" s="77"/>
      <c r="GB134" s="77"/>
      <c r="GC134" s="77"/>
      <c r="GD134" s="77"/>
      <c r="GE134" s="77"/>
      <c r="GF134" s="77"/>
      <c r="GG134" s="77"/>
      <c r="GH134" s="77"/>
      <c r="GI134" s="77"/>
      <c r="GJ134" s="77"/>
      <c r="GK134" s="77"/>
      <c r="GL134" s="77"/>
      <c r="GM134" s="77"/>
      <c r="GN134" s="77"/>
      <c r="GO134" s="77"/>
      <c r="GP134" s="77"/>
      <c r="GQ134" s="77"/>
      <c r="GR134" s="77"/>
      <c r="GS134" s="77"/>
      <c r="GT134" s="77"/>
      <c r="GU134" s="77"/>
      <c r="GV134" s="77"/>
      <c r="GW134" s="77"/>
      <c r="GX134" s="77"/>
      <c r="GY134" s="77"/>
      <c r="GZ134" s="77"/>
      <c r="HA134" s="77"/>
      <c r="HB134" s="77"/>
      <c r="HC134" s="77"/>
      <c r="HD134" s="77"/>
      <c r="HE134" s="77"/>
      <c r="HF134" s="77"/>
      <c r="HG134" s="77"/>
      <c r="HH134" s="77"/>
      <c r="HI134" s="77"/>
      <c r="HJ134" s="77"/>
      <c r="HK134" s="77"/>
      <c r="HL134" s="77"/>
      <c r="HM134" s="77"/>
      <c r="HN134" s="77"/>
      <c r="HO134" s="77"/>
      <c r="HP134" s="77"/>
      <c r="HQ134" s="77"/>
      <c r="HR134" s="77"/>
      <c r="HS134" s="77"/>
      <c r="HT134" s="77"/>
      <c r="HU134" s="77"/>
      <c r="HV134" s="77"/>
      <c r="HW134" s="77"/>
      <c r="HX134" s="77"/>
      <c r="HY134" s="77"/>
      <c r="HZ134" s="77"/>
      <c r="IA134" s="77"/>
      <c r="IB134" s="77"/>
      <c r="IC134" s="77"/>
      <c r="ID134" s="77"/>
      <c r="IE134" s="77"/>
      <c r="IF134" s="77"/>
      <c r="IG134" s="77"/>
      <c r="IH134" s="77"/>
      <c r="II134" s="77"/>
      <c r="IJ134" s="77"/>
      <c r="IK134" s="77"/>
      <c r="IL134" s="77"/>
      <c r="IM134" s="77"/>
      <c r="IN134" s="77"/>
      <c r="IO134" s="77"/>
      <c r="IP134" s="77"/>
      <c r="IQ134" s="77"/>
      <c r="IR134" s="77"/>
      <c r="IS134" s="77"/>
      <c r="IT134" s="77"/>
      <c r="IU134" s="77"/>
      <c r="IV134" s="77"/>
      <c r="IW134" s="77"/>
      <c r="IX134" s="77"/>
      <c r="IY134" s="77"/>
      <c r="IZ134" s="77"/>
      <c r="JA134" s="77"/>
      <c r="JB134" s="77"/>
      <c r="JC134" s="77"/>
      <c r="JD134" s="77"/>
      <c r="JE134" s="77"/>
      <c r="JF134" s="77"/>
      <c r="JG134" s="77"/>
      <c r="JH134" s="77"/>
      <c r="JI134" s="77"/>
      <c r="JJ134" s="77"/>
      <c r="JK134" s="77"/>
      <c r="JL134" s="77"/>
      <c r="JM134" s="77"/>
      <c r="JN134" s="77"/>
      <c r="JO134" s="77"/>
      <c r="JP134" s="77"/>
      <c r="JQ134" s="77"/>
      <c r="JR134" s="77"/>
      <c r="JS134" s="77"/>
      <c r="JT134" s="77"/>
      <c r="JU134" s="77"/>
      <c r="JV134" s="77"/>
      <c r="JW134" s="77"/>
      <c r="JX134" s="77"/>
      <c r="JY134" s="77"/>
      <c r="JZ134" s="77"/>
      <c r="KA134" s="77"/>
      <c r="KB134" s="77"/>
      <c r="KC134" s="77"/>
      <c r="KD134" s="77"/>
      <c r="KE134" s="77"/>
      <c r="KF134" s="77"/>
      <c r="KG134" s="77"/>
      <c r="KH134" s="77"/>
      <c r="KI134" s="77"/>
      <c r="KJ134" s="77"/>
      <c r="KK134" s="77"/>
      <c r="KL134" s="77"/>
      <c r="KM134" s="77"/>
      <c r="KN134" s="77"/>
      <c r="KO134" s="77"/>
      <c r="KP134" s="77"/>
      <c r="KQ134" s="77"/>
      <c r="KR134" s="77"/>
      <c r="KS134" s="77"/>
      <c r="KT134" s="77"/>
      <c r="KU134" s="77"/>
      <c r="KV134" s="77"/>
      <c r="KW134" s="77"/>
      <c r="KX134" s="77"/>
      <c r="KY134" s="77"/>
      <c r="KZ134" s="77"/>
      <c r="LA134" s="77"/>
      <c r="LB134" s="77"/>
      <c r="LC134" s="77"/>
      <c r="LD134" s="77"/>
      <c r="LE134" s="77"/>
      <c r="LF134" s="77"/>
      <c r="LG134" s="77"/>
      <c r="LH134" s="77"/>
      <c r="LI134" s="77"/>
      <c r="LJ134" s="77"/>
      <c r="LK134" s="77"/>
      <c r="LL134" s="77"/>
      <c r="LM134" s="77"/>
      <c r="LN134" s="77"/>
      <c r="LO134" s="77"/>
      <c r="LP134" s="77"/>
      <c r="LQ134" s="77"/>
      <c r="LR134" s="77"/>
      <c r="LS134" s="77"/>
      <c r="LT134" s="77"/>
      <c r="LU134" s="77"/>
      <c r="LV134" s="77"/>
      <c r="LW134" s="77"/>
      <c r="LX134" s="77"/>
      <c r="LY134" s="77"/>
      <c r="LZ134" s="77"/>
      <c r="MA134" s="77"/>
      <c r="MB134" s="77"/>
      <c r="MC134" s="77"/>
      <c r="MD134" s="77"/>
      <c r="ME134" s="77"/>
      <c r="MF134" s="77"/>
      <c r="MG134" s="77"/>
      <c r="MH134" s="77"/>
      <c r="MI134" s="77"/>
      <c r="MJ134" s="77"/>
      <c r="MK134" s="77"/>
      <c r="ML134" s="77"/>
      <c r="MM134" s="77"/>
      <c r="MN134" s="77"/>
      <c r="MO134" s="77"/>
      <c r="MP134" s="77"/>
      <c r="MQ134" s="77"/>
      <c r="MR134" s="77"/>
      <c r="MS134" s="77"/>
      <c r="MT134" s="77"/>
      <c r="MU134" s="77"/>
      <c r="MV134" s="77"/>
      <c r="MW134" s="77"/>
      <c r="MX134" s="77"/>
      <c r="MY134" s="77"/>
      <c r="MZ134" s="77"/>
      <c r="NA134" s="77"/>
      <c r="NB134" s="77"/>
      <c r="NC134" s="77"/>
      <c r="ND134" s="77"/>
      <c r="NE134" s="77"/>
      <c r="NF134" s="77"/>
      <c r="NG134" s="77"/>
      <c r="NH134" s="77"/>
      <c r="NI134" s="77"/>
      <c r="NJ134" s="77"/>
      <c r="NK134" s="77"/>
      <c r="NL134" s="77"/>
      <c r="NM134" s="77"/>
      <c r="NN134" s="77"/>
      <c r="NO134" s="77"/>
      <c r="NP134" s="77"/>
      <c r="NQ134" s="77"/>
      <c r="NR134" s="77"/>
      <c r="NS134" s="77"/>
      <c r="NT134" s="77"/>
      <c r="NU134" s="77"/>
      <c r="NV134" s="77"/>
      <c r="NW134" s="77"/>
      <c r="NX134" s="77"/>
      <c r="NY134" s="77"/>
      <c r="NZ134" s="77"/>
      <c r="OA134" s="77"/>
      <c r="OB134" s="77"/>
      <c r="OC134" s="77"/>
      <c r="OD134" s="77"/>
      <c r="OE134" s="77"/>
      <c r="OF134" s="77"/>
      <c r="OG134" s="77"/>
      <c r="OH134" s="77"/>
      <c r="OI134" s="77"/>
      <c r="OJ134" s="77"/>
      <c r="OK134" s="77"/>
      <c r="OL134" s="77"/>
      <c r="OM134" s="77"/>
      <c r="ON134" s="77"/>
      <c r="OO134" s="77"/>
      <c r="OP134" s="77"/>
      <c r="OQ134" s="77"/>
      <c r="OR134" s="77"/>
      <c r="OS134" s="77"/>
      <c r="OT134" s="77"/>
      <c r="OU134" s="77"/>
      <c r="OV134" s="77"/>
      <c r="OW134" s="77"/>
      <c r="OX134" s="77"/>
      <c r="OY134" s="77"/>
      <c r="OZ134" s="77"/>
      <c r="PA134" s="77"/>
    </row>
    <row r="135" spans="1:417" s="7" customFormat="1" ht="30" customHeight="1">
      <c r="A135" s="77"/>
      <c r="B135" s="161" t="s">
        <v>11</v>
      </c>
      <c r="C135" s="110">
        <f>$C$22</f>
        <v>0.17499999999999999</v>
      </c>
      <c r="D135" s="110">
        <f>$C$22</f>
        <v>0.17499999999999999</v>
      </c>
      <c r="E135" s="110">
        <f>$C$22</f>
        <v>0.17499999999999999</v>
      </c>
      <c r="F135" s="99"/>
      <c r="G135" s="105">
        <v>0</v>
      </c>
      <c r="H135" s="105">
        <v>0</v>
      </c>
      <c r="I135" s="105">
        <v>0</v>
      </c>
      <c r="J135" s="99"/>
      <c r="K135" s="133"/>
      <c r="L135" s="133"/>
      <c r="M135" s="134"/>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c r="EO135" s="77"/>
      <c r="EP135" s="77"/>
      <c r="EQ135" s="77"/>
      <c r="ER135" s="77"/>
      <c r="ES135" s="77"/>
      <c r="ET135" s="77"/>
      <c r="EU135" s="77"/>
      <c r="EV135" s="77"/>
      <c r="EW135" s="77"/>
      <c r="EX135" s="77"/>
      <c r="EY135" s="77"/>
      <c r="EZ135" s="77"/>
      <c r="FA135" s="77"/>
      <c r="FB135" s="77"/>
      <c r="FC135" s="77"/>
      <c r="FD135" s="77"/>
      <c r="FE135" s="77"/>
      <c r="FF135" s="77"/>
      <c r="FG135" s="77"/>
      <c r="FH135" s="77"/>
      <c r="FI135" s="77"/>
      <c r="FJ135" s="77"/>
      <c r="FK135" s="77"/>
      <c r="FL135" s="77"/>
      <c r="FM135" s="77"/>
      <c r="FN135" s="77"/>
      <c r="FO135" s="77"/>
      <c r="FP135" s="77"/>
      <c r="FQ135" s="77"/>
      <c r="FR135" s="77"/>
      <c r="FS135" s="77"/>
      <c r="FT135" s="77"/>
      <c r="FU135" s="77"/>
      <c r="FV135" s="77"/>
      <c r="FW135" s="77"/>
      <c r="FX135" s="77"/>
      <c r="FY135" s="77"/>
      <c r="FZ135" s="77"/>
      <c r="GA135" s="77"/>
      <c r="GB135" s="77"/>
      <c r="GC135" s="77"/>
      <c r="GD135" s="77"/>
      <c r="GE135" s="77"/>
      <c r="GF135" s="77"/>
      <c r="GG135" s="77"/>
      <c r="GH135" s="77"/>
      <c r="GI135" s="77"/>
      <c r="GJ135" s="77"/>
      <c r="GK135" s="77"/>
      <c r="GL135" s="77"/>
      <c r="GM135" s="77"/>
      <c r="GN135" s="77"/>
      <c r="GO135" s="77"/>
      <c r="GP135" s="77"/>
      <c r="GQ135" s="77"/>
      <c r="GR135" s="77"/>
      <c r="GS135" s="77"/>
      <c r="GT135" s="77"/>
      <c r="GU135" s="77"/>
      <c r="GV135" s="77"/>
      <c r="GW135" s="77"/>
      <c r="GX135" s="77"/>
      <c r="GY135" s="77"/>
      <c r="GZ135" s="77"/>
      <c r="HA135" s="77"/>
      <c r="HB135" s="77"/>
      <c r="HC135" s="77"/>
      <c r="HD135" s="77"/>
      <c r="HE135" s="77"/>
      <c r="HF135" s="77"/>
      <c r="HG135" s="77"/>
      <c r="HH135" s="77"/>
      <c r="HI135" s="77"/>
      <c r="HJ135" s="77"/>
      <c r="HK135" s="77"/>
      <c r="HL135" s="77"/>
      <c r="HM135" s="77"/>
      <c r="HN135" s="77"/>
      <c r="HO135" s="77"/>
      <c r="HP135" s="77"/>
      <c r="HQ135" s="77"/>
      <c r="HR135" s="77"/>
      <c r="HS135" s="77"/>
      <c r="HT135" s="77"/>
      <c r="HU135" s="77"/>
      <c r="HV135" s="77"/>
      <c r="HW135" s="77"/>
      <c r="HX135" s="77"/>
      <c r="HY135" s="77"/>
      <c r="HZ135" s="77"/>
      <c r="IA135" s="77"/>
      <c r="IB135" s="77"/>
      <c r="IC135" s="77"/>
      <c r="ID135" s="77"/>
      <c r="IE135" s="77"/>
      <c r="IF135" s="77"/>
      <c r="IG135" s="77"/>
      <c r="IH135" s="77"/>
      <c r="II135" s="77"/>
      <c r="IJ135" s="77"/>
      <c r="IK135" s="77"/>
      <c r="IL135" s="77"/>
      <c r="IM135" s="77"/>
      <c r="IN135" s="77"/>
      <c r="IO135" s="77"/>
      <c r="IP135" s="77"/>
      <c r="IQ135" s="77"/>
      <c r="IR135" s="77"/>
      <c r="IS135" s="77"/>
      <c r="IT135" s="77"/>
      <c r="IU135" s="77"/>
      <c r="IV135" s="77"/>
      <c r="IW135" s="77"/>
      <c r="IX135" s="77"/>
      <c r="IY135" s="77"/>
      <c r="IZ135" s="77"/>
      <c r="JA135" s="77"/>
      <c r="JB135" s="77"/>
      <c r="JC135" s="77"/>
      <c r="JD135" s="77"/>
      <c r="JE135" s="77"/>
      <c r="JF135" s="77"/>
      <c r="JG135" s="77"/>
      <c r="JH135" s="77"/>
      <c r="JI135" s="77"/>
      <c r="JJ135" s="77"/>
      <c r="JK135" s="77"/>
      <c r="JL135" s="77"/>
      <c r="JM135" s="77"/>
      <c r="JN135" s="77"/>
      <c r="JO135" s="77"/>
      <c r="JP135" s="77"/>
      <c r="JQ135" s="77"/>
      <c r="JR135" s="77"/>
      <c r="JS135" s="77"/>
      <c r="JT135" s="77"/>
      <c r="JU135" s="77"/>
      <c r="JV135" s="77"/>
      <c r="JW135" s="77"/>
      <c r="JX135" s="77"/>
      <c r="JY135" s="77"/>
      <c r="JZ135" s="77"/>
      <c r="KA135" s="77"/>
      <c r="KB135" s="77"/>
      <c r="KC135" s="77"/>
      <c r="KD135" s="77"/>
      <c r="KE135" s="77"/>
      <c r="KF135" s="77"/>
      <c r="KG135" s="77"/>
      <c r="KH135" s="77"/>
      <c r="KI135" s="77"/>
      <c r="KJ135" s="77"/>
      <c r="KK135" s="77"/>
      <c r="KL135" s="77"/>
      <c r="KM135" s="77"/>
      <c r="KN135" s="77"/>
      <c r="KO135" s="77"/>
      <c r="KP135" s="77"/>
      <c r="KQ135" s="77"/>
      <c r="KR135" s="77"/>
      <c r="KS135" s="77"/>
      <c r="KT135" s="77"/>
      <c r="KU135" s="77"/>
      <c r="KV135" s="77"/>
      <c r="KW135" s="77"/>
      <c r="KX135" s="77"/>
      <c r="KY135" s="77"/>
      <c r="KZ135" s="77"/>
      <c r="LA135" s="77"/>
      <c r="LB135" s="77"/>
      <c r="LC135" s="77"/>
      <c r="LD135" s="77"/>
      <c r="LE135" s="77"/>
      <c r="LF135" s="77"/>
      <c r="LG135" s="77"/>
      <c r="LH135" s="77"/>
      <c r="LI135" s="77"/>
      <c r="LJ135" s="77"/>
      <c r="LK135" s="77"/>
      <c r="LL135" s="77"/>
      <c r="LM135" s="77"/>
      <c r="LN135" s="77"/>
      <c r="LO135" s="77"/>
      <c r="LP135" s="77"/>
      <c r="LQ135" s="77"/>
      <c r="LR135" s="77"/>
      <c r="LS135" s="77"/>
      <c r="LT135" s="77"/>
      <c r="LU135" s="77"/>
      <c r="LV135" s="77"/>
      <c r="LW135" s="77"/>
      <c r="LX135" s="77"/>
      <c r="LY135" s="77"/>
      <c r="LZ135" s="77"/>
      <c r="MA135" s="77"/>
      <c r="MB135" s="77"/>
      <c r="MC135" s="77"/>
      <c r="MD135" s="77"/>
      <c r="ME135" s="77"/>
      <c r="MF135" s="77"/>
      <c r="MG135" s="77"/>
      <c r="MH135" s="77"/>
      <c r="MI135" s="77"/>
      <c r="MJ135" s="77"/>
      <c r="MK135" s="77"/>
      <c r="ML135" s="77"/>
      <c r="MM135" s="77"/>
      <c r="MN135" s="77"/>
      <c r="MO135" s="77"/>
      <c r="MP135" s="77"/>
      <c r="MQ135" s="77"/>
      <c r="MR135" s="77"/>
      <c r="MS135" s="77"/>
      <c r="MT135" s="77"/>
      <c r="MU135" s="77"/>
      <c r="MV135" s="77"/>
      <c r="MW135" s="77"/>
      <c r="MX135" s="77"/>
      <c r="MY135" s="77"/>
      <c r="MZ135" s="77"/>
      <c r="NA135" s="77"/>
      <c r="NB135" s="77"/>
      <c r="NC135" s="77"/>
      <c r="ND135" s="77"/>
      <c r="NE135" s="77"/>
      <c r="NF135" s="77"/>
      <c r="NG135" s="77"/>
      <c r="NH135" s="77"/>
      <c r="NI135" s="77"/>
      <c r="NJ135" s="77"/>
      <c r="NK135" s="77"/>
      <c r="NL135" s="77"/>
      <c r="NM135" s="77"/>
      <c r="NN135" s="77"/>
      <c r="NO135" s="77"/>
      <c r="NP135" s="77"/>
      <c r="NQ135" s="77"/>
      <c r="NR135" s="77"/>
      <c r="NS135" s="77"/>
      <c r="NT135" s="77"/>
      <c r="NU135" s="77"/>
      <c r="NV135" s="77"/>
      <c r="NW135" s="77"/>
      <c r="NX135" s="77"/>
      <c r="NY135" s="77"/>
      <c r="NZ135" s="77"/>
      <c r="OA135" s="77"/>
      <c r="OB135" s="77"/>
      <c r="OC135" s="77"/>
      <c r="OD135" s="77"/>
      <c r="OE135" s="77"/>
      <c r="OF135" s="77"/>
      <c r="OG135" s="77"/>
      <c r="OH135" s="77"/>
      <c r="OI135" s="77"/>
      <c r="OJ135" s="77"/>
      <c r="OK135" s="77"/>
      <c r="OL135" s="77"/>
      <c r="OM135" s="77"/>
      <c r="ON135" s="77"/>
      <c r="OO135" s="77"/>
      <c r="OP135" s="77"/>
      <c r="OQ135" s="77"/>
      <c r="OR135" s="77"/>
      <c r="OS135" s="77"/>
      <c r="OT135" s="77"/>
      <c r="OU135" s="77"/>
      <c r="OV135" s="77"/>
      <c r="OW135" s="77"/>
      <c r="OX135" s="77"/>
      <c r="OY135" s="77"/>
      <c r="OZ135" s="77"/>
      <c r="PA135" s="77"/>
    </row>
    <row r="136" spans="1:417" s="7" customFormat="1" ht="46.5">
      <c r="A136" s="77"/>
      <c r="B136" s="143" t="s">
        <v>12</v>
      </c>
      <c r="C136" s="123">
        <f>C134*C135</f>
        <v>7347282.5999999978</v>
      </c>
      <c r="D136" s="123">
        <f t="shared" ref="D136:I136" si="22">D134*D135</f>
        <v>8317123.9031999977</v>
      </c>
      <c r="E136" s="123">
        <f t="shared" si="22"/>
        <v>9514789.7452607974</v>
      </c>
      <c r="F136" s="168" t="s">
        <v>127</v>
      </c>
      <c r="G136" s="123">
        <f t="shared" si="22"/>
        <v>0</v>
      </c>
      <c r="H136" s="123">
        <f t="shared" si="22"/>
        <v>0</v>
      </c>
      <c r="I136" s="123">
        <f t="shared" si="22"/>
        <v>0</v>
      </c>
      <c r="J136" s="176" t="s">
        <v>278</v>
      </c>
      <c r="K136" s="123">
        <f>G136-C136</f>
        <v>-7347282.5999999978</v>
      </c>
      <c r="L136" s="123">
        <f>H136-D136</f>
        <v>-8317123.9031999977</v>
      </c>
      <c r="M136" s="125">
        <f>I136-E136</f>
        <v>-9514789.7452607974</v>
      </c>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c r="EO136" s="77"/>
      <c r="EP136" s="77"/>
      <c r="EQ136" s="77"/>
      <c r="ER136" s="77"/>
      <c r="ES136" s="77"/>
      <c r="ET136" s="77"/>
      <c r="EU136" s="77"/>
      <c r="EV136" s="77"/>
      <c r="EW136" s="77"/>
      <c r="EX136" s="77"/>
      <c r="EY136" s="77"/>
      <c r="EZ136" s="77"/>
      <c r="FA136" s="77"/>
      <c r="FB136" s="77"/>
      <c r="FC136" s="77"/>
      <c r="FD136" s="77"/>
      <c r="FE136" s="77"/>
      <c r="FF136" s="77"/>
      <c r="FG136" s="77"/>
      <c r="FH136" s="77"/>
      <c r="FI136" s="77"/>
      <c r="FJ136" s="77"/>
      <c r="FK136" s="77"/>
      <c r="FL136" s="77"/>
      <c r="FM136" s="77"/>
      <c r="FN136" s="77"/>
      <c r="FO136" s="77"/>
      <c r="FP136" s="77"/>
      <c r="FQ136" s="77"/>
      <c r="FR136" s="77"/>
      <c r="FS136" s="77"/>
      <c r="FT136" s="77"/>
      <c r="FU136" s="77"/>
      <c r="FV136" s="77"/>
      <c r="FW136" s="77"/>
      <c r="FX136" s="77"/>
      <c r="FY136" s="77"/>
      <c r="FZ136" s="77"/>
      <c r="GA136" s="77"/>
      <c r="GB136" s="77"/>
      <c r="GC136" s="77"/>
      <c r="GD136" s="77"/>
      <c r="GE136" s="77"/>
      <c r="GF136" s="77"/>
      <c r="GG136" s="77"/>
      <c r="GH136" s="77"/>
      <c r="GI136" s="77"/>
      <c r="GJ136" s="77"/>
      <c r="GK136" s="77"/>
      <c r="GL136" s="77"/>
      <c r="GM136" s="77"/>
      <c r="GN136" s="77"/>
      <c r="GO136" s="77"/>
      <c r="GP136" s="77"/>
      <c r="GQ136" s="77"/>
      <c r="GR136" s="77"/>
      <c r="GS136" s="77"/>
      <c r="GT136" s="77"/>
      <c r="GU136" s="77"/>
      <c r="GV136" s="77"/>
      <c r="GW136" s="77"/>
      <c r="GX136" s="77"/>
      <c r="GY136" s="77"/>
      <c r="GZ136" s="77"/>
      <c r="HA136" s="77"/>
      <c r="HB136" s="77"/>
      <c r="HC136" s="77"/>
      <c r="HD136" s="77"/>
      <c r="HE136" s="77"/>
      <c r="HF136" s="77"/>
      <c r="HG136" s="77"/>
      <c r="HH136" s="77"/>
      <c r="HI136" s="77"/>
      <c r="HJ136" s="77"/>
      <c r="HK136" s="77"/>
      <c r="HL136" s="77"/>
      <c r="HM136" s="77"/>
      <c r="HN136" s="77"/>
      <c r="HO136" s="77"/>
      <c r="HP136" s="77"/>
      <c r="HQ136" s="77"/>
      <c r="HR136" s="77"/>
      <c r="HS136" s="77"/>
      <c r="HT136" s="77"/>
      <c r="HU136" s="77"/>
      <c r="HV136" s="77"/>
      <c r="HW136" s="77"/>
      <c r="HX136" s="77"/>
      <c r="HY136" s="77"/>
      <c r="HZ136" s="77"/>
      <c r="IA136" s="77"/>
      <c r="IB136" s="77"/>
      <c r="IC136" s="77"/>
      <c r="ID136" s="77"/>
      <c r="IE136" s="77"/>
      <c r="IF136" s="77"/>
      <c r="IG136" s="77"/>
      <c r="IH136" s="77"/>
      <c r="II136" s="77"/>
      <c r="IJ136" s="77"/>
      <c r="IK136" s="77"/>
      <c r="IL136" s="77"/>
      <c r="IM136" s="77"/>
      <c r="IN136" s="77"/>
      <c r="IO136" s="77"/>
      <c r="IP136" s="77"/>
      <c r="IQ136" s="77"/>
      <c r="IR136" s="77"/>
      <c r="IS136" s="77"/>
      <c r="IT136" s="77"/>
      <c r="IU136" s="77"/>
      <c r="IV136" s="77"/>
      <c r="IW136" s="77"/>
      <c r="IX136" s="77"/>
      <c r="IY136" s="77"/>
      <c r="IZ136" s="77"/>
      <c r="JA136" s="77"/>
      <c r="JB136" s="77"/>
      <c r="JC136" s="77"/>
      <c r="JD136" s="77"/>
      <c r="JE136" s="77"/>
      <c r="JF136" s="77"/>
      <c r="JG136" s="77"/>
      <c r="JH136" s="77"/>
      <c r="JI136" s="77"/>
      <c r="JJ136" s="77"/>
      <c r="JK136" s="77"/>
      <c r="JL136" s="77"/>
      <c r="JM136" s="77"/>
      <c r="JN136" s="77"/>
      <c r="JO136" s="77"/>
      <c r="JP136" s="77"/>
      <c r="JQ136" s="77"/>
      <c r="JR136" s="77"/>
      <c r="JS136" s="77"/>
      <c r="JT136" s="77"/>
      <c r="JU136" s="77"/>
      <c r="JV136" s="77"/>
      <c r="JW136" s="77"/>
      <c r="JX136" s="77"/>
      <c r="JY136" s="77"/>
      <c r="JZ136" s="77"/>
      <c r="KA136" s="77"/>
      <c r="KB136" s="77"/>
      <c r="KC136" s="77"/>
      <c r="KD136" s="77"/>
      <c r="KE136" s="77"/>
      <c r="KF136" s="77"/>
      <c r="KG136" s="77"/>
      <c r="KH136" s="77"/>
      <c r="KI136" s="77"/>
      <c r="KJ136" s="77"/>
      <c r="KK136" s="77"/>
      <c r="KL136" s="77"/>
      <c r="KM136" s="77"/>
      <c r="KN136" s="77"/>
      <c r="KO136" s="77"/>
      <c r="KP136" s="77"/>
      <c r="KQ136" s="77"/>
      <c r="KR136" s="77"/>
      <c r="KS136" s="77"/>
      <c r="KT136" s="77"/>
      <c r="KU136" s="77"/>
      <c r="KV136" s="77"/>
      <c r="KW136" s="77"/>
      <c r="KX136" s="77"/>
      <c r="KY136" s="77"/>
      <c r="KZ136" s="77"/>
      <c r="LA136" s="77"/>
      <c r="LB136" s="77"/>
      <c r="LC136" s="77"/>
      <c r="LD136" s="77"/>
      <c r="LE136" s="77"/>
      <c r="LF136" s="77"/>
      <c r="LG136" s="77"/>
      <c r="LH136" s="77"/>
      <c r="LI136" s="77"/>
      <c r="LJ136" s="77"/>
      <c r="LK136" s="77"/>
      <c r="LL136" s="77"/>
      <c r="LM136" s="77"/>
      <c r="LN136" s="77"/>
      <c r="LO136" s="77"/>
      <c r="LP136" s="77"/>
      <c r="LQ136" s="77"/>
      <c r="LR136" s="77"/>
      <c r="LS136" s="77"/>
      <c r="LT136" s="77"/>
      <c r="LU136" s="77"/>
      <c r="LV136" s="77"/>
      <c r="LW136" s="77"/>
      <c r="LX136" s="77"/>
      <c r="LY136" s="77"/>
      <c r="LZ136" s="77"/>
      <c r="MA136" s="77"/>
      <c r="MB136" s="77"/>
      <c r="MC136" s="77"/>
      <c r="MD136" s="77"/>
      <c r="ME136" s="77"/>
      <c r="MF136" s="77"/>
      <c r="MG136" s="77"/>
      <c r="MH136" s="77"/>
      <c r="MI136" s="77"/>
      <c r="MJ136" s="77"/>
      <c r="MK136" s="77"/>
      <c r="ML136" s="77"/>
      <c r="MM136" s="77"/>
      <c r="MN136" s="77"/>
      <c r="MO136" s="77"/>
      <c r="MP136" s="77"/>
      <c r="MQ136" s="77"/>
      <c r="MR136" s="77"/>
      <c r="MS136" s="77"/>
      <c r="MT136" s="77"/>
      <c r="MU136" s="77"/>
      <c r="MV136" s="77"/>
      <c r="MW136" s="77"/>
      <c r="MX136" s="77"/>
      <c r="MY136" s="77"/>
      <c r="MZ136" s="77"/>
      <c r="NA136" s="77"/>
      <c r="NB136" s="77"/>
      <c r="NC136" s="77"/>
      <c r="ND136" s="77"/>
      <c r="NE136" s="77"/>
      <c r="NF136" s="77"/>
      <c r="NG136" s="77"/>
      <c r="NH136" s="77"/>
      <c r="NI136" s="77"/>
      <c r="NJ136" s="77"/>
      <c r="NK136" s="77"/>
      <c r="NL136" s="77"/>
      <c r="NM136" s="77"/>
      <c r="NN136" s="77"/>
      <c r="NO136" s="77"/>
      <c r="NP136" s="77"/>
      <c r="NQ136" s="77"/>
      <c r="NR136" s="77"/>
      <c r="NS136" s="77"/>
      <c r="NT136" s="77"/>
      <c r="NU136" s="77"/>
      <c r="NV136" s="77"/>
      <c r="NW136" s="77"/>
      <c r="NX136" s="77"/>
      <c r="NY136" s="77"/>
      <c r="NZ136" s="77"/>
      <c r="OA136" s="77"/>
      <c r="OB136" s="77"/>
      <c r="OC136" s="77"/>
      <c r="OD136" s="77"/>
      <c r="OE136" s="77"/>
      <c r="OF136" s="77"/>
      <c r="OG136" s="77"/>
      <c r="OH136" s="77"/>
      <c r="OI136" s="77"/>
      <c r="OJ136" s="77"/>
      <c r="OK136" s="77"/>
      <c r="OL136" s="77"/>
      <c r="OM136" s="77"/>
      <c r="ON136" s="77"/>
      <c r="OO136" s="77"/>
      <c r="OP136" s="77"/>
      <c r="OQ136" s="77"/>
      <c r="OR136" s="77"/>
      <c r="OS136" s="77"/>
      <c r="OT136" s="77"/>
      <c r="OU136" s="77"/>
      <c r="OV136" s="77"/>
      <c r="OW136" s="77"/>
      <c r="OX136" s="77"/>
      <c r="OY136" s="77"/>
      <c r="OZ136" s="77"/>
      <c r="PA136" s="77"/>
    </row>
    <row r="137" spans="1:417" s="7" customFormat="1" ht="30" customHeight="1">
      <c r="A137" s="77"/>
      <c r="B137" s="161" t="s">
        <v>13</v>
      </c>
      <c r="C137" s="133">
        <f>C134+C136</f>
        <v>49331754.599999994</v>
      </c>
      <c r="D137" s="133">
        <f t="shared" ref="D137:I137" si="23">D134+D136</f>
        <v>55843546.207199991</v>
      </c>
      <c r="E137" s="133">
        <f t="shared" si="23"/>
        <v>63885016.861036785</v>
      </c>
      <c r="F137" s="133"/>
      <c r="G137" s="133">
        <f t="shared" si="23"/>
        <v>48304474.96595744</v>
      </c>
      <c r="H137" s="133">
        <f t="shared" si="23"/>
        <v>54680665.661463834</v>
      </c>
      <c r="I137" s="133">
        <f t="shared" si="23"/>
        <v>62554681.516714618</v>
      </c>
      <c r="J137" s="99"/>
      <c r="K137" s="133"/>
      <c r="L137" s="133"/>
      <c r="M137" s="134"/>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c r="DT137" s="77"/>
      <c r="DU137" s="77"/>
      <c r="DV137" s="77"/>
      <c r="DW137" s="77"/>
      <c r="DX137" s="77"/>
      <c r="DY137" s="77"/>
      <c r="DZ137" s="77"/>
      <c r="EA137" s="77"/>
      <c r="EB137" s="77"/>
      <c r="EC137" s="77"/>
      <c r="ED137" s="77"/>
      <c r="EE137" s="77"/>
      <c r="EF137" s="77"/>
      <c r="EG137" s="77"/>
      <c r="EH137" s="77"/>
      <c r="EI137" s="77"/>
      <c r="EJ137" s="77"/>
      <c r="EK137" s="77"/>
      <c r="EL137" s="77"/>
      <c r="EM137" s="77"/>
      <c r="EN137" s="77"/>
      <c r="EO137" s="77"/>
      <c r="EP137" s="77"/>
      <c r="EQ137" s="77"/>
      <c r="ER137" s="77"/>
      <c r="ES137" s="77"/>
      <c r="ET137" s="77"/>
      <c r="EU137" s="77"/>
      <c r="EV137" s="77"/>
      <c r="EW137" s="77"/>
      <c r="EX137" s="77"/>
      <c r="EY137" s="77"/>
      <c r="EZ137" s="77"/>
      <c r="FA137" s="77"/>
      <c r="FB137" s="77"/>
      <c r="FC137" s="77"/>
      <c r="FD137" s="77"/>
      <c r="FE137" s="77"/>
      <c r="FF137" s="77"/>
      <c r="FG137" s="77"/>
      <c r="FH137" s="77"/>
      <c r="FI137" s="77"/>
      <c r="FJ137" s="77"/>
      <c r="FK137" s="77"/>
      <c r="FL137" s="77"/>
      <c r="FM137" s="77"/>
      <c r="FN137" s="77"/>
      <c r="FO137" s="77"/>
      <c r="FP137" s="77"/>
      <c r="FQ137" s="77"/>
      <c r="FR137" s="77"/>
      <c r="FS137" s="77"/>
      <c r="FT137" s="77"/>
      <c r="FU137" s="77"/>
      <c r="FV137" s="77"/>
      <c r="FW137" s="77"/>
      <c r="FX137" s="77"/>
      <c r="FY137" s="77"/>
      <c r="FZ137" s="77"/>
      <c r="GA137" s="77"/>
      <c r="GB137" s="77"/>
      <c r="GC137" s="77"/>
      <c r="GD137" s="77"/>
      <c r="GE137" s="77"/>
      <c r="GF137" s="77"/>
      <c r="GG137" s="77"/>
      <c r="GH137" s="77"/>
      <c r="GI137" s="77"/>
      <c r="GJ137" s="77"/>
      <c r="GK137" s="77"/>
      <c r="GL137" s="77"/>
      <c r="GM137" s="77"/>
      <c r="GN137" s="77"/>
      <c r="GO137" s="77"/>
      <c r="GP137" s="77"/>
      <c r="GQ137" s="77"/>
      <c r="GR137" s="77"/>
      <c r="GS137" s="77"/>
      <c r="GT137" s="77"/>
      <c r="GU137" s="77"/>
      <c r="GV137" s="77"/>
      <c r="GW137" s="77"/>
      <c r="GX137" s="77"/>
      <c r="GY137" s="77"/>
      <c r="GZ137" s="77"/>
      <c r="HA137" s="77"/>
      <c r="HB137" s="77"/>
      <c r="HC137" s="77"/>
      <c r="HD137" s="77"/>
      <c r="HE137" s="77"/>
      <c r="HF137" s="77"/>
      <c r="HG137" s="77"/>
      <c r="HH137" s="77"/>
      <c r="HI137" s="77"/>
      <c r="HJ137" s="77"/>
      <c r="HK137" s="77"/>
      <c r="HL137" s="77"/>
      <c r="HM137" s="77"/>
      <c r="HN137" s="77"/>
      <c r="HO137" s="77"/>
      <c r="HP137" s="77"/>
      <c r="HQ137" s="77"/>
      <c r="HR137" s="77"/>
      <c r="HS137" s="77"/>
      <c r="HT137" s="77"/>
      <c r="HU137" s="77"/>
      <c r="HV137" s="77"/>
      <c r="HW137" s="77"/>
      <c r="HX137" s="77"/>
      <c r="HY137" s="77"/>
      <c r="HZ137" s="77"/>
      <c r="IA137" s="77"/>
      <c r="IB137" s="77"/>
      <c r="IC137" s="77"/>
      <c r="ID137" s="77"/>
      <c r="IE137" s="77"/>
      <c r="IF137" s="77"/>
      <c r="IG137" s="77"/>
      <c r="IH137" s="77"/>
      <c r="II137" s="77"/>
      <c r="IJ137" s="77"/>
      <c r="IK137" s="77"/>
      <c r="IL137" s="77"/>
      <c r="IM137" s="77"/>
      <c r="IN137" s="77"/>
      <c r="IO137" s="77"/>
      <c r="IP137" s="77"/>
      <c r="IQ137" s="77"/>
      <c r="IR137" s="77"/>
      <c r="IS137" s="77"/>
      <c r="IT137" s="77"/>
      <c r="IU137" s="77"/>
      <c r="IV137" s="77"/>
      <c r="IW137" s="77"/>
      <c r="IX137" s="77"/>
      <c r="IY137" s="77"/>
      <c r="IZ137" s="77"/>
      <c r="JA137" s="77"/>
      <c r="JB137" s="77"/>
      <c r="JC137" s="77"/>
      <c r="JD137" s="77"/>
      <c r="JE137" s="77"/>
      <c r="JF137" s="77"/>
      <c r="JG137" s="77"/>
      <c r="JH137" s="77"/>
      <c r="JI137" s="77"/>
      <c r="JJ137" s="77"/>
      <c r="JK137" s="77"/>
      <c r="JL137" s="77"/>
      <c r="JM137" s="77"/>
      <c r="JN137" s="77"/>
      <c r="JO137" s="77"/>
      <c r="JP137" s="77"/>
      <c r="JQ137" s="77"/>
      <c r="JR137" s="77"/>
      <c r="JS137" s="77"/>
      <c r="JT137" s="77"/>
      <c r="JU137" s="77"/>
      <c r="JV137" s="77"/>
      <c r="JW137" s="77"/>
      <c r="JX137" s="77"/>
      <c r="JY137" s="77"/>
      <c r="JZ137" s="77"/>
      <c r="KA137" s="77"/>
      <c r="KB137" s="77"/>
      <c r="KC137" s="77"/>
      <c r="KD137" s="77"/>
      <c r="KE137" s="77"/>
      <c r="KF137" s="77"/>
      <c r="KG137" s="77"/>
      <c r="KH137" s="77"/>
      <c r="KI137" s="77"/>
      <c r="KJ137" s="77"/>
      <c r="KK137" s="77"/>
      <c r="KL137" s="77"/>
      <c r="KM137" s="77"/>
      <c r="KN137" s="77"/>
      <c r="KO137" s="77"/>
      <c r="KP137" s="77"/>
      <c r="KQ137" s="77"/>
      <c r="KR137" s="77"/>
      <c r="KS137" s="77"/>
      <c r="KT137" s="77"/>
      <c r="KU137" s="77"/>
      <c r="KV137" s="77"/>
      <c r="KW137" s="77"/>
      <c r="KX137" s="77"/>
      <c r="KY137" s="77"/>
      <c r="KZ137" s="77"/>
      <c r="LA137" s="77"/>
      <c r="LB137" s="77"/>
      <c r="LC137" s="77"/>
      <c r="LD137" s="77"/>
      <c r="LE137" s="77"/>
      <c r="LF137" s="77"/>
      <c r="LG137" s="77"/>
      <c r="LH137" s="77"/>
      <c r="LI137" s="77"/>
      <c r="LJ137" s="77"/>
      <c r="LK137" s="77"/>
      <c r="LL137" s="77"/>
      <c r="LM137" s="77"/>
      <c r="LN137" s="77"/>
      <c r="LO137" s="77"/>
      <c r="LP137" s="77"/>
      <c r="LQ137" s="77"/>
      <c r="LR137" s="77"/>
      <c r="LS137" s="77"/>
      <c r="LT137" s="77"/>
      <c r="LU137" s="77"/>
      <c r="LV137" s="77"/>
      <c r="LW137" s="77"/>
      <c r="LX137" s="77"/>
      <c r="LY137" s="77"/>
      <c r="LZ137" s="77"/>
      <c r="MA137" s="77"/>
      <c r="MB137" s="77"/>
      <c r="MC137" s="77"/>
      <c r="MD137" s="77"/>
      <c r="ME137" s="77"/>
      <c r="MF137" s="77"/>
      <c r="MG137" s="77"/>
      <c r="MH137" s="77"/>
      <c r="MI137" s="77"/>
      <c r="MJ137" s="77"/>
      <c r="MK137" s="77"/>
      <c r="ML137" s="77"/>
      <c r="MM137" s="77"/>
      <c r="MN137" s="77"/>
      <c r="MO137" s="77"/>
      <c r="MP137" s="77"/>
      <c r="MQ137" s="77"/>
      <c r="MR137" s="77"/>
      <c r="MS137" s="77"/>
      <c r="MT137" s="77"/>
      <c r="MU137" s="77"/>
      <c r="MV137" s="77"/>
      <c r="MW137" s="77"/>
      <c r="MX137" s="77"/>
      <c r="MY137" s="77"/>
      <c r="MZ137" s="77"/>
      <c r="NA137" s="77"/>
      <c r="NB137" s="77"/>
      <c r="NC137" s="77"/>
      <c r="ND137" s="77"/>
      <c r="NE137" s="77"/>
      <c r="NF137" s="77"/>
      <c r="NG137" s="77"/>
      <c r="NH137" s="77"/>
      <c r="NI137" s="77"/>
      <c r="NJ137" s="77"/>
      <c r="NK137" s="77"/>
      <c r="NL137" s="77"/>
      <c r="NM137" s="77"/>
      <c r="NN137" s="77"/>
      <c r="NO137" s="77"/>
      <c r="NP137" s="77"/>
      <c r="NQ137" s="77"/>
      <c r="NR137" s="77"/>
      <c r="NS137" s="77"/>
      <c r="NT137" s="77"/>
      <c r="NU137" s="77"/>
      <c r="NV137" s="77"/>
      <c r="NW137" s="77"/>
      <c r="NX137" s="77"/>
      <c r="NY137" s="77"/>
      <c r="NZ137" s="77"/>
      <c r="OA137" s="77"/>
      <c r="OB137" s="77"/>
      <c r="OC137" s="77"/>
      <c r="OD137" s="77"/>
      <c r="OE137" s="77"/>
      <c r="OF137" s="77"/>
      <c r="OG137" s="77"/>
      <c r="OH137" s="77"/>
      <c r="OI137" s="77"/>
      <c r="OJ137" s="77"/>
      <c r="OK137" s="77"/>
      <c r="OL137" s="77"/>
      <c r="OM137" s="77"/>
      <c r="ON137" s="77"/>
      <c r="OO137" s="77"/>
      <c r="OP137" s="77"/>
      <c r="OQ137" s="77"/>
      <c r="OR137" s="77"/>
      <c r="OS137" s="77"/>
      <c r="OT137" s="77"/>
      <c r="OU137" s="77"/>
      <c r="OV137" s="77"/>
      <c r="OW137" s="77"/>
      <c r="OX137" s="77"/>
      <c r="OY137" s="77"/>
      <c r="OZ137" s="77"/>
      <c r="PA137" s="77"/>
    </row>
    <row r="138" spans="1:417" s="7" customFormat="1" ht="46.5">
      <c r="A138" s="77"/>
      <c r="B138" s="143" t="s">
        <v>14</v>
      </c>
      <c r="C138" s="123">
        <f t="shared" ref="C138:I138" si="24">$C$17*C130</f>
        <v>2099223.5999999996</v>
      </c>
      <c r="D138" s="123">
        <f t="shared" si="24"/>
        <v>2376321.1151999999</v>
      </c>
      <c r="E138" s="123">
        <f t="shared" si="24"/>
        <v>2718511.3557887995</v>
      </c>
      <c r="F138" s="168" t="s">
        <v>125</v>
      </c>
      <c r="G138" s="135">
        <f t="shared" si="24"/>
        <v>0</v>
      </c>
      <c r="H138" s="135">
        <f t="shared" si="24"/>
        <v>0</v>
      </c>
      <c r="I138" s="135">
        <f t="shared" si="24"/>
        <v>0</v>
      </c>
      <c r="J138" s="176" t="s">
        <v>279</v>
      </c>
      <c r="K138" s="123">
        <f t="shared" ref="K138:M139" si="25">G138-C138</f>
        <v>-2099223.5999999996</v>
      </c>
      <c r="L138" s="123">
        <f t="shared" si="25"/>
        <v>-2376321.1151999999</v>
      </c>
      <c r="M138" s="125">
        <f t="shared" si="25"/>
        <v>-2718511.3557887995</v>
      </c>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c r="DT138" s="77"/>
      <c r="DU138" s="77"/>
      <c r="DV138" s="77"/>
      <c r="DW138" s="77"/>
      <c r="DX138" s="77"/>
      <c r="DY138" s="77"/>
      <c r="DZ138" s="77"/>
      <c r="EA138" s="77"/>
      <c r="EB138" s="77"/>
      <c r="EC138" s="77"/>
      <c r="ED138" s="77"/>
      <c r="EE138" s="77"/>
      <c r="EF138" s="77"/>
      <c r="EG138" s="77"/>
      <c r="EH138" s="77"/>
      <c r="EI138" s="77"/>
      <c r="EJ138" s="77"/>
      <c r="EK138" s="77"/>
      <c r="EL138" s="77"/>
      <c r="EM138" s="77"/>
      <c r="EN138" s="77"/>
      <c r="EO138" s="77"/>
      <c r="EP138" s="77"/>
      <c r="EQ138" s="77"/>
      <c r="ER138" s="77"/>
      <c r="ES138" s="77"/>
      <c r="ET138" s="77"/>
      <c r="EU138" s="77"/>
      <c r="EV138" s="77"/>
      <c r="EW138" s="77"/>
      <c r="EX138" s="77"/>
      <c r="EY138" s="77"/>
      <c r="EZ138" s="77"/>
      <c r="FA138" s="77"/>
      <c r="FB138" s="77"/>
      <c r="FC138" s="77"/>
      <c r="FD138" s="77"/>
      <c r="FE138" s="77"/>
      <c r="FF138" s="77"/>
      <c r="FG138" s="77"/>
      <c r="FH138" s="77"/>
      <c r="FI138" s="77"/>
      <c r="FJ138" s="77"/>
      <c r="FK138" s="77"/>
      <c r="FL138" s="77"/>
      <c r="FM138" s="77"/>
      <c r="FN138" s="77"/>
      <c r="FO138" s="77"/>
      <c r="FP138" s="77"/>
      <c r="FQ138" s="77"/>
      <c r="FR138" s="77"/>
      <c r="FS138" s="77"/>
      <c r="FT138" s="77"/>
      <c r="FU138" s="77"/>
      <c r="FV138" s="77"/>
      <c r="FW138" s="77"/>
      <c r="FX138" s="77"/>
      <c r="FY138" s="77"/>
      <c r="FZ138" s="77"/>
      <c r="GA138" s="77"/>
      <c r="GB138" s="77"/>
      <c r="GC138" s="77"/>
      <c r="GD138" s="77"/>
      <c r="GE138" s="77"/>
      <c r="GF138" s="77"/>
      <c r="GG138" s="77"/>
      <c r="GH138" s="77"/>
      <c r="GI138" s="77"/>
      <c r="GJ138" s="77"/>
      <c r="GK138" s="77"/>
      <c r="GL138" s="77"/>
      <c r="GM138" s="77"/>
      <c r="GN138" s="77"/>
      <c r="GO138" s="77"/>
      <c r="GP138" s="77"/>
      <c r="GQ138" s="77"/>
      <c r="GR138" s="77"/>
      <c r="GS138" s="77"/>
      <c r="GT138" s="77"/>
      <c r="GU138" s="77"/>
      <c r="GV138" s="77"/>
      <c r="GW138" s="77"/>
      <c r="GX138" s="77"/>
      <c r="GY138" s="77"/>
      <c r="GZ138" s="77"/>
      <c r="HA138" s="77"/>
      <c r="HB138" s="77"/>
      <c r="HC138" s="77"/>
      <c r="HD138" s="77"/>
      <c r="HE138" s="77"/>
      <c r="HF138" s="77"/>
      <c r="HG138" s="77"/>
      <c r="HH138" s="77"/>
      <c r="HI138" s="77"/>
      <c r="HJ138" s="77"/>
      <c r="HK138" s="77"/>
      <c r="HL138" s="77"/>
      <c r="HM138" s="77"/>
      <c r="HN138" s="77"/>
      <c r="HO138" s="77"/>
      <c r="HP138" s="77"/>
      <c r="HQ138" s="77"/>
      <c r="HR138" s="77"/>
      <c r="HS138" s="77"/>
      <c r="HT138" s="77"/>
      <c r="HU138" s="77"/>
      <c r="HV138" s="77"/>
      <c r="HW138" s="77"/>
      <c r="HX138" s="77"/>
      <c r="HY138" s="77"/>
      <c r="HZ138" s="77"/>
      <c r="IA138" s="77"/>
      <c r="IB138" s="77"/>
      <c r="IC138" s="77"/>
      <c r="ID138" s="77"/>
      <c r="IE138" s="77"/>
      <c r="IF138" s="77"/>
      <c r="IG138" s="77"/>
      <c r="IH138" s="77"/>
      <c r="II138" s="77"/>
      <c r="IJ138" s="77"/>
      <c r="IK138" s="77"/>
      <c r="IL138" s="77"/>
      <c r="IM138" s="77"/>
      <c r="IN138" s="77"/>
      <c r="IO138" s="77"/>
      <c r="IP138" s="77"/>
      <c r="IQ138" s="77"/>
      <c r="IR138" s="77"/>
      <c r="IS138" s="77"/>
      <c r="IT138" s="77"/>
      <c r="IU138" s="77"/>
      <c r="IV138" s="77"/>
      <c r="IW138" s="77"/>
      <c r="IX138" s="77"/>
      <c r="IY138" s="77"/>
      <c r="IZ138" s="77"/>
      <c r="JA138" s="77"/>
      <c r="JB138" s="77"/>
      <c r="JC138" s="77"/>
      <c r="JD138" s="77"/>
      <c r="JE138" s="77"/>
      <c r="JF138" s="77"/>
      <c r="JG138" s="77"/>
      <c r="JH138" s="77"/>
      <c r="JI138" s="77"/>
      <c r="JJ138" s="77"/>
      <c r="JK138" s="77"/>
      <c r="JL138" s="77"/>
      <c r="JM138" s="77"/>
      <c r="JN138" s="77"/>
      <c r="JO138" s="77"/>
      <c r="JP138" s="77"/>
      <c r="JQ138" s="77"/>
      <c r="JR138" s="77"/>
      <c r="JS138" s="77"/>
      <c r="JT138" s="77"/>
      <c r="JU138" s="77"/>
      <c r="JV138" s="77"/>
      <c r="JW138" s="77"/>
      <c r="JX138" s="77"/>
      <c r="JY138" s="77"/>
      <c r="JZ138" s="77"/>
      <c r="KA138" s="77"/>
      <c r="KB138" s="77"/>
      <c r="KC138" s="77"/>
      <c r="KD138" s="77"/>
      <c r="KE138" s="77"/>
      <c r="KF138" s="77"/>
      <c r="KG138" s="77"/>
      <c r="KH138" s="77"/>
      <c r="KI138" s="77"/>
      <c r="KJ138" s="77"/>
      <c r="KK138" s="77"/>
      <c r="KL138" s="77"/>
      <c r="KM138" s="77"/>
      <c r="KN138" s="77"/>
      <c r="KO138" s="77"/>
      <c r="KP138" s="77"/>
      <c r="KQ138" s="77"/>
      <c r="KR138" s="77"/>
      <c r="KS138" s="77"/>
      <c r="KT138" s="77"/>
      <c r="KU138" s="77"/>
      <c r="KV138" s="77"/>
      <c r="KW138" s="77"/>
      <c r="KX138" s="77"/>
      <c r="KY138" s="77"/>
      <c r="KZ138" s="77"/>
      <c r="LA138" s="77"/>
      <c r="LB138" s="77"/>
      <c r="LC138" s="77"/>
      <c r="LD138" s="77"/>
      <c r="LE138" s="77"/>
      <c r="LF138" s="77"/>
      <c r="LG138" s="77"/>
      <c r="LH138" s="77"/>
      <c r="LI138" s="77"/>
      <c r="LJ138" s="77"/>
      <c r="LK138" s="77"/>
      <c r="LL138" s="77"/>
      <c r="LM138" s="77"/>
      <c r="LN138" s="77"/>
      <c r="LO138" s="77"/>
      <c r="LP138" s="77"/>
      <c r="LQ138" s="77"/>
      <c r="LR138" s="77"/>
      <c r="LS138" s="77"/>
      <c r="LT138" s="77"/>
      <c r="LU138" s="77"/>
      <c r="LV138" s="77"/>
      <c r="LW138" s="77"/>
      <c r="LX138" s="77"/>
      <c r="LY138" s="77"/>
      <c r="LZ138" s="77"/>
      <c r="MA138" s="77"/>
      <c r="MB138" s="77"/>
      <c r="MC138" s="77"/>
      <c r="MD138" s="77"/>
      <c r="ME138" s="77"/>
      <c r="MF138" s="77"/>
      <c r="MG138" s="77"/>
      <c r="MH138" s="77"/>
      <c r="MI138" s="77"/>
      <c r="MJ138" s="77"/>
      <c r="MK138" s="77"/>
      <c r="ML138" s="77"/>
      <c r="MM138" s="77"/>
      <c r="MN138" s="77"/>
      <c r="MO138" s="77"/>
      <c r="MP138" s="77"/>
      <c r="MQ138" s="77"/>
      <c r="MR138" s="77"/>
      <c r="MS138" s="77"/>
      <c r="MT138" s="77"/>
      <c r="MU138" s="77"/>
      <c r="MV138" s="77"/>
      <c r="MW138" s="77"/>
      <c r="MX138" s="77"/>
      <c r="MY138" s="77"/>
      <c r="MZ138" s="77"/>
      <c r="NA138" s="77"/>
      <c r="NB138" s="77"/>
      <c r="NC138" s="77"/>
      <c r="ND138" s="77"/>
      <c r="NE138" s="77"/>
      <c r="NF138" s="77"/>
      <c r="NG138" s="77"/>
      <c r="NH138" s="77"/>
      <c r="NI138" s="77"/>
      <c r="NJ138" s="77"/>
      <c r="NK138" s="77"/>
      <c r="NL138" s="77"/>
      <c r="NM138" s="77"/>
      <c r="NN138" s="77"/>
      <c r="NO138" s="77"/>
      <c r="NP138" s="77"/>
      <c r="NQ138" s="77"/>
      <c r="NR138" s="77"/>
      <c r="NS138" s="77"/>
      <c r="NT138" s="77"/>
      <c r="NU138" s="77"/>
      <c r="NV138" s="77"/>
      <c r="NW138" s="77"/>
      <c r="NX138" s="77"/>
      <c r="NY138" s="77"/>
      <c r="NZ138" s="77"/>
      <c r="OA138" s="77"/>
      <c r="OB138" s="77"/>
      <c r="OC138" s="77"/>
      <c r="OD138" s="77"/>
      <c r="OE138" s="77"/>
      <c r="OF138" s="77"/>
      <c r="OG138" s="77"/>
      <c r="OH138" s="77"/>
      <c r="OI138" s="77"/>
      <c r="OJ138" s="77"/>
      <c r="OK138" s="77"/>
      <c r="OL138" s="77"/>
      <c r="OM138" s="77"/>
      <c r="ON138" s="77"/>
      <c r="OO138" s="77"/>
      <c r="OP138" s="77"/>
      <c r="OQ138" s="77"/>
      <c r="OR138" s="77"/>
      <c r="OS138" s="77"/>
      <c r="OT138" s="77"/>
      <c r="OU138" s="77"/>
      <c r="OV138" s="77"/>
      <c r="OW138" s="77"/>
      <c r="OX138" s="77"/>
      <c r="OY138" s="77"/>
      <c r="OZ138" s="77"/>
      <c r="PA138" s="77"/>
    </row>
    <row r="139" spans="1:417" s="7" customFormat="1" ht="54" customHeight="1">
      <c r="A139" s="77"/>
      <c r="B139" s="161" t="s">
        <v>15</v>
      </c>
      <c r="C139" s="114">
        <f>C136-C138</f>
        <v>5248058.9999999981</v>
      </c>
      <c r="D139" s="114">
        <f t="shared" ref="D139:I139" si="26">D136-D138</f>
        <v>5940802.7879999978</v>
      </c>
      <c r="E139" s="114">
        <f t="shared" si="26"/>
        <v>6796278.3894719984</v>
      </c>
      <c r="F139" s="170" t="s">
        <v>126</v>
      </c>
      <c r="G139" s="114">
        <f t="shared" si="26"/>
        <v>0</v>
      </c>
      <c r="H139" s="114">
        <f t="shared" si="26"/>
        <v>0</v>
      </c>
      <c r="I139" s="114">
        <f t="shared" si="26"/>
        <v>0</v>
      </c>
      <c r="J139" s="165" t="s">
        <v>188</v>
      </c>
      <c r="K139" s="114">
        <f t="shared" si="25"/>
        <v>-5248058.9999999981</v>
      </c>
      <c r="L139" s="114">
        <f t="shared" si="25"/>
        <v>-5940802.7879999978</v>
      </c>
      <c r="M139" s="118">
        <f t="shared" si="25"/>
        <v>-6796278.3894719984</v>
      </c>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c r="CR139" s="77"/>
      <c r="CS139" s="77"/>
      <c r="CT139" s="77"/>
      <c r="CU139" s="77"/>
      <c r="CV139" s="77"/>
      <c r="CW139" s="77"/>
      <c r="CX139" s="77"/>
      <c r="CY139" s="77"/>
      <c r="CZ139" s="77"/>
      <c r="DA139" s="77"/>
      <c r="DB139" s="77"/>
      <c r="DC139" s="77"/>
      <c r="DD139" s="77"/>
      <c r="DE139" s="77"/>
      <c r="DF139" s="77"/>
      <c r="DG139" s="77"/>
      <c r="DH139" s="77"/>
      <c r="DI139" s="77"/>
      <c r="DJ139" s="77"/>
      <c r="DK139" s="77"/>
      <c r="DL139" s="77"/>
      <c r="DM139" s="77"/>
      <c r="DN139" s="77"/>
      <c r="DO139" s="77"/>
      <c r="DP139" s="77"/>
      <c r="DQ139" s="77"/>
      <c r="DR139" s="77"/>
      <c r="DS139" s="77"/>
      <c r="DT139" s="77"/>
      <c r="DU139" s="77"/>
      <c r="DV139" s="77"/>
      <c r="DW139" s="77"/>
      <c r="DX139" s="77"/>
      <c r="DY139" s="77"/>
      <c r="DZ139" s="77"/>
      <c r="EA139" s="77"/>
      <c r="EB139" s="77"/>
      <c r="EC139" s="77"/>
      <c r="ED139" s="77"/>
      <c r="EE139" s="77"/>
      <c r="EF139" s="77"/>
      <c r="EG139" s="77"/>
      <c r="EH139" s="77"/>
      <c r="EI139" s="77"/>
      <c r="EJ139" s="77"/>
      <c r="EK139" s="77"/>
      <c r="EL139" s="77"/>
      <c r="EM139" s="77"/>
      <c r="EN139" s="77"/>
      <c r="EO139" s="77"/>
      <c r="EP139" s="77"/>
      <c r="EQ139" s="77"/>
      <c r="ER139" s="77"/>
      <c r="ES139" s="77"/>
      <c r="ET139" s="77"/>
      <c r="EU139" s="77"/>
      <c r="EV139" s="77"/>
      <c r="EW139" s="77"/>
      <c r="EX139" s="77"/>
      <c r="EY139" s="77"/>
      <c r="EZ139" s="77"/>
      <c r="FA139" s="77"/>
      <c r="FB139" s="77"/>
      <c r="FC139" s="77"/>
      <c r="FD139" s="77"/>
      <c r="FE139" s="77"/>
      <c r="FF139" s="77"/>
      <c r="FG139" s="77"/>
      <c r="FH139" s="77"/>
      <c r="FI139" s="77"/>
      <c r="FJ139" s="77"/>
      <c r="FK139" s="77"/>
      <c r="FL139" s="77"/>
      <c r="FM139" s="77"/>
      <c r="FN139" s="77"/>
      <c r="FO139" s="77"/>
      <c r="FP139" s="77"/>
      <c r="FQ139" s="77"/>
      <c r="FR139" s="77"/>
      <c r="FS139" s="77"/>
      <c r="FT139" s="77"/>
      <c r="FU139" s="77"/>
      <c r="FV139" s="77"/>
      <c r="FW139" s="77"/>
      <c r="FX139" s="77"/>
      <c r="FY139" s="77"/>
      <c r="FZ139" s="77"/>
      <c r="GA139" s="77"/>
      <c r="GB139" s="77"/>
      <c r="GC139" s="77"/>
      <c r="GD139" s="77"/>
      <c r="GE139" s="77"/>
      <c r="GF139" s="77"/>
      <c r="GG139" s="77"/>
      <c r="GH139" s="77"/>
      <c r="GI139" s="77"/>
      <c r="GJ139" s="77"/>
      <c r="GK139" s="77"/>
      <c r="GL139" s="77"/>
      <c r="GM139" s="77"/>
      <c r="GN139" s="77"/>
      <c r="GO139" s="77"/>
      <c r="GP139" s="77"/>
      <c r="GQ139" s="77"/>
      <c r="GR139" s="77"/>
      <c r="GS139" s="77"/>
      <c r="GT139" s="77"/>
      <c r="GU139" s="77"/>
      <c r="GV139" s="77"/>
      <c r="GW139" s="77"/>
      <c r="GX139" s="77"/>
      <c r="GY139" s="77"/>
      <c r="GZ139" s="77"/>
      <c r="HA139" s="77"/>
      <c r="HB139" s="77"/>
      <c r="HC139" s="77"/>
      <c r="HD139" s="77"/>
      <c r="HE139" s="77"/>
      <c r="HF139" s="77"/>
      <c r="HG139" s="77"/>
      <c r="HH139" s="77"/>
      <c r="HI139" s="77"/>
      <c r="HJ139" s="77"/>
      <c r="HK139" s="77"/>
      <c r="HL139" s="77"/>
      <c r="HM139" s="77"/>
      <c r="HN139" s="77"/>
      <c r="HO139" s="77"/>
      <c r="HP139" s="77"/>
      <c r="HQ139" s="77"/>
      <c r="HR139" s="77"/>
      <c r="HS139" s="77"/>
      <c r="HT139" s="77"/>
      <c r="HU139" s="77"/>
      <c r="HV139" s="77"/>
      <c r="HW139" s="77"/>
      <c r="HX139" s="77"/>
      <c r="HY139" s="77"/>
      <c r="HZ139" s="77"/>
      <c r="IA139" s="77"/>
      <c r="IB139" s="77"/>
      <c r="IC139" s="77"/>
      <c r="ID139" s="77"/>
      <c r="IE139" s="77"/>
      <c r="IF139" s="77"/>
      <c r="IG139" s="77"/>
      <c r="IH139" s="77"/>
      <c r="II139" s="77"/>
      <c r="IJ139" s="77"/>
      <c r="IK139" s="77"/>
      <c r="IL139" s="77"/>
      <c r="IM139" s="77"/>
      <c r="IN139" s="77"/>
      <c r="IO139" s="77"/>
      <c r="IP139" s="77"/>
      <c r="IQ139" s="77"/>
      <c r="IR139" s="77"/>
      <c r="IS139" s="77"/>
      <c r="IT139" s="77"/>
      <c r="IU139" s="77"/>
      <c r="IV139" s="77"/>
      <c r="IW139" s="77"/>
      <c r="IX139" s="77"/>
      <c r="IY139" s="77"/>
      <c r="IZ139" s="77"/>
      <c r="JA139" s="77"/>
      <c r="JB139" s="77"/>
      <c r="JC139" s="77"/>
      <c r="JD139" s="77"/>
      <c r="JE139" s="77"/>
      <c r="JF139" s="77"/>
      <c r="JG139" s="77"/>
      <c r="JH139" s="77"/>
      <c r="JI139" s="77"/>
      <c r="JJ139" s="77"/>
      <c r="JK139" s="77"/>
      <c r="JL139" s="77"/>
      <c r="JM139" s="77"/>
      <c r="JN139" s="77"/>
      <c r="JO139" s="77"/>
      <c r="JP139" s="77"/>
      <c r="JQ139" s="77"/>
      <c r="JR139" s="77"/>
      <c r="JS139" s="77"/>
      <c r="JT139" s="77"/>
      <c r="JU139" s="77"/>
      <c r="JV139" s="77"/>
      <c r="JW139" s="77"/>
      <c r="JX139" s="77"/>
      <c r="JY139" s="77"/>
      <c r="JZ139" s="77"/>
      <c r="KA139" s="77"/>
      <c r="KB139" s="77"/>
      <c r="KC139" s="77"/>
      <c r="KD139" s="77"/>
      <c r="KE139" s="77"/>
      <c r="KF139" s="77"/>
      <c r="KG139" s="77"/>
      <c r="KH139" s="77"/>
      <c r="KI139" s="77"/>
      <c r="KJ139" s="77"/>
      <c r="KK139" s="77"/>
      <c r="KL139" s="77"/>
      <c r="KM139" s="77"/>
      <c r="KN139" s="77"/>
      <c r="KO139" s="77"/>
      <c r="KP139" s="77"/>
      <c r="KQ139" s="77"/>
      <c r="KR139" s="77"/>
      <c r="KS139" s="77"/>
      <c r="KT139" s="77"/>
      <c r="KU139" s="77"/>
      <c r="KV139" s="77"/>
      <c r="KW139" s="77"/>
      <c r="KX139" s="77"/>
      <c r="KY139" s="77"/>
      <c r="KZ139" s="77"/>
      <c r="LA139" s="77"/>
      <c r="LB139" s="77"/>
      <c r="LC139" s="77"/>
      <c r="LD139" s="77"/>
      <c r="LE139" s="77"/>
      <c r="LF139" s="77"/>
      <c r="LG139" s="77"/>
      <c r="LH139" s="77"/>
      <c r="LI139" s="77"/>
      <c r="LJ139" s="77"/>
      <c r="LK139" s="77"/>
      <c r="LL139" s="77"/>
      <c r="LM139" s="77"/>
      <c r="LN139" s="77"/>
      <c r="LO139" s="77"/>
      <c r="LP139" s="77"/>
      <c r="LQ139" s="77"/>
      <c r="LR139" s="77"/>
      <c r="LS139" s="77"/>
      <c r="LT139" s="77"/>
      <c r="LU139" s="77"/>
      <c r="LV139" s="77"/>
      <c r="LW139" s="77"/>
      <c r="LX139" s="77"/>
      <c r="LY139" s="77"/>
      <c r="LZ139" s="77"/>
      <c r="MA139" s="77"/>
      <c r="MB139" s="77"/>
      <c r="MC139" s="77"/>
      <c r="MD139" s="77"/>
      <c r="ME139" s="77"/>
      <c r="MF139" s="77"/>
      <c r="MG139" s="77"/>
      <c r="MH139" s="77"/>
      <c r="MI139" s="77"/>
      <c r="MJ139" s="77"/>
      <c r="MK139" s="77"/>
      <c r="ML139" s="77"/>
      <c r="MM139" s="77"/>
      <c r="MN139" s="77"/>
      <c r="MO139" s="77"/>
      <c r="MP139" s="77"/>
      <c r="MQ139" s="77"/>
      <c r="MR139" s="77"/>
      <c r="MS139" s="77"/>
      <c r="MT139" s="77"/>
      <c r="MU139" s="77"/>
      <c r="MV139" s="77"/>
      <c r="MW139" s="77"/>
      <c r="MX139" s="77"/>
      <c r="MY139" s="77"/>
      <c r="MZ139" s="77"/>
      <c r="NA139" s="77"/>
      <c r="NB139" s="77"/>
      <c r="NC139" s="77"/>
      <c r="ND139" s="77"/>
      <c r="NE139" s="77"/>
      <c r="NF139" s="77"/>
      <c r="NG139" s="77"/>
      <c r="NH139" s="77"/>
      <c r="NI139" s="77"/>
      <c r="NJ139" s="77"/>
      <c r="NK139" s="77"/>
      <c r="NL139" s="77"/>
      <c r="NM139" s="77"/>
      <c r="NN139" s="77"/>
      <c r="NO139" s="77"/>
      <c r="NP139" s="77"/>
      <c r="NQ139" s="77"/>
      <c r="NR139" s="77"/>
      <c r="NS139" s="77"/>
      <c r="NT139" s="77"/>
      <c r="NU139" s="77"/>
      <c r="NV139" s="77"/>
      <c r="NW139" s="77"/>
      <c r="NX139" s="77"/>
      <c r="NY139" s="77"/>
      <c r="NZ139" s="77"/>
      <c r="OA139" s="77"/>
      <c r="OB139" s="77"/>
      <c r="OC139" s="77"/>
      <c r="OD139" s="77"/>
      <c r="OE139" s="77"/>
      <c r="OF139" s="77"/>
      <c r="OG139" s="77"/>
      <c r="OH139" s="77"/>
      <c r="OI139" s="77"/>
      <c r="OJ139" s="77"/>
      <c r="OK139" s="77"/>
      <c r="OL139" s="77"/>
      <c r="OM139" s="77"/>
      <c r="ON139" s="77"/>
      <c r="OO139" s="77"/>
      <c r="OP139" s="77"/>
      <c r="OQ139" s="77"/>
      <c r="OR139" s="77"/>
      <c r="OS139" s="77"/>
      <c r="OT139" s="77"/>
      <c r="OU139" s="77"/>
      <c r="OV139" s="77"/>
      <c r="OW139" s="77"/>
      <c r="OX139" s="77"/>
      <c r="OY139" s="77"/>
      <c r="OZ139" s="77"/>
      <c r="PA139" s="77"/>
    </row>
    <row r="140" spans="1:417" s="7" customFormat="1" ht="30" customHeight="1">
      <c r="A140" s="77"/>
      <c r="B140" s="143" t="s">
        <v>60</v>
      </c>
      <c r="C140" s="135">
        <v>0</v>
      </c>
      <c r="D140" s="135">
        <v>0</v>
      </c>
      <c r="E140" s="135">
        <v>0</v>
      </c>
      <c r="F140" s="145" t="s">
        <v>152</v>
      </c>
      <c r="G140" s="135">
        <v>0</v>
      </c>
      <c r="H140" s="135">
        <v>0</v>
      </c>
      <c r="I140" s="135">
        <v>0</v>
      </c>
      <c r="J140" s="135"/>
      <c r="K140" s="99"/>
      <c r="L140" s="99"/>
      <c r="M140" s="138"/>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c r="DG140" s="77"/>
      <c r="DH140" s="77"/>
      <c r="DI140" s="77"/>
      <c r="DJ140" s="77"/>
      <c r="DK140" s="77"/>
      <c r="DL140" s="77"/>
      <c r="DM140" s="77"/>
      <c r="DN140" s="77"/>
      <c r="DO140" s="77"/>
      <c r="DP140" s="77"/>
      <c r="DQ140" s="77"/>
      <c r="DR140" s="77"/>
      <c r="DS140" s="77"/>
      <c r="DT140" s="77"/>
      <c r="DU140" s="77"/>
      <c r="DV140" s="77"/>
      <c r="DW140" s="77"/>
      <c r="DX140" s="77"/>
      <c r="DY140" s="77"/>
      <c r="DZ140" s="77"/>
      <c r="EA140" s="77"/>
      <c r="EB140" s="77"/>
      <c r="EC140" s="77"/>
      <c r="ED140" s="77"/>
      <c r="EE140" s="77"/>
      <c r="EF140" s="77"/>
      <c r="EG140" s="77"/>
      <c r="EH140" s="77"/>
      <c r="EI140" s="77"/>
      <c r="EJ140" s="77"/>
      <c r="EK140" s="77"/>
      <c r="EL140" s="77"/>
      <c r="EM140" s="77"/>
      <c r="EN140" s="77"/>
      <c r="EO140" s="77"/>
      <c r="EP140" s="77"/>
      <c r="EQ140" s="77"/>
      <c r="ER140" s="77"/>
      <c r="ES140" s="77"/>
      <c r="ET140" s="77"/>
      <c r="EU140" s="77"/>
      <c r="EV140" s="77"/>
      <c r="EW140" s="77"/>
      <c r="EX140" s="77"/>
      <c r="EY140" s="77"/>
      <c r="EZ140" s="77"/>
      <c r="FA140" s="77"/>
      <c r="FB140" s="77"/>
      <c r="FC140" s="77"/>
      <c r="FD140" s="77"/>
      <c r="FE140" s="77"/>
      <c r="FF140" s="77"/>
      <c r="FG140" s="77"/>
      <c r="FH140" s="77"/>
      <c r="FI140" s="77"/>
      <c r="FJ140" s="77"/>
      <c r="FK140" s="77"/>
      <c r="FL140" s="77"/>
      <c r="FM140" s="77"/>
      <c r="FN140" s="77"/>
      <c r="FO140" s="77"/>
      <c r="FP140" s="77"/>
      <c r="FQ140" s="77"/>
      <c r="FR140" s="77"/>
      <c r="FS140" s="77"/>
      <c r="FT140" s="77"/>
      <c r="FU140" s="77"/>
      <c r="FV140" s="77"/>
      <c r="FW140" s="77"/>
      <c r="FX140" s="77"/>
      <c r="FY140" s="77"/>
      <c r="FZ140" s="77"/>
      <c r="GA140" s="77"/>
      <c r="GB140" s="77"/>
      <c r="GC140" s="77"/>
      <c r="GD140" s="77"/>
      <c r="GE140" s="77"/>
      <c r="GF140" s="77"/>
      <c r="GG140" s="77"/>
      <c r="GH140" s="77"/>
      <c r="GI140" s="77"/>
      <c r="GJ140" s="77"/>
      <c r="GK140" s="77"/>
      <c r="GL140" s="77"/>
      <c r="GM140" s="77"/>
      <c r="GN140" s="77"/>
      <c r="GO140" s="77"/>
      <c r="GP140" s="77"/>
      <c r="GQ140" s="77"/>
      <c r="GR140" s="77"/>
      <c r="GS140" s="77"/>
      <c r="GT140" s="77"/>
      <c r="GU140" s="77"/>
      <c r="GV140" s="77"/>
      <c r="GW140" s="77"/>
      <c r="GX140" s="77"/>
      <c r="GY140" s="77"/>
      <c r="GZ140" s="77"/>
      <c r="HA140" s="77"/>
      <c r="HB140" s="77"/>
      <c r="HC140" s="77"/>
      <c r="HD140" s="77"/>
      <c r="HE140" s="77"/>
      <c r="HF140" s="77"/>
      <c r="HG140" s="77"/>
      <c r="HH140" s="77"/>
      <c r="HI140" s="77"/>
      <c r="HJ140" s="77"/>
      <c r="HK140" s="77"/>
      <c r="HL140" s="77"/>
      <c r="HM140" s="77"/>
      <c r="HN140" s="77"/>
      <c r="HO140" s="77"/>
      <c r="HP140" s="77"/>
      <c r="HQ140" s="77"/>
      <c r="HR140" s="77"/>
      <c r="HS140" s="77"/>
      <c r="HT140" s="77"/>
      <c r="HU140" s="77"/>
      <c r="HV140" s="77"/>
      <c r="HW140" s="77"/>
      <c r="HX140" s="77"/>
      <c r="HY140" s="77"/>
      <c r="HZ140" s="77"/>
      <c r="IA140" s="77"/>
      <c r="IB140" s="77"/>
      <c r="IC140" s="77"/>
      <c r="ID140" s="77"/>
      <c r="IE140" s="77"/>
      <c r="IF140" s="77"/>
      <c r="IG140" s="77"/>
      <c r="IH140" s="77"/>
      <c r="II140" s="77"/>
      <c r="IJ140" s="77"/>
      <c r="IK140" s="77"/>
      <c r="IL140" s="77"/>
      <c r="IM140" s="77"/>
      <c r="IN140" s="77"/>
      <c r="IO140" s="77"/>
      <c r="IP140" s="77"/>
      <c r="IQ140" s="77"/>
      <c r="IR140" s="77"/>
      <c r="IS140" s="77"/>
      <c r="IT140" s="77"/>
      <c r="IU140" s="77"/>
      <c r="IV140" s="77"/>
      <c r="IW140" s="77"/>
      <c r="IX140" s="77"/>
      <c r="IY140" s="77"/>
      <c r="IZ140" s="77"/>
      <c r="JA140" s="77"/>
      <c r="JB140" s="77"/>
      <c r="JC140" s="77"/>
      <c r="JD140" s="77"/>
      <c r="JE140" s="77"/>
      <c r="JF140" s="77"/>
      <c r="JG140" s="77"/>
      <c r="JH140" s="77"/>
      <c r="JI140" s="77"/>
      <c r="JJ140" s="77"/>
      <c r="JK140" s="77"/>
      <c r="JL140" s="77"/>
      <c r="JM140" s="77"/>
      <c r="JN140" s="77"/>
      <c r="JO140" s="77"/>
      <c r="JP140" s="77"/>
      <c r="JQ140" s="77"/>
      <c r="JR140" s="77"/>
      <c r="JS140" s="77"/>
      <c r="JT140" s="77"/>
      <c r="JU140" s="77"/>
      <c r="JV140" s="77"/>
      <c r="JW140" s="77"/>
      <c r="JX140" s="77"/>
      <c r="JY140" s="77"/>
      <c r="JZ140" s="77"/>
      <c r="KA140" s="77"/>
      <c r="KB140" s="77"/>
      <c r="KC140" s="77"/>
      <c r="KD140" s="77"/>
      <c r="KE140" s="77"/>
      <c r="KF140" s="77"/>
      <c r="KG140" s="77"/>
      <c r="KH140" s="77"/>
      <c r="KI140" s="77"/>
      <c r="KJ140" s="77"/>
      <c r="KK140" s="77"/>
      <c r="KL140" s="77"/>
      <c r="KM140" s="77"/>
      <c r="KN140" s="77"/>
      <c r="KO140" s="77"/>
      <c r="KP140" s="77"/>
      <c r="KQ140" s="77"/>
      <c r="KR140" s="77"/>
      <c r="KS140" s="77"/>
      <c r="KT140" s="77"/>
      <c r="KU140" s="77"/>
      <c r="KV140" s="77"/>
      <c r="KW140" s="77"/>
      <c r="KX140" s="77"/>
      <c r="KY140" s="77"/>
      <c r="KZ140" s="77"/>
      <c r="LA140" s="77"/>
      <c r="LB140" s="77"/>
      <c r="LC140" s="77"/>
      <c r="LD140" s="77"/>
      <c r="LE140" s="77"/>
      <c r="LF140" s="77"/>
      <c r="LG140" s="77"/>
      <c r="LH140" s="77"/>
      <c r="LI140" s="77"/>
      <c r="LJ140" s="77"/>
      <c r="LK140" s="77"/>
      <c r="LL140" s="77"/>
      <c r="LM140" s="77"/>
      <c r="LN140" s="77"/>
      <c r="LO140" s="77"/>
      <c r="LP140" s="77"/>
      <c r="LQ140" s="77"/>
      <c r="LR140" s="77"/>
      <c r="LS140" s="77"/>
      <c r="LT140" s="77"/>
      <c r="LU140" s="77"/>
      <c r="LV140" s="77"/>
      <c r="LW140" s="77"/>
      <c r="LX140" s="77"/>
      <c r="LY140" s="77"/>
      <c r="LZ140" s="77"/>
      <c r="MA140" s="77"/>
      <c r="MB140" s="77"/>
      <c r="MC140" s="77"/>
      <c r="MD140" s="77"/>
      <c r="ME140" s="77"/>
      <c r="MF140" s="77"/>
      <c r="MG140" s="77"/>
      <c r="MH140" s="77"/>
      <c r="MI140" s="77"/>
      <c r="MJ140" s="77"/>
      <c r="MK140" s="77"/>
      <c r="ML140" s="77"/>
      <c r="MM140" s="77"/>
      <c r="MN140" s="77"/>
      <c r="MO140" s="77"/>
      <c r="MP140" s="77"/>
      <c r="MQ140" s="77"/>
      <c r="MR140" s="77"/>
      <c r="MS140" s="77"/>
      <c r="MT140" s="77"/>
      <c r="MU140" s="77"/>
      <c r="MV140" s="77"/>
      <c r="MW140" s="77"/>
      <c r="MX140" s="77"/>
      <c r="MY140" s="77"/>
      <c r="MZ140" s="77"/>
      <c r="NA140" s="77"/>
      <c r="NB140" s="77"/>
      <c r="NC140" s="77"/>
      <c r="ND140" s="77"/>
      <c r="NE140" s="77"/>
      <c r="NF140" s="77"/>
      <c r="NG140" s="77"/>
      <c r="NH140" s="77"/>
      <c r="NI140" s="77"/>
      <c r="NJ140" s="77"/>
      <c r="NK140" s="77"/>
      <c r="NL140" s="77"/>
      <c r="NM140" s="77"/>
      <c r="NN140" s="77"/>
      <c r="NO140" s="77"/>
      <c r="NP140" s="77"/>
      <c r="NQ140" s="77"/>
      <c r="NR140" s="77"/>
      <c r="NS140" s="77"/>
      <c r="NT140" s="77"/>
      <c r="NU140" s="77"/>
      <c r="NV140" s="77"/>
      <c r="NW140" s="77"/>
      <c r="NX140" s="77"/>
      <c r="NY140" s="77"/>
      <c r="NZ140" s="77"/>
      <c r="OA140" s="77"/>
      <c r="OB140" s="77"/>
      <c r="OC140" s="77"/>
      <c r="OD140" s="77"/>
      <c r="OE140" s="77"/>
      <c r="OF140" s="77"/>
      <c r="OG140" s="77"/>
      <c r="OH140" s="77"/>
      <c r="OI140" s="77"/>
      <c r="OJ140" s="77"/>
      <c r="OK140" s="77"/>
      <c r="OL140" s="77"/>
      <c r="OM140" s="77"/>
      <c r="ON140" s="77"/>
      <c r="OO140" s="77"/>
      <c r="OP140" s="77"/>
      <c r="OQ140" s="77"/>
      <c r="OR140" s="77"/>
      <c r="OS140" s="77"/>
      <c r="OT140" s="77"/>
      <c r="OU140" s="77"/>
      <c r="OV140" s="77"/>
      <c r="OW140" s="77"/>
      <c r="OX140" s="77"/>
      <c r="OY140" s="77"/>
      <c r="OZ140" s="77"/>
      <c r="PA140" s="77"/>
    </row>
    <row r="141" spans="1:417" s="7" customFormat="1" ht="27" customHeight="1">
      <c r="A141" s="77"/>
      <c r="B141" s="152" t="s">
        <v>67</v>
      </c>
      <c r="C141" s="153"/>
      <c r="D141" s="153"/>
      <c r="E141" s="153"/>
      <c r="F141" s="153"/>
      <c r="G141" s="153"/>
      <c r="H141" s="153"/>
      <c r="I141" s="153"/>
      <c r="J141" s="153"/>
      <c r="K141" s="153"/>
      <c r="L141" s="153"/>
      <c r="M141" s="154"/>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c r="DG141" s="77"/>
      <c r="DH141" s="77"/>
      <c r="DI141" s="77"/>
      <c r="DJ141" s="77"/>
      <c r="DK141" s="77"/>
      <c r="DL141" s="77"/>
      <c r="DM141" s="77"/>
      <c r="DN141" s="77"/>
      <c r="DO141" s="77"/>
      <c r="DP141" s="77"/>
      <c r="DQ141" s="77"/>
      <c r="DR141" s="77"/>
      <c r="DS141" s="77"/>
      <c r="DT141" s="77"/>
      <c r="DU141" s="77"/>
      <c r="DV141" s="77"/>
      <c r="DW141" s="77"/>
      <c r="DX141" s="77"/>
      <c r="DY141" s="77"/>
      <c r="DZ141" s="77"/>
      <c r="EA141" s="77"/>
      <c r="EB141" s="77"/>
      <c r="EC141" s="77"/>
      <c r="ED141" s="77"/>
      <c r="EE141" s="77"/>
      <c r="EF141" s="77"/>
      <c r="EG141" s="77"/>
      <c r="EH141" s="77"/>
      <c r="EI141" s="77"/>
      <c r="EJ141" s="77"/>
      <c r="EK141" s="77"/>
      <c r="EL141" s="77"/>
      <c r="EM141" s="77"/>
      <c r="EN141" s="77"/>
      <c r="EO141" s="77"/>
      <c r="EP141" s="77"/>
      <c r="EQ141" s="77"/>
      <c r="ER141" s="77"/>
      <c r="ES141" s="77"/>
      <c r="ET141" s="77"/>
      <c r="EU141" s="77"/>
      <c r="EV141" s="77"/>
      <c r="EW141" s="77"/>
      <c r="EX141" s="77"/>
      <c r="EY141" s="77"/>
      <c r="EZ141" s="77"/>
      <c r="FA141" s="77"/>
      <c r="FB141" s="77"/>
      <c r="FC141" s="77"/>
      <c r="FD141" s="77"/>
      <c r="FE141" s="77"/>
      <c r="FF141" s="77"/>
      <c r="FG141" s="77"/>
      <c r="FH141" s="77"/>
      <c r="FI141" s="77"/>
      <c r="FJ141" s="77"/>
      <c r="FK141" s="77"/>
      <c r="FL141" s="77"/>
      <c r="FM141" s="77"/>
      <c r="FN141" s="77"/>
      <c r="FO141" s="77"/>
      <c r="FP141" s="77"/>
      <c r="FQ141" s="77"/>
      <c r="FR141" s="77"/>
      <c r="FS141" s="77"/>
      <c r="FT141" s="77"/>
      <c r="FU141" s="77"/>
      <c r="FV141" s="77"/>
      <c r="FW141" s="77"/>
      <c r="FX141" s="77"/>
      <c r="FY141" s="77"/>
      <c r="FZ141" s="77"/>
      <c r="GA141" s="77"/>
      <c r="GB141" s="77"/>
      <c r="GC141" s="77"/>
      <c r="GD141" s="77"/>
      <c r="GE141" s="77"/>
      <c r="GF141" s="77"/>
      <c r="GG141" s="77"/>
      <c r="GH141" s="77"/>
      <c r="GI141" s="77"/>
      <c r="GJ141" s="77"/>
      <c r="GK141" s="77"/>
      <c r="GL141" s="77"/>
      <c r="GM141" s="77"/>
      <c r="GN141" s="77"/>
      <c r="GO141" s="77"/>
      <c r="GP141" s="77"/>
      <c r="GQ141" s="77"/>
      <c r="GR141" s="77"/>
      <c r="GS141" s="77"/>
      <c r="GT141" s="77"/>
      <c r="GU141" s="77"/>
      <c r="GV141" s="77"/>
      <c r="GW141" s="77"/>
      <c r="GX141" s="77"/>
      <c r="GY141" s="77"/>
      <c r="GZ141" s="77"/>
      <c r="HA141" s="77"/>
      <c r="HB141" s="77"/>
      <c r="HC141" s="77"/>
      <c r="HD141" s="77"/>
      <c r="HE141" s="77"/>
      <c r="HF141" s="77"/>
      <c r="HG141" s="77"/>
      <c r="HH141" s="77"/>
      <c r="HI141" s="77"/>
      <c r="HJ141" s="77"/>
      <c r="HK141" s="77"/>
      <c r="HL141" s="77"/>
      <c r="HM141" s="77"/>
      <c r="HN141" s="77"/>
      <c r="HO141" s="77"/>
      <c r="HP141" s="77"/>
      <c r="HQ141" s="77"/>
      <c r="HR141" s="77"/>
      <c r="HS141" s="77"/>
      <c r="HT141" s="77"/>
      <c r="HU141" s="77"/>
      <c r="HV141" s="77"/>
      <c r="HW141" s="77"/>
      <c r="HX141" s="77"/>
      <c r="HY141" s="77"/>
      <c r="HZ141" s="77"/>
      <c r="IA141" s="77"/>
      <c r="IB141" s="77"/>
      <c r="IC141" s="77"/>
      <c r="ID141" s="77"/>
      <c r="IE141" s="77"/>
      <c r="IF141" s="77"/>
      <c r="IG141" s="77"/>
      <c r="IH141" s="77"/>
      <c r="II141" s="77"/>
      <c r="IJ141" s="77"/>
      <c r="IK141" s="77"/>
      <c r="IL141" s="77"/>
      <c r="IM141" s="77"/>
      <c r="IN141" s="77"/>
      <c r="IO141" s="77"/>
      <c r="IP141" s="77"/>
      <c r="IQ141" s="77"/>
      <c r="IR141" s="77"/>
      <c r="IS141" s="77"/>
      <c r="IT141" s="77"/>
      <c r="IU141" s="77"/>
      <c r="IV141" s="77"/>
      <c r="IW141" s="77"/>
      <c r="IX141" s="77"/>
      <c r="IY141" s="77"/>
      <c r="IZ141" s="77"/>
      <c r="JA141" s="77"/>
      <c r="JB141" s="77"/>
      <c r="JC141" s="77"/>
      <c r="JD141" s="77"/>
      <c r="JE141" s="77"/>
      <c r="JF141" s="77"/>
      <c r="JG141" s="77"/>
      <c r="JH141" s="77"/>
      <c r="JI141" s="77"/>
      <c r="JJ141" s="77"/>
      <c r="JK141" s="77"/>
      <c r="JL141" s="77"/>
      <c r="JM141" s="77"/>
      <c r="JN141" s="77"/>
      <c r="JO141" s="77"/>
      <c r="JP141" s="77"/>
      <c r="JQ141" s="77"/>
      <c r="JR141" s="77"/>
      <c r="JS141" s="77"/>
      <c r="JT141" s="77"/>
      <c r="JU141" s="77"/>
      <c r="JV141" s="77"/>
      <c r="JW141" s="77"/>
      <c r="JX141" s="77"/>
      <c r="JY141" s="77"/>
      <c r="JZ141" s="77"/>
      <c r="KA141" s="77"/>
      <c r="KB141" s="77"/>
      <c r="KC141" s="77"/>
      <c r="KD141" s="77"/>
      <c r="KE141" s="77"/>
      <c r="KF141" s="77"/>
      <c r="KG141" s="77"/>
      <c r="KH141" s="77"/>
      <c r="KI141" s="77"/>
      <c r="KJ141" s="77"/>
      <c r="KK141" s="77"/>
      <c r="KL141" s="77"/>
      <c r="KM141" s="77"/>
      <c r="KN141" s="77"/>
      <c r="KO141" s="77"/>
      <c r="KP141" s="77"/>
      <c r="KQ141" s="77"/>
      <c r="KR141" s="77"/>
      <c r="KS141" s="77"/>
      <c r="KT141" s="77"/>
      <c r="KU141" s="77"/>
      <c r="KV141" s="77"/>
      <c r="KW141" s="77"/>
      <c r="KX141" s="77"/>
      <c r="KY141" s="77"/>
      <c r="KZ141" s="77"/>
      <c r="LA141" s="77"/>
      <c r="LB141" s="77"/>
      <c r="LC141" s="77"/>
      <c r="LD141" s="77"/>
      <c r="LE141" s="77"/>
      <c r="LF141" s="77"/>
      <c r="LG141" s="77"/>
      <c r="LH141" s="77"/>
      <c r="LI141" s="77"/>
      <c r="LJ141" s="77"/>
      <c r="LK141" s="77"/>
      <c r="LL141" s="77"/>
      <c r="LM141" s="77"/>
      <c r="LN141" s="77"/>
      <c r="LO141" s="77"/>
      <c r="LP141" s="77"/>
      <c r="LQ141" s="77"/>
      <c r="LR141" s="77"/>
      <c r="LS141" s="77"/>
      <c r="LT141" s="77"/>
      <c r="LU141" s="77"/>
      <c r="LV141" s="77"/>
      <c r="LW141" s="77"/>
      <c r="LX141" s="77"/>
      <c r="LY141" s="77"/>
      <c r="LZ141" s="77"/>
      <c r="MA141" s="77"/>
      <c r="MB141" s="77"/>
      <c r="MC141" s="77"/>
      <c r="MD141" s="77"/>
      <c r="ME141" s="77"/>
      <c r="MF141" s="77"/>
      <c r="MG141" s="77"/>
      <c r="MH141" s="77"/>
      <c r="MI141" s="77"/>
      <c r="MJ141" s="77"/>
      <c r="MK141" s="77"/>
      <c r="ML141" s="77"/>
      <c r="MM141" s="77"/>
      <c r="MN141" s="77"/>
      <c r="MO141" s="77"/>
      <c r="MP141" s="77"/>
      <c r="MQ141" s="77"/>
      <c r="MR141" s="77"/>
      <c r="MS141" s="77"/>
      <c r="MT141" s="77"/>
      <c r="MU141" s="77"/>
      <c r="MV141" s="77"/>
      <c r="MW141" s="77"/>
      <c r="MX141" s="77"/>
      <c r="MY141" s="77"/>
      <c r="MZ141" s="77"/>
      <c r="NA141" s="77"/>
      <c r="NB141" s="77"/>
      <c r="NC141" s="77"/>
      <c r="ND141" s="77"/>
      <c r="NE141" s="77"/>
      <c r="NF141" s="77"/>
      <c r="NG141" s="77"/>
      <c r="NH141" s="77"/>
      <c r="NI141" s="77"/>
      <c r="NJ141" s="77"/>
      <c r="NK141" s="77"/>
      <c r="NL141" s="77"/>
      <c r="NM141" s="77"/>
      <c r="NN141" s="77"/>
      <c r="NO141" s="77"/>
      <c r="NP141" s="77"/>
      <c r="NQ141" s="77"/>
      <c r="NR141" s="77"/>
      <c r="NS141" s="77"/>
      <c r="NT141" s="77"/>
      <c r="NU141" s="77"/>
      <c r="NV141" s="77"/>
      <c r="NW141" s="77"/>
      <c r="NX141" s="77"/>
      <c r="NY141" s="77"/>
      <c r="NZ141" s="77"/>
      <c r="OA141" s="77"/>
      <c r="OB141" s="77"/>
      <c r="OC141" s="77"/>
      <c r="OD141" s="77"/>
      <c r="OE141" s="77"/>
      <c r="OF141" s="77"/>
      <c r="OG141" s="77"/>
      <c r="OH141" s="77"/>
      <c r="OI141" s="77"/>
      <c r="OJ141" s="77"/>
      <c r="OK141" s="77"/>
      <c r="OL141" s="77"/>
      <c r="OM141" s="77"/>
      <c r="ON141" s="77"/>
      <c r="OO141" s="77"/>
      <c r="OP141" s="77"/>
      <c r="OQ141" s="77"/>
      <c r="OR141" s="77"/>
      <c r="OS141" s="77"/>
      <c r="OT141" s="77"/>
      <c r="OU141" s="77"/>
      <c r="OV141" s="77"/>
      <c r="OW141" s="77"/>
      <c r="OX141" s="77"/>
      <c r="OY141" s="77"/>
      <c r="OZ141" s="77"/>
      <c r="PA141" s="77"/>
    </row>
    <row r="142" spans="1:417" s="7" customFormat="1" ht="30" customHeight="1">
      <c r="A142" s="77"/>
      <c r="B142" s="161" t="s">
        <v>63</v>
      </c>
      <c r="C142" s="270">
        <f>$C$18</f>
        <v>0.7</v>
      </c>
      <c r="D142" s="270">
        <f t="shared" ref="D142:I142" si="27">$C$18</f>
        <v>0.7</v>
      </c>
      <c r="E142" s="270">
        <f t="shared" si="27"/>
        <v>0.7</v>
      </c>
      <c r="F142" s="172"/>
      <c r="G142" s="270">
        <f t="shared" si="27"/>
        <v>0.7</v>
      </c>
      <c r="H142" s="270">
        <f t="shared" si="27"/>
        <v>0.7</v>
      </c>
      <c r="I142" s="270">
        <f t="shared" si="27"/>
        <v>0.7</v>
      </c>
      <c r="J142" s="169"/>
      <c r="K142" s="133"/>
      <c r="L142" s="133"/>
      <c r="M142" s="134"/>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c r="DG142" s="77"/>
      <c r="DH142" s="77"/>
      <c r="DI142" s="77"/>
      <c r="DJ142" s="77"/>
      <c r="DK142" s="77"/>
      <c r="DL142" s="77"/>
      <c r="DM142" s="77"/>
      <c r="DN142" s="77"/>
      <c r="DO142" s="77"/>
      <c r="DP142" s="77"/>
      <c r="DQ142" s="77"/>
      <c r="DR142" s="77"/>
      <c r="DS142" s="77"/>
      <c r="DT142" s="77"/>
      <c r="DU142" s="77"/>
      <c r="DV142" s="77"/>
      <c r="DW142" s="77"/>
      <c r="DX142" s="77"/>
      <c r="DY142" s="77"/>
      <c r="DZ142" s="77"/>
      <c r="EA142" s="77"/>
      <c r="EB142" s="77"/>
      <c r="EC142" s="77"/>
      <c r="ED142" s="77"/>
      <c r="EE142" s="77"/>
      <c r="EF142" s="77"/>
      <c r="EG142" s="77"/>
      <c r="EH142" s="77"/>
      <c r="EI142" s="77"/>
      <c r="EJ142" s="77"/>
      <c r="EK142" s="77"/>
      <c r="EL142" s="77"/>
      <c r="EM142" s="77"/>
      <c r="EN142" s="77"/>
      <c r="EO142" s="77"/>
      <c r="EP142" s="77"/>
      <c r="EQ142" s="77"/>
      <c r="ER142" s="77"/>
      <c r="ES142" s="77"/>
      <c r="ET142" s="77"/>
      <c r="EU142" s="77"/>
      <c r="EV142" s="77"/>
      <c r="EW142" s="77"/>
      <c r="EX142" s="77"/>
      <c r="EY142" s="77"/>
      <c r="EZ142" s="77"/>
      <c r="FA142" s="77"/>
      <c r="FB142" s="77"/>
      <c r="FC142" s="77"/>
      <c r="FD142" s="77"/>
      <c r="FE142" s="77"/>
      <c r="FF142" s="77"/>
      <c r="FG142" s="77"/>
      <c r="FH142" s="77"/>
      <c r="FI142" s="77"/>
      <c r="FJ142" s="77"/>
      <c r="FK142" s="77"/>
      <c r="FL142" s="77"/>
      <c r="FM142" s="77"/>
      <c r="FN142" s="77"/>
      <c r="FO142" s="77"/>
      <c r="FP142" s="77"/>
      <c r="FQ142" s="77"/>
      <c r="FR142" s="77"/>
      <c r="FS142" s="77"/>
      <c r="FT142" s="77"/>
      <c r="FU142" s="77"/>
      <c r="FV142" s="77"/>
      <c r="FW142" s="77"/>
      <c r="FX142" s="77"/>
      <c r="FY142" s="77"/>
      <c r="FZ142" s="77"/>
      <c r="GA142" s="77"/>
      <c r="GB142" s="77"/>
      <c r="GC142" s="77"/>
      <c r="GD142" s="77"/>
      <c r="GE142" s="77"/>
      <c r="GF142" s="77"/>
      <c r="GG142" s="77"/>
      <c r="GH142" s="77"/>
      <c r="GI142" s="77"/>
      <c r="GJ142" s="77"/>
      <c r="GK142" s="77"/>
      <c r="GL142" s="77"/>
      <c r="GM142" s="77"/>
      <c r="GN142" s="77"/>
      <c r="GO142" s="77"/>
      <c r="GP142" s="77"/>
      <c r="GQ142" s="77"/>
      <c r="GR142" s="77"/>
      <c r="GS142" s="77"/>
      <c r="GT142" s="77"/>
      <c r="GU142" s="77"/>
      <c r="GV142" s="77"/>
      <c r="GW142" s="77"/>
      <c r="GX142" s="77"/>
      <c r="GY142" s="77"/>
      <c r="GZ142" s="77"/>
      <c r="HA142" s="77"/>
      <c r="HB142" s="77"/>
      <c r="HC142" s="77"/>
      <c r="HD142" s="77"/>
      <c r="HE142" s="77"/>
      <c r="HF142" s="77"/>
      <c r="HG142" s="77"/>
      <c r="HH142" s="77"/>
      <c r="HI142" s="77"/>
      <c r="HJ142" s="77"/>
      <c r="HK142" s="77"/>
      <c r="HL142" s="77"/>
      <c r="HM142" s="77"/>
      <c r="HN142" s="77"/>
      <c r="HO142" s="77"/>
      <c r="HP142" s="77"/>
      <c r="HQ142" s="77"/>
      <c r="HR142" s="77"/>
      <c r="HS142" s="77"/>
      <c r="HT142" s="77"/>
      <c r="HU142" s="77"/>
      <c r="HV142" s="77"/>
      <c r="HW142" s="77"/>
      <c r="HX142" s="77"/>
      <c r="HY142" s="77"/>
      <c r="HZ142" s="77"/>
      <c r="IA142" s="77"/>
      <c r="IB142" s="77"/>
      <c r="IC142" s="77"/>
      <c r="ID142" s="77"/>
      <c r="IE142" s="77"/>
      <c r="IF142" s="77"/>
      <c r="IG142" s="77"/>
      <c r="IH142" s="77"/>
      <c r="II142" s="77"/>
      <c r="IJ142" s="77"/>
      <c r="IK142" s="77"/>
      <c r="IL142" s="77"/>
      <c r="IM142" s="77"/>
      <c r="IN142" s="77"/>
      <c r="IO142" s="77"/>
      <c r="IP142" s="77"/>
      <c r="IQ142" s="77"/>
      <c r="IR142" s="77"/>
      <c r="IS142" s="77"/>
      <c r="IT142" s="77"/>
      <c r="IU142" s="77"/>
      <c r="IV142" s="77"/>
      <c r="IW142" s="77"/>
      <c r="IX142" s="77"/>
      <c r="IY142" s="77"/>
      <c r="IZ142" s="77"/>
      <c r="JA142" s="77"/>
      <c r="JB142" s="77"/>
      <c r="JC142" s="77"/>
      <c r="JD142" s="77"/>
      <c r="JE142" s="77"/>
      <c r="JF142" s="77"/>
      <c r="JG142" s="77"/>
      <c r="JH142" s="77"/>
      <c r="JI142" s="77"/>
      <c r="JJ142" s="77"/>
      <c r="JK142" s="77"/>
      <c r="JL142" s="77"/>
      <c r="JM142" s="77"/>
      <c r="JN142" s="77"/>
      <c r="JO142" s="77"/>
      <c r="JP142" s="77"/>
      <c r="JQ142" s="77"/>
      <c r="JR142" s="77"/>
      <c r="JS142" s="77"/>
      <c r="JT142" s="77"/>
      <c r="JU142" s="77"/>
      <c r="JV142" s="77"/>
      <c r="JW142" s="77"/>
      <c r="JX142" s="77"/>
      <c r="JY142" s="77"/>
      <c r="JZ142" s="77"/>
      <c r="KA142" s="77"/>
      <c r="KB142" s="77"/>
      <c r="KC142" s="77"/>
      <c r="KD142" s="77"/>
      <c r="KE142" s="77"/>
      <c r="KF142" s="77"/>
      <c r="KG142" s="77"/>
      <c r="KH142" s="77"/>
      <c r="KI142" s="77"/>
      <c r="KJ142" s="77"/>
      <c r="KK142" s="77"/>
      <c r="KL142" s="77"/>
      <c r="KM142" s="77"/>
      <c r="KN142" s="77"/>
      <c r="KO142" s="77"/>
      <c r="KP142" s="77"/>
      <c r="KQ142" s="77"/>
      <c r="KR142" s="77"/>
      <c r="KS142" s="77"/>
      <c r="KT142" s="77"/>
      <c r="KU142" s="77"/>
      <c r="KV142" s="77"/>
      <c r="KW142" s="77"/>
      <c r="KX142" s="77"/>
      <c r="KY142" s="77"/>
      <c r="KZ142" s="77"/>
      <c r="LA142" s="77"/>
      <c r="LB142" s="77"/>
      <c r="LC142" s="77"/>
      <c r="LD142" s="77"/>
      <c r="LE142" s="77"/>
      <c r="LF142" s="77"/>
      <c r="LG142" s="77"/>
      <c r="LH142" s="77"/>
      <c r="LI142" s="77"/>
      <c r="LJ142" s="77"/>
      <c r="LK142" s="77"/>
      <c r="LL142" s="77"/>
      <c r="LM142" s="77"/>
      <c r="LN142" s="77"/>
      <c r="LO142" s="77"/>
      <c r="LP142" s="77"/>
      <c r="LQ142" s="77"/>
      <c r="LR142" s="77"/>
      <c r="LS142" s="77"/>
      <c r="LT142" s="77"/>
      <c r="LU142" s="77"/>
      <c r="LV142" s="77"/>
      <c r="LW142" s="77"/>
      <c r="LX142" s="77"/>
      <c r="LY142" s="77"/>
      <c r="LZ142" s="77"/>
      <c r="MA142" s="77"/>
      <c r="MB142" s="77"/>
      <c r="MC142" s="77"/>
      <c r="MD142" s="77"/>
      <c r="ME142" s="77"/>
      <c r="MF142" s="77"/>
      <c r="MG142" s="77"/>
      <c r="MH142" s="77"/>
      <c r="MI142" s="77"/>
      <c r="MJ142" s="77"/>
      <c r="MK142" s="77"/>
      <c r="ML142" s="77"/>
      <c r="MM142" s="77"/>
      <c r="MN142" s="77"/>
      <c r="MO142" s="77"/>
      <c r="MP142" s="77"/>
      <c r="MQ142" s="77"/>
      <c r="MR142" s="77"/>
      <c r="MS142" s="77"/>
      <c r="MT142" s="77"/>
      <c r="MU142" s="77"/>
      <c r="MV142" s="77"/>
      <c r="MW142" s="77"/>
      <c r="MX142" s="77"/>
      <c r="MY142" s="77"/>
      <c r="MZ142" s="77"/>
      <c r="NA142" s="77"/>
      <c r="NB142" s="77"/>
      <c r="NC142" s="77"/>
      <c r="ND142" s="77"/>
      <c r="NE142" s="77"/>
      <c r="NF142" s="77"/>
      <c r="NG142" s="77"/>
      <c r="NH142" s="77"/>
      <c r="NI142" s="77"/>
      <c r="NJ142" s="77"/>
      <c r="NK142" s="77"/>
      <c r="NL142" s="77"/>
      <c r="NM142" s="77"/>
      <c r="NN142" s="77"/>
      <c r="NO142" s="77"/>
      <c r="NP142" s="77"/>
      <c r="NQ142" s="77"/>
      <c r="NR142" s="77"/>
      <c r="NS142" s="77"/>
      <c r="NT142" s="77"/>
      <c r="NU142" s="77"/>
      <c r="NV142" s="77"/>
      <c r="NW142" s="77"/>
      <c r="NX142" s="77"/>
      <c r="NY142" s="77"/>
      <c r="NZ142" s="77"/>
      <c r="OA142" s="77"/>
      <c r="OB142" s="77"/>
      <c r="OC142" s="77"/>
      <c r="OD142" s="77"/>
      <c r="OE142" s="77"/>
      <c r="OF142" s="77"/>
      <c r="OG142" s="77"/>
      <c r="OH142" s="77"/>
      <c r="OI142" s="77"/>
      <c r="OJ142" s="77"/>
      <c r="OK142" s="77"/>
      <c r="OL142" s="77"/>
      <c r="OM142" s="77"/>
      <c r="ON142" s="77"/>
      <c r="OO142" s="77"/>
      <c r="OP142" s="77"/>
      <c r="OQ142" s="77"/>
      <c r="OR142" s="77"/>
      <c r="OS142" s="77"/>
      <c r="OT142" s="77"/>
      <c r="OU142" s="77"/>
      <c r="OV142" s="77"/>
      <c r="OW142" s="77"/>
      <c r="OX142" s="77"/>
      <c r="OY142" s="77"/>
      <c r="OZ142" s="77"/>
      <c r="PA142" s="77"/>
    </row>
    <row r="143" spans="1:417" s="7" customFormat="1" ht="30" customHeight="1">
      <c r="A143" s="77"/>
      <c r="B143" s="143" t="s">
        <v>50</v>
      </c>
      <c r="C143" s="123">
        <f>$C$18*C129</f>
        <v>97963767.99999997</v>
      </c>
      <c r="D143" s="123">
        <f>$C$18*D129</f>
        <v>110894985.37599997</v>
      </c>
      <c r="E143" s="123">
        <f>$C$18*E129</f>
        <v>126863863.27014396</v>
      </c>
      <c r="F143" s="139"/>
      <c r="G143" s="123">
        <f>(C129+C130)*$C$18*(1+$C$20*$K$92)</f>
        <v>101319027.05399998</v>
      </c>
      <c r="H143" s="123">
        <f>(D129+D130)*$C$18*(1+$C$20*$K$92)</f>
        <v>114693138.62512797</v>
      </c>
      <c r="I143" s="123">
        <f>(E129+E130)*$C$18*(1+$C$20*$K$92)</f>
        <v>131208950.58714639</v>
      </c>
      <c r="J143" s="168" t="s">
        <v>157</v>
      </c>
      <c r="K143" s="123"/>
      <c r="L143" s="123"/>
      <c r="M143" s="125"/>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7"/>
      <c r="DB143" s="77"/>
      <c r="DC143" s="77"/>
      <c r="DD143" s="77"/>
      <c r="DE143" s="77"/>
      <c r="DF143" s="77"/>
      <c r="DG143" s="77"/>
      <c r="DH143" s="77"/>
      <c r="DI143" s="77"/>
      <c r="DJ143" s="77"/>
      <c r="DK143" s="77"/>
      <c r="DL143" s="77"/>
      <c r="DM143" s="77"/>
      <c r="DN143" s="77"/>
      <c r="DO143" s="77"/>
      <c r="DP143" s="77"/>
      <c r="DQ143" s="77"/>
      <c r="DR143" s="77"/>
      <c r="DS143" s="77"/>
      <c r="DT143" s="77"/>
      <c r="DU143" s="77"/>
      <c r="DV143" s="77"/>
      <c r="DW143" s="77"/>
      <c r="DX143" s="77"/>
      <c r="DY143" s="77"/>
      <c r="DZ143" s="77"/>
      <c r="EA143" s="77"/>
      <c r="EB143" s="77"/>
      <c r="EC143" s="77"/>
      <c r="ED143" s="77"/>
      <c r="EE143" s="77"/>
      <c r="EF143" s="77"/>
      <c r="EG143" s="77"/>
      <c r="EH143" s="77"/>
      <c r="EI143" s="77"/>
      <c r="EJ143" s="77"/>
      <c r="EK143" s="77"/>
      <c r="EL143" s="77"/>
      <c r="EM143" s="77"/>
      <c r="EN143" s="77"/>
      <c r="EO143" s="77"/>
      <c r="EP143" s="77"/>
      <c r="EQ143" s="77"/>
      <c r="ER143" s="77"/>
      <c r="ES143" s="77"/>
      <c r="ET143" s="77"/>
      <c r="EU143" s="77"/>
      <c r="EV143" s="77"/>
      <c r="EW143" s="77"/>
      <c r="EX143" s="77"/>
      <c r="EY143" s="77"/>
      <c r="EZ143" s="77"/>
      <c r="FA143" s="77"/>
      <c r="FB143" s="77"/>
      <c r="FC143" s="77"/>
      <c r="FD143" s="77"/>
      <c r="FE143" s="77"/>
      <c r="FF143" s="77"/>
      <c r="FG143" s="77"/>
      <c r="FH143" s="77"/>
      <c r="FI143" s="77"/>
      <c r="FJ143" s="77"/>
      <c r="FK143" s="77"/>
      <c r="FL143" s="77"/>
      <c r="FM143" s="77"/>
      <c r="FN143" s="77"/>
      <c r="FO143" s="77"/>
      <c r="FP143" s="77"/>
      <c r="FQ143" s="77"/>
      <c r="FR143" s="77"/>
      <c r="FS143" s="77"/>
      <c r="FT143" s="77"/>
      <c r="FU143" s="77"/>
      <c r="FV143" s="77"/>
      <c r="FW143" s="77"/>
      <c r="FX143" s="77"/>
      <c r="FY143" s="77"/>
      <c r="FZ143" s="77"/>
      <c r="GA143" s="77"/>
      <c r="GB143" s="77"/>
      <c r="GC143" s="77"/>
      <c r="GD143" s="77"/>
      <c r="GE143" s="77"/>
      <c r="GF143" s="77"/>
      <c r="GG143" s="77"/>
      <c r="GH143" s="77"/>
      <c r="GI143" s="77"/>
      <c r="GJ143" s="77"/>
      <c r="GK143" s="77"/>
      <c r="GL143" s="77"/>
      <c r="GM143" s="77"/>
      <c r="GN143" s="77"/>
      <c r="GO143" s="77"/>
      <c r="GP143" s="77"/>
      <c r="GQ143" s="77"/>
      <c r="GR143" s="77"/>
      <c r="GS143" s="77"/>
      <c r="GT143" s="77"/>
      <c r="GU143" s="77"/>
      <c r="GV143" s="77"/>
      <c r="GW143" s="77"/>
      <c r="GX143" s="77"/>
      <c r="GY143" s="77"/>
      <c r="GZ143" s="77"/>
      <c r="HA143" s="77"/>
      <c r="HB143" s="77"/>
      <c r="HC143" s="77"/>
      <c r="HD143" s="77"/>
      <c r="HE143" s="77"/>
      <c r="HF143" s="77"/>
      <c r="HG143" s="77"/>
      <c r="HH143" s="77"/>
      <c r="HI143" s="77"/>
      <c r="HJ143" s="77"/>
      <c r="HK143" s="77"/>
      <c r="HL143" s="77"/>
      <c r="HM143" s="77"/>
      <c r="HN143" s="77"/>
      <c r="HO143" s="77"/>
      <c r="HP143" s="77"/>
      <c r="HQ143" s="77"/>
      <c r="HR143" s="77"/>
      <c r="HS143" s="77"/>
      <c r="HT143" s="77"/>
      <c r="HU143" s="77"/>
      <c r="HV143" s="77"/>
      <c r="HW143" s="77"/>
      <c r="HX143" s="77"/>
      <c r="HY143" s="77"/>
      <c r="HZ143" s="77"/>
      <c r="IA143" s="77"/>
      <c r="IB143" s="77"/>
      <c r="IC143" s="77"/>
      <c r="ID143" s="77"/>
      <c r="IE143" s="77"/>
      <c r="IF143" s="77"/>
      <c r="IG143" s="77"/>
      <c r="IH143" s="77"/>
      <c r="II143" s="77"/>
      <c r="IJ143" s="77"/>
      <c r="IK143" s="77"/>
      <c r="IL143" s="77"/>
      <c r="IM143" s="77"/>
      <c r="IN143" s="77"/>
      <c r="IO143" s="77"/>
      <c r="IP143" s="77"/>
      <c r="IQ143" s="77"/>
      <c r="IR143" s="77"/>
      <c r="IS143" s="77"/>
      <c r="IT143" s="77"/>
      <c r="IU143" s="77"/>
      <c r="IV143" s="77"/>
      <c r="IW143" s="77"/>
      <c r="IX143" s="77"/>
      <c r="IY143" s="77"/>
      <c r="IZ143" s="77"/>
      <c r="JA143" s="77"/>
      <c r="JB143" s="77"/>
      <c r="JC143" s="77"/>
      <c r="JD143" s="77"/>
      <c r="JE143" s="77"/>
      <c r="JF143" s="77"/>
      <c r="JG143" s="77"/>
      <c r="JH143" s="77"/>
      <c r="JI143" s="77"/>
      <c r="JJ143" s="77"/>
      <c r="JK143" s="77"/>
      <c r="JL143" s="77"/>
      <c r="JM143" s="77"/>
      <c r="JN143" s="77"/>
      <c r="JO143" s="77"/>
      <c r="JP143" s="77"/>
      <c r="JQ143" s="77"/>
      <c r="JR143" s="77"/>
      <c r="JS143" s="77"/>
      <c r="JT143" s="77"/>
      <c r="JU143" s="77"/>
      <c r="JV143" s="77"/>
      <c r="JW143" s="77"/>
      <c r="JX143" s="77"/>
      <c r="JY143" s="77"/>
      <c r="JZ143" s="77"/>
      <c r="KA143" s="77"/>
      <c r="KB143" s="77"/>
      <c r="KC143" s="77"/>
      <c r="KD143" s="77"/>
      <c r="KE143" s="77"/>
      <c r="KF143" s="77"/>
      <c r="KG143" s="77"/>
      <c r="KH143" s="77"/>
      <c r="KI143" s="77"/>
      <c r="KJ143" s="77"/>
      <c r="KK143" s="77"/>
      <c r="KL143" s="77"/>
      <c r="KM143" s="77"/>
      <c r="KN143" s="77"/>
      <c r="KO143" s="77"/>
      <c r="KP143" s="77"/>
      <c r="KQ143" s="77"/>
      <c r="KR143" s="77"/>
      <c r="KS143" s="77"/>
      <c r="KT143" s="77"/>
      <c r="KU143" s="77"/>
      <c r="KV143" s="77"/>
      <c r="KW143" s="77"/>
      <c r="KX143" s="77"/>
      <c r="KY143" s="77"/>
      <c r="KZ143" s="77"/>
      <c r="LA143" s="77"/>
      <c r="LB143" s="77"/>
      <c r="LC143" s="77"/>
      <c r="LD143" s="77"/>
      <c r="LE143" s="77"/>
      <c r="LF143" s="77"/>
      <c r="LG143" s="77"/>
      <c r="LH143" s="77"/>
      <c r="LI143" s="77"/>
      <c r="LJ143" s="77"/>
      <c r="LK143" s="77"/>
      <c r="LL143" s="77"/>
      <c r="LM143" s="77"/>
      <c r="LN143" s="77"/>
      <c r="LO143" s="77"/>
      <c r="LP143" s="77"/>
      <c r="LQ143" s="77"/>
      <c r="LR143" s="77"/>
      <c r="LS143" s="77"/>
      <c r="LT143" s="77"/>
      <c r="LU143" s="77"/>
      <c r="LV143" s="77"/>
      <c r="LW143" s="77"/>
      <c r="LX143" s="77"/>
      <c r="LY143" s="77"/>
      <c r="LZ143" s="77"/>
      <c r="MA143" s="77"/>
      <c r="MB143" s="77"/>
      <c r="MC143" s="77"/>
      <c r="MD143" s="77"/>
      <c r="ME143" s="77"/>
      <c r="MF143" s="77"/>
      <c r="MG143" s="77"/>
      <c r="MH143" s="77"/>
      <c r="MI143" s="77"/>
      <c r="MJ143" s="77"/>
      <c r="MK143" s="77"/>
      <c r="ML143" s="77"/>
      <c r="MM143" s="77"/>
      <c r="MN143" s="77"/>
      <c r="MO143" s="77"/>
      <c r="MP143" s="77"/>
      <c r="MQ143" s="77"/>
      <c r="MR143" s="77"/>
      <c r="MS143" s="77"/>
      <c r="MT143" s="77"/>
      <c r="MU143" s="77"/>
      <c r="MV143" s="77"/>
      <c r="MW143" s="77"/>
      <c r="MX143" s="77"/>
      <c r="MY143" s="77"/>
      <c r="MZ143" s="77"/>
      <c r="NA143" s="77"/>
      <c r="NB143" s="77"/>
      <c r="NC143" s="77"/>
      <c r="ND143" s="77"/>
      <c r="NE143" s="77"/>
      <c r="NF143" s="77"/>
      <c r="NG143" s="77"/>
      <c r="NH143" s="77"/>
      <c r="NI143" s="77"/>
      <c r="NJ143" s="77"/>
      <c r="NK143" s="77"/>
      <c r="NL143" s="77"/>
      <c r="NM143" s="77"/>
      <c r="NN143" s="77"/>
      <c r="NO143" s="77"/>
      <c r="NP143" s="77"/>
      <c r="NQ143" s="77"/>
      <c r="NR143" s="77"/>
      <c r="NS143" s="77"/>
      <c r="NT143" s="77"/>
      <c r="NU143" s="77"/>
      <c r="NV143" s="77"/>
      <c r="NW143" s="77"/>
      <c r="NX143" s="77"/>
      <c r="NY143" s="77"/>
      <c r="NZ143" s="77"/>
      <c r="OA143" s="77"/>
      <c r="OB143" s="77"/>
      <c r="OC143" s="77"/>
      <c r="OD143" s="77"/>
      <c r="OE143" s="77"/>
      <c r="OF143" s="77"/>
      <c r="OG143" s="77"/>
      <c r="OH143" s="77"/>
      <c r="OI143" s="77"/>
      <c r="OJ143" s="77"/>
      <c r="OK143" s="77"/>
      <c r="OL143" s="77"/>
      <c r="OM143" s="77"/>
      <c r="ON143" s="77"/>
      <c r="OO143" s="77"/>
      <c r="OP143" s="77"/>
      <c r="OQ143" s="77"/>
      <c r="OR143" s="77"/>
      <c r="OS143" s="77"/>
      <c r="OT143" s="77"/>
      <c r="OU143" s="77"/>
      <c r="OV143" s="77"/>
      <c r="OW143" s="77"/>
      <c r="OX143" s="77"/>
      <c r="OY143" s="77"/>
      <c r="OZ143" s="77"/>
      <c r="PA143" s="77"/>
    </row>
    <row r="144" spans="1:417" s="7" customFormat="1" ht="30" customHeight="1">
      <c r="A144" s="77"/>
      <c r="B144" s="161" t="s">
        <v>11</v>
      </c>
      <c r="C144" s="110">
        <f>$C$22</f>
        <v>0.17499999999999999</v>
      </c>
      <c r="D144" s="110">
        <f>$C$22</f>
        <v>0.17499999999999999</v>
      </c>
      <c r="E144" s="110">
        <f>$C$22</f>
        <v>0.17499999999999999</v>
      </c>
      <c r="F144" s="110"/>
      <c r="G144" s="105">
        <f>$C$23</f>
        <v>0</v>
      </c>
      <c r="H144" s="105">
        <f>$C$23</f>
        <v>0</v>
      </c>
      <c r="I144" s="105">
        <f>$C$23</f>
        <v>0</v>
      </c>
      <c r="J144" s="110"/>
      <c r="K144" s="133"/>
      <c r="L144" s="133"/>
      <c r="M144" s="134"/>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c r="BK144" s="77"/>
      <c r="BL144" s="77"/>
      <c r="BM144" s="77"/>
      <c r="BN144" s="77"/>
      <c r="BO144" s="77"/>
      <c r="BP144" s="77"/>
      <c r="BQ144" s="77"/>
      <c r="BR144" s="77"/>
      <c r="BS144" s="77"/>
      <c r="BT144" s="77"/>
      <c r="BU144" s="77"/>
      <c r="BV144" s="77"/>
      <c r="BW144" s="77"/>
      <c r="BX144" s="77"/>
      <c r="BY144" s="77"/>
      <c r="BZ144" s="77"/>
      <c r="CA144" s="77"/>
      <c r="CB144" s="77"/>
      <c r="CC144" s="77"/>
      <c r="CD144" s="77"/>
      <c r="CE144" s="77"/>
      <c r="CF144" s="77"/>
      <c r="CG144" s="77"/>
      <c r="CH144" s="77"/>
      <c r="CI144" s="77"/>
      <c r="CJ144" s="77"/>
      <c r="CK144" s="77"/>
      <c r="CL144" s="77"/>
      <c r="CM144" s="77"/>
      <c r="CN144" s="77"/>
      <c r="CO144" s="77"/>
      <c r="CP144" s="77"/>
      <c r="CQ144" s="77"/>
      <c r="CR144" s="77"/>
      <c r="CS144" s="77"/>
      <c r="CT144" s="77"/>
      <c r="CU144" s="77"/>
      <c r="CV144" s="77"/>
      <c r="CW144" s="77"/>
      <c r="CX144" s="77"/>
      <c r="CY144" s="77"/>
      <c r="CZ144" s="77"/>
      <c r="DA144" s="77"/>
      <c r="DB144" s="77"/>
      <c r="DC144" s="77"/>
      <c r="DD144" s="77"/>
      <c r="DE144" s="77"/>
      <c r="DF144" s="77"/>
      <c r="DG144" s="77"/>
      <c r="DH144" s="77"/>
      <c r="DI144" s="77"/>
      <c r="DJ144" s="77"/>
      <c r="DK144" s="77"/>
      <c r="DL144" s="77"/>
      <c r="DM144" s="77"/>
      <c r="DN144" s="77"/>
      <c r="DO144" s="77"/>
      <c r="DP144" s="77"/>
      <c r="DQ144" s="77"/>
      <c r="DR144" s="77"/>
      <c r="DS144" s="77"/>
      <c r="DT144" s="77"/>
      <c r="DU144" s="77"/>
      <c r="DV144" s="77"/>
      <c r="DW144" s="77"/>
      <c r="DX144" s="77"/>
      <c r="DY144" s="77"/>
      <c r="DZ144" s="77"/>
      <c r="EA144" s="77"/>
      <c r="EB144" s="77"/>
      <c r="EC144" s="77"/>
      <c r="ED144" s="77"/>
      <c r="EE144" s="77"/>
      <c r="EF144" s="77"/>
      <c r="EG144" s="77"/>
      <c r="EH144" s="77"/>
      <c r="EI144" s="77"/>
      <c r="EJ144" s="77"/>
      <c r="EK144" s="77"/>
      <c r="EL144" s="77"/>
      <c r="EM144" s="77"/>
      <c r="EN144" s="77"/>
      <c r="EO144" s="77"/>
      <c r="EP144" s="77"/>
      <c r="EQ144" s="77"/>
      <c r="ER144" s="77"/>
      <c r="ES144" s="77"/>
      <c r="ET144" s="77"/>
      <c r="EU144" s="77"/>
      <c r="EV144" s="77"/>
      <c r="EW144" s="77"/>
      <c r="EX144" s="77"/>
      <c r="EY144" s="77"/>
      <c r="EZ144" s="77"/>
      <c r="FA144" s="77"/>
      <c r="FB144" s="77"/>
      <c r="FC144" s="77"/>
      <c r="FD144" s="77"/>
      <c r="FE144" s="77"/>
      <c r="FF144" s="77"/>
      <c r="FG144" s="77"/>
      <c r="FH144" s="77"/>
      <c r="FI144" s="77"/>
      <c r="FJ144" s="77"/>
      <c r="FK144" s="77"/>
      <c r="FL144" s="77"/>
      <c r="FM144" s="77"/>
      <c r="FN144" s="77"/>
      <c r="FO144" s="77"/>
      <c r="FP144" s="77"/>
      <c r="FQ144" s="77"/>
      <c r="FR144" s="77"/>
      <c r="FS144" s="77"/>
      <c r="FT144" s="77"/>
      <c r="FU144" s="77"/>
      <c r="FV144" s="77"/>
      <c r="FW144" s="77"/>
      <c r="FX144" s="77"/>
      <c r="FY144" s="77"/>
      <c r="FZ144" s="77"/>
      <c r="GA144" s="77"/>
      <c r="GB144" s="77"/>
      <c r="GC144" s="77"/>
      <c r="GD144" s="77"/>
      <c r="GE144" s="77"/>
      <c r="GF144" s="77"/>
      <c r="GG144" s="77"/>
      <c r="GH144" s="77"/>
      <c r="GI144" s="77"/>
      <c r="GJ144" s="77"/>
      <c r="GK144" s="77"/>
      <c r="GL144" s="77"/>
      <c r="GM144" s="77"/>
      <c r="GN144" s="77"/>
      <c r="GO144" s="77"/>
      <c r="GP144" s="77"/>
      <c r="GQ144" s="77"/>
      <c r="GR144" s="77"/>
      <c r="GS144" s="77"/>
      <c r="GT144" s="77"/>
      <c r="GU144" s="77"/>
      <c r="GV144" s="77"/>
      <c r="GW144" s="77"/>
      <c r="GX144" s="77"/>
      <c r="GY144" s="77"/>
      <c r="GZ144" s="77"/>
      <c r="HA144" s="77"/>
      <c r="HB144" s="77"/>
      <c r="HC144" s="77"/>
      <c r="HD144" s="77"/>
      <c r="HE144" s="77"/>
      <c r="HF144" s="77"/>
      <c r="HG144" s="77"/>
      <c r="HH144" s="77"/>
      <c r="HI144" s="77"/>
      <c r="HJ144" s="77"/>
      <c r="HK144" s="77"/>
      <c r="HL144" s="77"/>
      <c r="HM144" s="77"/>
      <c r="HN144" s="77"/>
      <c r="HO144" s="77"/>
      <c r="HP144" s="77"/>
      <c r="HQ144" s="77"/>
      <c r="HR144" s="77"/>
      <c r="HS144" s="77"/>
      <c r="HT144" s="77"/>
      <c r="HU144" s="77"/>
      <c r="HV144" s="77"/>
      <c r="HW144" s="77"/>
      <c r="HX144" s="77"/>
      <c r="HY144" s="77"/>
      <c r="HZ144" s="77"/>
      <c r="IA144" s="77"/>
      <c r="IB144" s="77"/>
      <c r="IC144" s="77"/>
      <c r="ID144" s="77"/>
      <c r="IE144" s="77"/>
      <c r="IF144" s="77"/>
      <c r="IG144" s="77"/>
      <c r="IH144" s="77"/>
      <c r="II144" s="77"/>
      <c r="IJ144" s="77"/>
      <c r="IK144" s="77"/>
      <c r="IL144" s="77"/>
      <c r="IM144" s="77"/>
      <c r="IN144" s="77"/>
      <c r="IO144" s="77"/>
      <c r="IP144" s="77"/>
      <c r="IQ144" s="77"/>
      <c r="IR144" s="77"/>
      <c r="IS144" s="77"/>
      <c r="IT144" s="77"/>
      <c r="IU144" s="77"/>
      <c r="IV144" s="77"/>
      <c r="IW144" s="77"/>
      <c r="IX144" s="77"/>
      <c r="IY144" s="77"/>
      <c r="IZ144" s="77"/>
      <c r="JA144" s="77"/>
      <c r="JB144" s="77"/>
      <c r="JC144" s="77"/>
      <c r="JD144" s="77"/>
      <c r="JE144" s="77"/>
      <c r="JF144" s="77"/>
      <c r="JG144" s="77"/>
      <c r="JH144" s="77"/>
      <c r="JI144" s="77"/>
      <c r="JJ144" s="77"/>
      <c r="JK144" s="77"/>
      <c r="JL144" s="77"/>
      <c r="JM144" s="77"/>
      <c r="JN144" s="77"/>
      <c r="JO144" s="77"/>
      <c r="JP144" s="77"/>
      <c r="JQ144" s="77"/>
      <c r="JR144" s="77"/>
      <c r="JS144" s="77"/>
      <c r="JT144" s="77"/>
      <c r="JU144" s="77"/>
      <c r="JV144" s="77"/>
      <c r="JW144" s="77"/>
      <c r="JX144" s="77"/>
      <c r="JY144" s="77"/>
      <c r="JZ144" s="77"/>
      <c r="KA144" s="77"/>
      <c r="KB144" s="77"/>
      <c r="KC144" s="77"/>
      <c r="KD144" s="77"/>
      <c r="KE144" s="77"/>
      <c r="KF144" s="77"/>
      <c r="KG144" s="77"/>
      <c r="KH144" s="77"/>
      <c r="KI144" s="77"/>
      <c r="KJ144" s="77"/>
      <c r="KK144" s="77"/>
      <c r="KL144" s="77"/>
      <c r="KM144" s="77"/>
      <c r="KN144" s="77"/>
      <c r="KO144" s="77"/>
      <c r="KP144" s="77"/>
      <c r="KQ144" s="77"/>
      <c r="KR144" s="77"/>
      <c r="KS144" s="77"/>
      <c r="KT144" s="77"/>
      <c r="KU144" s="77"/>
      <c r="KV144" s="77"/>
      <c r="KW144" s="77"/>
      <c r="KX144" s="77"/>
      <c r="KY144" s="77"/>
      <c r="KZ144" s="77"/>
      <c r="LA144" s="77"/>
      <c r="LB144" s="77"/>
      <c r="LC144" s="77"/>
      <c r="LD144" s="77"/>
      <c r="LE144" s="77"/>
      <c r="LF144" s="77"/>
      <c r="LG144" s="77"/>
      <c r="LH144" s="77"/>
      <c r="LI144" s="77"/>
      <c r="LJ144" s="77"/>
      <c r="LK144" s="77"/>
      <c r="LL144" s="77"/>
      <c r="LM144" s="77"/>
      <c r="LN144" s="77"/>
      <c r="LO144" s="77"/>
      <c r="LP144" s="77"/>
      <c r="LQ144" s="77"/>
      <c r="LR144" s="77"/>
      <c r="LS144" s="77"/>
      <c r="LT144" s="77"/>
      <c r="LU144" s="77"/>
      <c r="LV144" s="77"/>
      <c r="LW144" s="77"/>
      <c r="LX144" s="77"/>
      <c r="LY144" s="77"/>
      <c r="LZ144" s="77"/>
      <c r="MA144" s="77"/>
      <c r="MB144" s="77"/>
      <c r="MC144" s="77"/>
      <c r="MD144" s="77"/>
      <c r="ME144" s="77"/>
      <c r="MF144" s="77"/>
      <c r="MG144" s="77"/>
      <c r="MH144" s="77"/>
      <c r="MI144" s="77"/>
      <c r="MJ144" s="77"/>
      <c r="MK144" s="77"/>
      <c r="ML144" s="77"/>
      <c r="MM144" s="77"/>
      <c r="MN144" s="77"/>
      <c r="MO144" s="77"/>
      <c r="MP144" s="77"/>
      <c r="MQ144" s="77"/>
      <c r="MR144" s="77"/>
      <c r="MS144" s="77"/>
      <c r="MT144" s="77"/>
      <c r="MU144" s="77"/>
      <c r="MV144" s="77"/>
      <c r="MW144" s="77"/>
      <c r="MX144" s="77"/>
      <c r="MY144" s="77"/>
      <c r="MZ144" s="77"/>
      <c r="NA144" s="77"/>
      <c r="NB144" s="77"/>
      <c r="NC144" s="77"/>
      <c r="ND144" s="77"/>
      <c r="NE144" s="77"/>
      <c r="NF144" s="77"/>
      <c r="NG144" s="77"/>
      <c r="NH144" s="77"/>
      <c r="NI144" s="77"/>
      <c r="NJ144" s="77"/>
      <c r="NK144" s="77"/>
      <c r="NL144" s="77"/>
      <c r="NM144" s="77"/>
      <c r="NN144" s="77"/>
      <c r="NO144" s="77"/>
      <c r="NP144" s="77"/>
      <c r="NQ144" s="77"/>
      <c r="NR144" s="77"/>
      <c r="NS144" s="77"/>
      <c r="NT144" s="77"/>
      <c r="NU144" s="77"/>
      <c r="NV144" s="77"/>
      <c r="NW144" s="77"/>
      <c r="NX144" s="77"/>
      <c r="NY144" s="77"/>
      <c r="NZ144" s="77"/>
      <c r="OA144" s="77"/>
      <c r="OB144" s="77"/>
      <c r="OC144" s="77"/>
      <c r="OD144" s="77"/>
      <c r="OE144" s="77"/>
      <c r="OF144" s="77"/>
      <c r="OG144" s="77"/>
      <c r="OH144" s="77"/>
      <c r="OI144" s="77"/>
      <c r="OJ144" s="77"/>
      <c r="OK144" s="77"/>
      <c r="OL144" s="77"/>
      <c r="OM144" s="77"/>
      <c r="ON144" s="77"/>
      <c r="OO144" s="77"/>
      <c r="OP144" s="77"/>
      <c r="OQ144" s="77"/>
      <c r="OR144" s="77"/>
      <c r="OS144" s="77"/>
      <c r="OT144" s="77"/>
      <c r="OU144" s="77"/>
      <c r="OV144" s="77"/>
      <c r="OW144" s="77"/>
      <c r="OX144" s="77"/>
      <c r="OY144" s="77"/>
      <c r="OZ144" s="77"/>
      <c r="PA144" s="77"/>
    </row>
    <row r="145" spans="1:417" s="7" customFormat="1" ht="30" customHeight="1">
      <c r="A145" s="77"/>
      <c r="B145" s="143" t="s">
        <v>55</v>
      </c>
      <c r="C145" s="123">
        <f>C143*C144</f>
        <v>17143659.399999995</v>
      </c>
      <c r="D145" s="123">
        <f t="shared" ref="D145:I145" si="28">D143*D144</f>
        <v>19406622.440799993</v>
      </c>
      <c r="E145" s="123">
        <f t="shared" si="28"/>
        <v>22201176.072275192</v>
      </c>
      <c r="F145" s="123"/>
      <c r="G145" s="123">
        <f t="shared" si="28"/>
        <v>0</v>
      </c>
      <c r="H145" s="123">
        <f t="shared" si="28"/>
        <v>0</v>
      </c>
      <c r="I145" s="123">
        <f t="shared" si="28"/>
        <v>0</v>
      </c>
      <c r="J145" s="123" t="s">
        <v>280</v>
      </c>
      <c r="K145" s="142">
        <f>G145-C145</f>
        <v>-17143659.399999995</v>
      </c>
      <c r="L145" s="142">
        <f>H145-D145</f>
        <v>-19406622.440799993</v>
      </c>
      <c r="M145" s="155">
        <f>I145-E145</f>
        <v>-22201176.072275192</v>
      </c>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c r="BN145" s="77"/>
      <c r="BO145" s="77"/>
      <c r="BP145" s="77"/>
      <c r="BQ145" s="77"/>
      <c r="BR145" s="77"/>
      <c r="BS145" s="77"/>
      <c r="BT145" s="77"/>
      <c r="BU145" s="77"/>
      <c r="BV145" s="77"/>
      <c r="BW145" s="77"/>
      <c r="BX145" s="77"/>
      <c r="BY145" s="77"/>
      <c r="BZ145" s="77"/>
      <c r="CA145" s="77"/>
      <c r="CB145" s="77"/>
      <c r="CC145" s="77"/>
      <c r="CD145" s="77"/>
      <c r="CE145" s="77"/>
      <c r="CF145" s="77"/>
      <c r="CG145" s="77"/>
      <c r="CH145" s="77"/>
      <c r="CI145" s="77"/>
      <c r="CJ145" s="77"/>
      <c r="CK145" s="77"/>
      <c r="CL145" s="77"/>
      <c r="CM145" s="77"/>
      <c r="CN145" s="77"/>
      <c r="CO145" s="77"/>
      <c r="CP145" s="77"/>
      <c r="CQ145" s="77"/>
      <c r="CR145" s="77"/>
      <c r="CS145" s="77"/>
      <c r="CT145" s="77"/>
      <c r="CU145" s="77"/>
      <c r="CV145" s="77"/>
      <c r="CW145" s="77"/>
      <c r="CX145" s="77"/>
      <c r="CY145" s="77"/>
      <c r="CZ145" s="77"/>
      <c r="DA145" s="77"/>
      <c r="DB145" s="77"/>
      <c r="DC145" s="77"/>
      <c r="DD145" s="77"/>
      <c r="DE145" s="77"/>
      <c r="DF145" s="77"/>
      <c r="DG145" s="77"/>
      <c r="DH145" s="77"/>
      <c r="DI145" s="77"/>
      <c r="DJ145" s="77"/>
      <c r="DK145" s="77"/>
      <c r="DL145" s="77"/>
      <c r="DM145" s="77"/>
      <c r="DN145" s="77"/>
      <c r="DO145" s="77"/>
      <c r="DP145" s="77"/>
      <c r="DQ145" s="77"/>
      <c r="DR145" s="77"/>
      <c r="DS145" s="77"/>
      <c r="DT145" s="77"/>
      <c r="DU145" s="77"/>
      <c r="DV145" s="77"/>
      <c r="DW145" s="77"/>
      <c r="DX145" s="77"/>
      <c r="DY145" s="77"/>
      <c r="DZ145" s="77"/>
      <c r="EA145" s="77"/>
      <c r="EB145" s="77"/>
      <c r="EC145" s="77"/>
      <c r="ED145" s="77"/>
      <c r="EE145" s="77"/>
      <c r="EF145" s="77"/>
      <c r="EG145" s="77"/>
      <c r="EH145" s="77"/>
      <c r="EI145" s="77"/>
      <c r="EJ145" s="77"/>
      <c r="EK145" s="77"/>
      <c r="EL145" s="77"/>
      <c r="EM145" s="77"/>
      <c r="EN145" s="77"/>
      <c r="EO145" s="77"/>
      <c r="EP145" s="77"/>
      <c r="EQ145" s="77"/>
      <c r="ER145" s="77"/>
      <c r="ES145" s="77"/>
      <c r="ET145" s="77"/>
      <c r="EU145" s="77"/>
      <c r="EV145" s="77"/>
      <c r="EW145" s="77"/>
      <c r="EX145" s="77"/>
      <c r="EY145" s="77"/>
      <c r="EZ145" s="77"/>
      <c r="FA145" s="77"/>
      <c r="FB145" s="77"/>
      <c r="FC145" s="77"/>
      <c r="FD145" s="77"/>
      <c r="FE145" s="77"/>
      <c r="FF145" s="77"/>
      <c r="FG145" s="77"/>
      <c r="FH145" s="77"/>
      <c r="FI145" s="77"/>
      <c r="FJ145" s="77"/>
      <c r="FK145" s="77"/>
      <c r="FL145" s="77"/>
      <c r="FM145" s="77"/>
      <c r="FN145" s="77"/>
      <c r="FO145" s="77"/>
      <c r="FP145" s="77"/>
      <c r="FQ145" s="77"/>
      <c r="FR145" s="77"/>
      <c r="FS145" s="77"/>
      <c r="FT145" s="77"/>
      <c r="FU145" s="77"/>
      <c r="FV145" s="77"/>
      <c r="FW145" s="77"/>
      <c r="FX145" s="77"/>
      <c r="FY145" s="77"/>
      <c r="FZ145" s="77"/>
      <c r="GA145" s="77"/>
      <c r="GB145" s="77"/>
      <c r="GC145" s="77"/>
      <c r="GD145" s="77"/>
      <c r="GE145" s="77"/>
      <c r="GF145" s="77"/>
      <c r="GG145" s="77"/>
      <c r="GH145" s="77"/>
      <c r="GI145" s="77"/>
      <c r="GJ145" s="77"/>
      <c r="GK145" s="77"/>
      <c r="GL145" s="77"/>
      <c r="GM145" s="77"/>
      <c r="GN145" s="77"/>
      <c r="GO145" s="77"/>
      <c r="GP145" s="77"/>
      <c r="GQ145" s="77"/>
      <c r="GR145" s="77"/>
      <c r="GS145" s="77"/>
      <c r="GT145" s="77"/>
      <c r="GU145" s="77"/>
      <c r="GV145" s="77"/>
      <c r="GW145" s="77"/>
      <c r="GX145" s="77"/>
      <c r="GY145" s="77"/>
      <c r="GZ145" s="77"/>
      <c r="HA145" s="77"/>
      <c r="HB145" s="77"/>
      <c r="HC145" s="77"/>
      <c r="HD145" s="77"/>
      <c r="HE145" s="77"/>
      <c r="HF145" s="77"/>
      <c r="HG145" s="77"/>
      <c r="HH145" s="77"/>
      <c r="HI145" s="77"/>
      <c r="HJ145" s="77"/>
      <c r="HK145" s="77"/>
      <c r="HL145" s="77"/>
      <c r="HM145" s="77"/>
      <c r="HN145" s="77"/>
      <c r="HO145" s="77"/>
      <c r="HP145" s="77"/>
      <c r="HQ145" s="77"/>
      <c r="HR145" s="77"/>
      <c r="HS145" s="77"/>
      <c r="HT145" s="77"/>
      <c r="HU145" s="77"/>
      <c r="HV145" s="77"/>
      <c r="HW145" s="77"/>
      <c r="HX145" s="77"/>
      <c r="HY145" s="77"/>
      <c r="HZ145" s="77"/>
      <c r="IA145" s="77"/>
      <c r="IB145" s="77"/>
      <c r="IC145" s="77"/>
      <c r="ID145" s="77"/>
      <c r="IE145" s="77"/>
      <c r="IF145" s="77"/>
      <c r="IG145" s="77"/>
      <c r="IH145" s="77"/>
      <c r="II145" s="77"/>
      <c r="IJ145" s="77"/>
      <c r="IK145" s="77"/>
      <c r="IL145" s="77"/>
      <c r="IM145" s="77"/>
      <c r="IN145" s="77"/>
      <c r="IO145" s="77"/>
      <c r="IP145" s="77"/>
      <c r="IQ145" s="77"/>
      <c r="IR145" s="77"/>
      <c r="IS145" s="77"/>
      <c r="IT145" s="77"/>
      <c r="IU145" s="77"/>
      <c r="IV145" s="77"/>
      <c r="IW145" s="77"/>
      <c r="IX145" s="77"/>
      <c r="IY145" s="77"/>
      <c r="IZ145" s="77"/>
      <c r="JA145" s="77"/>
      <c r="JB145" s="77"/>
      <c r="JC145" s="77"/>
      <c r="JD145" s="77"/>
      <c r="JE145" s="77"/>
      <c r="JF145" s="77"/>
      <c r="JG145" s="77"/>
      <c r="JH145" s="77"/>
      <c r="JI145" s="77"/>
      <c r="JJ145" s="77"/>
      <c r="JK145" s="77"/>
      <c r="JL145" s="77"/>
      <c r="JM145" s="77"/>
      <c r="JN145" s="77"/>
      <c r="JO145" s="77"/>
      <c r="JP145" s="77"/>
      <c r="JQ145" s="77"/>
      <c r="JR145" s="77"/>
      <c r="JS145" s="77"/>
      <c r="JT145" s="77"/>
      <c r="JU145" s="77"/>
      <c r="JV145" s="77"/>
      <c r="JW145" s="77"/>
      <c r="JX145" s="77"/>
      <c r="JY145" s="77"/>
      <c r="JZ145" s="77"/>
      <c r="KA145" s="77"/>
      <c r="KB145" s="77"/>
      <c r="KC145" s="77"/>
      <c r="KD145" s="77"/>
      <c r="KE145" s="77"/>
      <c r="KF145" s="77"/>
      <c r="KG145" s="77"/>
      <c r="KH145" s="77"/>
      <c r="KI145" s="77"/>
      <c r="KJ145" s="77"/>
      <c r="KK145" s="77"/>
      <c r="KL145" s="77"/>
      <c r="KM145" s="77"/>
      <c r="KN145" s="77"/>
      <c r="KO145" s="77"/>
      <c r="KP145" s="77"/>
      <c r="KQ145" s="77"/>
      <c r="KR145" s="77"/>
      <c r="KS145" s="77"/>
      <c r="KT145" s="77"/>
      <c r="KU145" s="77"/>
      <c r="KV145" s="77"/>
      <c r="KW145" s="77"/>
      <c r="KX145" s="77"/>
      <c r="KY145" s="77"/>
      <c r="KZ145" s="77"/>
      <c r="LA145" s="77"/>
      <c r="LB145" s="77"/>
      <c r="LC145" s="77"/>
      <c r="LD145" s="77"/>
      <c r="LE145" s="77"/>
      <c r="LF145" s="77"/>
      <c r="LG145" s="77"/>
      <c r="LH145" s="77"/>
      <c r="LI145" s="77"/>
      <c r="LJ145" s="77"/>
      <c r="LK145" s="77"/>
      <c r="LL145" s="77"/>
      <c r="LM145" s="77"/>
      <c r="LN145" s="77"/>
      <c r="LO145" s="77"/>
      <c r="LP145" s="77"/>
      <c r="LQ145" s="77"/>
      <c r="LR145" s="77"/>
      <c r="LS145" s="77"/>
      <c r="LT145" s="77"/>
      <c r="LU145" s="77"/>
      <c r="LV145" s="77"/>
      <c r="LW145" s="77"/>
      <c r="LX145" s="77"/>
      <c r="LY145" s="77"/>
      <c r="LZ145" s="77"/>
      <c r="MA145" s="77"/>
      <c r="MB145" s="77"/>
      <c r="MC145" s="77"/>
      <c r="MD145" s="77"/>
      <c r="ME145" s="77"/>
      <c r="MF145" s="77"/>
      <c r="MG145" s="77"/>
      <c r="MH145" s="77"/>
      <c r="MI145" s="77"/>
      <c r="MJ145" s="77"/>
      <c r="MK145" s="77"/>
      <c r="ML145" s="77"/>
      <c r="MM145" s="77"/>
      <c r="MN145" s="77"/>
      <c r="MO145" s="77"/>
      <c r="MP145" s="77"/>
      <c r="MQ145" s="77"/>
      <c r="MR145" s="77"/>
      <c r="MS145" s="77"/>
      <c r="MT145" s="77"/>
      <c r="MU145" s="77"/>
      <c r="MV145" s="77"/>
      <c r="MW145" s="77"/>
      <c r="MX145" s="77"/>
      <c r="MY145" s="77"/>
      <c r="MZ145" s="77"/>
      <c r="NA145" s="77"/>
      <c r="NB145" s="77"/>
      <c r="NC145" s="77"/>
      <c r="ND145" s="77"/>
      <c r="NE145" s="77"/>
      <c r="NF145" s="77"/>
      <c r="NG145" s="77"/>
      <c r="NH145" s="77"/>
      <c r="NI145" s="77"/>
      <c r="NJ145" s="77"/>
      <c r="NK145" s="77"/>
      <c r="NL145" s="77"/>
      <c r="NM145" s="77"/>
      <c r="NN145" s="77"/>
      <c r="NO145" s="77"/>
      <c r="NP145" s="77"/>
      <c r="NQ145" s="77"/>
      <c r="NR145" s="77"/>
      <c r="NS145" s="77"/>
      <c r="NT145" s="77"/>
      <c r="NU145" s="77"/>
      <c r="NV145" s="77"/>
      <c r="NW145" s="77"/>
      <c r="NX145" s="77"/>
      <c r="NY145" s="77"/>
      <c r="NZ145" s="77"/>
      <c r="OA145" s="77"/>
      <c r="OB145" s="77"/>
      <c r="OC145" s="77"/>
      <c r="OD145" s="77"/>
      <c r="OE145" s="77"/>
      <c r="OF145" s="77"/>
      <c r="OG145" s="77"/>
      <c r="OH145" s="77"/>
      <c r="OI145" s="77"/>
      <c r="OJ145" s="77"/>
      <c r="OK145" s="77"/>
      <c r="OL145" s="77"/>
      <c r="OM145" s="77"/>
      <c r="ON145" s="77"/>
      <c r="OO145" s="77"/>
      <c r="OP145" s="77"/>
      <c r="OQ145" s="77"/>
      <c r="OR145" s="77"/>
      <c r="OS145" s="77"/>
      <c r="OT145" s="77"/>
      <c r="OU145" s="77"/>
      <c r="OV145" s="77"/>
      <c r="OW145" s="77"/>
      <c r="OX145" s="77"/>
      <c r="OY145" s="77"/>
      <c r="OZ145" s="77"/>
      <c r="PA145" s="77"/>
    </row>
    <row r="146" spans="1:417" s="7" customFormat="1" ht="30" customHeight="1">
      <c r="A146" s="77"/>
      <c r="B146" s="161" t="s">
        <v>16</v>
      </c>
      <c r="C146" s="114">
        <f>C143+C145</f>
        <v>115107427.39999996</v>
      </c>
      <c r="D146" s="114">
        <f t="shared" ref="D146:I146" si="29">D143+D145</f>
        <v>130301607.81679997</v>
      </c>
      <c r="E146" s="114">
        <f t="shared" si="29"/>
        <v>149065039.34241915</v>
      </c>
      <c r="F146" s="114"/>
      <c r="G146" s="114">
        <f t="shared" si="29"/>
        <v>101319027.05399998</v>
      </c>
      <c r="H146" s="114">
        <f t="shared" si="29"/>
        <v>114693138.62512797</v>
      </c>
      <c r="I146" s="114">
        <f t="shared" si="29"/>
        <v>131208950.58714639</v>
      </c>
      <c r="J146" s="114"/>
      <c r="K146" s="133"/>
      <c r="L146" s="133"/>
      <c r="M146" s="134"/>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7"/>
      <c r="CN146" s="77"/>
      <c r="CO146" s="77"/>
      <c r="CP146" s="77"/>
      <c r="CQ146" s="77"/>
      <c r="CR146" s="77"/>
      <c r="CS146" s="77"/>
      <c r="CT146" s="77"/>
      <c r="CU146" s="77"/>
      <c r="CV146" s="77"/>
      <c r="CW146" s="77"/>
      <c r="CX146" s="77"/>
      <c r="CY146" s="77"/>
      <c r="CZ146" s="77"/>
      <c r="DA146" s="77"/>
      <c r="DB146" s="77"/>
      <c r="DC146" s="77"/>
      <c r="DD146" s="77"/>
      <c r="DE146" s="77"/>
      <c r="DF146" s="77"/>
      <c r="DG146" s="77"/>
      <c r="DH146" s="77"/>
      <c r="DI146" s="77"/>
      <c r="DJ146" s="77"/>
      <c r="DK146" s="77"/>
      <c r="DL146" s="77"/>
      <c r="DM146" s="77"/>
      <c r="DN146" s="77"/>
      <c r="DO146" s="77"/>
      <c r="DP146" s="77"/>
      <c r="DQ146" s="77"/>
      <c r="DR146" s="77"/>
      <c r="DS146" s="77"/>
      <c r="DT146" s="77"/>
      <c r="DU146" s="77"/>
      <c r="DV146" s="77"/>
      <c r="DW146" s="77"/>
      <c r="DX146" s="77"/>
      <c r="DY146" s="77"/>
      <c r="DZ146" s="77"/>
      <c r="EA146" s="77"/>
      <c r="EB146" s="77"/>
      <c r="EC146" s="77"/>
      <c r="ED146" s="77"/>
      <c r="EE146" s="77"/>
      <c r="EF146" s="77"/>
      <c r="EG146" s="77"/>
      <c r="EH146" s="77"/>
      <c r="EI146" s="77"/>
      <c r="EJ146" s="77"/>
      <c r="EK146" s="77"/>
      <c r="EL146" s="77"/>
      <c r="EM146" s="77"/>
      <c r="EN146" s="77"/>
      <c r="EO146" s="77"/>
      <c r="EP146" s="77"/>
      <c r="EQ146" s="77"/>
      <c r="ER146" s="77"/>
      <c r="ES146" s="77"/>
      <c r="ET146" s="77"/>
      <c r="EU146" s="77"/>
      <c r="EV146" s="77"/>
      <c r="EW146" s="77"/>
      <c r="EX146" s="77"/>
      <c r="EY146" s="77"/>
      <c r="EZ146" s="77"/>
      <c r="FA146" s="77"/>
      <c r="FB146" s="77"/>
      <c r="FC146" s="77"/>
      <c r="FD146" s="77"/>
      <c r="FE146" s="77"/>
      <c r="FF146" s="77"/>
      <c r="FG146" s="77"/>
      <c r="FH146" s="77"/>
      <c r="FI146" s="77"/>
      <c r="FJ146" s="77"/>
      <c r="FK146" s="77"/>
      <c r="FL146" s="77"/>
      <c r="FM146" s="77"/>
      <c r="FN146" s="77"/>
      <c r="FO146" s="77"/>
      <c r="FP146" s="77"/>
      <c r="FQ146" s="77"/>
      <c r="FR146" s="77"/>
      <c r="FS146" s="77"/>
      <c r="FT146" s="77"/>
      <c r="FU146" s="77"/>
      <c r="FV146" s="77"/>
      <c r="FW146" s="77"/>
      <c r="FX146" s="77"/>
      <c r="FY146" s="77"/>
      <c r="FZ146" s="77"/>
      <c r="GA146" s="77"/>
      <c r="GB146" s="77"/>
      <c r="GC146" s="77"/>
      <c r="GD146" s="77"/>
      <c r="GE146" s="77"/>
      <c r="GF146" s="77"/>
      <c r="GG146" s="77"/>
      <c r="GH146" s="77"/>
      <c r="GI146" s="77"/>
      <c r="GJ146" s="77"/>
      <c r="GK146" s="77"/>
      <c r="GL146" s="77"/>
      <c r="GM146" s="77"/>
      <c r="GN146" s="77"/>
      <c r="GO146" s="77"/>
      <c r="GP146" s="77"/>
      <c r="GQ146" s="77"/>
      <c r="GR146" s="77"/>
      <c r="GS146" s="77"/>
      <c r="GT146" s="77"/>
      <c r="GU146" s="77"/>
      <c r="GV146" s="77"/>
      <c r="GW146" s="77"/>
      <c r="GX146" s="77"/>
      <c r="GY146" s="77"/>
      <c r="GZ146" s="77"/>
      <c r="HA146" s="77"/>
      <c r="HB146" s="77"/>
      <c r="HC146" s="77"/>
      <c r="HD146" s="77"/>
      <c r="HE146" s="77"/>
      <c r="HF146" s="77"/>
      <c r="HG146" s="77"/>
      <c r="HH146" s="77"/>
      <c r="HI146" s="77"/>
      <c r="HJ146" s="77"/>
      <c r="HK146" s="77"/>
      <c r="HL146" s="77"/>
      <c r="HM146" s="77"/>
      <c r="HN146" s="77"/>
      <c r="HO146" s="77"/>
      <c r="HP146" s="77"/>
      <c r="HQ146" s="77"/>
      <c r="HR146" s="77"/>
      <c r="HS146" s="77"/>
      <c r="HT146" s="77"/>
      <c r="HU146" s="77"/>
      <c r="HV146" s="77"/>
      <c r="HW146" s="77"/>
      <c r="HX146" s="77"/>
      <c r="HY146" s="77"/>
      <c r="HZ146" s="77"/>
      <c r="IA146" s="77"/>
      <c r="IB146" s="77"/>
      <c r="IC146" s="77"/>
      <c r="ID146" s="77"/>
      <c r="IE146" s="77"/>
      <c r="IF146" s="77"/>
      <c r="IG146" s="77"/>
      <c r="IH146" s="77"/>
      <c r="II146" s="77"/>
      <c r="IJ146" s="77"/>
      <c r="IK146" s="77"/>
      <c r="IL146" s="77"/>
      <c r="IM146" s="77"/>
      <c r="IN146" s="77"/>
      <c r="IO146" s="77"/>
      <c r="IP146" s="77"/>
      <c r="IQ146" s="77"/>
      <c r="IR146" s="77"/>
      <c r="IS146" s="77"/>
      <c r="IT146" s="77"/>
      <c r="IU146" s="77"/>
      <c r="IV146" s="77"/>
      <c r="IW146" s="77"/>
      <c r="IX146" s="77"/>
      <c r="IY146" s="77"/>
      <c r="IZ146" s="77"/>
      <c r="JA146" s="77"/>
      <c r="JB146" s="77"/>
      <c r="JC146" s="77"/>
      <c r="JD146" s="77"/>
      <c r="JE146" s="77"/>
      <c r="JF146" s="77"/>
      <c r="JG146" s="77"/>
      <c r="JH146" s="77"/>
      <c r="JI146" s="77"/>
      <c r="JJ146" s="77"/>
      <c r="JK146" s="77"/>
      <c r="JL146" s="77"/>
      <c r="JM146" s="77"/>
      <c r="JN146" s="77"/>
      <c r="JO146" s="77"/>
      <c r="JP146" s="77"/>
      <c r="JQ146" s="77"/>
      <c r="JR146" s="77"/>
      <c r="JS146" s="77"/>
      <c r="JT146" s="77"/>
      <c r="JU146" s="77"/>
      <c r="JV146" s="77"/>
      <c r="JW146" s="77"/>
      <c r="JX146" s="77"/>
      <c r="JY146" s="77"/>
      <c r="JZ146" s="77"/>
      <c r="KA146" s="77"/>
      <c r="KB146" s="77"/>
      <c r="KC146" s="77"/>
      <c r="KD146" s="77"/>
      <c r="KE146" s="77"/>
      <c r="KF146" s="77"/>
      <c r="KG146" s="77"/>
      <c r="KH146" s="77"/>
      <c r="KI146" s="77"/>
      <c r="KJ146" s="77"/>
      <c r="KK146" s="77"/>
      <c r="KL146" s="77"/>
      <c r="KM146" s="77"/>
      <c r="KN146" s="77"/>
      <c r="KO146" s="77"/>
      <c r="KP146" s="77"/>
      <c r="KQ146" s="77"/>
      <c r="KR146" s="77"/>
      <c r="KS146" s="77"/>
      <c r="KT146" s="77"/>
      <c r="KU146" s="77"/>
      <c r="KV146" s="77"/>
      <c r="KW146" s="77"/>
      <c r="KX146" s="77"/>
      <c r="KY146" s="77"/>
      <c r="KZ146" s="77"/>
      <c r="LA146" s="77"/>
      <c r="LB146" s="77"/>
      <c r="LC146" s="77"/>
      <c r="LD146" s="77"/>
      <c r="LE146" s="77"/>
      <c r="LF146" s="77"/>
      <c r="LG146" s="77"/>
      <c r="LH146" s="77"/>
      <c r="LI146" s="77"/>
      <c r="LJ146" s="77"/>
      <c r="LK146" s="77"/>
      <c r="LL146" s="77"/>
      <c r="LM146" s="77"/>
      <c r="LN146" s="77"/>
      <c r="LO146" s="77"/>
      <c r="LP146" s="77"/>
      <c r="LQ146" s="77"/>
      <c r="LR146" s="77"/>
      <c r="LS146" s="77"/>
      <c r="LT146" s="77"/>
      <c r="LU146" s="77"/>
      <c r="LV146" s="77"/>
      <c r="LW146" s="77"/>
      <c r="LX146" s="77"/>
      <c r="LY146" s="77"/>
      <c r="LZ146" s="77"/>
      <c r="MA146" s="77"/>
      <c r="MB146" s="77"/>
      <c r="MC146" s="77"/>
      <c r="MD146" s="77"/>
      <c r="ME146" s="77"/>
      <c r="MF146" s="77"/>
      <c r="MG146" s="77"/>
      <c r="MH146" s="77"/>
      <c r="MI146" s="77"/>
      <c r="MJ146" s="77"/>
      <c r="MK146" s="77"/>
      <c r="ML146" s="77"/>
      <c r="MM146" s="77"/>
      <c r="MN146" s="77"/>
      <c r="MO146" s="77"/>
      <c r="MP146" s="77"/>
      <c r="MQ146" s="77"/>
      <c r="MR146" s="77"/>
      <c r="MS146" s="77"/>
      <c r="MT146" s="77"/>
      <c r="MU146" s="77"/>
      <c r="MV146" s="77"/>
      <c r="MW146" s="77"/>
      <c r="MX146" s="77"/>
      <c r="MY146" s="77"/>
      <c r="MZ146" s="77"/>
      <c r="NA146" s="77"/>
      <c r="NB146" s="77"/>
      <c r="NC146" s="77"/>
      <c r="ND146" s="77"/>
      <c r="NE146" s="77"/>
      <c r="NF146" s="77"/>
      <c r="NG146" s="77"/>
      <c r="NH146" s="77"/>
      <c r="NI146" s="77"/>
      <c r="NJ146" s="77"/>
      <c r="NK146" s="77"/>
      <c r="NL146" s="77"/>
      <c r="NM146" s="77"/>
      <c r="NN146" s="77"/>
      <c r="NO146" s="77"/>
      <c r="NP146" s="77"/>
      <c r="NQ146" s="77"/>
      <c r="NR146" s="77"/>
      <c r="NS146" s="77"/>
      <c r="NT146" s="77"/>
      <c r="NU146" s="77"/>
      <c r="NV146" s="77"/>
      <c r="NW146" s="77"/>
      <c r="NX146" s="77"/>
      <c r="NY146" s="77"/>
      <c r="NZ146" s="77"/>
      <c r="OA146" s="77"/>
      <c r="OB146" s="77"/>
      <c r="OC146" s="77"/>
      <c r="OD146" s="77"/>
      <c r="OE146" s="77"/>
      <c r="OF146" s="77"/>
      <c r="OG146" s="77"/>
      <c r="OH146" s="77"/>
      <c r="OI146" s="77"/>
      <c r="OJ146" s="77"/>
      <c r="OK146" s="77"/>
      <c r="OL146" s="77"/>
      <c r="OM146" s="77"/>
      <c r="ON146" s="77"/>
      <c r="OO146" s="77"/>
      <c r="OP146" s="77"/>
      <c r="OQ146" s="77"/>
      <c r="OR146" s="77"/>
      <c r="OS146" s="77"/>
      <c r="OT146" s="77"/>
      <c r="OU146" s="77"/>
      <c r="OV146" s="77"/>
      <c r="OW146" s="77"/>
      <c r="OX146" s="77"/>
      <c r="OY146" s="77"/>
      <c r="OZ146" s="77"/>
      <c r="PA146" s="77"/>
    </row>
    <row r="147" spans="1:417" s="7" customFormat="1" ht="30" customHeight="1">
      <c r="A147" s="77"/>
      <c r="B147" s="143" t="s">
        <v>56</v>
      </c>
      <c r="C147" s="112">
        <f t="shared" ref="C147:I147" si="30">$C$18*C130</f>
        <v>4898188.3999999994</v>
      </c>
      <c r="D147" s="112">
        <f t="shared" si="30"/>
        <v>5544749.2687999997</v>
      </c>
      <c r="E147" s="112">
        <f t="shared" si="30"/>
        <v>6343193.163507198</v>
      </c>
      <c r="F147" s="112"/>
      <c r="G147" s="112">
        <f t="shared" si="30"/>
        <v>0</v>
      </c>
      <c r="H147" s="112">
        <f t="shared" si="30"/>
        <v>0</v>
      </c>
      <c r="I147" s="112">
        <f t="shared" si="30"/>
        <v>0</v>
      </c>
      <c r="J147" s="257" t="s">
        <v>281</v>
      </c>
      <c r="K147" s="142">
        <f>G147-C147</f>
        <v>-4898188.3999999994</v>
      </c>
      <c r="L147" s="142">
        <f>H147-D147</f>
        <v>-5544749.2687999997</v>
      </c>
      <c r="M147" s="155">
        <f>I147-E147</f>
        <v>-6343193.163507198</v>
      </c>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7"/>
      <c r="CN147" s="77"/>
      <c r="CO147" s="77"/>
      <c r="CP147" s="77"/>
      <c r="CQ147" s="77"/>
      <c r="CR147" s="77"/>
      <c r="CS147" s="77"/>
      <c r="CT147" s="77"/>
      <c r="CU147" s="77"/>
      <c r="CV147" s="77"/>
      <c r="CW147" s="77"/>
      <c r="CX147" s="77"/>
      <c r="CY147" s="77"/>
      <c r="CZ147" s="77"/>
      <c r="DA147" s="77"/>
      <c r="DB147" s="77"/>
      <c r="DC147" s="77"/>
      <c r="DD147" s="77"/>
      <c r="DE147" s="77"/>
      <c r="DF147" s="77"/>
      <c r="DG147" s="77"/>
      <c r="DH147" s="77"/>
      <c r="DI147" s="77"/>
      <c r="DJ147" s="77"/>
      <c r="DK147" s="77"/>
      <c r="DL147" s="77"/>
      <c r="DM147" s="77"/>
      <c r="DN147" s="77"/>
      <c r="DO147" s="77"/>
      <c r="DP147" s="77"/>
      <c r="DQ147" s="77"/>
      <c r="DR147" s="77"/>
      <c r="DS147" s="77"/>
      <c r="DT147" s="77"/>
      <c r="DU147" s="77"/>
      <c r="DV147" s="77"/>
      <c r="DW147" s="77"/>
      <c r="DX147" s="77"/>
      <c r="DY147" s="77"/>
      <c r="DZ147" s="77"/>
      <c r="EA147" s="77"/>
      <c r="EB147" s="77"/>
      <c r="EC147" s="77"/>
      <c r="ED147" s="77"/>
      <c r="EE147" s="77"/>
      <c r="EF147" s="77"/>
      <c r="EG147" s="77"/>
      <c r="EH147" s="77"/>
      <c r="EI147" s="77"/>
      <c r="EJ147" s="77"/>
      <c r="EK147" s="77"/>
      <c r="EL147" s="77"/>
      <c r="EM147" s="77"/>
      <c r="EN147" s="77"/>
      <c r="EO147" s="77"/>
      <c r="EP147" s="77"/>
      <c r="EQ147" s="77"/>
      <c r="ER147" s="77"/>
      <c r="ES147" s="77"/>
      <c r="ET147" s="77"/>
      <c r="EU147" s="77"/>
      <c r="EV147" s="77"/>
      <c r="EW147" s="77"/>
      <c r="EX147" s="77"/>
      <c r="EY147" s="77"/>
      <c r="EZ147" s="77"/>
      <c r="FA147" s="77"/>
      <c r="FB147" s="77"/>
      <c r="FC147" s="77"/>
      <c r="FD147" s="77"/>
      <c r="FE147" s="77"/>
      <c r="FF147" s="77"/>
      <c r="FG147" s="77"/>
      <c r="FH147" s="77"/>
      <c r="FI147" s="77"/>
      <c r="FJ147" s="77"/>
      <c r="FK147" s="77"/>
      <c r="FL147" s="77"/>
      <c r="FM147" s="77"/>
      <c r="FN147" s="77"/>
      <c r="FO147" s="77"/>
      <c r="FP147" s="77"/>
      <c r="FQ147" s="77"/>
      <c r="FR147" s="77"/>
      <c r="FS147" s="77"/>
      <c r="FT147" s="77"/>
      <c r="FU147" s="77"/>
      <c r="FV147" s="77"/>
      <c r="FW147" s="77"/>
      <c r="FX147" s="77"/>
      <c r="FY147" s="77"/>
      <c r="FZ147" s="77"/>
      <c r="GA147" s="77"/>
      <c r="GB147" s="77"/>
      <c r="GC147" s="77"/>
      <c r="GD147" s="77"/>
      <c r="GE147" s="77"/>
      <c r="GF147" s="77"/>
      <c r="GG147" s="77"/>
      <c r="GH147" s="77"/>
      <c r="GI147" s="77"/>
      <c r="GJ147" s="77"/>
      <c r="GK147" s="77"/>
      <c r="GL147" s="77"/>
      <c r="GM147" s="77"/>
      <c r="GN147" s="77"/>
      <c r="GO147" s="77"/>
      <c r="GP147" s="77"/>
      <c r="GQ147" s="77"/>
      <c r="GR147" s="77"/>
      <c r="GS147" s="77"/>
      <c r="GT147" s="77"/>
      <c r="GU147" s="77"/>
      <c r="GV147" s="77"/>
      <c r="GW147" s="77"/>
      <c r="GX147" s="77"/>
      <c r="GY147" s="77"/>
      <c r="GZ147" s="77"/>
      <c r="HA147" s="77"/>
      <c r="HB147" s="77"/>
      <c r="HC147" s="77"/>
      <c r="HD147" s="77"/>
      <c r="HE147" s="77"/>
      <c r="HF147" s="77"/>
      <c r="HG147" s="77"/>
      <c r="HH147" s="77"/>
      <c r="HI147" s="77"/>
      <c r="HJ147" s="77"/>
      <c r="HK147" s="77"/>
      <c r="HL147" s="77"/>
      <c r="HM147" s="77"/>
      <c r="HN147" s="77"/>
      <c r="HO147" s="77"/>
      <c r="HP147" s="77"/>
      <c r="HQ147" s="77"/>
      <c r="HR147" s="77"/>
      <c r="HS147" s="77"/>
      <c r="HT147" s="77"/>
      <c r="HU147" s="77"/>
      <c r="HV147" s="77"/>
      <c r="HW147" s="77"/>
      <c r="HX147" s="77"/>
      <c r="HY147" s="77"/>
      <c r="HZ147" s="77"/>
      <c r="IA147" s="77"/>
      <c r="IB147" s="77"/>
      <c r="IC147" s="77"/>
      <c r="ID147" s="77"/>
      <c r="IE147" s="77"/>
      <c r="IF147" s="77"/>
      <c r="IG147" s="77"/>
      <c r="IH147" s="77"/>
      <c r="II147" s="77"/>
      <c r="IJ147" s="77"/>
      <c r="IK147" s="77"/>
      <c r="IL147" s="77"/>
      <c r="IM147" s="77"/>
      <c r="IN147" s="77"/>
      <c r="IO147" s="77"/>
      <c r="IP147" s="77"/>
      <c r="IQ147" s="77"/>
      <c r="IR147" s="77"/>
      <c r="IS147" s="77"/>
      <c r="IT147" s="77"/>
      <c r="IU147" s="77"/>
      <c r="IV147" s="77"/>
      <c r="IW147" s="77"/>
      <c r="IX147" s="77"/>
      <c r="IY147" s="77"/>
      <c r="IZ147" s="77"/>
      <c r="JA147" s="77"/>
      <c r="JB147" s="77"/>
      <c r="JC147" s="77"/>
      <c r="JD147" s="77"/>
      <c r="JE147" s="77"/>
      <c r="JF147" s="77"/>
      <c r="JG147" s="77"/>
      <c r="JH147" s="77"/>
      <c r="JI147" s="77"/>
      <c r="JJ147" s="77"/>
      <c r="JK147" s="77"/>
      <c r="JL147" s="77"/>
      <c r="JM147" s="77"/>
      <c r="JN147" s="77"/>
      <c r="JO147" s="77"/>
      <c r="JP147" s="77"/>
      <c r="JQ147" s="77"/>
      <c r="JR147" s="77"/>
      <c r="JS147" s="77"/>
      <c r="JT147" s="77"/>
      <c r="JU147" s="77"/>
      <c r="JV147" s="77"/>
      <c r="JW147" s="77"/>
      <c r="JX147" s="77"/>
      <c r="JY147" s="77"/>
      <c r="JZ147" s="77"/>
      <c r="KA147" s="77"/>
      <c r="KB147" s="77"/>
      <c r="KC147" s="77"/>
      <c r="KD147" s="77"/>
      <c r="KE147" s="77"/>
      <c r="KF147" s="77"/>
      <c r="KG147" s="77"/>
      <c r="KH147" s="77"/>
      <c r="KI147" s="77"/>
      <c r="KJ147" s="77"/>
      <c r="KK147" s="77"/>
      <c r="KL147" s="77"/>
      <c r="KM147" s="77"/>
      <c r="KN147" s="77"/>
      <c r="KO147" s="77"/>
      <c r="KP147" s="77"/>
      <c r="KQ147" s="77"/>
      <c r="KR147" s="77"/>
      <c r="KS147" s="77"/>
      <c r="KT147" s="77"/>
      <c r="KU147" s="77"/>
      <c r="KV147" s="77"/>
      <c r="KW147" s="77"/>
      <c r="KX147" s="77"/>
      <c r="KY147" s="77"/>
      <c r="KZ147" s="77"/>
      <c r="LA147" s="77"/>
      <c r="LB147" s="77"/>
      <c r="LC147" s="77"/>
      <c r="LD147" s="77"/>
      <c r="LE147" s="77"/>
      <c r="LF147" s="77"/>
      <c r="LG147" s="77"/>
      <c r="LH147" s="77"/>
      <c r="LI147" s="77"/>
      <c r="LJ147" s="77"/>
      <c r="LK147" s="77"/>
      <c r="LL147" s="77"/>
      <c r="LM147" s="77"/>
      <c r="LN147" s="77"/>
      <c r="LO147" s="77"/>
      <c r="LP147" s="77"/>
      <c r="LQ147" s="77"/>
      <c r="LR147" s="77"/>
      <c r="LS147" s="77"/>
      <c r="LT147" s="77"/>
      <c r="LU147" s="77"/>
      <c r="LV147" s="77"/>
      <c r="LW147" s="77"/>
      <c r="LX147" s="77"/>
      <c r="LY147" s="77"/>
      <c r="LZ147" s="77"/>
      <c r="MA147" s="77"/>
      <c r="MB147" s="77"/>
      <c r="MC147" s="77"/>
      <c r="MD147" s="77"/>
      <c r="ME147" s="77"/>
      <c r="MF147" s="77"/>
      <c r="MG147" s="77"/>
      <c r="MH147" s="77"/>
      <c r="MI147" s="77"/>
      <c r="MJ147" s="77"/>
      <c r="MK147" s="77"/>
      <c r="ML147" s="77"/>
      <c r="MM147" s="77"/>
      <c r="MN147" s="77"/>
      <c r="MO147" s="77"/>
      <c r="MP147" s="77"/>
      <c r="MQ147" s="77"/>
      <c r="MR147" s="77"/>
      <c r="MS147" s="77"/>
      <c r="MT147" s="77"/>
      <c r="MU147" s="77"/>
      <c r="MV147" s="77"/>
      <c r="MW147" s="77"/>
      <c r="MX147" s="77"/>
      <c r="MY147" s="77"/>
      <c r="MZ147" s="77"/>
      <c r="NA147" s="77"/>
      <c r="NB147" s="77"/>
      <c r="NC147" s="77"/>
      <c r="ND147" s="77"/>
      <c r="NE147" s="77"/>
      <c r="NF147" s="77"/>
      <c r="NG147" s="77"/>
      <c r="NH147" s="77"/>
      <c r="NI147" s="77"/>
      <c r="NJ147" s="77"/>
      <c r="NK147" s="77"/>
      <c r="NL147" s="77"/>
      <c r="NM147" s="77"/>
      <c r="NN147" s="77"/>
      <c r="NO147" s="77"/>
      <c r="NP147" s="77"/>
      <c r="NQ147" s="77"/>
      <c r="NR147" s="77"/>
      <c r="NS147" s="77"/>
      <c r="NT147" s="77"/>
      <c r="NU147" s="77"/>
      <c r="NV147" s="77"/>
      <c r="NW147" s="77"/>
      <c r="NX147" s="77"/>
      <c r="NY147" s="77"/>
      <c r="NZ147" s="77"/>
      <c r="OA147" s="77"/>
      <c r="OB147" s="77"/>
      <c r="OC147" s="77"/>
      <c r="OD147" s="77"/>
      <c r="OE147" s="77"/>
      <c r="OF147" s="77"/>
      <c r="OG147" s="77"/>
      <c r="OH147" s="77"/>
      <c r="OI147" s="77"/>
      <c r="OJ147" s="77"/>
      <c r="OK147" s="77"/>
      <c r="OL147" s="77"/>
      <c r="OM147" s="77"/>
      <c r="ON147" s="77"/>
      <c r="OO147" s="77"/>
      <c r="OP147" s="77"/>
      <c r="OQ147" s="77"/>
      <c r="OR147" s="77"/>
      <c r="OS147" s="77"/>
      <c r="OT147" s="77"/>
      <c r="OU147" s="77"/>
      <c r="OV147" s="77"/>
      <c r="OW147" s="77"/>
      <c r="OX147" s="77"/>
      <c r="OY147" s="77"/>
      <c r="OZ147" s="77"/>
      <c r="PA147" s="77"/>
    </row>
    <row r="148" spans="1:417" s="7" customFormat="1" ht="30" customHeight="1">
      <c r="A148" s="77"/>
      <c r="B148" s="161" t="s">
        <v>57</v>
      </c>
      <c r="C148" s="114">
        <f>C145-C147</f>
        <v>12245470.999999996</v>
      </c>
      <c r="D148" s="114">
        <f t="shared" ref="D148:I148" si="31">D145-D147</f>
        <v>13861873.171999993</v>
      </c>
      <c r="E148" s="114">
        <f t="shared" si="31"/>
        <v>15857982.908767994</v>
      </c>
      <c r="F148" s="114"/>
      <c r="G148" s="114">
        <f t="shared" si="31"/>
        <v>0</v>
      </c>
      <c r="H148" s="114">
        <f t="shared" si="31"/>
        <v>0</v>
      </c>
      <c r="I148" s="114">
        <f t="shared" si="31"/>
        <v>0</v>
      </c>
      <c r="J148" s="114"/>
      <c r="K148" s="133"/>
      <c r="L148" s="133"/>
      <c r="M148" s="134"/>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c r="BK148" s="77"/>
      <c r="BL148" s="77"/>
      <c r="BM148" s="77"/>
      <c r="BN148" s="77"/>
      <c r="BO148" s="77"/>
      <c r="BP148" s="77"/>
      <c r="BQ148" s="77"/>
      <c r="BR148" s="77"/>
      <c r="BS148" s="77"/>
      <c r="BT148" s="77"/>
      <c r="BU148" s="77"/>
      <c r="BV148" s="77"/>
      <c r="BW148" s="77"/>
      <c r="BX148" s="77"/>
      <c r="BY148" s="77"/>
      <c r="BZ148" s="77"/>
      <c r="CA148" s="77"/>
      <c r="CB148" s="77"/>
      <c r="CC148" s="77"/>
      <c r="CD148" s="77"/>
      <c r="CE148" s="77"/>
      <c r="CF148" s="77"/>
      <c r="CG148" s="77"/>
      <c r="CH148" s="77"/>
      <c r="CI148" s="77"/>
      <c r="CJ148" s="77"/>
      <c r="CK148" s="77"/>
      <c r="CL148" s="77"/>
      <c r="CM148" s="77"/>
      <c r="CN148" s="77"/>
      <c r="CO148" s="77"/>
      <c r="CP148" s="77"/>
      <c r="CQ148" s="77"/>
      <c r="CR148" s="77"/>
      <c r="CS148" s="77"/>
      <c r="CT148" s="77"/>
      <c r="CU148" s="77"/>
      <c r="CV148" s="77"/>
      <c r="CW148" s="77"/>
      <c r="CX148" s="77"/>
      <c r="CY148" s="77"/>
      <c r="CZ148" s="77"/>
      <c r="DA148" s="77"/>
      <c r="DB148" s="77"/>
      <c r="DC148" s="77"/>
      <c r="DD148" s="77"/>
      <c r="DE148" s="77"/>
      <c r="DF148" s="77"/>
      <c r="DG148" s="77"/>
      <c r="DH148" s="77"/>
      <c r="DI148" s="77"/>
      <c r="DJ148" s="77"/>
      <c r="DK148" s="77"/>
      <c r="DL148" s="77"/>
      <c r="DM148" s="77"/>
      <c r="DN148" s="77"/>
      <c r="DO148" s="77"/>
      <c r="DP148" s="77"/>
      <c r="DQ148" s="77"/>
      <c r="DR148" s="77"/>
      <c r="DS148" s="77"/>
      <c r="DT148" s="77"/>
      <c r="DU148" s="77"/>
      <c r="DV148" s="77"/>
      <c r="DW148" s="77"/>
      <c r="DX148" s="77"/>
      <c r="DY148" s="77"/>
      <c r="DZ148" s="77"/>
      <c r="EA148" s="77"/>
      <c r="EB148" s="77"/>
      <c r="EC148" s="77"/>
      <c r="ED148" s="77"/>
      <c r="EE148" s="77"/>
      <c r="EF148" s="77"/>
      <c r="EG148" s="77"/>
      <c r="EH148" s="77"/>
      <c r="EI148" s="77"/>
      <c r="EJ148" s="77"/>
      <c r="EK148" s="77"/>
      <c r="EL148" s="77"/>
      <c r="EM148" s="77"/>
      <c r="EN148" s="77"/>
      <c r="EO148" s="77"/>
      <c r="EP148" s="77"/>
      <c r="EQ148" s="77"/>
      <c r="ER148" s="77"/>
      <c r="ES148" s="77"/>
      <c r="ET148" s="77"/>
      <c r="EU148" s="77"/>
      <c r="EV148" s="77"/>
      <c r="EW148" s="77"/>
      <c r="EX148" s="77"/>
      <c r="EY148" s="77"/>
      <c r="EZ148" s="77"/>
      <c r="FA148" s="77"/>
      <c r="FB148" s="77"/>
      <c r="FC148" s="77"/>
      <c r="FD148" s="77"/>
      <c r="FE148" s="77"/>
      <c r="FF148" s="77"/>
      <c r="FG148" s="77"/>
      <c r="FH148" s="77"/>
      <c r="FI148" s="77"/>
      <c r="FJ148" s="77"/>
      <c r="FK148" s="77"/>
      <c r="FL148" s="77"/>
      <c r="FM148" s="77"/>
      <c r="FN148" s="77"/>
      <c r="FO148" s="77"/>
      <c r="FP148" s="77"/>
      <c r="FQ148" s="77"/>
      <c r="FR148" s="77"/>
      <c r="FS148" s="77"/>
      <c r="FT148" s="77"/>
      <c r="FU148" s="77"/>
      <c r="FV148" s="77"/>
      <c r="FW148" s="77"/>
      <c r="FX148" s="77"/>
      <c r="FY148" s="77"/>
      <c r="FZ148" s="77"/>
      <c r="GA148" s="77"/>
      <c r="GB148" s="77"/>
      <c r="GC148" s="77"/>
      <c r="GD148" s="77"/>
      <c r="GE148" s="77"/>
      <c r="GF148" s="77"/>
      <c r="GG148" s="77"/>
      <c r="GH148" s="77"/>
      <c r="GI148" s="77"/>
      <c r="GJ148" s="77"/>
      <c r="GK148" s="77"/>
      <c r="GL148" s="77"/>
      <c r="GM148" s="77"/>
      <c r="GN148" s="77"/>
      <c r="GO148" s="77"/>
      <c r="GP148" s="77"/>
      <c r="GQ148" s="77"/>
      <c r="GR148" s="77"/>
      <c r="GS148" s="77"/>
      <c r="GT148" s="77"/>
      <c r="GU148" s="77"/>
      <c r="GV148" s="77"/>
      <c r="GW148" s="77"/>
      <c r="GX148" s="77"/>
      <c r="GY148" s="77"/>
      <c r="GZ148" s="77"/>
      <c r="HA148" s="77"/>
      <c r="HB148" s="77"/>
      <c r="HC148" s="77"/>
      <c r="HD148" s="77"/>
      <c r="HE148" s="77"/>
      <c r="HF148" s="77"/>
      <c r="HG148" s="77"/>
      <c r="HH148" s="77"/>
      <c r="HI148" s="77"/>
      <c r="HJ148" s="77"/>
      <c r="HK148" s="77"/>
      <c r="HL148" s="77"/>
      <c r="HM148" s="77"/>
      <c r="HN148" s="77"/>
      <c r="HO148" s="77"/>
      <c r="HP148" s="77"/>
      <c r="HQ148" s="77"/>
      <c r="HR148" s="77"/>
      <c r="HS148" s="77"/>
      <c r="HT148" s="77"/>
      <c r="HU148" s="77"/>
      <c r="HV148" s="77"/>
      <c r="HW148" s="77"/>
      <c r="HX148" s="77"/>
      <c r="HY148" s="77"/>
      <c r="HZ148" s="77"/>
      <c r="IA148" s="77"/>
      <c r="IB148" s="77"/>
      <c r="IC148" s="77"/>
      <c r="ID148" s="77"/>
      <c r="IE148" s="77"/>
      <c r="IF148" s="77"/>
      <c r="IG148" s="77"/>
      <c r="IH148" s="77"/>
      <c r="II148" s="77"/>
      <c r="IJ148" s="77"/>
      <c r="IK148" s="77"/>
      <c r="IL148" s="77"/>
      <c r="IM148" s="77"/>
      <c r="IN148" s="77"/>
      <c r="IO148" s="77"/>
      <c r="IP148" s="77"/>
      <c r="IQ148" s="77"/>
      <c r="IR148" s="77"/>
      <c r="IS148" s="77"/>
      <c r="IT148" s="77"/>
      <c r="IU148" s="77"/>
      <c r="IV148" s="77"/>
      <c r="IW148" s="77"/>
      <c r="IX148" s="77"/>
      <c r="IY148" s="77"/>
      <c r="IZ148" s="77"/>
      <c r="JA148" s="77"/>
      <c r="JB148" s="77"/>
      <c r="JC148" s="77"/>
      <c r="JD148" s="77"/>
      <c r="JE148" s="77"/>
      <c r="JF148" s="77"/>
      <c r="JG148" s="77"/>
      <c r="JH148" s="77"/>
      <c r="JI148" s="77"/>
      <c r="JJ148" s="77"/>
      <c r="JK148" s="77"/>
      <c r="JL148" s="77"/>
      <c r="JM148" s="77"/>
      <c r="JN148" s="77"/>
      <c r="JO148" s="77"/>
      <c r="JP148" s="77"/>
      <c r="JQ148" s="77"/>
      <c r="JR148" s="77"/>
      <c r="JS148" s="77"/>
      <c r="JT148" s="77"/>
      <c r="JU148" s="77"/>
      <c r="JV148" s="77"/>
      <c r="JW148" s="77"/>
      <c r="JX148" s="77"/>
      <c r="JY148" s="77"/>
      <c r="JZ148" s="77"/>
      <c r="KA148" s="77"/>
      <c r="KB148" s="77"/>
      <c r="KC148" s="77"/>
      <c r="KD148" s="77"/>
      <c r="KE148" s="77"/>
      <c r="KF148" s="77"/>
      <c r="KG148" s="77"/>
      <c r="KH148" s="77"/>
      <c r="KI148" s="77"/>
      <c r="KJ148" s="77"/>
      <c r="KK148" s="77"/>
      <c r="KL148" s="77"/>
      <c r="KM148" s="77"/>
      <c r="KN148" s="77"/>
      <c r="KO148" s="77"/>
      <c r="KP148" s="77"/>
      <c r="KQ148" s="77"/>
      <c r="KR148" s="77"/>
      <c r="KS148" s="77"/>
      <c r="KT148" s="77"/>
      <c r="KU148" s="77"/>
      <c r="KV148" s="77"/>
      <c r="KW148" s="77"/>
      <c r="KX148" s="77"/>
      <c r="KY148" s="77"/>
      <c r="KZ148" s="77"/>
      <c r="LA148" s="77"/>
      <c r="LB148" s="77"/>
      <c r="LC148" s="77"/>
      <c r="LD148" s="77"/>
      <c r="LE148" s="77"/>
      <c r="LF148" s="77"/>
      <c r="LG148" s="77"/>
      <c r="LH148" s="77"/>
      <c r="LI148" s="77"/>
      <c r="LJ148" s="77"/>
      <c r="LK148" s="77"/>
      <c r="LL148" s="77"/>
      <c r="LM148" s="77"/>
      <c r="LN148" s="77"/>
      <c r="LO148" s="77"/>
      <c r="LP148" s="77"/>
      <c r="LQ148" s="77"/>
      <c r="LR148" s="77"/>
      <c r="LS148" s="77"/>
      <c r="LT148" s="77"/>
      <c r="LU148" s="77"/>
      <c r="LV148" s="77"/>
      <c r="LW148" s="77"/>
      <c r="LX148" s="77"/>
      <c r="LY148" s="77"/>
      <c r="LZ148" s="77"/>
      <c r="MA148" s="77"/>
      <c r="MB148" s="77"/>
      <c r="MC148" s="77"/>
      <c r="MD148" s="77"/>
      <c r="ME148" s="77"/>
      <c r="MF148" s="77"/>
      <c r="MG148" s="77"/>
      <c r="MH148" s="77"/>
      <c r="MI148" s="77"/>
      <c r="MJ148" s="77"/>
      <c r="MK148" s="77"/>
      <c r="ML148" s="77"/>
      <c r="MM148" s="77"/>
      <c r="MN148" s="77"/>
      <c r="MO148" s="77"/>
      <c r="MP148" s="77"/>
      <c r="MQ148" s="77"/>
      <c r="MR148" s="77"/>
      <c r="MS148" s="77"/>
      <c r="MT148" s="77"/>
      <c r="MU148" s="77"/>
      <c r="MV148" s="77"/>
      <c r="MW148" s="77"/>
      <c r="MX148" s="77"/>
      <c r="MY148" s="77"/>
      <c r="MZ148" s="77"/>
      <c r="NA148" s="77"/>
      <c r="NB148" s="77"/>
      <c r="NC148" s="77"/>
      <c r="ND148" s="77"/>
      <c r="NE148" s="77"/>
      <c r="NF148" s="77"/>
      <c r="NG148" s="77"/>
      <c r="NH148" s="77"/>
      <c r="NI148" s="77"/>
      <c r="NJ148" s="77"/>
      <c r="NK148" s="77"/>
      <c r="NL148" s="77"/>
      <c r="NM148" s="77"/>
      <c r="NN148" s="77"/>
      <c r="NO148" s="77"/>
      <c r="NP148" s="77"/>
      <c r="NQ148" s="77"/>
      <c r="NR148" s="77"/>
      <c r="NS148" s="77"/>
      <c r="NT148" s="77"/>
      <c r="NU148" s="77"/>
      <c r="NV148" s="77"/>
      <c r="NW148" s="77"/>
      <c r="NX148" s="77"/>
      <c r="NY148" s="77"/>
      <c r="NZ148" s="77"/>
      <c r="OA148" s="77"/>
      <c r="OB148" s="77"/>
      <c r="OC148" s="77"/>
      <c r="OD148" s="77"/>
      <c r="OE148" s="77"/>
      <c r="OF148" s="77"/>
      <c r="OG148" s="77"/>
      <c r="OH148" s="77"/>
      <c r="OI148" s="77"/>
      <c r="OJ148" s="77"/>
      <c r="OK148" s="77"/>
      <c r="OL148" s="77"/>
      <c r="OM148" s="77"/>
      <c r="ON148" s="77"/>
      <c r="OO148" s="77"/>
      <c r="OP148" s="77"/>
      <c r="OQ148" s="77"/>
      <c r="OR148" s="77"/>
      <c r="OS148" s="77"/>
      <c r="OT148" s="77"/>
      <c r="OU148" s="77"/>
      <c r="OV148" s="77"/>
      <c r="OW148" s="77"/>
      <c r="OX148" s="77"/>
      <c r="OY148" s="77"/>
      <c r="OZ148" s="77"/>
      <c r="PA148" s="77"/>
    </row>
    <row r="149" spans="1:417" s="7" customFormat="1" ht="30" customHeight="1">
      <c r="A149" s="77"/>
      <c r="B149" s="143" t="s">
        <v>59</v>
      </c>
      <c r="C149" s="112">
        <f>C147+C148</f>
        <v>17143659.399999995</v>
      </c>
      <c r="D149" s="112">
        <f t="shared" ref="D149:I149" si="32">D147+D148</f>
        <v>19406622.440799993</v>
      </c>
      <c r="E149" s="112">
        <f t="shared" si="32"/>
        <v>22201176.072275192</v>
      </c>
      <c r="F149" s="145" t="s">
        <v>153</v>
      </c>
      <c r="G149" s="112">
        <f t="shared" si="32"/>
        <v>0</v>
      </c>
      <c r="H149" s="112">
        <f t="shared" si="32"/>
        <v>0</v>
      </c>
      <c r="I149" s="112">
        <f t="shared" si="32"/>
        <v>0</v>
      </c>
      <c r="J149" s="257" t="s">
        <v>282</v>
      </c>
      <c r="K149" s="142">
        <f>G149-C149</f>
        <v>-17143659.399999995</v>
      </c>
      <c r="L149" s="142">
        <f>H149-D149</f>
        <v>-19406622.440799993</v>
      </c>
      <c r="M149" s="155">
        <f>I149-E149</f>
        <v>-22201176.072275192</v>
      </c>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77"/>
      <c r="BG149" s="77"/>
      <c r="BH149" s="77"/>
      <c r="BI149" s="77"/>
      <c r="BJ149" s="77"/>
      <c r="BK149" s="77"/>
      <c r="BL149" s="77"/>
      <c r="BM149" s="77"/>
      <c r="BN149" s="77"/>
      <c r="BO149" s="77"/>
      <c r="BP149" s="77"/>
      <c r="BQ149" s="77"/>
      <c r="BR149" s="77"/>
      <c r="BS149" s="77"/>
      <c r="BT149" s="77"/>
      <c r="BU149" s="77"/>
      <c r="BV149" s="77"/>
      <c r="BW149" s="77"/>
      <c r="BX149" s="77"/>
      <c r="BY149" s="77"/>
      <c r="BZ149" s="77"/>
      <c r="CA149" s="77"/>
      <c r="CB149" s="77"/>
      <c r="CC149" s="77"/>
      <c r="CD149" s="77"/>
      <c r="CE149" s="77"/>
      <c r="CF149" s="77"/>
      <c r="CG149" s="77"/>
      <c r="CH149" s="77"/>
      <c r="CI149" s="77"/>
      <c r="CJ149" s="77"/>
      <c r="CK149" s="77"/>
      <c r="CL149" s="77"/>
      <c r="CM149" s="77"/>
      <c r="CN149" s="77"/>
      <c r="CO149" s="77"/>
      <c r="CP149" s="77"/>
      <c r="CQ149" s="77"/>
      <c r="CR149" s="77"/>
      <c r="CS149" s="77"/>
      <c r="CT149" s="77"/>
      <c r="CU149" s="77"/>
      <c r="CV149" s="77"/>
      <c r="CW149" s="77"/>
      <c r="CX149" s="77"/>
      <c r="CY149" s="77"/>
      <c r="CZ149" s="77"/>
      <c r="DA149" s="77"/>
      <c r="DB149" s="77"/>
      <c r="DC149" s="77"/>
      <c r="DD149" s="77"/>
      <c r="DE149" s="77"/>
      <c r="DF149" s="77"/>
      <c r="DG149" s="77"/>
      <c r="DH149" s="77"/>
      <c r="DI149" s="77"/>
      <c r="DJ149" s="77"/>
      <c r="DK149" s="77"/>
      <c r="DL149" s="77"/>
      <c r="DM149" s="77"/>
      <c r="DN149" s="77"/>
      <c r="DO149" s="77"/>
      <c r="DP149" s="77"/>
      <c r="DQ149" s="77"/>
      <c r="DR149" s="77"/>
      <c r="DS149" s="77"/>
      <c r="DT149" s="77"/>
      <c r="DU149" s="77"/>
      <c r="DV149" s="77"/>
      <c r="DW149" s="77"/>
      <c r="DX149" s="77"/>
      <c r="DY149" s="77"/>
      <c r="DZ149" s="77"/>
      <c r="EA149" s="77"/>
      <c r="EB149" s="77"/>
      <c r="EC149" s="77"/>
      <c r="ED149" s="77"/>
      <c r="EE149" s="77"/>
      <c r="EF149" s="77"/>
      <c r="EG149" s="77"/>
      <c r="EH149" s="77"/>
      <c r="EI149" s="77"/>
      <c r="EJ149" s="77"/>
      <c r="EK149" s="77"/>
      <c r="EL149" s="77"/>
      <c r="EM149" s="77"/>
      <c r="EN149" s="77"/>
      <c r="EO149" s="77"/>
      <c r="EP149" s="77"/>
      <c r="EQ149" s="77"/>
      <c r="ER149" s="77"/>
      <c r="ES149" s="77"/>
      <c r="ET149" s="77"/>
      <c r="EU149" s="77"/>
      <c r="EV149" s="77"/>
      <c r="EW149" s="77"/>
      <c r="EX149" s="77"/>
      <c r="EY149" s="77"/>
      <c r="EZ149" s="77"/>
      <c r="FA149" s="77"/>
      <c r="FB149" s="77"/>
      <c r="FC149" s="77"/>
      <c r="FD149" s="77"/>
      <c r="FE149" s="77"/>
      <c r="FF149" s="77"/>
      <c r="FG149" s="77"/>
      <c r="FH149" s="77"/>
      <c r="FI149" s="77"/>
      <c r="FJ149" s="77"/>
      <c r="FK149" s="77"/>
      <c r="FL149" s="77"/>
      <c r="FM149" s="77"/>
      <c r="FN149" s="77"/>
      <c r="FO149" s="77"/>
      <c r="FP149" s="77"/>
      <c r="FQ149" s="77"/>
      <c r="FR149" s="77"/>
      <c r="FS149" s="77"/>
      <c r="FT149" s="77"/>
      <c r="FU149" s="77"/>
      <c r="FV149" s="77"/>
      <c r="FW149" s="77"/>
      <c r="FX149" s="77"/>
      <c r="FY149" s="77"/>
      <c r="FZ149" s="77"/>
      <c r="GA149" s="77"/>
      <c r="GB149" s="77"/>
      <c r="GC149" s="77"/>
      <c r="GD149" s="77"/>
      <c r="GE149" s="77"/>
      <c r="GF149" s="77"/>
      <c r="GG149" s="77"/>
      <c r="GH149" s="77"/>
      <c r="GI149" s="77"/>
      <c r="GJ149" s="77"/>
      <c r="GK149" s="77"/>
      <c r="GL149" s="77"/>
      <c r="GM149" s="77"/>
      <c r="GN149" s="77"/>
      <c r="GO149" s="77"/>
      <c r="GP149" s="77"/>
      <c r="GQ149" s="77"/>
      <c r="GR149" s="77"/>
      <c r="GS149" s="77"/>
      <c r="GT149" s="77"/>
      <c r="GU149" s="77"/>
      <c r="GV149" s="77"/>
      <c r="GW149" s="77"/>
      <c r="GX149" s="77"/>
      <c r="GY149" s="77"/>
      <c r="GZ149" s="77"/>
      <c r="HA149" s="77"/>
      <c r="HB149" s="77"/>
      <c r="HC149" s="77"/>
      <c r="HD149" s="77"/>
      <c r="HE149" s="77"/>
      <c r="HF149" s="77"/>
      <c r="HG149" s="77"/>
      <c r="HH149" s="77"/>
      <c r="HI149" s="77"/>
      <c r="HJ149" s="77"/>
      <c r="HK149" s="77"/>
      <c r="HL149" s="77"/>
      <c r="HM149" s="77"/>
      <c r="HN149" s="77"/>
      <c r="HO149" s="77"/>
      <c r="HP149" s="77"/>
      <c r="HQ149" s="77"/>
      <c r="HR149" s="77"/>
      <c r="HS149" s="77"/>
      <c r="HT149" s="77"/>
      <c r="HU149" s="77"/>
      <c r="HV149" s="77"/>
      <c r="HW149" s="77"/>
      <c r="HX149" s="77"/>
      <c r="HY149" s="77"/>
      <c r="HZ149" s="77"/>
      <c r="IA149" s="77"/>
      <c r="IB149" s="77"/>
      <c r="IC149" s="77"/>
      <c r="ID149" s="77"/>
      <c r="IE149" s="77"/>
      <c r="IF149" s="77"/>
      <c r="IG149" s="77"/>
      <c r="IH149" s="77"/>
      <c r="II149" s="77"/>
      <c r="IJ149" s="77"/>
      <c r="IK149" s="77"/>
      <c r="IL149" s="77"/>
      <c r="IM149" s="77"/>
      <c r="IN149" s="77"/>
      <c r="IO149" s="77"/>
      <c r="IP149" s="77"/>
      <c r="IQ149" s="77"/>
      <c r="IR149" s="77"/>
      <c r="IS149" s="77"/>
      <c r="IT149" s="77"/>
      <c r="IU149" s="77"/>
      <c r="IV149" s="77"/>
      <c r="IW149" s="77"/>
      <c r="IX149" s="77"/>
      <c r="IY149" s="77"/>
      <c r="IZ149" s="77"/>
      <c r="JA149" s="77"/>
      <c r="JB149" s="77"/>
      <c r="JC149" s="77"/>
      <c r="JD149" s="77"/>
      <c r="JE149" s="77"/>
      <c r="JF149" s="77"/>
      <c r="JG149" s="77"/>
      <c r="JH149" s="77"/>
      <c r="JI149" s="77"/>
      <c r="JJ149" s="77"/>
      <c r="JK149" s="77"/>
      <c r="JL149" s="77"/>
      <c r="JM149" s="77"/>
      <c r="JN149" s="77"/>
      <c r="JO149" s="77"/>
      <c r="JP149" s="77"/>
      <c r="JQ149" s="77"/>
      <c r="JR149" s="77"/>
      <c r="JS149" s="77"/>
      <c r="JT149" s="77"/>
      <c r="JU149" s="77"/>
      <c r="JV149" s="77"/>
      <c r="JW149" s="77"/>
      <c r="JX149" s="77"/>
      <c r="JY149" s="77"/>
      <c r="JZ149" s="77"/>
      <c r="KA149" s="77"/>
      <c r="KB149" s="77"/>
      <c r="KC149" s="77"/>
      <c r="KD149" s="77"/>
      <c r="KE149" s="77"/>
      <c r="KF149" s="77"/>
      <c r="KG149" s="77"/>
      <c r="KH149" s="77"/>
      <c r="KI149" s="77"/>
      <c r="KJ149" s="77"/>
      <c r="KK149" s="77"/>
      <c r="KL149" s="77"/>
      <c r="KM149" s="77"/>
      <c r="KN149" s="77"/>
      <c r="KO149" s="77"/>
      <c r="KP149" s="77"/>
      <c r="KQ149" s="77"/>
      <c r="KR149" s="77"/>
      <c r="KS149" s="77"/>
      <c r="KT149" s="77"/>
      <c r="KU149" s="77"/>
      <c r="KV149" s="77"/>
      <c r="KW149" s="77"/>
      <c r="KX149" s="77"/>
      <c r="KY149" s="77"/>
      <c r="KZ149" s="77"/>
      <c r="LA149" s="77"/>
      <c r="LB149" s="77"/>
      <c r="LC149" s="77"/>
      <c r="LD149" s="77"/>
      <c r="LE149" s="77"/>
      <c r="LF149" s="77"/>
      <c r="LG149" s="77"/>
      <c r="LH149" s="77"/>
      <c r="LI149" s="77"/>
      <c r="LJ149" s="77"/>
      <c r="LK149" s="77"/>
      <c r="LL149" s="77"/>
      <c r="LM149" s="77"/>
      <c r="LN149" s="77"/>
      <c r="LO149" s="77"/>
      <c r="LP149" s="77"/>
      <c r="LQ149" s="77"/>
      <c r="LR149" s="77"/>
      <c r="LS149" s="77"/>
      <c r="LT149" s="77"/>
      <c r="LU149" s="77"/>
      <c r="LV149" s="77"/>
      <c r="LW149" s="77"/>
      <c r="LX149" s="77"/>
      <c r="LY149" s="77"/>
      <c r="LZ149" s="77"/>
      <c r="MA149" s="77"/>
      <c r="MB149" s="77"/>
      <c r="MC149" s="77"/>
      <c r="MD149" s="77"/>
      <c r="ME149" s="77"/>
      <c r="MF149" s="77"/>
      <c r="MG149" s="77"/>
      <c r="MH149" s="77"/>
      <c r="MI149" s="77"/>
      <c r="MJ149" s="77"/>
      <c r="MK149" s="77"/>
      <c r="ML149" s="77"/>
      <c r="MM149" s="77"/>
      <c r="MN149" s="77"/>
      <c r="MO149" s="77"/>
      <c r="MP149" s="77"/>
      <c r="MQ149" s="77"/>
      <c r="MR149" s="77"/>
      <c r="MS149" s="77"/>
      <c r="MT149" s="77"/>
      <c r="MU149" s="77"/>
      <c r="MV149" s="77"/>
      <c r="MW149" s="77"/>
      <c r="MX149" s="77"/>
      <c r="MY149" s="77"/>
      <c r="MZ149" s="77"/>
      <c r="NA149" s="77"/>
      <c r="NB149" s="77"/>
      <c r="NC149" s="77"/>
      <c r="ND149" s="77"/>
      <c r="NE149" s="77"/>
      <c r="NF149" s="77"/>
      <c r="NG149" s="77"/>
      <c r="NH149" s="77"/>
      <c r="NI149" s="77"/>
      <c r="NJ149" s="77"/>
      <c r="NK149" s="77"/>
      <c r="NL149" s="77"/>
      <c r="NM149" s="77"/>
      <c r="NN149" s="77"/>
      <c r="NO149" s="77"/>
      <c r="NP149" s="77"/>
      <c r="NQ149" s="77"/>
      <c r="NR149" s="77"/>
      <c r="NS149" s="77"/>
      <c r="NT149" s="77"/>
      <c r="NU149" s="77"/>
      <c r="NV149" s="77"/>
      <c r="NW149" s="77"/>
      <c r="NX149" s="77"/>
      <c r="NY149" s="77"/>
      <c r="NZ149" s="77"/>
      <c r="OA149" s="77"/>
      <c r="OB149" s="77"/>
      <c r="OC149" s="77"/>
      <c r="OD149" s="77"/>
      <c r="OE149" s="77"/>
      <c r="OF149" s="77"/>
      <c r="OG149" s="77"/>
      <c r="OH149" s="77"/>
      <c r="OI149" s="77"/>
      <c r="OJ149" s="77"/>
      <c r="OK149" s="77"/>
      <c r="OL149" s="77"/>
      <c r="OM149" s="77"/>
      <c r="ON149" s="77"/>
      <c r="OO149" s="77"/>
      <c r="OP149" s="77"/>
      <c r="OQ149" s="77"/>
      <c r="OR149" s="77"/>
      <c r="OS149" s="77"/>
      <c r="OT149" s="77"/>
      <c r="OU149" s="77"/>
      <c r="OV149" s="77"/>
      <c r="OW149" s="77"/>
      <c r="OX149" s="77"/>
      <c r="OY149" s="77"/>
      <c r="OZ149" s="77"/>
      <c r="PA149" s="77"/>
    </row>
    <row r="150" spans="1:417" s="7" customFormat="1" ht="64.900000000000006" customHeight="1">
      <c r="A150" s="77"/>
      <c r="B150" s="161" t="s">
        <v>61</v>
      </c>
      <c r="C150" s="114">
        <f>C146-C149</f>
        <v>97963767.99999997</v>
      </c>
      <c r="D150" s="114">
        <f t="shared" ref="D150:I150" si="33">D146-D149</f>
        <v>110894985.37599997</v>
      </c>
      <c r="E150" s="114">
        <f t="shared" si="33"/>
        <v>126863863.27014396</v>
      </c>
      <c r="F150" s="173" t="s">
        <v>154</v>
      </c>
      <c r="G150" s="114">
        <f t="shared" si="33"/>
        <v>101319027.05399998</v>
      </c>
      <c r="H150" s="114">
        <f t="shared" si="33"/>
        <v>114693138.62512797</v>
      </c>
      <c r="I150" s="114">
        <f t="shared" si="33"/>
        <v>131208950.58714639</v>
      </c>
      <c r="J150" s="165" t="s">
        <v>158</v>
      </c>
      <c r="K150" s="114">
        <f>K145-K147-K149</f>
        <v>4898188.3999999985</v>
      </c>
      <c r="L150" s="114">
        <f>L145-L147-L149</f>
        <v>5544749.2687999997</v>
      </c>
      <c r="M150" s="118">
        <f>M145-M147-M149</f>
        <v>6343193.1635071971</v>
      </c>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77"/>
      <c r="DA150" s="77"/>
      <c r="DB150" s="77"/>
      <c r="DC150" s="77"/>
      <c r="DD150" s="77"/>
      <c r="DE150" s="77"/>
      <c r="DF150" s="77"/>
      <c r="DG150" s="77"/>
      <c r="DH150" s="77"/>
      <c r="DI150" s="77"/>
      <c r="DJ150" s="77"/>
      <c r="DK150" s="77"/>
      <c r="DL150" s="77"/>
      <c r="DM150" s="77"/>
      <c r="DN150" s="77"/>
      <c r="DO150" s="77"/>
      <c r="DP150" s="77"/>
      <c r="DQ150" s="77"/>
      <c r="DR150" s="77"/>
      <c r="DS150" s="77"/>
      <c r="DT150" s="77"/>
      <c r="DU150" s="77"/>
      <c r="DV150" s="77"/>
      <c r="DW150" s="77"/>
      <c r="DX150" s="77"/>
      <c r="DY150" s="77"/>
      <c r="DZ150" s="77"/>
      <c r="EA150" s="77"/>
      <c r="EB150" s="77"/>
      <c r="EC150" s="77"/>
      <c r="ED150" s="77"/>
      <c r="EE150" s="77"/>
      <c r="EF150" s="77"/>
      <c r="EG150" s="77"/>
      <c r="EH150" s="77"/>
      <c r="EI150" s="77"/>
      <c r="EJ150" s="77"/>
      <c r="EK150" s="77"/>
      <c r="EL150" s="77"/>
      <c r="EM150" s="77"/>
      <c r="EN150" s="77"/>
      <c r="EO150" s="77"/>
      <c r="EP150" s="77"/>
      <c r="EQ150" s="77"/>
      <c r="ER150" s="77"/>
      <c r="ES150" s="77"/>
      <c r="ET150" s="77"/>
      <c r="EU150" s="77"/>
      <c r="EV150" s="77"/>
      <c r="EW150" s="77"/>
      <c r="EX150" s="77"/>
      <c r="EY150" s="77"/>
      <c r="EZ150" s="77"/>
      <c r="FA150" s="77"/>
      <c r="FB150" s="77"/>
      <c r="FC150" s="77"/>
      <c r="FD150" s="77"/>
      <c r="FE150" s="77"/>
      <c r="FF150" s="77"/>
      <c r="FG150" s="77"/>
      <c r="FH150" s="77"/>
      <c r="FI150" s="77"/>
      <c r="FJ150" s="77"/>
      <c r="FK150" s="77"/>
      <c r="FL150" s="77"/>
      <c r="FM150" s="77"/>
      <c r="FN150" s="77"/>
      <c r="FO150" s="77"/>
      <c r="FP150" s="77"/>
      <c r="FQ150" s="77"/>
      <c r="FR150" s="77"/>
      <c r="FS150" s="77"/>
      <c r="FT150" s="77"/>
      <c r="FU150" s="77"/>
      <c r="FV150" s="77"/>
      <c r="FW150" s="77"/>
      <c r="FX150" s="77"/>
      <c r="FY150" s="77"/>
      <c r="FZ150" s="77"/>
      <c r="GA150" s="77"/>
      <c r="GB150" s="77"/>
      <c r="GC150" s="77"/>
      <c r="GD150" s="77"/>
      <c r="GE150" s="77"/>
      <c r="GF150" s="77"/>
      <c r="GG150" s="77"/>
      <c r="GH150" s="77"/>
      <c r="GI150" s="77"/>
      <c r="GJ150" s="77"/>
      <c r="GK150" s="77"/>
      <c r="GL150" s="77"/>
      <c r="GM150" s="77"/>
      <c r="GN150" s="77"/>
      <c r="GO150" s="77"/>
      <c r="GP150" s="77"/>
      <c r="GQ150" s="77"/>
      <c r="GR150" s="77"/>
      <c r="GS150" s="77"/>
      <c r="GT150" s="77"/>
      <c r="GU150" s="77"/>
      <c r="GV150" s="77"/>
      <c r="GW150" s="77"/>
      <c r="GX150" s="77"/>
      <c r="GY150" s="77"/>
      <c r="GZ150" s="77"/>
      <c r="HA150" s="77"/>
      <c r="HB150" s="77"/>
      <c r="HC150" s="77"/>
      <c r="HD150" s="77"/>
      <c r="HE150" s="77"/>
      <c r="HF150" s="77"/>
      <c r="HG150" s="77"/>
      <c r="HH150" s="77"/>
      <c r="HI150" s="77"/>
      <c r="HJ150" s="77"/>
      <c r="HK150" s="77"/>
      <c r="HL150" s="77"/>
      <c r="HM150" s="77"/>
      <c r="HN150" s="77"/>
      <c r="HO150" s="77"/>
      <c r="HP150" s="77"/>
      <c r="HQ150" s="77"/>
      <c r="HR150" s="77"/>
      <c r="HS150" s="77"/>
      <c r="HT150" s="77"/>
      <c r="HU150" s="77"/>
      <c r="HV150" s="77"/>
      <c r="HW150" s="77"/>
      <c r="HX150" s="77"/>
      <c r="HY150" s="77"/>
      <c r="HZ150" s="77"/>
      <c r="IA150" s="77"/>
      <c r="IB150" s="77"/>
      <c r="IC150" s="77"/>
      <c r="ID150" s="77"/>
      <c r="IE150" s="77"/>
      <c r="IF150" s="77"/>
      <c r="IG150" s="77"/>
      <c r="IH150" s="77"/>
      <c r="II150" s="77"/>
      <c r="IJ150" s="77"/>
      <c r="IK150" s="77"/>
      <c r="IL150" s="77"/>
      <c r="IM150" s="77"/>
      <c r="IN150" s="77"/>
      <c r="IO150" s="77"/>
      <c r="IP150" s="77"/>
      <c r="IQ150" s="77"/>
      <c r="IR150" s="77"/>
      <c r="IS150" s="77"/>
      <c r="IT150" s="77"/>
      <c r="IU150" s="77"/>
      <c r="IV150" s="77"/>
      <c r="IW150" s="77"/>
      <c r="IX150" s="77"/>
      <c r="IY150" s="77"/>
      <c r="IZ150" s="77"/>
      <c r="JA150" s="77"/>
      <c r="JB150" s="77"/>
      <c r="JC150" s="77"/>
      <c r="JD150" s="77"/>
      <c r="JE150" s="77"/>
      <c r="JF150" s="77"/>
      <c r="JG150" s="77"/>
      <c r="JH150" s="77"/>
      <c r="JI150" s="77"/>
      <c r="JJ150" s="77"/>
      <c r="JK150" s="77"/>
      <c r="JL150" s="77"/>
      <c r="JM150" s="77"/>
      <c r="JN150" s="77"/>
      <c r="JO150" s="77"/>
      <c r="JP150" s="77"/>
      <c r="JQ150" s="77"/>
      <c r="JR150" s="77"/>
      <c r="JS150" s="77"/>
      <c r="JT150" s="77"/>
      <c r="JU150" s="77"/>
      <c r="JV150" s="77"/>
      <c r="JW150" s="77"/>
      <c r="JX150" s="77"/>
      <c r="JY150" s="77"/>
      <c r="JZ150" s="77"/>
      <c r="KA150" s="77"/>
      <c r="KB150" s="77"/>
      <c r="KC150" s="77"/>
      <c r="KD150" s="77"/>
      <c r="KE150" s="77"/>
      <c r="KF150" s="77"/>
      <c r="KG150" s="77"/>
      <c r="KH150" s="77"/>
      <c r="KI150" s="77"/>
      <c r="KJ150" s="77"/>
      <c r="KK150" s="77"/>
      <c r="KL150" s="77"/>
      <c r="KM150" s="77"/>
      <c r="KN150" s="77"/>
      <c r="KO150" s="77"/>
      <c r="KP150" s="77"/>
      <c r="KQ150" s="77"/>
      <c r="KR150" s="77"/>
      <c r="KS150" s="77"/>
      <c r="KT150" s="77"/>
      <c r="KU150" s="77"/>
      <c r="KV150" s="77"/>
      <c r="KW150" s="77"/>
      <c r="KX150" s="77"/>
      <c r="KY150" s="77"/>
      <c r="KZ150" s="77"/>
      <c r="LA150" s="77"/>
      <c r="LB150" s="77"/>
      <c r="LC150" s="77"/>
      <c r="LD150" s="77"/>
      <c r="LE150" s="77"/>
      <c r="LF150" s="77"/>
      <c r="LG150" s="77"/>
      <c r="LH150" s="77"/>
      <c r="LI150" s="77"/>
      <c r="LJ150" s="77"/>
      <c r="LK150" s="77"/>
      <c r="LL150" s="77"/>
      <c r="LM150" s="77"/>
      <c r="LN150" s="77"/>
      <c r="LO150" s="77"/>
      <c r="LP150" s="77"/>
      <c r="LQ150" s="77"/>
      <c r="LR150" s="77"/>
      <c r="LS150" s="77"/>
      <c r="LT150" s="77"/>
      <c r="LU150" s="77"/>
      <c r="LV150" s="77"/>
      <c r="LW150" s="77"/>
      <c r="LX150" s="77"/>
      <c r="LY150" s="77"/>
      <c r="LZ150" s="77"/>
      <c r="MA150" s="77"/>
      <c r="MB150" s="77"/>
      <c r="MC150" s="77"/>
      <c r="MD150" s="77"/>
      <c r="ME150" s="77"/>
      <c r="MF150" s="77"/>
      <c r="MG150" s="77"/>
      <c r="MH150" s="77"/>
      <c r="MI150" s="77"/>
      <c r="MJ150" s="77"/>
      <c r="MK150" s="77"/>
      <c r="ML150" s="77"/>
      <c r="MM150" s="77"/>
      <c r="MN150" s="77"/>
      <c r="MO150" s="77"/>
      <c r="MP150" s="77"/>
      <c r="MQ150" s="77"/>
      <c r="MR150" s="77"/>
      <c r="MS150" s="77"/>
      <c r="MT150" s="77"/>
      <c r="MU150" s="77"/>
      <c r="MV150" s="77"/>
      <c r="MW150" s="77"/>
      <c r="MX150" s="77"/>
      <c r="MY150" s="77"/>
      <c r="MZ150" s="77"/>
      <c r="NA150" s="77"/>
      <c r="NB150" s="77"/>
      <c r="NC150" s="77"/>
      <c r="ND150" s="77"/>
      <c r="NE150" s="77"/>
      <c r="NF150" s="77"/>
      <c r="NG150" s="77"/>
      <c r="NH150" s="77"/>
      <c r="NI150" s="77"/>
      <c r="NJ150" s="77"/>
      <c r="NK150" s="77"/>
      <c r="NL150" s="77"/>
      <c r="NM150" s="77"/>
      <c r="NN150" s="77"/>
      <c r="NO150" s="77"/>
      <c r="NP150" s="77"/>
      <c r="NQ150" s="77"/>
      <c r="NR150" s="77"/>
      <c r="NS150" s="77"/>
      <c r="NT150" s="77"/>
      <c r="NU150" s="77"/>
      <c r="NV150" s="77"/>
      <c r="NW150" s="77"/>
      <c r="NX150" s="77"/>
      <c r="NY150" s="77"/>
      <c r="NZ150" s="77"/>
      <c r="OA150" s="77"/>
      <c r="OB150" s="77"/>
      <c r="OC150" s="77"/>
      <c r="OD150" s="77"/>
      <c r="OE150" s="77"/>
      <c r="OF150" s="77"/>
      <c r="OG150" s="77"/>
      <c r="OH150" s="77"/>
      <c r="OI150" s="77"/>
      <c r="OJ150" s="77"/>
      <c r="OK150" s="77"/>
      <c r="OL150" s="77"/>
      <c r="OM150" s="77"/>
      <c r="ON150" s="77"/>
      <c r="OO150" s="77"/>
      <c r="OP150" s="77"/>
      <c r="OQ150" s="77"/>
      <c r="OR150" s="77"/>
      <c r="OS150" s="77"/>
      <c r="OT150" s="77"/>
      <c r="OU150" s="77"/>
      <c r="OV150" s="77"/>
      <c r="OW150" s="77"/>
      <c r="OX150" s="77"/>
      <c r="OY150" s="77"/>
      <c r="OZ150" s="77"/>
      <c r="PA150" s="77"/>
    </row>
    <row r="151" spans="1:417" s="7" customFormat="1" ht="31.9" customHeight="1">
      <c r="A151" s="77"/>
      <c r="B151" s="85"/>
      <c r="C151" s="85"/>
      <c r="D151" s="85"/>
      <c r="E151" s="85"/>
      <c r="F151" s="85"/>
      <c r="G151" s="85"/>
      <c r="H151" s="85"/>
      <c r="I151" s="85"/>
      <c r="J151" s="181" t="s">
        <v>159</v>
      </c>
      <c r="K151" s="157">
        <f>$C$24*G131/(1+$C$24)-C130</f>
        <v>127516.66761702113</v>
      </c>
      <c r="L151" s="157">
        <f>$C$24*H131/(1+$C$24)-D130</f>
        <v>144348.86774246767</v>
      </c>
      <c r="M151" s="158">
        <f>$C$24*I131/(1+$C$24)-E130</f>
        <v>165135.10469738394</v>
      </c>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7"/>
      <c r="BR151" s="77"/>
      <c r="BS151" s="77"/>
      <c r="BT151" s="77"/>
      <c r="BU151" s="77"/>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7"/>
      <c r="CT151" s="77"/>
      <c r="CU151" s="77"/>
      <c r="CV151" s="77"/>
      <c r="CW151" s="77"/>
      <c r="CX151" s="77"/>
      <c r="CY151" s="77"/>
      <c r="CZ151" s="77"/>
      <c r="DA151" s="77"/>
      <c r="DB151" s="77"/>
      <c r="DC151" s="77"/>
      <c r="DD151" s="77"/>
      <c r="DE151" s="77"/>
      <c r="DF151" s="77"/>
      <c r="DG151" s="77"/>
      <c r="DH151" s="77"/>
      <c r="DI151" s="77"/>
      <c r="DJ151" s="77"/>
      <c r="DK151" s="77"/>
      <c r="DL151" s="77"/>
      <c r="DM151" s="77"/>
      <c r="DN151" s="77"/>
      <c r="DO151" s="77"/>
      <c r="DP151" s="77"/>
      <c r="DQ151" s="77"/>
      <c r="DR151" s="77"/>
      <c r="DS151" s="77"/>
      <c r="DT151" s="77"/>
      <c r="DU151" s="77"/>
      <c r="DV151" s="77"/>
      <c r="DW151" s="77"/>
      <c r="DX151" s="77"/>
      <c r="DY151" s="77"/>
      <c r="DZ151" s="77"/>
      <c r="EA151" s="77"/>
      <c r="EB151" s="77"/>
      <c r="EC151" s="77"/>
      <c r="ED151" s="77"/>
      <c r="EE151" s="77"/>
      <c r="EF151" s="77"/>
      <c r="EG151" s="77"/>
      <c r="EH151" s="77"/>
      <c r="EI151" s="77"/>
      <c r="EJ151" s="77"/>
      <c r="EK151" s="77"/>
      <c r="EL151" s="77"/>
      <c r="EM151" s="77"/>
      <c r="EN151" s="77"/>
      <c r="EO151" s="77"/>
      <c r="EP151" s="77"/>
      <c r="EQ151" s="77"/>
      <c r="ER151" s="77"/>
      <c r="ES151" s="77"/>
      <c r="ET151" s="77"/>
      <c r="EU151" s="77"/>
      <c r="EV151" s="77"/>
      <c r="EW151" s="77"/>
      <c r="EX151" s="77"/>
      <c r="EY151" s="77"/>
      <c r="EZ151" s="77"/>
      <c r="FA151" s="77"/>
      <c r="FB151" s="77"/>
      <c r="FC151" s="77"/>
      <c r="FD151" s="77"/>
      <c r="FE151" s="77"/>
      <c r="FF151" s="77"/>
      <c r="FG151" s="77"/>
      <c r="FH151" s="77"/>
      <c r="FI151" s="77"/>
      <c r="FJ151" s="77"/>
      <c r="FK151" s="77"/>
      <c r="FL151" s="77"/>
      <c r="FM151" s="77"/>
      <c r="FN151" s="77"/>
      <c r="FO151" s="77"/>
      <c r="FP151" s="77"/>
      <c r="FQ151" s="77"/>
      <c r="FR151" s="77"/>
      <c r="FS151" s="77"/>
      <c r="FT151" s="77"/>
      <c r="FU151" s="77"/>
      <c r="FV151" s="77"/>
      <c r="FW151" s="77"/>
      <c r="FX151" s="77"/>
      <c r="FY151" s="77"/>
      <c r="FZ151" s="77"/>
      <c r="GA151" s="77"/>
      <c r="GB151" s="77"/>
      <c r="GC151" s="77"/>
      <c r="GD151" s="77"/>
      <c r="GE151" s="77"/>
      <c r="GF151" s="77"/>
      <c r="GG151" s="77"/>
      <c r="GH151" s="77"/>
      <c r="GI151" s="77"/>
      <c r="GJ151" s="77"/>
      <c r="GK151" s="77"/>
      <c r="GL151" s="77"/>
      <c r="GM151" s="77"/>
      <c r="GN151" s="77"/>
      <c r="GO151" s="77"/>
      <c r="GP151" s="77"/>
      <c r="GQ151" s="77"/>
      <c r="GR151" s="77"/>
      <c r="GS151" s="77"/>
      <c r="GT151" s="77"/>
      <c r="GU151" s="77"/>
      <c r="GV151" s="77"/>
      <c r="GW151" s="77"/>
      <c r="GX151" s="77"/>
      <c r="GY151" s="77"/>
      <c r="GZ151" s="77"/>
      <c r="HA151" s="77"/>
      <c r="HB151" s="77"/>
      <c r="HC151" s="77"/>
      <c r="HD151" s="77"/>
      <c r="HE151" s="77"/>
      <c r="HF151" s="77"/>
      <c r="HG151" s="77"/>
      <c r="HH151" s="77"/>
      <c r="HI151" s="77"/>
      <c r="HJ151" s="77"/>
      <c r="HK151" s="77"/>
      <c r="HL151" s="77"/>
      <c r="HM151" s="77"/>
      <c r="HN151" s="77"/>
      <c r="HO151" s="77"/>
      <c r="HP151" s="77"/>
      <c r="HQ151" s="77"/>
      <c r="HR151" s="77"/>
      <c r="HS151" s="77"/>
      <c r="HT151" s="77"/>
      <c r="HU151" s="77"/>
      <c r="HV151" s="77"/>
      <c r="HW151" s="77"/>
      <c r="HX151" s="77"/>
      <c r="HY151" s="77"/>
      <c r="HZ151" s="77"/>
      <c r="IA151" s="77"/>
      <c r="IB151" s="77"/>
      <c r="IC151" s="77"/>
      <c r="ID151" s="77"/>
      <c r="IE151" s="77"/>
      <c r="IF151" s="77"/>
      <c r="IG151" s="77"/>
      <c r="IH151" s="77"/>
      <c r="II151" s="77"/>
      <c r="IJ151" s="77"/>
      <c r="IK151" s="77"/>
      <c r="IL151" s="77"/>
      <c r="IM151" s="77"/>
      <c r="IN151" s="77"/>
      <c r="IO151" s="77"/>
      <c r="IP151" s="77"/>
      <c r="IQ151" s="77"/>
      <c r="IR151" s="77"/>
      <c r="IS151" s="77"/>
      <c r="IT151" s="77"/>
      <c r="IU151" s="77"/>
      <c r="IV151" s="77"/>
      <c r="IW151" s="77"/>
      <c r="IX151" s="77"/>
      <c r="IY151" s="77"/>
      <c r="IZ151" s="77"/>
      <c r="JA151" s="77"/>
      <c r="JB151" s="77"/>
      <c r="JC151" s="77"/>
      <c r="JD151" s="77"/>
      <c r="JE151" s="77"/>
      <c r="JF151" s="77"/>
      <c r="JG151" s="77"/>
      <c r="JH151" s="77"/>
      <c r="JI151" s="77"/>
      <c r="JJ151" s="77"/>
      <c r="JK151" s="77"/>
      <c r="JL151" s="77"/>
      <c r="JM151" s="77"/>
      <c r="JN151" s="77"/>
      <c r="JO151" s="77"/>
      <c r="JP151" s="77"/>
      <c r="JQ151" s="77"/>
      <c r="JR151" s="77"/>
      <c r="JS151" s="77"/>
      <c r="JT151" s="77"/>
      <c r="JU151" s="77"/>
      <c r="JV151" s="77"/>
      <c r="JW151" s="77"/>
      <c r="JX151" s="77"/>
      <c r="JY151" s="77"/>
      <c r="JZ151" s="77"/>
      <c r="KA151" s="77"/>
      <c r="KB151" s="77"/>
      <c r="KC151" s="77"/>
      <c r="KD151" s="77"/>
      <c r="KE151" s="77"/>
      <c r="KF151" s="77"/>
      <c r="KG151" s="77"/>
      <c r="KH151" s="77"/>
      <c r="KI151" s="77"/>
      <c r="KJ151" s="77"/>
      <c r="KK151" s="77"/>
      <c r="KL151" s="77"/>
      <c r="KM151" s="77"/>
      <c r="KN151" s="77"/>
      <c r="KO151" s="77"/>
      <c r="KP151" s="77"/>
      <c r="KQ151" s="77"/>
      <c r="KR151" s="77"/>
      <c r="KS151" s="77"/>
      <c r="KT151" s="77"/>
      <c r="KU151" s="77"/>
      <c r="KV151" s="77"/>
      <c r="KW151" s="77"/>
      <c r="KX151" s="77"/>
      <c r="KY151" s="77"/>
      <c r="KZ151" s="77"/>
      <c r="LA151" s="77"/>
      <c r="LB151" s="77"/>
      <c r="LC151" s="77"/>
      <c r="LD151" s="77"/>
      <c r="LE151" s="77"/>
      <c r="LF151" s="77"/>
      <c r="LG151" s="77"/>
      <c r="LH151" s="77"/>
      <c r="LI151" s="77"/>
      <c r="LJ151" s="77"/>
      <c r="LK151" s="77"/>
      <c r="LL151" s="77"/>
      <c r="LM151" s="77"/>
      <c r="LN151" s="77"/>
      <c r="LO151" s="77"/>
      <c r="LP151" s="77"/>
      <c r="LQ151" s="77"/>
      <c r="LR151" s="77"/>
      <c r="LS151" s="77"/>
      <c r="LT151" s="77"/>
      <c r="LU151" s="77"/>
      <c r="LV151" s="77"/>
      <c r="LW151" s="77"/>
      <c r="LX151" s="77"/>
      <c r="LY151" s="77"/>
      <c r="LZ151" s="77"/>
      <c r="MA151" s="77"/>
      <c r="MB151" s="77"/>
      <c r="MC151" s="77"/>
      <c r="MD151" s="77"/>
      <c r="ME151" s="77"/>
      <c r="MF151" s="77"/>
      <c r="MG151" s="77"/>
      <c r="MH151" s="77"/>
      <c r="MI151" s="77"/>
      <c r="MJ151" s="77"/>
      <c r="MK151" s="77"/>
      <c r="ML151" s="77"/>
      <c r="MM151" s="77"/>
      <c r="MN151" s="77"/>
      <c r="MO151" s="77"/>
      <c r="MP151" s="77"/>
      <c r="MQ151" s="77"/>
      <c r="MR151" s="77"/>
      <c r="MS151" s="77"/>
      <c r="MT151" s="77"/>
      <c r="MU151" s="77"/>
      <c r="MV151" s="77"/>
      <c r="MW151" s="77"/>
      <c r="MX151" s="77"/>
      <c r="MY151" s="77"/>
      <c r="MZ151" s="77"/>
      <c r="NA151" s="77"/>
      <c r="NB151" s="77"/>
      <c r="NC151" s="77"/>
      <c r="ND151" s="77"/>
      <c r="NE151" s="77"/>
      <c r="NF151" s="77"/>
      <c r="NG151" s="77"/>
      <c r="NH151" s="77"/>
      <c r="NI151" s="77"/>
      <c r="NJ151" s="77"/>
      <c r="NK151" s="77"/>
      <c r="NL151" s="77"/>
      <c r="NM151" s="77"/>
      <c r="NN151" s="77"/>
      <c r="NO151" s="77"/>
      <c r="NP151" s="77"/>
      <c r="NQ151" s="77"/>
      <c r="NR151" s="77"/>
      <c r="NS151" s="77"/>
      <c r="NT151" s="77"/>
      <c r="NU151" s="77"/>
      <c r="NV151" s="77"/>
      <c r="NW151" s="77"/>
      <c r="NX151" s="77"/>
      <c r="NY151" s="77"/>
      <c r="NZ151" s="77"/>
      <c r="OA151" s="77"/>
      <c r="OB151" s="77"/>
      <c r="OC151" s="77"/>
      <c r="OD151" s="77"/>
      <c r="OE151" s="77"/>
      <c r="OF151" s="77"/>
      <c r="OG151" s="77"/>
      <c r="OH151" s="77"/>
      <c r="OI151" s="77"/>
      <c r="OJ151" s="77"/>
      <c r="OK151" s="77"/>
      <c r="OL151" s="77"/>
      <c r="OM151" s="77"/>
      <c r="ON151" s="77"/>
      <c r="OO151" s="77"/>
      <c r="OP151" s="77"/>
      <c r="OQ151" s="77"/>
      <c r="OR151" s="77"/>
      <c r="OS151" s="77"/>
      <c r="OT151" s="77"/>
      <c r="OU151" s="77"/>
      <c r="OV151" s="77"/>
      <c r="OW151" s="77"/>
      <c r="OX151" s="77"/>
      <c r="OY151" s="77"/>
      <c r="OZ151" s="77"/>
      <c r="PA151" s="77"/>
    </row>
    <row r="152" spans="1:417" s="7" customFormat="1" ht="30" customHeight="1">
      <c r="A152" s="77"/>
      <c r="B152" s="85"/>
      <c r="C152" s="85"/>
      <c r="D152" s="85"/>
      <c r="E152" s="85"/>
      <c r="F152" s="85"/>
      <c r="G152" s="85"/>
      <c r="H152" s="85"/>
      <c r="I152" s="85"/>
      <c r="J152" s="182" t="s">
        <v>160</v>
      </c>
      <c r="K152" s="115">
        <f>K139+K150+K151</f>
        <v>-222353.9323829785</v>
      </c>
      <c r="L152" s="115">
        <f>L139+L150+L151</f>
        <v>-251704.65145753045</v>
      </c>
      <c r="M152" s="122">
        <f>M139+M150+M151</f>
        <v>-287950.12126741745</v>
      </c>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c r="BK152" s="77"/>
      <c r="BL152" s="77"/>
      <c r="BM152" s="77"/>
      <c r="BN152" s="77"/>
      <c r="BO152" s="77"/>
      <c r="BP152" s="77"/>
      <c r="BQ152" s="77"/>
      <c r="BR152" s="77"/>
      <c r="BS152" s="77"/>
      <c r="BT152" s="77"/>
      <c r="BU152" s="77"/>
      <c r="BV152" s="77"/>
      <c r="BW152" s="77"/>
      <c r="BX152" s="77"/>
      <c r="BY152" s="77"/>
      <c r="BZ152" s="77"/>
      <c r="CA152" s="77"/>
      <c r="CB152" s="77"/>
      <c r="CC152" s="77"/>
      <c r="CD152" s="77"/>
      <c r="CE152" s="77"/>
      <c r="CF152" s="77"/>
      <c r="CG152" s="77"/>
      <c r="CH152" s="77"/>
      <c r="CI152" s="77"/>
      <c r="CJ152" s="77"/>
      <c r="CK152" s="77"/>
      <c r="CL152" s="77"/>
      <c r="CM152" s="77"/>
      <c r="CN152" s="77"/>
      <c r="CO152" s="77"/>
      <c r="CP152" s="77"/>
      <c r="CQ152" s="77"/>
      <c r="CR152" s="77"/>
      <c r="CS152" s="77"/>
      <c r="CT152" s="77"/>
      <c r="CU152" s="77"/>
      <c r="CV152" s="77"/>
      <c r="CW152" s="77"/>
      <c r="CX152" s="77"/>
      <c r="CY152" s="77"/>
      <c r="CZ152" s="77"/>
      <c r="DA152" s="77"/>
      <c r="DB152" s="77"/>
      <c r="DC152" s="77"/>
      <c r="DD152" s="77"/>
      <c r="DE152" s="77"/>
      <c r="DF152" s="77"/>
      <c r="DG152" s="77"/>
      <c r="DH152" s="77"/>
      <c r="DI152" s="77"/>
      <c r="DJ152" s="77"/>
      <c r="DK152" s="77"/>
      <c r="DL152" s="77"/>
      <c r="DM152" s="77"/>
      <c r="DN152" s="77"/>
      <c r="DO152" s="77"/>
      <c r="DP152" s="77"/>
      <c r="DQ152" s="77"/>
      <c r="DR152" s="77"/>
      <c r="DS152" s="77"/>
      <c r="DT152" s="77"/>
      <c r="DU152" s="77"/>
      <c r="DV152" s="77"/>
      <c r="DW152" s="77"/>
      <c r="DX152" s="77"/>
      <c r="DY152" s="77"/>
      <c r="DZ152" s="77"/>
      <c r="EA152" s="77"/>
      <c r="EB152" s="77"/>
      <c r="EC152" s="77"/>
      <c r="ED152" s="77"/>
      <c r="EE152" s="77"/>
      <c r="EF152" s="77"/>
      <c r="EG152" s="77"/>
      <c r="EH152" s="77"/>
      <c r="EI152" s="77"/>
      <c r="EJ152" s="77"/>
      <c r="EK152" s="77"/>
      <c r="EL152" s="77"/>
      <c r="EM152" s="77"/>
      <c r="EN152" s="77"/>
      <c r="EO152" s="77"/>
      <c r="EP152" s="77"/>
      <c r="EQ152" s="77"/>
      <c r="ER152" s="77"/>
      <c r="ES152" s="77"/>
      <c r="ET152" s="77"/>
      <c r="EU152" s="77"/>
      <c r="EV152" s="77"/>
      <c r="EW152" s="77"/>
      <c r="EX152" s="77"/>
      <c r="EY152" s="77"/>
      <c r="EZ152" s="77"/>
      <c r="FA152" s="77"/>
      <c r="FB152" s="77"/>
      <c r="FC152" s="77"/>
      <c r="FD152" s="77"/>
      <c r="FE152" s="77"/>
      <c r="FF152" s="77"/>
      <c r="FG152" s="77"/>
      <c r="FH152" s="77"/>
      <c r="FI152" s="77"/>
      <c r="FJ152" s="77"/>
      <c r="FK152" s="77"/>
      <c r="FL152" s="77"/>
      <c r="FM152" s="77"/>
      <c r="FN152" s="77"/>
      <c r="FO152" s="77"/>
      <c r="FP152" s="77"/>
      <c r="FQ152" s="77"/>
      <c r="FR152" s="77"/>
      <c r="FS152" s="77"/>
      <c r="FT152" s="77"/>
      <c r="FU152" s="77"/>
      <c r="FV152" s="77"/>
      <c r="FW152" s="77"/>
      <c r="FX152" s="77"/>
      <c r="FY152" s="77"/>
      <c r="FZ152" s="77"/>
      <c r="GA152" s="77"/>
      <c r="GB152" s="77"/>
      <c r="GC152" s="77"/>
      <c r="GD152" s="77"/>
      <c r="GE152" s="77"/>
      <c r="GF152" s="77"/>
      <c r="GG152" s="77"/>
      <c r="GH152" s="77"/>
      <c r="GI152" s="77"/>
      <c r="GJ152" s="77"/>
      <c r="GK152" s="77"/>
      <c r="GL152" s="77"/>
      <c r="GM152" s="77"/>
      <c r="GN152" s="77"/>
      <c r="GO152" s="77"/>
      <c r="GP152" s="77"/>
      <c r="GQ152" s="77"/>
      <c r="GR152" s="77"/>
      <c r="GS152" s="77"/>
      <c r="GT152" s="77"/>
      <c r="GU152" s="77"/>
      <c r="GV152" s="77"/>
      <c r="GW152" s="77"/>
      <c r="GX152" s="77"/>
      <c r="GY152" s="77"/>
      <c r="GZ152" s="77"/>
      <c r="HA152" s="77"/>
      <c r="HB152" s="77"/>
      <c r="HC152" s="77"/>
      <c r="HD152" s="77"/>
      <c r="HE152" s="77"/>
      <c r="HF152" s="77"/>
      <c r="HG152" s="77"/>
      <c r="HH152" s="77"/>
      <c r="HI152" s="77"/>
      <c r="HJ152" s="77"/>
      <c r="HK152" s="77"/>
      <c r="HL152" s="77"/>
      <c r="HM152" s="77"/>
      <c r="HN152" s="77"/>
      <c r="HO152" s="77"/>
      <c r="HP152" s="77"/>
      <c r="HQ152" s="77"/>
      <c r="HR152" s="77"/>
      <c r="HS152" s="77"/>
      <c r="HT152" s="77"/>
      <c r="HU152" s="77"/>
      <c r="HV152" s="77"/>
      <c r="HW152" s="77"/>
      <c r="HX152" s="77"/>
      <c r="HY152" s="77"/>
      <c r="HZ152" s="77"/>
      <c r="IA152" s="77"/>
      <c r="IB152" s="77"/>
      <c r="IC152" s="77"/>
      <c r="ID152" s="77"/>
      <c r="IE152" s="77"/>
      <c r="IF152" s="77"/>
      <c r="IG152" s="77"/>
      <c r="IH152" s="77"/>
      <c r="II152" s="77"/>
      <c r="IJ152" s="77"/>
      <c r="IK152" s="77"/>
      <c r="IL152" s="77"/>
      <c r="IM152" s="77"/>
      <c r="IN152" s="77"/>
      <c r="IO152" s="77"/>
      <c r="IP152" s="77"/>
      <c r="IQ152" s="77"/>
      <c r="IR152" s="77"/>
      <c r="IS152" s="77"/>
      <c r="IT152" s="77"/>
      <c r="IU152" s="77"/>
      <c r="IV152" s="77"/>
      <c r="IW152" s="77"/>
      <c r="IX152" s="77"/>
      <c r="IY152" s="77"/>
      <c r="IZ152" s="77"/>
      <c r="JA152" s="77"/>
      <c r="JB152" s="77"/>
      <c r="JC152" s="77"/>
      <c r="JD152" s="77"/>
      <c r="JE152" s="77"/>
      <c r="JF152" s="77"/>
      <c r="JG152" s="77"/>
      <c r="JH152" s="77"/>
      <c r="JI152" s="77"/>
      <c r="JJ152" s="77"/>
      <c r="JK152" s="77"/>
      <c r="JL152" s="77"/>
      <c r="JM152" s="77"/>
      <c r="JN152" s="77"/>
      <c r="JO152" s="77"/>
      <c r="JP152" s="77"/>
      <c r="JQ152" s="77"/>
      <c r="JR152" s="77"/>
      <c r="JS152" s="77"/>
      <c r="JT152" s="77"/>
      <c r="JU152" s="77"/>
      <c r="JV152" s="77"/>
      <c r="JW152" s="77"/>
      <c r="JX152" s="77"/>
      <c r="JY152" s="77"/>
      <c r="JZ152" s="77"/>
      <c r="KA152" s="77"/>
      <c r="KB152" s="77"/>
      <c r="KC152" s="77"/>
      <c r="KD152" s="77"/>
      <c r="KE152" s="77"/>
      <c r="KF152" s="77"/>
      <c r="KG152" s="77"/>
      <c r="KH152" s="77"/>
      <c r="KI152" s="77"/>
      <c r="KJ152" s="77"/>
      <c r="KK152" s="77"/>
      <c r="KL152" s="77"/>
      <c r="KM152" s="77"/>
      <c r="KN152" s="77"/>
      <c r="KO152" s="77"/>
      <c r="KP152" s="77"/>
      <c r="KQ152" s="77"/>
      <c r="KR152" s="77"/>
      <c r="KS152" s="77"/>
      <c r="KT152" s="77"/>
      <c r="KU152" s="77"/>
      <c r="KV152" s="77"/>
      <c r="KW152" s="77"/>
      <c r="KX152" s="77"/>
      <c r="KY152" s="77"/>
      <c r="KZ152" s="77"/>
      <c r="LA152" s="77"/>
      <c r="LB152" s="77"/>
      <c r="LC152" s="77"/>
      <c r="LD152" s="77"/>
      <c r="LE152" s="77"/>
      <c r="LF152" s="77"/>
      <c r="LG152" s="77"/>
      <c r="LH152" s="77"/>
      <c r="LI152" s="77"/>
      <c r="LJ152" s="77"/>
      <c r="LK152" s="77"/>
      <c r="LL152" s="77"/>
      <c r="LM152" s="77"/>
      <c r="LN152" s="77"/>
      <c r="LO152" s="77"/>
      <c r="LP152" s="77"/>
      <c r="LQ152" s="77"/>
      <c r="LR152" s="77"/>
      <c r="LS152" s="77"/>
      <c r="LT152" s="77"/>
      <c r="LU152" s="77"/>
      <c r="LV152" s="77"/>
      <c r="LW152" s="77"/>
      <c r="LX152" s="77"/>
      <c r="LY152" s="77"/>
      <c r="LZ152" s="77"/>
      <c r="MA152" s="77"/>
      <c r="MB152" s="77"/>
      <c r="MC152" s="77"/>
      <c r="MD152" s="77"/>
      <c r="ME152" s="77"/>
      <c r="MF152" s="77"/>
      <c r="MG152" s="77"/>
      <c r="MH152" s="77"/>
      <c r="MI152" s="77"/>
      <c r="MJ152" s="77"/>
      <c r="MK152" s="77"/>
      <c r="ML152" s="77"/>
      <c r="MM152" s="77"/>
      <c r="MN152" s="77"/>
      <c r="MO152" s="77"/>
      <c r="MP152" s="77"/>
      <c r="MQ152" s="77"/>
      <c r="MR152" s="77"/>
      <c r="MS152" s="77"/>
      <c r="MT152" s="77"/>
      <c r="MU152" s="77"/>
      <c r="MV152" s="77"/>
      <c r="MW152" s="77"/>
      <c r="MX152" s="77"/>
      <c r="MY152" s="77"/>
      <c r="MZ152" s="77"/>
      <c r="NA152" s="77"/>
      <c r="NB152" s="77"/>
      <c r="NC152" s="77"/>
      <c r="ND152" s="77"/>
      <c r="NE152" s="77"/>
      <c r="NF152" s="77"/>
      <c r="NG152" s="77"/>
      <c r="NH152" s="77"/>
      <c r="NI152" s="77"/>
      <c r="NJ152" s="77"/>
      <c r="NK152" s="77"/>
      <c r="NL152" s="77"/>
      <c r="NM152" s="77"/>
      <c r="NN152" s="77"/>
      <c r="NO152" s="77"/>
      <c r="NP152" s="77"/>
      <c r="NQ152" s="77"/>
      <c r="NR152" s="77"/>
      <c r="NS152" s="77"/>
      <c r="NT152" s="77"/>
      <c r="NU152" s="77"/>
      <c r="NV152" s="77"/>
      <c r="NW152" s="77"/>
      <c r="NX152" s="77"/>
      <c r="NY152" s="77"/>
      <c r="NZ152" s="77"/>
      <c r="OA152" s="77"/>
      <c r="OB152" s="77"/>
      <c r="OC152" s="77"/>
      <c r="OD152" s="77"/>
      <c r="OE152" s="77"/>
      <c r="OF152" s="77"/>
      <c r="OG152" s="77"/>
      <c r="OH152" s="77"/>
      <c r="OI152" s="77"/>
      <c r="OJ152" s="77"/>
      <c r="OK152" s="77"/>
      <c r="OL152" s="77"/>
      <c r="OM152" s="77"/>
      <c r="ON152" s="77"/>
      <c r="OO152" s="77"/>
      <c r="OP152" s="77"/>
      <c r="OQ152" s="77"/>
      <c r="OR152" s="77"/>
      <c r="OS152" s="77"/>
      <c r="OT152" s="77"/>
      <c r="OU152" s="77"/>
      <c r="OV152" s="77"/>
      <c r="OW152" s="77"/>
      <c r="OX152" s="77"/>
      <c r="OY152" s="77"/>
      <c r="OZ152" s="77"/>
      <c r="PA152" s="77"/>
    </row>
    <row r="153" spans="1:417" s="77" customFormat="1" ht="30" customHeight="1"/>
    <row r="154" spans="1:417" s="82" customFormat="1" ht="30" customHeight="1"/>
    <row r="155" spans="1:417" s="82" customFormat="1" ht="30" customHeight="1"/>
    <row r="156" spans="1:417" s="82" customFormat="1" ht="30" customHeight="1"/>
    <row r="157" spans="1:417" s="82" customFormat="1"/>
    <row r="158" spans="1:417" s="82" customFormat="1"/>
    <row r="159" spans="1:417" s="82" customFormat="1"/>
    <row r="160" spans="1:417" s="82" customFormat="1"/>
    <row r="161" s="82" customFormat="1"/>
    <row r="162" s="82" customFormat="1"/>
    <row r="163" s="82" customFormat="1"/>
    <row r="164" s="82" customFormat="1"/>
    <row r="165" s="82" customFormat="1"/>
    <row r="166" s="82" customFormat="1"/>
    <row r="167" s="82" customFormat="1"/>
    <row r="168" s="82" customFormat="1"/>
    <row r="169" s="82" customFormat="1"/>
    <row r="170" s="82" customFormat="1"/>
    <row r="171" s="82" customFormat="1"/>
    <row r="172" s="82" customFormat="1"/>
    <row r="173" s="82" customFormat="1"/>
    <row r="174" s="82" customFormat="1"/>
    <row r="175" s="82" customFormat="1"/>
    <row r="176" s="82" customFormat="1"/>
    <row r="177" s="82" customFormat="1"/>
    <row r="178" s="82" customFormat="1"/>
    <row r="179" s="82" customFormat="1"/>
    <row r="180" s="82" customFormat="1"/>
    <row r="181" s="82" customFormat="1"/>
    <row r="182" s="82" customFormat="1"/>
    <row r="183" s="82" customFormat="1"/>
    <row r="184" s="82" customFormat="1"/>
    <row r="185" s="82" customFormat="1"/>
    <row r="186" s="82" customFormat="1"/>
    <row r="187" s="82" customFormat="1"/>
    <row r="188" s="82" customFormat="1"/>
    <row r="189" s="82" customFormat="1"/>
    <row r="190" s="82" customFormat="1"/>
    <row r="191" s="82" customFormat="1"/>
    <row r="192" s="82" customFormat="1"/>
    <row r="193" s="82" customFormat="1"/>
    <row r="194" s="82" customFormat="1"/>
    <row r="195" s="82" customFormat="1"/>
    <row r="196" s="82" customFormat="1"/>
    <row r="197" s="82" customFormat="1"/>
    <row r="198" s="82" customFormat="1"/>
    <row r="199" s="82" customFormat="1"/>
    <row r="200" s="82" customFormat="1"/>
    <row r="201" s="82" customFormat="1"/>
    <row r="202" s="82" customFormat="1"/>
    <row r="203" s="82" customFormat="1"/>
    <row r="204" s="82" customFormat="1"/>
    <row r="205" s="82" customFormat="1"/>
    <row r="206" s="82" customFormat="1"/>
    <row r="207" s="82" customFormat="1"/>
    <row r="208" s="82" customFormat="1"/>
    <row r="209" s="82" customFormat="1"/>
    <row r="210" s="82" customFormat="1"/>
    <row r="211" s="82" customFormat="1"/>
    <row r="212" s="82" customFormat="1"/>
    <row r="213" s="82" customFormat="1"/>
    <row r="214" s="82" customFormat="1"/>
    <row r="215" s="82" customFormat="1"/>
    <row r="216" s="82" customFormat="1"/>
    <row r="217" s="82" customFormat="1"/>
    <row r="218" s="82" customFormat="1"/>
    <row r="219" s="82" customFormat="1"/>
    <row r="220" s="82" customFormat="1"/>
    <row r="221" s="82" customFormat="1"/>
    <row r="222" s="82" customFormat="1"/>
    <row r="223" s="82" customFormat="1"/>
    <row r="224" s="82" customFormat="1"/>
    <row r="225" s="82" customFormat="1"/>
    <row r="226" s="82" customFormat="1"/>
    <row r="227" s="82" customFormat="1"/>
    <row r="228" s="82" customFormat="1"/>
    <row r="229" s="82" customFormat="1"/>
    <row r="230" s="82" customFormat="1"/>
    <row r="231" s="82" customFormat="1"/>
    <row r="232" s="82" customFormat="1"/>
    <row r="233" s="82" customFormat="1"/>
    <row r="234" s="82" customFormat="1"/>
    <row r="235" s="82" customFormat="1"/>
    <row r="236" s="82" customFormat="1"/>
    <row r="237" s="82" customFormat="1"/>
    <row r="238" s="82" customFormat="1"/>
    <row r="239" s="82" customFormat="1"/>
    <row r="240" s="82" customFormat="1"/>
    <row r="241" s="82" customFormat="1"/>
    <row r="242" s="82" customFormat="1"/>
    <row r="243" s="82" customFormat="1"/>
    <row r="244" s="82" customFormat="1"/>
    <row r="245" s="82" customFormat="1"/>
    <row r="246" s="82" customFormat="1"/>
    <row r="247" s="82" customFormat="1"/>
    <row r="248" s="82" customFormat="1"/>
    <row r="249" s="82" customFormat="1"/>
    <row r="250" s="82" customFormat="1"/>
    <row r="251" s="82" customFormat="1"/>
    <row r="252" s="82" customFormat="1"/>
    <row r="253" s="82" customFormat="1"/>
    <row r="254" s="82" customFormat="1"/>
    <row r="255" s="82" customFormat="1"/>
    <row r="256" s="82" customFormat="1"/>
    <row r="257" s="82" customFormat="1"/>
    <row r="258" s="82" customFormat="1"/>
    <row r="259" s="82" customFormat="1"/>
    <row r="260" s="82" customFormat="1"/>
    <row r="261" s="82" customFormat="1"/>
    <row r="262" s="82" customFormat="1"/>
    <row r="263" s="82" customFormat="1"/>
    <row r="264" s="82" customFormat="1"/>
    <row r="265" s="82" customFormat="1"/>
    <row r="266" s="82" customFormat="1"/>
    <row r="267" s="82" customFormat="1"/>
    <row r="268" s="82" customFormat="1"/>
    <row r="269" s="82" customFormat="1"/>
    <row r="270" s="82" customFormat="1"/>
    <row r="271" s="82" customFormat="1"/>
    <row r="272" s="82" customFormat="1"/>
    <row r="273" s="82" customFormat="1"/>
    <row r="274" s="82" customFormat="1"/>
    <row r="275" s="82" customFormat="1"/>
    <row r="276" s="82" customFormat="1"/>
    <row r="277" s="82" customFormat="1"/>
    <row r="278" s="82" customFormat="1"/>
    <row r="279" s="82" customFormat="1"/>
    <row r="280" s="82" customFormat="1"/>
    <row r="281" s="82" customFormat="1"/>
    <row r="282" s="82" customFormat="1"/>
    <row r="283" s="82" customFormat="1"/>
    <row r="284" s="82" customFormat="1"/>
    <row r="285" s="82" customFormat="1"/>
    <row r="286" s="82" customFormat="1"/>
    <row r="287" s="82" customFormat="1"/>
    <row r="288" s="82" customFormat="1"/>
    <row r="289" s="82" customFormat="1"/>
    <row r="290" s="82" customFormat="1"/>
    <row r="291" s="82" customFormat="1"/>
    <row r="292" s="82" customFormat="1"/>
    <row r="293" s="82" customFormat="1"/>
    <row r="294" s="82" customFormat="1"/>
    <row r="295" s="82" customFormat="1"/>
    <row r="296" s="82" customFormat="1"/>
    <row r="297" s="82" customFormat="1"/>
    <row r="298" s="82" customFormat="1"/>
    <row r="299" s="82" customFormat="1"/>
    <row r="300" s="82" customFormat="1"/>
    <row r="301" s="82" customFormat="1"/>
    <row r="302" s="82" customFormat="1"/>
    <row r="303" s="82" customFormat="1"/>
    <row r="304" s="82" customFormat="1"/>
    <row r="305" s="82" customFormat="1"/>
    <row r="306" s="82" customFormat="1"/>
    <row r="307" s="82" customFormat="1"/>
    <row r="308" s="82" customFormat="1"/>
    <row r="309" s="82" customFormat="1"/>
    <row r="310" s="82" customFormat="1"/>
    <row r="311" s="82" customFormat="1"/>
    <row r="312" s="82" customFormat="1"/>
    <row r="313" s="82" customFormat="1"/>
    <row r="314" s="82" customFormat="1"/>
    <row r="315" s="82" customFormat="1"/>
    <row r="316" s="82" customFormat="1"/>
    <row r="317" s="82" customFormat="1"/>
    <row r="318" s="82" customFormat="1"/>
    <row r="319" s="82" customFormat="1"/>
    <row r="320" s="82" customFormat="1"/>
    <row r="321" s="82" customFormat="1"/>
    <row r="322" s="82" customFormat="1"/>
    <row r="323" s="82" customFormat="1"/>
    <row r="324" s="82" customFormat="1"/>
    <row r="325" s="82" customFormat="1"/>
    <row r="326" s="82" customFormat="1"/>
    <row r="327" s="82" customFormat="1"/>
    <row r="328" s="82" customFormat="1"/>
    <row r="329" s="82" customFormat="1"/>
    <row r="330" s="82" customFormat="1"/>
    <row r="331" s="82" customFormat="1"/>
    <row r="332" s="82" customFormat="1"/>
    <row r="333" s="82" customFormat="1"/>
    <row r="334" s="82" customFormat="1"/>
    <row r="335" s="82" customFormat="1"/>
    <row r="336" s="82" customFormat="1"/>
    <row r="337" s="82" customFormat="1"/>
    <row r="338" s="82" customFormat="1"/>
    <row r="339" s="82" customFormat="1"/>
    <row r="340" s="82" customFormat="1"/>
    <row r="341" s="82" customFormat="1"/>
    <row r="342" s="82" customFormat="1"/>
    <row r="343" s="82" customFormat="1"/>
    <row r="344" s="82" customFormat="1"/>
    <row r="345" s="82" customFormat="1"/>
    <row r="346" s="82" customFormat="1"/>
    <row r="347" s="82" customFormat="1"/>
    <row r="348" s="82" customFormat="1"/>
    <row r="349" s="82" customFormat="1"/>
    <row r="350" s="82" customFormat="1"/>
    <row r="351" s="82" customFormat="1"/>
    <row r="352" s="82" customFormat="1"/>
    <row r="353" s="82" customFormat="1"/>
    <row r="354" s="82" customFormat="1"/>
    <row r="355" s="82" customFormat="1"/>
    <row r="356" s="82" customFormat="1"/>
    <row r="357" s="82" customFormat="1"/>
    <row r="358" s="82" customFormat="1"/>
    <row r="359" s="82" customFormat="1"/>
    <row r="360" s="82" customFormat="1"/>
    <row r="361" s="82" customFormat="1"/>
    <row r="362" s="82" customFormat="1"/>
    <row r="363" s="82" customFormat="1"/>
    <row r="364" s="82" customFormat="1"/>
    <row r="365" s="82" customFormat="1"/>
    <row r="366" s="82" customFormat="1"/>
    <row r="367" s="82" customFormat="1"/>
    <row r="368" s="82" customFormat="1"/>
    <row r="369" s="82" customFormat="1"/>
    <row r="370" s="82" customFormat="1"/>
    <row r="371" s="82" customFormat="1"/>
    <row r="372" s="82" customFormat="1"/>
    <row r="373" s="82" customFormat="1"/>
    <row r="374" s="82" customFormat="1"/>
    <row r="375" s="82" customFormat="1"/>
    <row r="376" s="82" customFormat="1"/>
    <row r="377" s="82" customFormat="1"/>
    <row r="378" s="82" customFormat="1"/>
    <row r="379" s="82" customFormat="1"/>
    <row r="380" s="82" customFormat="1"/>
    <row r="381" s="82" customFormat="1"/>
    <row r="382" s="82" customFormat="1"/>
    <row r="383" s="82" customFormat="1"/>
    <row r="384" s="82" customFormat="1"/>
    <row r="385" s="82" customFormat="1"/>
    <row r="386" s="82" customFormat="1"/>
    <row r="387" s="82" customFormat="1"/>
    <row r="388" s="82" customFormat="1"/>
    <row r="389" s="82" customFormat="1"/>
    <row r="390" s="82" customFormat="1"/>
    <row r="391" s="82" customFormat="1"/>
    <row r="392" s="82" customFormat="1"/>
    <row r="393" s="82" customFormat="1"/>
    <row r="394" s="82" customFormat="1"/>
    <row r="395" s="82" customFormat="1"/>
    <row r="396" s="82" customFormat="1"/>
    <row r="397" s="82" customFormat="1"/>
    <row r="398" s="82" customFormat="1"/>
    <row r="399" s="82" customFormat="1"/>
    <row r="400" s="82" customFormat="1"/>
    <row r="401" s="82" customFormat="1"/>
    <row r="402" s="82" customFormat="1"/>
    <row r="403" s="82" customFormat="1"/>
    <row r="404" s="82" customFormat="1"/>
    <row r="405" s="82" customFormat="1"/>
    <row r="406" s="82" customFormat="1"/>
    <row r="407" s="82" customFormat="1"/>
    <row r="408" s="82" customFormat="1"/>
    <row r="409" s="82" customFormat="1"/>
    <row r="410" s="82" customFormat="1"/>
    <row r="411" s="82" customFormat="1"/>
    <row r="412" s="82" customFormat="1"/>
    <row r="413" s="82" customFormat="1"/>
    <row r="414" s="82" customFormat="1"/>
    <row r="415" s="82" customFormat="1"/>
    <row r="416" s="82" customFormat="1"/>
    <row r="417" s="82" customFormat="1"/>
    <row r="418" s="82" customFormat="1"/>
    <row r="419" s="82" customFormat="1"/>
    <row r="420" s="82" customFormat="1"/>
    <row r="421" s="82" customFormat="1"/>
    <row r="422" s="82" customFormat="1"/>
    <row r="423" s="82" customFormat="1"/>
    <row r="424" s="82" customFormat="1"/>
    <row r="425" s="82" customFormat="1"/>
    <row r="426" s="82" customFormat="1"/>
    <row r="427" s="82" customFormat="1"/>
    <row r="428" s="82" customFormat="1"/>
    <row r="429" s="82" customFormat="1"/>
    <row r="430" s="82" customFormat="1"/>
    <row r="431" s="82" customFormat="1"/>
    <row r="432" s="82" customFormat="1"/>
    <row r="433" s="82" customFormat="1"/>
    <row r="434" s="82" customFormat="1"/>
    <row r="435" s="82" customFormat="1"/>
    <row r="436" s="82" customFormat="1"/>
    <row r="437" s="82" customFormat="1"/>
    <row r="438" s="82" customFormat="1"/>
    <row r="439" s="82" customFormat="1"/>
    <row r="440" s="82" customFormat="1"/>
    <row r="441" s="82" customFormat="1"/>
    <row r="442" s="82" customFormat="1"/>
    <row r="443" s="82" customFormat="1"/>
    <row r="444" s="82" customFormat="1"/>
    <row r="445" s="82" customFormat="1"/>
    <row r="446" s="82" customFormat="1"/>
    <row r="447" s="82" customFormat="1"/>
    <row r="448" s="82" customFormat="1"/>
    <row r="449" s="82" customFormat="1"/>
    <row r="450" s="82" customFormat="1"/>
    <row r="451" s="82" customFormat="1"/>
    <row r="452" s="82" customFormat="1"/>
    <row r="453" s="82" customFormat="1"/>
    <row r="454" s="82" customFormat="1"/>
    <row r="455" s="82" customFormat="1"/>
    <row r="456" s="82" customFormat="1"/>
    <row r="457" s="82" customFormat="1"/>
    <row r="458" s="82" customFormat="1"/>
    <row r="459" s="82" customFormat="1"/>
    <row r="460" s="82" customFormat="1"/>
    <row r="461" s="82" customFormat="1"/>
    <row r="462" s="82" customFormat="1"/>
    <row r="463" s="82" customFormat="1"/>
    <row r="464" s="82" customFormat="1"/>
    <row r="465" s="82" customFormat="1"/>
    <row r="466" s="82" customFormat="1"/>
    <row r="467" s="82" customFormat="1"/>
    <row r="468" s="82" customFormat="1"/>
    <row r="469" s="82" customFormat="1"/>
    <row r="470" s="82" customFormat="1"/>
    <row r="471" s="82" customFormat="1"/>
    <row r="472" s="82" customFormat="1"/>
    <row r="473" s="82" customFormat="1"/>
    <row r="474" s="82" customFormat="1"/>
    <row r="475" s="82" customFormat="1"/>
    <row r="476" s="82" customFormat="1"/>
    <row r="477" s="82" customFormat="1"/>
    <row r="478" s="82" customFormat="1"/>
    <row r="479" s="82" customFormat="1"/>
    <row r="480" s="82" customFormat="1"/>
    <row r="481" s="82" customFormat="1"/>
    <row r="482" s="82" customFormat="1"/>
    <row r="483" s="82" customFormat="1"/>
    <row r="484" s="82" customFormat="1"/>
    <row r="485" s="82" customFormat="1"/>
    <row r="486" s="82" customFormat="1"/>
    <row r="487" s="82" customFormat="1"/>
    <row r="488" s="82" customFormat="1"/>
    <row r="489" s="82" customFormat="1"/>
    <row r="490" s="82" customFormat="1"/>
    <row r="491" s="82" customFormat="1"/>
    <row r="492" s="82" customFormat="1"/>
    <row r="493" s="82" customFormat="1"/>
    <row r="494" s="82" customFormat="1"/>
    <row r="495" s="82" customFormat="1"/>
    <row r="496" s="82" customFormat="1"/>
    <row r="497" s="82" customFormat="1"/>
    <row r="498" s="82" customFormat="1"/>
    <row r="499" s="82" customFormat="1"/>
    <row r="500" s="82" customFormat="1"/>
    <row r="501" s="82" customFormat="1"/>
    <row r="502" s="82" customFormat="1"/>
    <row r="503" s="82" customFormat="1"/>
    <row r="504" s="82" customFormat="1"/>
    <row r="505" s="82" customFormat="1"/>
    <row r="506" s="82" customFormat="1"/>
    <row r="507" s="82" customFormat="1"/>
    <row r="508" s="82" customFormat="1"/>
    <row r="509" s="82" customFormat="1"/>
    <row r="510" s="82" customFormat="1"/>
    <row r="511" s="82" customFormat="1"/>
    <row r="512" s="82" customFormat="1"/>
    <row r="513" s="82" customFormat="1"/>
    <row r="514" s="82" customFormat="1"/>
    <row r="515" s="82" customFormat="1"/>
    <row r="516" s="82" customFormat="1"/>
    <row r="517" s="82" customFormat="1"/>
    <row r="518" s="82" customFormat="1"/>
    <row r="519" s="82" customFormat="1"/>
    <row r="520" s="82" customFormat="1"/>
    <row r="521" s="82" customFormat="1"/>
    <row r="522" s="82" customFormat="1"/>
    <row r="523" s="82" customFormat="1"/>
    <row r="524" s="82" customFormat="1"/>
    <row r="525" s="82" customFormat="1"/>
    <row r="526" s="82" customFormat="1"/>
    <row r="527" s="82" customFormat="1"/>
    <row r="528" s="82" customFormat="1"/>
    <row r="529" s="82" customFormat="1"/>
    <row r="530" s="82" customFormat="1"/>
    <row r="531" s="82" customFormat="1"/>
    <row r="532" s="82" customFormat="1"/>
    <row r="533" s="82" customFormat="1"/>
    <row r="534" s="82" customFormat="1"/>
    <row r="535" s="82" customFormat="1"/>
    <row r="536" s="82" customFormat="1"/>
    <row r="537" s="82" customFormat="1"/>
    <row r="538" s="82" customFormat="1"/>
    <row r="539" s="82" customFormat="1"/>
    <row r="540" s="82" customFormat="1"/>
    <row r="541" s="82" customFormat="1"/>
    <row r="542" s="82" customFormat="1"/>
    <row r="543" s="82" customFormat="1"/>
    <row r="544" s="82" customFormat="1"/>
    <row r="545" s="82" customFormat="1"/>
    <row r="546" s="82" customFormat="1"/>
    <row r="547" s="82" customFormat="1"/>
    <row r="548" s="82" customFormat="1"/>
    <row r="549" s="82" customFormat="1"/>
    <row r="550" s="82" customFormat="1"/>
    <row r="551" s="82" customFormat="1"/>
    <row r="552" s="82" customFormat="1"/>
    <row r="553" s="82" customFormat="1"/>
    <row r="554" s="82" customFormat="1"/>
    <row r="555" s="82" customFormat="1"/>
    <row r="556" s="82" customFormat="1"/>
    <row r="557" s="82" customFormat="1"/>
    <row r="558" s="82" customFormat="1"/>
    <row r="559" s="82" customFormat="1"/>
    <row r="560" s="82" customFormat="1"/>
    <row r="561" s="82" customFormat="1"/>
    <row r="562" s="82" customFormat="1"/>
    <row r="563" s="82" customFormat="1"/>
    <row r="564" s="82" customFormat="1"/>
    <row r="565" s="82" customFormat="1"/>
    <row r="566" s="82" customFormat="1"/>
    <row r="567" s="82" customFormat="1"/>
    <row r="568" s="82" customFormat="1"/>
    <row r="569" s="82" customFormat="1"/>
    <row r="570" s="82" customFormat="1"/>
    <row r="571" s="82" customFormat="1"/>
    <row r="572" s="82" customFormat="1"/>
    <row r="573" s="82" customFormat="1"/>
    <row r="574" s="82" customFormat="1"/>
    <row r="575" s="82" customFormat="1"/>
    <row r="576" s="82" customFormat="1"/>
    <row r="577" s="82" customFormat="1"/>
    <row r="578" s="82" customFormat="1"/>
    <row r="579" s="82" customFormat="1"/>
    <row r="580" s="82" customFormat="1"/>
    <row r="581" s="82" customFormat="1"/>
    <row r="582" s="82" customFormat="1"/>
    <row r="583" s="82" customFormat="1"/>
    <row r="584" s="82" customFormat="1"/>
    <row r="585" s="82" customFormat="1"/>
    <row r="586" s="82" customFormat="1"/>
    <row r="587" s="82" customFormat="1"/>
    <row r="588" s="82" customFormat="1"/>
    <row r="589" s="82" customFormat="1"/>
    <row r="590" s="82" customFormat="1"/>
    <row r="591" s="82" customFormat="1"/>
    <row r="592" s="82" customFormat="1"/>
    <row r="593" s="82" customFormat="1"/>
    <row r="594" s="82" customFormat="1"/>
    <row r="595" s="82" customFormat="1"/>
    <row r="596" s="82" customFormat="1"/>
    <row r="597" s="82" customFormat="1"/>
    <row r="598" s="82" customFormat="1"/>
    <row r="599" s="82" customFormat="1"/>
    <row r="600" s="82" customFormat="1"/>
    <row r="601" s="82" customFormat="1"/>
    <row r="602" s="82" customFormat="1"/>
    <row r="603" s="82" customFormat="1"/>
    <row r="604" s="82" customFormat="1"/>
    <row r="605" s="82" customFormat="1"/>
    <row r="606" s="82" customFormat="1"/>
    <row r="607" s="82" customFormat="1"/>
    <row r="608" s="82" customFormat="1"/>
    <row r="609" s="82" customFormat="1"/>
    <row r="610" s="82" customFormat="1"/>
    <row r="611" s="82" customFormat="1"/>
    <row r="612" s="82" customFormat="1"/>
    <row r="613" s="82" customFormat="1"/>
    <row r="614" s="82" customFormat="1"/>
    <row r="615" s="82" customFormat="1"/>
    <row r="616" s="82" customFormat="1"/>
    <row r="617" s="82" customFormat="1"/>
    <row r="618" s="82" customFormat="1"/>
    <row r="619" s="82" customFormat="1"/>
    <row r="620" s="82" customFormat="1"/>
    <row r="621" s="82" customFormat="1"/>
    <row r="622" s="82" customFormat="1"/>
    <row r="623" s="82" customFormat="1"/>
    <row r="624" s="82" customFormat="1"/>
    <row r="625" s="82" customFormat="1"/>
    <row r="626" s="82" customFormat="1"/>
    <row r="627" s="82" customFormat="1"/>
    <row r="628" s="82" customFormat="1"/>
    <row r="629" s="82" customFormat="1"/>
    <row r="630" s="82" customFormat="1"/>
    <row r="631" s="82" customFormat="1"/>
    <row r="632" s="82" customFormat="1"/>
    <row r="633" s="82" customFormat="1"/>
    <row r="634" s="82" customFormat="1"/>
    <row r="635" s="82" customFormat="1"/>
    <row r="636" s="82" customFormat="1"/>
    <row r="637" s="82" customFormat="1"/>
    <row r="638" s="82" customFormat="1"/>
    <row r="639" s="82" customFormat="1"/>
    <row r="640" s="82" customFormat="1"/>
    <row r="641" s="82" customFormat="1"/>
    <row r="642" s="82" customFormat="1"/>
    <row r="643" s="82" customFormat="1"/>
    <row r="644" s="82" customFormat="1"/>
    <row r="645" s="82" customFormat="1"/>
    <row r="646" s="82" customFormat="1"/>
    <row r="647" s="82" customFormat="1"/>
    <row r="648" s="82" customFormat="1"/>
    <row r="649" s="82" customFormat="1"/>
    <row r="650" s="82" customFormat="1"/>
    <row r="651" s="82" customFormat="1"/>
    <row r="652" s="82" customFormat="1"/>
    <row r="653" s="82" customFormat="1"/>
    <row r="654" s="82" customFormat="1"/>
    <row r="655" s="82" customFormat="1"/>
    <row r="656" s="82" customFormat="1"/>
    <row r="657" s="82" customFormat="1"/>
    <row r="658" s="82" customFormat="1"/>
    <row r="659" s="82" customFormat="1"/>
    <row r="660" s="82" customFormat="1"/>
    <row r="661" s="82" customFormat="1"/>
    <row r="662" s="82" customFormat="1"/>
    <row r="663" s="82" customFormat="1"/>
    <row r="664" s="82" customFormat="1"/>
    <row r="665" s="82" customFormat="1"/>
    <row r="666" s="82" customFormat="1"/>
    <row r="667" s="82" customFormat="1"/>
    <row r="668" s="82" customFormat="1"/>
    <row r="669" s="82" customFormat="1"/>
    <row r="670" s="82" customFormat="1"/>
    <row r="671" s="82" customFormat="1"/>
    <row r="672" s="82" customFormat="1"/>
    <row r="673" s="82" customFormat="1"/>
    <row r="674" s="82" customFormat="1"/>
    <row r="675" s="82" customFormat="1"/>
    <row r="676" s="82" customFormat="1"/>
    <row r="677" s="82" customFormat="1"/>
    <row r="678" s="82" customFormat="1"/>
    <row r="679" s="82" customFormat="1"/>
    <row r="680" s="82" customFormat="1"/>
    <row r="681" s="82" customFormat="1"/>
    <row r="682" s="82" customFormat="1"/>
    <row r="683" s="82" customFormat="1"/>
    <row r="684" s="82" customFormat="1"/>
    <row r="685" s="82" customFormat="1"/>
    <row r="686" s="82" customFormat="1"/>
    <row r="687" s="82" customFormat="1"/>
    <row r="688" s="82" customFormat="1"/>
    <row r="689" s="82" customFormat="1"/>
    <row r="690" s="82" customFormat="1"/>
    <row r="691" s="82" customFormat="1"/>
    <row r="692" s="82" customFormat="1"/>
    <row r="693" s="82" customFormat="1"/>
    <row r="694" s="82" customFormat="1"/>
    <row r="695" s="82" customFormat="1"/>
    <row r="696" s="82" customFormat="1"/>
    <row r="697" s="82" customFormat="1"/>
    <row r="698" s="82" customFormat="1"/>
    <row r="699" s="82" customFormat="1"/>
    <row r="700" s="82" customFormat="1"/>
    <row r="701" s="82" customFormat="1"/>
    <row r="702" s="82" customFormat="1"/>
    <row r="703" s="82" customFormat="1"/>
    <row r="704" s="82" customFormat="1"/>
    <row r="705" s="82" customFormat="1"/>
    <row r="706" s="82" customFormat="1"/>
    <row r="707" s="82" customFormat="1"/>
    <row r="708" s="82" customFormat="1"/>
    <row r="709" s="82" customFormat="1"/>
    <row r="710" s="82" customFormat="1"/>
    <row r="711" s="82" customFormat="1"/>
    <row r="712" s="82" customFormat="1"/>
    <row r="713" s="82" customFormat="1"/>
    <row r="714" s="82" customFormat="1"/>
    <row r="715" s="82" customFormat="1"/>
    <row r="716" s="82" customFormat="1"/>
    <row r="717" s="82" customFormat="1"/>
    <row r="718" s="82" customFormat="1"/>
    <row r="719" s="82" customFormat="1"/>
    <row r="720" s="82" customFormat="1"/>
    <row r="721" s="82" customFormat="1"/>
    <row r="722" s="82" customFormat="1"/>
    <row r="723" s="82" customFormat="1"/>
    <row r="724" s="82" customFormat="1"/>
    <row r="725" s="82" customFormat="1"/>
    <row r="726" s="82" customFormat="1"/>
    <row r="727" s="82" customFormat="1"/>
    <row r="728" s="82" customFormat="1"/>
    <row r="729" s="82" customFormat="1"/>
    <row r="730" s="82" customFormat="1"/>
    <row r="731" s="82" customFormat="1"/>
    <row r="732" s="82" customFormat="1"/>
    <row r="733" s="82" customFormat="1"/>
    <row r="734" s="82" customFormat="1"/>
    <row r="735" s="82" customFormat="1"/>
    <row r="736" s="82" customFormat="1"/>
    <row r="737" s="82" customFormat="1"/>
    <row r="738" s="82" customFormat="1"/>
    <row r="739" s="82" customFormat="1"/>
    <row r="740" s="82" customFormat="1"/>
    <row r="741" s="82" customFormat="1"/>
    <row r="742" s="82" customFormat="1"/>
    <row r="743" s="82" customFormat="1"/>
    <row r="744" s="82" customFormat="1"/>
    <row r="745" s="82" customFormat="1"/>
    <row r="746" s="82" customFormat="1"/>
    <row r="747" s="82" customFormat="1"/>
    <row r="748" s="82" customFormat="1"/>
    <row r="749" s="82" customFormat="1"/>
    <row r="750" s="82" customFormat="1"/>
    <row r="751" s="82" customFormat="1"/>
    <row r="752" s="82" customFormat="1"/>
    <row r="753" s="82" customFormat="1"/>
    <row r="754" s="82" customFormat="1"/>
    <row r="755" s="82" customFormat="1"/>
    <row r="756" s="82" customFormat="1"/>
    <row r="757" s="82" customFormat="1"/>
    <row r="758" s="82" customFormat="1"/>
    <row r="759" s="82" customFormat="1"/>
    <row r="760" s="82" customFormat="1"/>
    <row r="761" s="82" customFormat="1"/>
    <row r="762" s="82" customFormat="1"/>
    <row r="763" s="82" customFormat="1"/>
    <row r="764" s="82" customFormat="1"/>
    <row r="765" s="82" customFormat="1"/>
    <row r="766" s="82" customFormat="1"/>
    <row r="767" s="82" customFormat="1"/>
    <row r="768" s="82" customFormat="1"/>
    <row r="769" s="82" customFormat="1"/>
    <row r="770" s="82" customFormat="1"/>
    <row r="771" s="82" customFormat="1"/>
    <row r="772" s="82" customFormat="1"/>
    <row r="773" s="82" customFormat="1"/>
    <row r="774" s="82" customFormat="1"/>
    <row r="775" s="82" customFormat="1"/>
    <row r="776" s="82" customFormat="1"/>
    <row r="777" s="82" customFormat="1"/>
    <row r="778" s="82" customFormat="1"/>
    <row r="779" s="82" customFormat="1"/>
    <row r="780" s="82" customFormat="1"/>
    <row r="781" s="82" customFormat="1"/>
    <row r="782" s="82" customFormat="1"/>
    <row r="783" s="82" customFormat="1"/>
    <row r="784" s="82" customFormat="1"/>
    <row r="785" s="82" customFormat="1"/>
    <row r="786" s="82" customFormat="1"/>
    <row r="787" s="82" customFormat="1"/>
    <row r="788" s="82" customFormat="1"/>
    <row r="789" s="82" customFormat="1"/>
    <row r="790" s="82" customFormat="1"/>
    <row r="791" s="82" customFormat="1"/>
    <row r="792" s="82" customFormat="1"/>
    <row r="793" s="82" customFormat="1"/>
    <row r="794" s="82" customFormat="1"/>
    <row r="795" s="82" customFormat="1"/>
    <row r="796" s="82" customFormat="1"/>
    <row r="797" s="82" customFormat="1"/>
    <row r="798" s="82" customFormat="1"/>
    <row r="799" s="82" customFormat="1"/>
    <row r="800" s="82" customFormat="1"/>
    <row r="801" s="82" customFormat="1"/>
    <row r="802" s="82" customFormat="1"/>
    <row r="803" s="82" customFormat="1"/>
    <row r="804" s="82" customFormat="1"/>
    <row r="805" s="82" customFormat="1"/>
    <row r="806" s="82" customFormat="1"/>
    <row r="807" s="82" customFormat="1"/>
    <row r="808" s="82" customFormat="1"/>
    <row r="809" s="82" customFormat="1"/>
    <row r="810" s="82" customFormat="1"/>
    <row r="811" s="82" customFormat="1"/>
    <row r="812" s="82" customFormat="1"/>
    <row r="813" s="82" customFormat="1"/>
    <row r="814" s="82" customFormat="1"/>
    <row r="815" s="82" customFormat="1"/>
    <row r="816" s="82" customFormat="1"/>
    <row r="817" s="82" customFormat="1"/>
    <row r="818" s="82" customFormat="1"/>
    <row r="819" s="82" customFormat="1"/>
    <row r="820" s="82" customFormat="1"/>
    <row r="821" s="82" customFormat="1"/>
    <row r="822" s="82" customFormat="1"/>
    <row r="823" s="82" customFormat="1"/>
    <row r="824" s="82" customFormat="1"/>
    <row r="825" s="82" customFormat="1"/>
    <row r="826" s="82" customFormat="1"/>
    <row r="827" s="82" customFormat="1"/>
    <row r="828" s="82" customFormat="1"/>
    <row r="829" s="82" customFormat="1"/>
    <row r="830" s="82" customFormat="1"/>
    <row r="831" s="82" customFormat="1"/>
    <row r="832" s="82" customFormat="1"/>
    <row r="833" s="82" customFormat="1"/>
    <row r="834" s="82" customFormat="1"/>
    <row r="835" s="82" customFormat="1"/>
    <row r="836" s="82" customFormat="1"/>
    <row r="837" s="82" customFormat="1"/>
    <row r="838" s="82" customFormat="1"/>
    <row r="839" s="82" customFormat="1"/>
    <row r="840" s="82" customFormat="1"/>
    <row r="841" s="82" customFormat="1"/>
    <row r="842" s="82" customFormat="1"/>
    <row r="843" s="82" customFormat="1"/>
    <row r="844" s="82" customFormat="1"/>
    <row r="845" s="82" customFormat="1"/>
    <row r="846" s="82" customFormat="1"/>
    <row r="847" s="82" customFormat="1"/>
    <row r="848" s="82" customFormat="1"/>
    <row r="849" s="82" customFormat="1"/>
    <row r="850" s="82" customFormat="1"/>
    <row r="851" s="82" customFormat="1"/>
    <row r="852" s="82" customFormat="1"/>
    <row r="853" s="82" customFormat="1"/>
    <row r="854" s="82" customFormat="1"/>
    <row r="855" s="82" customFormat="1"/>
    <row r="856" s="82" customFormat="1"/>
    <row r="857" s="82" customFormat="1"/>
    <row r="858" s="82" customFormat="1"/>
    <row r="859" s="82" customFormat="1"/>
    <row r="860" s="82" customFormat="1"/>
    <row r="861" s="82" customFormat="1"/>
    <row r="862" s="82" customFormat="1"/>
    <row r="863" s="82" customFormat="1"/>
    <row r="864" s="82" customFormat="1"/>
    <row r="865" s="82" customFormat="1"/>
    <row r="866" s="82" customFormat="1"/>
    <row r="867" s="82" customFormat="1"/>
    <row r="868" s="82" customFormat="1"/>
    <row r="869" s="82" customFormat="1"/>
    <row r="870" s="82" customFormat="1"/>
    <row r="871" s="82" customFormat="1"/>
    <row r="872" s="82" customFormat="1"/>
    <row r="873" s="82" customFormat="1"/>
    <row r="874" s="82" customFormat="1"/>
    <row r="875" s="82" customFormat="1"/>
    <row r="876" s="82" customFormat="1"/>
    <row r="877" s="82" customFormat="1"/>
    <row r="878" s="82" customFormat="1"/>
    <row r="879" s="82" customFormat="1"/>
    <row r="880" s="82" customFormat="1"/>
    <row r="881" s="82" customFormat="1"/>
    <row r="882" s="82" customFormat="1"/>
    <row r="883" s="82" customFormat="1"/>
    <row r="884" s="82" customFormat="1"/>
    <row r="885" s="82" customFormat="1"/>
    <row r="886" s="82" customFormat="1"/>
    <row r="887" s="82" customFormat="1"/>
    <row r="888" s="82" customFormat="1"/>
    <row r="889" s="82" customFormat="1"/>
    <row r="890" s="82" customFormat="1"/>
    <row r="891" s="82" customFormat="1"/>
    <row r="892" s="82" customFormat="1"/>
    <row r="893" s="82" customFormat="1"/>
    <row r="894" s="82" customFormat="1"/>
    <row r="895" s="82" customFormat="1"/>
    <row r="896" s="82" customFormat="1"/>
    <row r="897" s="82" customFormat="1"/>
    <row r="898" s="82" customFormat="1"/>
    <row r="899" s="82" customFormat="1"/>
    <row r="900" s="82" customFormat="1"/>
    <row r="901" s="82" customFormat="1"/>
    <row r="902" s="82" customFormat="1"/>
    <row r="903" s="82" customFormat="1"/>
    <row r="904" s="82" customFormat="1"/>
    <row r="905" s="82" customFormat="1"/>
    <row r="906" s="82" customFormat="1"/>
    <row r="907" s="82" customFormat="1"/>
    <row r="908" s="82" customFormat="1"/>
    <row r="909" s="82" customFormat="1"/>
    <row r="910" s="82" customFormat="1"/>
    <row r="911" s="82" customFormat="1"/>
    <row r="912" s="82" customFormat="1"/>
    <row r="913" s="82" customFormat="1"/>
    <row r="914" s="82" customFormat="1"/>
    <row r="915" s="82" customFormat="1"/>
    <row r="916" s="82" customFormat="1"/>
    <row r="917" s="82" customFormat="1"/>
    <row r="918" s="82" customFormat="1"/>
    <row r="919" s="82" customFormat="1"/>
    <row r="920" s="82" customFormat="1"/>
    <row r="921" s="82" customFormat="1"/>
    <row r="922" s="82" customFormat="1"/>
    <row r="923" s="82" customFormat="1"/>
    <row r="924" s="82" customFormat="1"/>
    <row r="925" s="82" customFormat="1"/>
    <row r="926" s="82" customFormat="1"/>
    <row r="927" s="82" customFormat="1"/>
    <row r="928" s="82" customFormat="1"/>
    <row r="929" s="82" customFormat="1"/>
    <row r="930" s="82" customFormat="1"/>
    <row r="931" s="82" customFormat="1"/>
    <row r="932" s="82" customFormat="1"/>
    <row r="933" s="82" customFormat="1"/>
    <row r="934" s="82" customFormat="1"/>
    <row r="935" s="82" customFormat="1"/>
    <row r="936" s="82" customFormat="1"/>
    <row r="937" s="82" customFormat="1"/>
    <row r="938" s="82" customFormat="1"/>
    <row r="939" s="82" customFormat="1"/>
    <row r="940" s="82" customFormat="1"/>
    <row r="941" s="82" customFormat="1"/>
    <row r="942" s="82" customFormat="1"/>
    <row r="943" s="82" customFormat="1"/>
    <row r="944" s="82" customFormat="1"/>
    <row r="945" s="82" customFormat="1"/>
    <row r="946" s="82" customFormat="1"/>
    <row r="947" s="82" customFormat="1"/>
    <row r="948" s="82" customFormat="1"/>
    <row r="949" s="82" customFormat="1"/>
    <row r="950" s="82" customFormat="1"/>
    <row r="951" s="82" customFormat="1"/>
    <row r="952" s="82" customFormat="1"/>
    <row r="953" s="82" customFormat="1"/>
    <row r="954" s="82" customFormat="1"/>
    <row r="955" s="82" customFormat="1"/>
    <row r="956" s="82" customFormat="1"/>
    <row r="957" s="82" customFormat="1"/>
    <row r="958" s="82" customFormat="1"/>
    <row r="959" s="82" customFormat="1"/>
    <row r="960" s="82" customFormat="1"/>
    <row r="961" s="82" customFormat="1"/>
    <row r="962" s="82" customFormat="1"/>
    <row r="963" s="82" customFormat="1"/>
    <row r="964" s="82" customFormat="1"/>
    <row r="965" s="82" customFormat="1"/>
    <row r="966" s="82" customFormat="1"/>
    <row r="967" s="82" customFormat="1"/>
    <row r="968" s="82" customFormat="1"/>
    <row r="969" s="82" customFormat="1"/>
    <row r="970" s="82" customFormat="1"/>
    <row r="971" s="82" customFormat="1"/>
    <row r="972" s="82" customFormat="1"/>
    <row r="973" s="82" customFormat="1"/>
    <row r="974" s="82" customFormat="1"/>
    <row r="975" s="82" customFormat="1"/>
    <row r="976" s="82" customFormat="1"/>
    <row r="977" s="82" customFormat="1"/>
    <row r="978" s="82" customFormat="1"/>
    <row r="979" s="82" customFormat="1"/>
    <row r="980" s="82" customFormat="1"/>
    <row r="981" s="82" customFormat="1"/>
    <row r="982" s="82" customFormat="1"/>
    <row r="983" s="82" customFormat="1"/>
    <row r="984" s="82" customFormat="1"/>
    <row r="985" s="82" customFormat="1"/>
    <row r="986" s="82" customFormat="1"/>
    <row r="987" s="82" customFormat="1"/>
    <row r="988" s="82" customFormat="1"/>
    <row r="989" s="82" customFormat="1"/>
    <row r="990" s="82" customFormat="1"/>
    <row r="991" s="82" customFormat="1"/>
    <row r="992" s="82" customFormat="1"/>
    <row r="993" s="82" customFormat="1"/>
    <row r="994" s="82" customFormat="1"/>
    <row r="995" s="82" customFormat="1"/>
    <row r="996" s="82" customFormat="1"/>
    <row r="997" s="82" customFormat="1"/>
    <row r="998" s="82" customFormat="1"/>
    <row r="999" s="82" customFormat="1"/>
    <row r="1000" s="82" customFormat="1"/>
    <row r="1001" s="82" customFormat="1"/>
    <row r="1002" s="82" customFormat="1"/>
    <row r="1003" s="82" customFormat="1"/>
    <row r="1004" s="82" customFormat="1"/>
    <row r="1005" s="82" customFormat="1"/>
    <row r="1006" s="82" customFormat="1"/>
    <row r="1007" s="82" customFormat="1"/>
    <row r="1008" s="82" customFormat="1"/>
    <row r="1009" s="82" customFormat="1"/>
    <row r="1010" s="82" customFormat="1"/>
    <row r="1011" s="82" customFormat="1"/>
    <row r="1012" s="82" customFormat="1"/>
    <row r="1013" s="82" customFormat="1"/>
    <row r="1014" s="82" customFormat="1"/>
    <row r="1015" s="82" customFormat="1"/>
    <row r="1016" s="82" customFormat="1"/>
    <row r="1017" s="82" customFormat="1"/>
    <row r="1018" s="82" customFormat="1"/>
    <row r="1019" s="82" customFormat="1"/>
    <row r="1020" s="82" customFormat="1"/>
    <row r="1021" s="82" customFormat="1"/>
    <row r="1022" s="82" customFormat="1"/>
    <row r="1023" s="82" customFormat="1"/>
    <row r="1024" s="82" customFormat="1"/>
    <row r="1025" s="82" customFormat="1"/>
    <row r="1026" s="82" customFormat="1"/>
    <row r="1027" s="82" customFormat="1"/>
    <row r="1028" s="82" customFormat="1"/>
    <row r="1029" s="82" customFormat="1"/>
    <row r="1030" s="82" customFormat="1"/>
    <row r="1031" s="82" customFormat="1"/>
    <row r="1032" s="82" customFormat="1"/>
    <row r="1033" s="82" customFormat="1"/>
    <row r="1034" s="82" customFormat="1"/>
    <row r="1035" s="82" customFormat="1"/>
    <row r="1036" s="82" customFormat="1"/>
    <row r="1037" s="82" customFormat="1"/>
    <row r="1038" s="82" customFormat="1"/>
    <row r="1039" s="82" customFormat="1"/>
    <row r="1040" s="82" customFormat="1"/>
    <row r="1041" s="82" customFormat="1"/>
    <row r="1042" s="82" customFormat="1"/>
    <row r="1043" s="82" customFormat="1"/>
    <row r="1044" s="82" customFormat="1"/>
    <row r="1045" s="82" customFormat="1"/>
    <row r="1046" s="82" customFormat="1"/>
    <row r="1047" s="82" customFormat="1"/>
    <row r="1048" s="82" customFormat="1"/>
    <row r="1049" s="82" customFormat="1"/>
    <row r="1050" s="82" customFormat="1"/>
    <row r="1051" s="82" customFormat="1"/>
    <row r="1052" s="82" customFormat="1"/>
    <row r="1053" s="82" customFormat="1"/>
    <row r="1054" s="82" customFormat="1"/>
    <row r="1055" s="82" customFormat="1"/>
    <row r="1056" s="82" customFormat="1"/>
    <row r="1057" s="82" customFormat="1"/>
    <row r="1058" s="82" customFormat="1"/>
    <row r="1059" s="82" customFormat="1"/>
    <row r="1060" s="82" customFormat="1"/>
    <row r="1061" s="82" customFormat="1"/>
    <row r="1062" s="82" customFormat="1"/>
    <row r="1063" s="82" customFormat="1"/>
    <row r="1064" s="82" customFormat="1"/>
    <row r="1065" s="82" customFormat="1"/>
    <row r="1066" s="82" customFormat="1"/>
    <row r="1067" s="82" customFormat="1"/>
    <row r="1068" s="82" customFormat="1"/>
    <row r="1069" s="82" customFormat="1"/>
    <row r="1070" s="82" customFormat="1"/>
    <row r="1071" s="82" customFormat="1"/>
    <row r="1072" s="82" customFormat="1"/>
    <row r="1073" s="82" customFormat="1"/>
    <row r="1074" s="82" customFormat="1"/>
    <row r="1075" s="82" customFormat="1"/>
    <row r="1076" s="82" customFormat="1"/>
    <row r="1077" s="82" customFormat="1"/>
    <row r="1078" s="82" customFormat="1"/>
    <row r="1079" s="82" customFormat="1"/>
    <row r="1080" s="82" customFormat="1"/>
    <row r="1081" s="82" customFormat="1"/>
    <row r="1082" s="82" customFormat="1"/>
    <row r="1083" s="82" customFormat="1"/>
    <row r="1084" s="82" customFormat="1"/>
    <row r="1085" s="82" customFormat="1"/>
    <row r="1086" s="82" customFormat="1"/>
    <row r="1087" s="82" customFormat="1"/>
    <row r="1088" s="82" customFormat="1"/>
    <row r="1089" s="82" customFormat="1"/>
    <row r="1090" s="82" customFormat="1"/>
    <row r="1091" s="82" customFormat="1"/>
    <row r="1092" s="82" customFormat="1"/>
    <row r="1093" s="82" customFormat="1"/>
    <row r="1094" s="82" customFormat="1"/>
    <row r="1095" s="82" customFormat="1"/>
    <row r="1096" s="82" customFormat="1"/>
    <row r="1097" s="82" customFormat="1"/>
    <row r="1098" s="82" customFormat="1"/>
    <row r="1099" s="82" customFormat="1"/>
    <row r="1100" s="82" customFormat="1"/>
    <row r="1101" s="82" customFormat="1"/>
    <row r="1102" s="82" customFormat="1"/>
    <row r="1103" s="82" customFormat="1"/>
    <row r="1104" s="82" customFormat="1"/>
    <row r="1105" s="82" customFormat="1"/>
    <row r="1106" s="82" customFormat="1"/>
    <row r="1107" s="82" customFormat="1"/>
    <row r="1108" s="82" customFormat="1"/>
    <row r="1109" s="82" customFormat="1"/>
    <row r="1110" s="82" customFormat="1"/>
    <row r="1111" s="82" customFormat="1"/>
    <row r="1112" s="82" customFormat="1"/>
    <row r="1113" s="82" customFormat="1"/>
    <row r="1114" s="82" customFormat="1"/>
    <row r="1115" s="82" customFormat="1"/>
    <row r="1116" s="82" customFormat="1"/>
    <row r="1117" s="82" customFormat="1"/>
    <row r="1118" s="82" customFormat="1"/>
    <row r="1119" s="82" customFormat="1"/>
    <row r="1120" s="82" customFormat="1"/>
    <row r="1121" s="82" customFormat="1"/>
    <row r="1122" s="82" customFormat="1"/>
    <row r="1123" s="82" customFormat="1"/>
    <row r="1124" s="82" customFormat="1"/>
    <row r="1125" s="82" customFormat="1"/>
    <row r="1126" s="82" customFormat="1"/>
    <row r="1127" s="82" customFormat="1"/>
    <row r="1128" s="82" customFormat="1"/>
    <row r="1129" s="82" customFormat="1"/>
    <row r="1130" s="82" customFormat="1"/>
    <row r="1131" s="82" customFormat="1"/>
    <row r="1132" s="82" customFormat="1"/>
    <row r="1133" s="82" customFormat="1"/>
    <row r="1134" s="82" customFormat="1"/>
    <row r="1135" s="82" customFormat="1"/>
    <row r="1136" s="82" customFormat="1"/>
    <row r="1137" s="82" customFormat="1"/>
    <row r="1138" s="82" customFormat="1"/>
    <row r="1139" s="82" customFormat="1"/>
    <row r="1140" s="82" customFormat="1"/>
    <row r="1141" s="82" customFormat="1"/>
    <row r="1142" s="82" customFormat="1"/>
    <row r="1143" s="82" customFormat="1"/>
    <row r="1144" s="82" customFormat="1"/>
    <row r="1145" s="82" customFormat="1"/>
    <row r="1146" s="82" customFormat="1"/>
    <row r="1147" s="82" customFormat="1"/>
    <row r="1148" s="82" customFormat="1"/>
    <row r="1149" s="82" customFormat="1"/>
    <row r="1150" s="82" customFormat="1"/>
    <row r="1151" s="82" customFormat="1"/>
    <row r="1152" s="82" customFormat="1"/>
    <row r="1153" s="82" customFormat="1"/>
    <row r="1154" s="82" customFormat="1"/>
    <row r="1155" s="82" customFormat="1"/>
    <row r="1156" s="82" customFormat="1"/>
    <row r="1157" s="82" customFormat="1"/>
    <row r="1158" s="82" customFormat="1"/>
    <row r="1159" s="82" customFormat="1"/>
    <row r="1160" s="82" customFormat="1"/>
    <row r="1161" s="82" customFormat="1"/>
    <row r="1162" s="82" customFormat="1"/>
    <row r="1163" s="82" customFormat="1"/>
    <row r="1164" s="82" customFormat="1"/>
    <row r="1165" s="82" customFormat="1"/>
    <row r="1166" s="82" customFormat="1"/>
    <row r="1167" s="82" customFormat="1"/>
    <row r="1168" s="82" customFormat="1"/>
    <row r="1169" s="82" customFormat="1"/>
    <row r="1170" s="82" customFormat="1"/>
    <row r="1171" s="82" customFormat="1"/>
    <row r="1172" s="82" customFormat="1"/>
    <row r="1173" s="82" customFormat="1"/>
    <row r="1174" s="82" customFormat="1"/>
    <row r="1175" s="82" customFormat="1"/>
    <row r="1176" s="82" customFormat="1"/>
    <row r="1177" s="82" customFormat="1"/>
    <row r="1178" s="82" customFormat="1"/>
    <row r="1179" s="82" customFormat="1"/>
    <row r="1180" s="82" customFormat="1"/>
    <row r="1181" s="82" customFormat="1"/>
    <row r="1182" s="82" customFormat="1"/>
    <row r="1183" s="82" customFormat="1"/>
    <row r="1184" s="82" customFormat="1"/>
    <row r="1185" s="82" customFormat="1"/>
    <row r="1186" s="82" customFormat="1"/>
    <row r="1187" s="82" customFormat="1"/>
    <row r="1188" s="82" customFormat="1"/>
    <row r="1189" s="82" customFormat="1"/>
    <row r="1190" s="82" customFormat="1"/>
    <row r="1191" s="82" customFormat="1"/>
    <row r="1192" s="82" customFormat="1"/>
    <row r="1193" s="82" customFormat="1"/>
    <row r="1194" s="82" customFormat="1"/>
    <row r="1195" s="82" customFormat="1"/>
    <row r="1196" s="82" customFormat="1"/>
    <row r="1197" s="82" customFormat="1"/>
    <row r="1198" s="82" customFormat="1"/>
    <row r="1199" s="82" customFormat="1"/>
    <row r="1200" s="82" customFormat="1"/>
    <row r="1201" s="82" customFormat="1"/>
    <row r="1202" s="82" customFormat="1"/>
    <row r="1203" s="82" customFormat="1"/>
    <row r="1204" s="82" customFormat="1"/>
    <row r="1205" s="82" customFormat="1"/>
    <row r="1206" s="82" customFormat="1"/>
    <row r="1207" s="82" customFormat="1"/>
    <row r="1208" s="82" customFormat="1"/>
    <row r="1209" s="82" customFormat="1"/>
    <row r="1210" s="82" customFormat="1"/>
    <row r="1211" s="82" customFormat="1"/>
    <row r="1212" s="82" customFormat="1"/>
    <row r="1213" s="82" customFormat="1"/>
    <row r="1214" s="82" customFormat="1"/>
    <row r="1215" s="82" customFormat="1"/>
    <row r="1216" s="82" customFormat="1"/>
    <row r="1217" s="82" customFormat="1"/>
    <row r="1218" s="82" customFormat="1"/>
    <row r="1219" s="82" customFormat="1"/>
    <row r="1220" s="82" customFormat="1"/>
    <row r="1221" s="82" customFormat="1"/>
    <row r="1222" s="82" customFormat="1"/>
    <row r="1223" s="82" customFormat="1"/>
    <row r="1224" s="82" customFormat="1"/>
    <row r="1225" s="82" customFormat="1"/>
    <row r="1226" s="82" customFormat="1"/>
    <row r="1227" s="82" customFormat="1"/>
    <row r="1228" s="82" customFormat="1"/>
    <row r="1229" s="82" customFormat="1"/>
    <row r="1230" s="82" customFormat="1"/>
    <row r="1231" s="82" customFormat="1"/>
    <row r="1232" s="82" customFormat="1"/>
    <row r="1233" s="82" customFormat="1"/>
    <row r="1234" s="82" customFormat="1"/>
    <row r="1235" s="82" customFormat="1"/>
    <row r="1236" s="82" customFormat="1"/>
    <row r="1237" s="82" customFormat="1"/>
    <row r="1238" s="82" customFormat="1"/>
    <row r="1239" s="82" customFormat="1"/>
    <row r="1240" s="82" customFormat="1"/>
    <row r="1241" s="82" customFormat="1"/>
    <row r="1242" s="82" customFormat="1"/>
    <row r="1243" s="82" customFormat="1"/>
    <row r="1244" s="82" customFormat="1"/>
    <row r="1245" s="82" customFormat="1"/>
    <row r="1246" s="82" customFormat="1"/>
    <row r="1247" s="82" customFormat="1"/>
    <row r="1248" s="82" customFormat="1"/>
    <row r="1249" s="82" customFormat="1"/>
    <row r="1250" s="82" customFormat="1"/>
    <row r="1251" s="82" customFormat="1"/>
    <row r="1252" s="82" customFormat="1"/>
    <row r="1253" s="82" customFormat="1"/>
    <row r="1254" s="82" customFormat="1"/>
    <row r="1255" s="82" customFormat="1"/>
    <row r="1256" s="82" customFormat="1"/>
    <row r="1257" s="82" customFormat="1"/>
    <row r="1258" s="82" customFormat="1"/>
    <row r="1259" s="82" customFormat="1"/>
    <row r="1260" s="82" customFormat="1"/>
    <row r="1261" s="82" customFormat="1"/>
    <row r="1262" s="82" customFormat="1"/>
    <row r="1263" s="82" customFormat="1"/>
    <row r="1264" s="82" customFormat="1"/>
    <row r="1265" s="82" customFormat="1"/>
    <row r="1266" s="82" customFormat="1"/>
    <row r="1267" s="82" customFormat="1"/>
    <row r="1268" s="82" customFormat="1"/>
    <row r="1269" s="82" customFormat="1"/>
    <row r="1270" s="82" customFormat="1"/>
    <row r="1271" s="82" customFormat="1"/>
    <row r="1272" s="82" customFormat="1"/>
    <row r="1273" s="82" customFormat="1"/>
    <row r="1274" s="82" customFormat="1"/>
    <row r="1275" s="82" customFormat="1"/>
    <row r="1276" s="82" customFormat="1"/>
    <row r="1277" s="82" customFormat="1"/>
    <row r="1278" s="82" customFormat="1"/>
    <row r="1279" s="82" customFormat="1"/>
    <row r="1280" s="82" customFormat="1"/>
    <row r="1281" s="82" customFormat="1"/>
    <row r="1282" s="82" customFormat="1"/>
    <row r="1283" s="82" customFormat="1"/>
    <row r="1284" s="82" customFormat="1"/>
    <row r="1285" s="82" customFormat="1"/>
    <row r="1286" s="82" customFormat="1"/>
    <row r="1287" s="82" customFormat="1"/>
    <row r="1288" s="82" customFormat="1"/>
    <row r="1289" s="82" customFormat="1"/>
    <row r="1290" s="82" customFormat="1"/>
    <row r="1291" s="82" customFormat="1"/>
    <row r="1292" s="82" customFormat="1"/>
    <row r="1293" s="82" customFormat="1"/>
    <row r="1294" s="82" customFormat="1"/>
    <row r="1295" s="82" customFormat="1"/>
    <row r="1296" s="82" customFormat="1"/>
    <row r="1297" s="82" customFormat="1"/>
    <row r="1298" s="82" customFormat="1"/>
    <row r="1299" s="82" customFormat="1"/>
    <row r="1300" s="82" customFormat="1"/>
    <row r="1301" s="82" customFormat="1"/>
    <row r="1302" s="82" customFormat="1"/>
    <row r="1303" s="82" customFormat="1"/>
    <row r="1304" s="82" customFormat="1"/>
    <row r="1305" s="82" customFormat="1"/>
    <row r="1306" s="82" customFormat="1"/>
    <row r="1307" s="82" customFormat="1"/>
    <row r="1308" s="82" customFormat="1"/>
    <row r="1309" s="82" customFormat="1"/>
    <row r="1310" s="82" customFormat="1"/>
    <row r="1311" s="82" customFormat="1"/>
    <row r="1312" s="82" customFormat="1"/>
    <row r="1313" s="82" customFormat="1"/>
    <row r="1314" s="82" customFormat="1"/>
    <row r="1315" s="82" customFormat="1"/>
    <row r="1316" s="82" customFormat="1"/>
    <row r="1317" s="82" customFormat="1"/>
    <row r="1318" s="82" customFormat="1"/>
    <row r="1319" s="82" customFormat="1"/>
    <row r="1320" s="82" customFormat="1"/>
    <row r="1321" s="82" customFormat="1"/>
    <row r="1322" s="82" customFormat="1"/>
    <row r="1323" s="82" customFormat="1"/>
    <row r="1324" s="82" customFormat="1"/>
    <row r="1325" s="82" customFormat="1"/>
    <row r="1326" s="82" customFormat="1"/>
    <row r="1327" s="82" customFormat="1"/>
    <row r="1328" s="82" customFormat="1"/>
    <row r="1329" s="82" customFormat="1"/>
    <row r="1330" s="82" customFormat="1"/>
    <row r="1331" s="82" customFormat="1"/>
    <row r="1332" s="82" customFormat="1"/>
    <row r="1333" s="82" customFormat="1"/>
    <row r="1334" s="82" customFormat="1"/>
    <row r="1335" s="82" customFormat="1"/>
    <row r="1336" s="82" customFormat="1"/>
    <row r="1337" s="82" customFormat="1"/>
    <row r="1338" s="82" customFormat="1"/>
    <row r="1339" s="82" customFormat="1"/>
    <row r="1340" s="82" customFormat="1"/>
    <row r="1341" s="82" customFormat="1"/>
    <row r="1342" s="82" customFormat="1"/>
    <row r="1343" s="82" customFormat="1"/>
    <row r="1344" s="82" customFormat="1"/>
    <row r="1345" s="82" customFormat="1"/>
    <row r="1346" s="82" customFormat="1"/>
    <row r="1347" s="82" customFormat="1"/>
    <row r="1348" s="82" customFormat="1"/>
    <row r="1349" s="82" customFormat="1"/>
    <row r="1350" s="82" customFormat="1"/>
    <row r="1351" s="82" customFormat="1"/>
    <row r="1352" s="82" customFormat="1"/>
    <row r="1353" s="82" customFormat="1"/>
    <row r="1354" s="82" customFormat="1"/>
    <row r="1355" s="82" customFormat="1"/>
    <row r="1356" s="82" customFormat="1"/>
    <row r="1357" s="82" customFormat="1"/>
    <row r="1358" s="82" customFormat="1"/>
    <row r="1359" s="82" customFormat="1"/>
    <row r="1360" s="82" customFormat="1"/>
    <row r="1361" s="82" customFormat="1"/>
    <row r="1362" s="82" customFormat="1"/>
    <row r="1363" s="82" customFormat="1"/>
    <row r="1364" s="82" customFormat="1"/>
    <row r="1365" s="82" customFormat="1"/>
    <row r="1366" s="82" customFormat="1"/>
    <row r="1367" s="82" customFormat="1"/>
    <row r="1368" s="82" customFormat="1"/>
    <row r="1369" s="82" customFormat="1"/>
    <row r="1370" s="82" customFormat="1"/>
    <row r="1371" s="82" customFormat="1"/>
    <row r="1372" s="82" customFormat="1"/>
    <row r="1373" s="82" customFormat="1"/>
    <row r="1374" s="82" customFormat="1"/>
    <row r="1375" s="82" customFormat="1"/>
    <row r="1376" s="82" customFormat="1"/>
    <row r="1377" s="82" customFormat="1"/>
    <row r="1378" s="82" customFormat="1"/>
    <row r="1379" s="82" customFormat="1"/>
    <row r="1380" s="82" customFormat="1"/>
    <row r="1381" s="82" customFormat="1"/>
    <row r="1382" s="82" customFormat="1"/>
    <row r="1383" s="82" customFormat="1"/>
    <row r="1384" s="82" customFormat="1"/>
    <row r="1385" s="82" customFormat="1"/>
    <row r="1386" s="82" customFormat="1"/>
    <row r="1387" s="82" customFormat="1"/>
    <row r="1388" s="82" customFormat="1"/>
    <row r="1389" s="82" customFormat="1"/>
    <row r="1390" s="82" customFormat="1"/>
    <row r="1391" s="82" customFormat="1"/>
    <row r="1392" s="82" customFormat="1"/>
    <row r="1393" s="82" customFormat="1"/>
    <row r="1394" s="82" customFormat="1"/>
    <row r="1395" s="82" customFormat="1"/>
    <row r="1396" s="82" customFormat="1"/>
    <row r="1397" s="82" customFormat="1"/>
    <row r="1398" s="82" customFormat="1"/>
    <row r="1399" s="82" customFormat="1"/>
    <row r="1400" s="82" customFormat="1"/>
    <row r="1401" s="82" customFormat="1"/>
    <row r="1402" s="82" customFormat="1"/>
    <row r="1403" s="82" customFormat="1"/>
    <row r="1404" s="82" customFormat="1"/>
    <row r="1405" s="82" customFormat="1"/>
    <row r="1406" s="82" customFormat="1"/>
    <row r="1407" s="82" customFormat="1"/>
    <row r="1408" s="82" customFormat="1"/>
    <row r="1409" s="82" customFormat="1"/>
    <row r="1410" s="82" customFormat="1"/>
    <row r="1411" s="82" customFormat="1"/>
    <row r="1412" s="82" customFormat="1"/>
    <row r="1413" s="82" customFormat="1"/>
    <row r="1414" s="82" customFormat="1"/>
    <row r="1415" s="82" customFormat="1"/>
    <row r="1416" s="82" customFormat="1"/>
    <row r="1417" s="82" customFormat="1"/>
    <row r="1418" s="82" customFormat="1"/>
    <row r="1419" s="82" customFormat="1"/>
    <row r="1420" s="82" customFormat="1"/>
    <row r="1421" s="82" customFormat="1"/>
    <row r="1422" s="82" customFormat="1"/>
    <row r="1423" s="82" customFormat="1"/>
    <row r="1424" s="82" customFormat="1"/>
    <row r="1425" s="82" customFormat="1"/>
    <row r="1426" s="82" customFormat="1"/>
    <row r="1427" s="82" customFormat="1"/>
    <row r="1428" s="82" customFormat="1"/>
    <row r="1429" s="82" customFormat="1"/>
    <row r="1430" s="82" customFormat="1"/>
    <row r="1431" s="82" customFormat="1"/>
    <row r="1432" s="82" customFormat="1"/>
    <row r="1433" s="82" customFormat="1"/>
    <row r="1434" s="82" customFormat="1"/>
    <row r="1435" s="82" customFormat="1"/>
    <row r="1436" s="82" customFormat="1"/>
    <row r="1437" s="82" customFormat="1"/>
    <row r="1438" s="82" customFormat="1"/>
    <row r="1439" s="82" customFormat="1"/>
    <row r="1440" s="82" customFormat="1"/>
    <row r="1441" s="82" customFormat="1"/>
    <row r="1442" s="82" customFormat="1"/>
    <row r="1443" s="82" customFormat="1"/>
    <row r="1444" s="82" customFormat="1"/>
    <row r="1445" s="82" customFormat="1"/>
    <row r="1446" s="82" customFormat="1"/>
    <row r="1447" s="82" customFormat="1"/>
    <row r="1448" s="82" customFormat="1"/>
    <row r="1449" s="82" customFormat="1"/>
    <row r="1450" s="82" customFormat="1"/>
    <row r="1451" s="82" customFormat="1"/>
    <row r="1452" s="82" customFormat="1"/>
    <row r="1453" s="82" customFormat="1"/>
    <row r="1454" s="82" customFormat="1"/>
    <row r="1455" s="82" customFormat="1"/>
    <row r="1456" s="82" customFormat="1"/>
    <row r="1457" s="82" customFormat="1"/>
    <row r="1458" s="82" customFormat="1"/>
    <row r="1459" s="82" customFormat="1"/>
    <row r="1460" s="82" customFormat="1"/>
    <row r="1461" s="82" customFormat="1"/>
    <row r="1462" s="82" customFormat="1"/>
    <row r="1463" s="82" customFormat="1"/>
    <row r="1464" s="82" customFormat="1"/>
    <row r="1465" s="82" customFormat="1"/>
    <row r="1466" s="82" customFormat="1"/>
    <row r="1467" s="82" customFormat="1"/>
    <row r="1468" s="82" customFormat="1"/>
    <row r="1469" s="82" customFormat="1"/>
    <row r="1470" s="82" customFormat="1"/>
    <row r="1471" s="82" customFormat="1"/>
    <row r="1472" s="82" customFormat="1"/>
    <row r="1473" s="82" customFormat="1"/>
    <row r="1474" s="82" customFormat="1"/>
    <row r="1475" s="82" customFormat="1"/>
    <row r="1476" s="82" customFormat="1"/>
    <row r="1477" s="82" customFormat="1"/>
    <row r="1478" s="82" customFormat="1"/>
    <row r="1479" s="82" customFormat="1"/>
    <row r="1480" s="82" customFormat="1"/>
    <row r="1481" s="82" customFormat="1"/>
    <row r="1482" s="82" customFormat="1"/>
    <row r="1483" s="82" customFormat="1"/>
    <row r="1484" s="82" customFormat="1"/>
    <row r="1485" s="82" customFormat="1"/>
    <row r="1486" s="82" customFormat="1"/>
    <row r="1487" s="82" customFormat="1"/>
    <row r="1488" s="82" customFormat="1"/>
    <row r="1489" s="82" customFormat="1"/>
    <row r="1490" s="82" customFormat="1"/>
    <row r="1491" s="82" customFormat="1"/>
    <row r="1492" s="82" customFormat="1"/>
    <row r="1493" s="82" customFormat="1"/>
    <row r="1494" s="82" customFormat="1"/>
    <row r="1495" s="82" customFormat="1"/>
    <row r="1496" s="82" customFormat="1"/>
    <row r="1497" s="82" customFormat="1"/>
    <row r="1498" s="82" customFormat="1"/>
    <row r="1499" s="82" customFormat="1"/>
    <row r="1500" s="82" customFormat="1"/>
    <row r="1501" s="82" customFormat="1"/>
    <row r="1502" s="82" customFormat="1"/>
    <row r="1503" s="82" customFormat="1"/>
    <row r="1504" s="82" customFormat="1"/>
    <row r="1505" s="82" customFormat="1"/>
    <row r="1506" s="82" customFormat="1"/>
    <row r="1507" s="82" customFormat="1"/>
    <row r="1508" s="82" customFormat="1"/>
    <row r="1509" s="82" customFormat="1"/>
    <row r="1510" s="82" customFormat="1"/>
    <row r="1511" s="82" customFormat="1"/>
    <row r="1512" s="82" customFormat="1"/>
    <row r="1513" s="82" customFormat="1"/>
    <row r="1514" s="82" customFormat="1"/>
    <row r="1515" s="82" customFormat="1"/>
    <row r="1516" s="82" customFormat="1"/>
    <row r="1517" s="82" customFormat="1"/>
    <row r="1518" s="82" customFormat="1"/>
    <row r="1519" s="82" customFormat="1"/>
    <row r="1520" s="82" customFormat="1"/>
    <row r="1521" s="82" customFormat="1"/>
    <row r="1522" s="82" customFormat="1"/>
    <row r="1523" s="82" customFormat="1"/>
    <row r="1524" s="82" customFormat="1"/>
    <row r="1525" s="82" customFormat="1"/>
    <row r="1526" s="82" customFormat="1"/>
    <row r="1527" s="82" customFormat="1"/>
    <row r="1528" s="82" customFormat="1"/>
    <row r="1529" s="82" customFormat="1"/>
    <row r="1530" s="82" customFormat="1"/>
    <row r="1531" s="82" customFormat="1"/>
    <row r="1532" s="82" customFormat="1"/>
    <row r="1533" s="82" customFormat="1"/>
    <row r="1534" s="82" customFormat="1"/>
    <row r="1535" s="82" customFormat="1"/>
    <row r="1536" s="82" customFormat="1"/>
    <row r="1537" s="82" customFormat="1"/>
    <row r="1538" s="82" customFormat="1"/>
    <row r="1539" s="82" customFormat="1"/>
    <row r="1540" s="82" customFormat="1"/>
    <row r="1541" s="82" customFormat="1"/>
    <row r="1542" s="82" customFormat="1"/>
    <row r="1543" s="82" customFormat="1"/>
    <row r="1544" s="82" customFormat="1"/>
    <row r="1545" s="82" customFormat="1"/>
    <row r="1546" s="82" customFormat="1"/>
    <row r="1547" s="82" customFormat="1"/>
    <row r="1548" s="82" customFormat="1"/>
    <row r="1549" s="82" customFormat="1"/>
    <row r="1550" s="82" customFormat="1"/>
    <row r="1551" s="82" customFormat="1"/>
    <row r="1552" s="82" customFormat="1"/>
    <row r="1553" s="82" customFormat="1"/>
    <row r="1554" s="82" customFormat="1"/>
    <row r="1555" s="82" customFormat="1"/>
    <row r="1556" s="82" customFormat="1"/>
    <row r="1557" s="82" customFormat="1"/>
    <row r="1558" s="82" customFormat="1"/>
    <row r="1559" s="82" customFormat="1"/>
    <row r="1560" s="82" customFormat="1"/>
    <row r="1561" s="82" customFormat="1"/>
    <row r="1562" s="82" customFormat="1"/>
    <row r="1563" s="82" customFormat="1"/>
    <row r="1564" s="82" customFormat="1"/>
    <row r="1565" s="82" customFormat="1"/>
    <row r="1566" s="82" customFormat="1"/>
    <row r="1567" s="82" customFormat="1"/>
    <row r="1568" s="82" customFormat="1"/>
    <row r="1569" s="82" customFormat="1"/>
    <row r="1570" s="82" customFormat="1"/>
    <row r="1571" s="82" customFormat="1"/>
    <row r="1572" s="82" customFormat="1"/>
    <row r="1573" s="82" customFormat="1"/>
    <row r="1574" s="82" customFormat="1"/>
    <row r="1575" s="82" customFormat="1"/>
    <row r="1576" s="82" customFormat="1"/>
    <row r="1577" s="82" customFormat="1"/>
    <row r="1578" s="82" customFormat="1"/>
    <row r="1579" s="82" customFormat="1"/>
    <row r="1580" s="82" customFormat="1"/>
    <row r="1581" s="82" customFormat="1"/>
    <row r="1582" s="82" customFormat="1"/>
    <row r="1583" s="82" customFormat="1"/>
    <row r="1584" s="82" customFormat="1"/>
    <row r="1585" s="82" customFormat="1"/>
    <row r="1586" s="82" customFormat="1"/>
    <row r="1587" s="82" customFormat="1"/>
    <row r="1588" s="82" customFormat="1"/>
    <row r="1589" s="82" customFormat="1"/>
    <row r="1590" s="82" customFormat="1"/>
    <row r="1591" s="82" customFormat="1"/>
    <row r="1592" s="82" customFormat="1"/>
    <row r="1593" s="82" customFormat="1"/>
    <row r="1594" s="82" customFormat="1"/>
    <row r="1595" s="82" customFormat="1"/>
    <row r="1596" s="82" customFormat="1"/>
    <row r="1597" s="82" customFormat="1"/>
    <row r="1598" s="82" customFormat="1"/>
    <row r="1599" s="82" customFormat="1"/>
    <row r="1600" s="82" customFormat="1"/>
    <row r="1601" s="82" customFormat="1"/>
    <row r="1602" s="82" customFormat="1"/>
    <row r="1603" s="82" customFormat="1"/>
    <row r="1604" s="82" customFormat="1"/>
    <row r="1605" s="82" customFormat="1"/>
    <row r="1606" s="82" customFormat="1"/>
    <row r="1607" s="82" customFormat="1"/>
    <row r="1608" s="82" customFormat="1"/>
    <row r="1609" s="82" customFormat="1"/>
    <row r="1610" s="82" customFormat="1"/>
    <row r="1611" s="82" customFormat="1"/>
    <row r="1612" s="82" customFormat="1"/>
    <row r="1613" s="82" customFormat="1"/>
    <row r="1614" s="82" customFormat="1"/>
    <row r="1615" s="82" customFormat="1"/>
    <row r="1616" s="82" customFormat="1"/>
    <row r="1617" s="82" customFormat="1"/>
    <row r="1618" s="82" customFormat="1"/>
    <row r="1619" s="82" customFormat="1"/>
    <row r="1620" s="82" customFormat="1"/>
    <row r="1621" s="82" customFormat="1"/>
    <row r="1622" s="82" customFormat="1"/>
    <row r="1623" s="82" customFormat="1"/>
    <row r="1624" s="82" customFormat="1"/>
    <row r="1625" s="82" customFormat="1"/>
    <row r="1626" s="82" customFormat="1"/>
    <row r="1627" s="82" customFormat="1"/>
    <row r="1628" s="82" customFormat="1"/>
    <row r="1629" s="82" customFormat="1"/>
    <row r="1630" s="82" customFormat="1"/>
    <row r="1631" s="82" customFormat="1"/>
    <row r="1632" s="82" customFormat="1"/>
    <row r="1633" s="82" customFormat="1"/>
    <row r="1634" s="82" customFormat="1"/>
    <row r="1635" s="82" customFormat="1"/>
    <row r="1636" s="82" customFormat="1"/>
    <row r="1637" s="82" customFormat="1"/>
    <row r="1638" s="82" customFormat="1"/>
    <row r="1639" s="82" customFormat="1"/>
    <row r="1640" s="82" customFormat="1"/>
    <row r="1641" s="82" customFormat="1"/>
    <row r="1642" s="82" customFormat="1"/>
    <row r="1643" s="82" customFormat="1"/>
    <row r="1644" s="82" customFormat="1"/>
    <row r="1645" s="82" customFormat="1"/>
    <row r="1646" s="82" customFormat="1"/>
    <row r="1647" s="82" customFormat="1"/>
    <row r="1648" s="82" customFormat="1"/>
    <row r="1649" s="82" customFormat="1"/>
    <row r="1650" s="82" customFormat="1"/>
    <row r="1651" s="82" customFormat="1"/>
    <row r="1652" s="82" customFormat="1"/>
    <row r="1653" s="82" customFormat="1"/>
    <row r="1654" s="82" customFormat="1"/>
    <row r="1655" s="82" customFormat="1"/>
    <row r="1656" s="82" customFormat="1"/>
    <row r="1657" s="82" customFormat="1"/>
    <row r="1658" s="82" customFormat="1"/>
    <row r="1659" s="82" customFormat="1"/>
    <row r="1660" s="82" customFormat="1"/>
    <row r="1661" s="82" customFormat="1"/>
    <row r="1662" s="82" customFormat="1"/>
    <row r="1663" s="82" customFormat="1"/>
    <row r="1664" s="82" customFormat="1"/>
    <row r="1665" s="82" customFormat="1"/>
    <row r="1666" s="82" customFormat="1"/>
    <row r="1667" s="82" customFormat="1"/>
    <row r="1668" s="82" customFormat="1"/>
    <row r="1669" s="82" customFormat="1"/>
    <row r="1670" s="82" customFormat="1"/>
    <row r="1671" s="82" customFormat="1"/>
    <row r="1672" s="82" customFormat="1"/>
    <row r="1673" s="82" customFormat="1"/>
    <row r="1674" s="82" customFormat="1"/>
    <row r="1675" s="82" customFormat="1"/>
    <row r="1676" s="82" customFormat="1"/>
    <row r="1677" s="82" customFormat="1"/>
    <row r="1678" s="82" customFormat="1"/>
    <row r="1679" s="82" customFormat="1"/>
    <row r="1680" s="82" customFormat="1"/>
    <row r="1681" s="82" customFormat="1"/>
    <row r="1682" s="82" customFormat="1"/>
    <row r="1683" s="82" customFormat="1"/>
    <row r="1684" s="82" customFormat="1"/>
    <row r="1685" s="82" customFormat="1"/>
    <row r="1686" s="82" customFormat="1"/>
    <row r="1687" s="82" customFormat="1"/>
    <row r="1688" s="82" customFormat="1"/>
    <row r="1689" s="82" customFormat="1"/>
    <row r="1690" s="82" customFormat="1"/>
    <row r="1691" s="82" customFormat="1"/>
    <row r="1692" s="82" customFormat="1"/>
    <row r="1693" s="82" customFormat="1"/>
    <row r="1694" s="82" customFormat="1"/>
    <row r="1695" s="82" customFormat="1"/>
    <row r="1696" s="82" customFormat="1"/>
    <row r="1697" s="82" customFormat="1"/>
    <row r="1698" s="82" customFormat="1"/>
    <row r="1699" s="82" customFormat="1"/>
    <row r="1700" s="82" customFormat="1"/>
    <row r="1701" s="82" customFormat="1"/>
    <row r="1702" s="82" customFormat="1"/>
    <row r="1703" s="82" customFormat="1"/>
    <row r="1704" s="82" customFormat="1"/>
    <row r="1705" s="82" customFormat="1"/>
    <row r="1706" s="82" customFormat="1"/>
    <row r="1707" s="82" customFormat="1"/>
    <row r="1708" s="82" customFormat="1"/>
    <row r="1709" s="82" customFormat="1"/>
    <row r="1710" s="82" customFormat="1"/>
    <row r="1711" s="82" customFormat="1"/>
    <row r="1712" s="82" customFormat="1"/>
    <row r="1713" s="82" customFormat="1"/>
    <row r="1714" s="82" customFormat="1"/>
    <row r="1715" s="82" customFormat="1"/>
    <row r="1716" s="82" customFormat="1"/>
    <row r="1717" s="82" customFormat="1"/>
    <row r="1718" s="82" customFormat="1"/>
    <row r="1719" s="82" customFormat="1"/>
    <row r="1720" s="82" customFormat="1"/>
    <row r="1721" s="82" customFormat="1"/>
    <row r="1722" s="82" customFormat="1"/>
    <row r="1723" s="82" customFormat="1"/>
    <row r="1724" s="82" customFormat="1"/>
    <row r="1725" s="82" customFormat="1"/>
    <row r="1726" s="82" customFormat="1"/>
    <row r="1727" s="82" customFormat="1"/>
    <row r="1728" s="82" customFormat="1"/>
    <row r="1729" s="82" customFormat="1"/>
    <row r="1730" s="82" customFormat="1"/>
    <row r="1731" s="82" customFormat="1"/>
    <row r="1732" s="82" customFormat="1"/>
    <row r="1733" s="82" customFormat="1"/>
    <row r="1734" s="82" customFormat="1"/>
    <row r="1735" s="82" customFormat="1"/>
    <row r="1736" s="82" customFormat="1"/>
    <row r="1737" s="82" customFormat="1"/>
    <row r="1738" s="82" customFormat="1"/>
    <row r="1739" s="82" customFormat="1"/>
    <row r="1740" s="82" customFormat="1"/>
    <row r="1741" s="82" customFormat="1"/>
    <row r="1742" s="82" customFormat="1"/>
    <row r="1743" s="82" customFormat="1"/>
    <row r="1744" s="82" customFormat="1"/>
    <row r="1745" s="82" customFormat="1"/>
    <row r="1746" s="82" customFormat="1"/>
    <row r="1747" s="82" customFormat="1"/>
    <row r="1748" s="82" customFormat="1"/>
    <row r="1749" s="82" customFormat="1"/>
    <row r="1750" s="82" customFormat="1"/>
    <row r="1751" s="82" customFormat="1"/>
    <row r="1752" s="82" customFormat="1"/>
    <row r="1753" s="82" customFormat="1"/>
    <row r="1754" s="82" customFormat="1"/>
    <row r="1755" s="82" customFormat="1"/>
    <row r="1756" s="82" customFormat="1"/>
    <row r="1757" s="82" customFormat="1"/>
    <row r="1758" s="82" customFormat="1"/>
    <row r="1759" s="82" customFormat="1"/>
    <row r="1760" s="82" customFormat="1"/>
    <row r="1761" s="82" customFormat="1"/>
    <row r="1762" s="82" customFormat="1"/>
    <row r="1763" s="82" customFormat="1"/>
    <row r="1764" s="82" customFormat="1"/>
    <row r="1765" s="82" customFormat="1"/>
    <row r="1766" s="82" customFormat="1"/>
    <row r="1767" s="82" customFormat="1"/>
    <row r="1768" s="82" customFormat="1"/>
    <row r="1769" s="82" customFormat="1"/>
    <row r="1770" s="82" customFormat="1"/>
    <row r="1771" s="82" customFormat="1"/>
    <row r="1772" s="82" customFormat="1"/>
    <row r="1773" s="82" customFormat="1"/>
    <row r="1774" s="82" customFormat="1"/>
    <row r="1775" s="82" customFormat="1"/>
    <row r="1776" s="82" customFormat="1"/>
    <row r="1777" s="82" customFormat="1"/>
    <row r="1778" s="82" customFormat="1"/>
    <row r="1779" s="82" customFormat="1"/>
    <row r="1780" s="82" customFormat="1"/>
    <row r="1781" s="82" customFormat="1"/>
    <row r="1782" s="82" customFormat="1"/>
    <row r="1783" s="82" customFormat="1"/>
    <row r="1784" s="82" customFormat="1"/>
    <row r="1785" s="82" customFormat="1"/>
    <row r="1786" s="82" customFormat="1"/>
    <row r="1787" s="82" customFormat="1"/>
    <row r="1788" s="82" customFormat="1"/>
    <row r="1789" s="82" customFormat="1"/>
    <row r="1790" s="82" customFormat="1"/>
    <row r="1791" s="82" customFormat="1"/>
    <row r="1792" s="82" customFormat="1"/>
    <row r="1793" s="82" customFormat="1"/>
    <row r="1794" s="82" customFormat="1"/>
    <row r="1795" s="82" customFormat="1"/>
    <row r="1796" s="82" customFormat="1"/>
    <row r="1797" s="82" customFormat="1"/>
    <row r="1798" s="82" customFormat="1"/>
    <row r="1799" s="82" customFormat="1"/>
    <row r="1800" s="82" customFormat="1"/>
    <row r="1801" s="82" customFormat="1"/>
    <row r="1802" s="82" customFormat="1"/>
    <row r="1803" s="82" customFormat="1"/>
    <row r="1804" s="82" customFormat="1"/>
    <row r="1805" s="82" customFormat="1"/>
    <row r="1806" s="82" customFormat="1"/>
    <row r="1807" s="82" customFormat="1"/>
    <row r="1808" s="82" customFormat="1"/>
    <row r="1809" s="82" customFormat="1"/>
    <row r="1810" s="82" customFormat="1"/>
    <row r="1811" s="82" customFormat="1"/>
    <row r="1812" s="82" customFormat="1"/>
    <row r="1813" s="82" customFormat="1"/>
    <row r="1814" s="82" customFormat="1"/>
    <row r="1815" s="82" customFormat="1"/>
    <row r="1816" s="82" customFormat="1"/>
    <row r="1817" s="82" customFormat="1"/>
    <row r="1818" s="82" customFormat="1"/>
    <row r="1819" s="82" customFormat="1"/>
    <row r="1820" s="82" customFormat="1"/>
    <row r="1821" s="82" customFormat="1"/>
    <row r="1822" s="82" customFormat="1"/>
    <row r="1823" s="82" customFormat="1"/>
    <row r="1824" s="82" customFormat="1"/>
    <row r="1825" s="82" customFormat="1"/>
    <row r="1826" s="82" customFormat="1"/>
    <row r="1827" s="82" customFormat="1"/>
    <row r="1828" s="82" customFormat="1"/>
    <row r="1829" s="82" customFormat="1"/>
    <row r="1830" s="82" customFormat="1"/>
    <row r="1831" s="82" customFormat="1"/>
    <row r="1832" s="82" customFormat="1"/>
    <row r="1833" s="82" customFormat="1"/>
    <row r="1834" s="82" customFormat="1"/>
    <row r="1835" s="82" customFormat="1"/>
    <row r="1836" s="82" customFormat="1"/>
    <row r="1837" s="82" customFormat="1"/>
    <row r="1838" s="82" customFormat="1"/>
    <row r="1839" s="82" customFormat="1"/>
    <row r="1840" s="82" customFormat="1"/>
    <row r="1841" s="82" customFormat="1"/>
    <row r="1842" s="82" customFormat="1"/>
    <row r="1843" s="82" customFormat="1"/>
    <row r="1844" s="82" customFormat="1"/>
    <row r="1845" s="82" customFormat="1"/>
    <row r="1846" s="82" customFormat="1"/>
    <row r="1847" s="82" customFormat="1"/>
    <row r="1848" s="82" customFormat="1"/>
    <row r="1849" s="82" customFormat="1"/>
    <row r="1850" s="82" customFormat="1"/>
    <row r="1851" s="82" customFormat="1"/>
    <row r="1852" s="82" customFormat="1"/>
    <row r="1853" s="82" customFormat="1"/>
    <row r="1854" s="82" customFormat="1"/>
    <row r="1855" s="82" customFormat="1"/>
    <row r="1856" s="82" customFormat="1"/>
    <row r="1857" s="82" customFormat="1"/>
    <row r="1858" s="82" customFormat="1"/>
    <row r="1859" s="82" customFormat="1"/>
    <row r="1860" s="82" customFormat="1"/>
    <row r="1861" s="82" customFormat="1"/>
    <row r="1862" s="82" customFormat="1"/>
    <row r="1863" s="82" customFormat="1"/>
    <row r="1864" s="82" customFormat="1"/>
    <row r="1865" s="82" customFormat="1"/>
    <row r="1866" s="82" customFormat="1"/>
    <row r="1867" s="82" customFormat="1"/>
    <row r="1868" s="82" customFormat="1"/>
    <row r="1869" s="82" customFormat="1"/>
    <row r="1870" s="82" customFormat="1"/>
    <row r="1871" s="82" customFormat="1"/>
    <row r="1872" s="82" customFormat="1"/>
    <row r="1873" s="82" customFormat="1"/>
    <row r="1874" s="82" customFormat="1"/>
    <row r="1875" s="82" customFormat="1"/>
    <row r="1876" s="82" customFormat="1"/>
    <row r="1877" s="82" customFormat="1"/>
    <row r="1878" s="82" customFormat="1"/>
    <row r="1879" s="82" customFormat="1"/>
    <row r="1880" s="82" customFormat="1"/>
    <row r="1881" s="82" customFormat="1"/>
    <row r="1882" s="82" customFormat="1"/>
    <row r="1883" s="82" customFormat="1"/>
    <row r="1884" s="82" customFormat="1"/>
    <row r="1885" s="82" customFormat="1"/>
    <row r="1886" s="82" customFormat="1"/>
    <row r="1887" s="82" customFormat="1"/>
    <row r="1888" s="82" customFormat="1"/>
    <row r="1889" s="82" customFormat="1"/>
    <row r="1890" s="82" customFormat="1"/>
    <row r="1891" s="82" customFormat="1"/>
    <row r="1892" s="82" customFormat="1"/>
    <row r="1893" s="82" customFormat="1"/>
    <row r="1894" s="82" customFormat="1"/>
    <row r="1895" s="82" customFormat="1"/>
    <row r="1896" s="82" customFormat="1"/>
    <row r="1897" s="82" customFormat="1"/>
    <row r="1898" s="82" customFormat="1"/>
    <row r="1899" s="82" customFormat="1"/>
    <row r="1900" s="82" customFormat="1"/>
    <row r="1901" s="82" customFormat="1"/>
    <row r="1902" s="82" customFormat="1"/>
    <row r="1903" s="82" customFormat="1"/>
    <row r="1904" s="82" customFormat="1"/>
    <row r="1905" s="82" customFormat="1"/>
    <row r="1906" s="82" customFormat="1"/>
    <row r="1907" s="82" customFormat="1"/>
    <row r="1908" s="82" customFormat="1"/>
    <row r="1909" s="82" customFormat="1"/>
    <row r="1910" s="82" customFormat="1"/>
    <row r="1911" s="82" customFormat="1"/>
    <row r="1912" s="82" customFormat="1"/>
    <row r="1913" s="82" customFormat="1"/>
    <row r="1914" s="82" customFormat="1"/>
    <row r="1915" s="82" customFormat="1"/>
    <row r="1916" s="82" customFormat="1"/>
    <row r="1917" s="82" customFormat="1"/>
    <row r="1918" s="82" customFormat="1"/>
    <row r="1919" s="82" customFormat="1"/>
    <row r="1920" s="82" customFormat="1"/>
    <row r="1921" s="82" customFormat="1"/>
    <row r="1922" s="82" customFormat="1"/>
    <row r="1923" s="82" customFormat="1"/>
    <row r="1924" s="82" customFormat="1"/>
    <row r="1925" s="82" customFormat="1"/>
    <row r="1926" s="82" customFormat="1"/>
    <row r="1927" s="82" customFormat="1"/>
    <row r="1928" s="82" customFormat="1"/>
    <row r="1929" s="82" customFormat="1"/>
    <row r="1930" s="82" customFormat="1"/>
    <row r="1931" s="82" customFormat="1"/>
    <row r="1932" s="82" customFormat="1"/>
    <row r="1933" s="82" customFormat="1"/>
    <row r="1934" s="82" customFormat="1"/>
    <row r="1935" s="82" customFormat="1"/>
    <row r="1936" s="82" customFormat="1"/>
    <row r="1937" s="82" customFormat="1"/>
    <row r="1938" s="82" customFormat="1"/>
    <row r="1939" s="82" customFormat="1"/>
    <row r="1940" s="82" customFormat="1"/>
    <row r="1941" s="82" customFormat="1"/>
    <row r="1942" s="82" customFormat="1"/>
    <row r="1943" s="82" customFormat="1"/>
    <row r="1944" s="82" customFormat="1"/>
    <row r="1945" s="82" customFormat="1"/>
    <row r="1946" s="82" customFormat="1"/>
    <row r="1947" s="82" customFormat="1"/>
    <row r="1948" s="82" customFormat="1"/>
    <row r="1949" s="82" customFormat="1"/>
    <row r="1950" s="82" customFormat="1"/>
    <row r="1951" s="82" customFormat="1"/>
    <row r="1952" s="82" customFormat="1"/>
    <row r="1953" s="82" customFormat="1"/>
    <row r="1954" s="82" customFormat="1"/>
    <row r="1955" s="82" customFormat="1"/>
    <row r="1956" s="82" customFormat="1"/>
    <row r="1957" s="82" customFormat="1"/>
    <row r="1958" s="82" customFormat="1"/>
    <row r="1959" s="82" customFormat="1"/>
    <row r="1960" s="82" customFormat="1"/>
    <row r="1961" s="82" customFormat="1"/>
    <row r="1962" s="82" customFormat="1"/>
    <row r="1963" s="82" customFormat="1"/>
    <row r="1964" s="82" customFormat="1"/>
    <row r="1965" s="82" customFormat="1"/>
    <row r="1966" s="82" customFormat="1"/>
    <row r="1967" s="82" customFormat="1"/>
    <row r="1968" s="82" customFormat="1"/>
    <row r="1969" s="82" customFormat="1"/>
    <row r="1970" s="82" customFormat="1"/>
    <row r="1971" s="82" customFormat="1"/>
    <row r="1972" s="82" customFormat="1"/>
    <row r="1973" s="82" customFormat="1"/>
    <row r="1974" s="82" customFormat="1"/>
    <row r="1975" s="82" customFormat="1"/>
    <row r="1976" s="82" customFormat="1"/>
    <row r="1977" s="82" customFormat="1"/>
    <row r="1978" s="82" customFormat="1"/>
    <row r="1979" s="82" customFormat="1"/>
    <row r="1980" s="82" customFormat="1"/>
    <row r="1981" s="82" customFormat="1"/>
    <row r="1982" s="82" customFormat="1"/>
    <row r="1983" s="82" customFormat="1"/>
    <row r="1984" s="82" customFormat="1"/>
    <row r="1985" s="82" customFormat="1"/>
    <row r="1986" s="82" customFormat="1"/>
    <row r="1987" s="82" customFormat="1"/>
    <row r="1988" s="82" customFormat="1"/>
    <row r="1989" s="82" customFormat="1"/>
    <row r="1990" s="82" customFormat="1"/>
    <row r="1991" s="82" customFormat="1"/>
    <row r="1992" s="82" customFormat="1"/>
    <row r="1993" s="82" customFormat="1"/>
    <row r="1994" s="82" customFormat="1"/>
    <row r="1995" s="82" customFormat="1"/>
    <row r="1996" s="82" customFormat="1"/>
    <row r="1997" s="82" customFormat="1"/>
    <row r="1998" s="82" customFormat="1"/>
    <row r="1999" s="82" customFormat="1"/>
    <row r="2000" s="82" customFormat="1"/>
    <row r="2001" s="82" customFormat="1"/>
    <row r="2002" s="82" customFormat="1"/>
    <row r="2003" s="82" customFormat="1"/>
    <row r="2004" s="82" customFormat="1"/>
    <row r="2005" s="82" customFormat="1"/>
    <row r="2006" s="82" customFormat="1"/>
    <row r="2007" s="82" customFormat="1"/>
    <row r="2008" s="82" customFormat="1"/>
    <row r="2009" s="82" customFormat="1"/>
    <row r="2010" s="82" customFormat="1"/>
    <row r="2011" s="82" customFormat="1"/>
    <row r="2012" s="82" customFormat="1"/>
    <row r="2013" s="82" customFormat="1"/>
    <row r="2014" s="82" customFormat="1"/>
    <row r="2015" s="82" customFormat="1"/>
    <row r="2016" s="82" customFormat="1"/>
    <row r="2017" s="82" customFormat="1"/>
    <row r="2018" s="82" customFormat="1"/>
    <row r="2019" s="82" customFormat="1"/>
    <row r="2020" s="82" customFormat="1"/>
    <row r="2021" s="82" customFormat="1"/>
    <row r="2022" s="82" customFormat="1"/>
    <row r="2023" s="82" customFormat="1"/>
    <row r="2024" s="82" customFormat="1"/>
    <row r="2025" s="82" customFormat="1"/>
    <row r="2026" s="82" customFormat="1"/>
    <row r="2027" s="82" customFormat="1"/>
    <row r="2028" s="82" customFormat="1"/>
    <row r="2029" s="82" customFormat="1"/>
    <row r="2030" s="82" customFormat="1"/>
    <row r="2031" s="82" customFormat="1"/>
    <row r="2032" s="82" customFormat="1"/>
    <row r="2033" s="82" customFormat="1"/>
    <row r="2034" s="82" customFormat="1"/>
    <row r="2035" s="82" customFormat="1"/>
    <row r="2036" s="82" customFormat="1"/>
    <row r="2037" s="82" customFormat="1"/>
    <row r="2038" s="82" customFormat="1"/>
    <row r="2039" s="82" customFormat="1"/>
    <row r="2040" s="82" customFormat="1"/>
    <row r="2041" s="82" customFormat="1"/>
    <row r="2042" s="82" customFormat="1"/>
    <row r="2043" s="82" customFormat="1"/>
    <row r="2044" s="82" customFormat="1"/>
    <row r="2045" s="82" customFormat="1"/>
    <row r="2046" s="82" customFormat="1"/>
    <row r="2047" s="82" customFormat="1"/>
    <row r="2048" s="82" customFormat="1"/>
    <row r="2049" s="82" customFormat="1"/>
    <row r="2050" s="82" customFormat="1"/>
    <row r="2051" s="82" customFormat="1"/>
    <row r="2052" s="82" customFormat="1"/>
    <row r="2053" s="82" customFormat="1"/>
    <row r="2054" s="82" customFormat="1"/>
    <row r="2055" s="82" customFormat="1"/>
    <row r="2056" s="82" customFormat="1"/>
    <row r="2057" s="82" customFormat="1"/>
    <row r="2058" s="82" customFormat="1"/>
    <row r="2059" s="82" customFormat="1"/>
    <row r="2060" s="82" customFormat="1"/>
    <row r="2061" s="82" customFormat="1"/>
    <row r="2062" s="82" customFormat="1"/>
    <row r="2063" s="82" customFormat="1"/>
    <row r="2064" s="82" customFormat="1"/>
    <row r="2065" s="82" customFormat="1"/>
    <row r="2066" s="82" customFormat="1"/>
    <row r="2067" s="82" customFormat="1"/>
    <row r="2068" s="82" customFormat="1"/>
    <row r="2069" s="82" customFormat="1"/>
    <row r="2070" s="82" customFormat="1"/>
    <row r="2071" s="82" customFormat="1"/>
    <row r="2072" s="82" customFormat="1"/>
    <row r="2073" s="82" customFormat="1"/>
    <row r="2074" s="82" customFormat="1"/>
    <row r="2075" s="82" customFormat="1"/>
    <row r="2076" s="82" customFormat="1"/>
    <row r="2077" s="82" customFormat="1"/>
    <row r="2078" s="82" customFormat="1"/>
    <row r="2079" s="82" customFormat="1"/>
    <row r="2080" s="82" customFormat="1"/>
    <row r="2081" s="82" customFormat="1"/>
    <row r="2082" s="82" customFormat="1"/>
    <row r="2083" s="82" customFormat="1"/>
    <row r="2084" s="82" customFormat="1"/>
    <row r="2085" s="82" customFormat="1"/>
    <row r="2086" s="82" customFormat="1"/>
    <row r="2087" s="82" customFormat="1"/>
    <row r="2088" s="82" customFormat="1"/>
    <row r="2089" s="82" customFormat="1"/>
    <row r="2090" s="82" customFormat="1"/>
    <row r="2091" s="82" customFormat="1"/>
    <row r="2092" s="82" customFormat="1"/>
    <row r="2093" s="82" customFormat="1"/>
    <row r="2094" s="82" customFormat="1"/>
    <row r="2095" s="82" customFormat="1"/>
    <row r="2096" s="82" customFormat="1"/>
    <row r="2097" s="82" customFormat="1"/>
    <row r="2098" s="82" customFormat="1"/>
    <row r="2099" s="82" customFormat="1"/>
    <row r="2100" s="82" customFormat="1"/>
    <row r="2101" s="82" customFormat="1"/>
    <row r="2102" s="82" customFormat="1"/>
    <row r="2103" s="82" customFormat="1"/>
    <row r="2104" s="82" customFormat="1"/>
    <row r="2105" s="82" customFormat="1"/>
    <row r="2106" s="82" customFormat="1"/>
    <row r="2107" s="82" customFormat="1"/>
    <row r="2108" s="82" customFormat="1"/>
    <row r="2109" s="82" customFormat="1"/>
    <row r="2110" s="82" customFormat="1"/>
    <row r="2111" s="82" customFormat="1"/>
    <row r="2112" s="82" customFormat="1"/>
    <row r="2113" s="82" customFormat="1"/>
    <row r="2114" s="82" customFormat="1"/>
    <row r="2115" s="82" customFormat="1"/>
    <row r="2116" s="82" customFormat="1"/>
    <row r="2117" s="82" customFormat="1"/>
    <row r="2118" s="82" customFormat="1"/>
    <row r="2119" s="82" customFormat="1"/>
    <row r="2120" s="82" customFormat="1"/>
    <row r="2121" s="82" customFormat="1"/>
    <row r="2122" s="82" customFormat="1"/>
    <row r="2123" s="82" customFormat="1"/>
    <row r="2124" s="82" customFormat="1"/>
    <row r="2125" s="82" customFormat="1"/>
    <row r="2126" s="82" customFormat="1"/>
    <row r="2127" s="82" customFormat="1"/>
    <row r="2128" s="82" customFormat="1"/>
    <row r="2129" s="82" customFormat="1"/>
    <row r="2130" s="82" customFormat="1"/>
    <row r="2131" s="82" customFormat="1"/>
    <row r="2132" s="82" customFormat="1"/>
    <row r="2133" s="82" customFormat="1"/>
    <row r="2134" s="82" customFormat="1"/>
    <row r="2135" s="82" customFormat="1"/>
    <row r="2136" s="82" customFormat="1"/>
    <row r="2137" s="82" customFormat="1"/>
    <row r="2138" s="82" customFormat="1"/>
    <row r="2139" s="82" customFormat="1"/>
    <row r="2140" s="82" customFormat="1"/>
    <row r="2141" s="82" customFormat="1"/>
    <row r="2142" s="82" customFormat="1"/>
    <row r="2143" s="82" customFormat="1"/>
    <row r="2144" s="82" customFormat="1"/>
    <row r="2145" s="82" customFormat="1"/>
    <row r="2146" s="82" customFormat="1"/>
    <row r="2147" s="82" customFormat="1"/>
    <row r="2148" s="82" customFormat="1"/>
    <row r="2149" s="82" customFormat="1"/>
    <row r="2150" s="82" customFormat="1"/>
    <row r="2151" s="82" customFormat="1"/>
    <row r="2152" s="82" customFormat="1"/>
    <row r="2153" s="82" customFormat="1"/>
    <row r="2154" s="82" customFormat="1"/>
    <row r="2155" s="82" customFormat="1"/>
    <row r="2156" s="82" customFormat="1"/>
    <row r="2157" s="82" customFormat="1"/>
    <row r="2158" s="82" customFormat="1"/>
    <row r="2159" s="82" customFormat="1"/>
    <row r="2160" s="82" customFormat="1"/>
    <row r="2161" s="82" customFormat="1"/>
    <row r="2162" s="82" customFormat="1"/>
    <row r="2163" s="82" customFormat="1"/>
    <row r="2164" s="82" customFormat="1"/>
    <row r="2165" s="82" customFormat="1"/>
    <row r="2166" s="82" customFormat="1"/>
    <row r="2167" s="82" customFormat="1"/>
    <row r="2168" s="82" customFormat="1"/>
    <row r="2169" s="82" customFormat="1"/>
    <row r="2170" s="82" customFormat="1"/>
    <row r="2171" s="82" customFormat="1"/>
    <row r="2172" s="82" customFormat="1"/>
    <row r="2173" s="82" customFormat="1"/>
    <row r="2174" s="82" customFormat="1"/>
    <row r="2175" s="82" customFormat="1"/>
    <row r="2176" s="82" customFormat="1"/>
    <row r="2177" s="82" customFormat="1"/>
    <row r="2178" s="82" customFormat="1"/>
    <row r="2179" s="82" customFormat="1"/>
    <row r="2180" s="82" customFormat="1"/>
    <row r="2181" s="82" customFormat="1"/>
    <row r="2182" s="82" customFormat="1"/>
    <row r="2183" s="82" customFormat="1"/>
    <row r="2184" s="82" customFormat="1"/>
    <row r="2185" s="82" customFormat="1"/>
    <row r="2186" s="82" customFormat="1"/>
    <row r="2187" s="82" customFormat="1"/>
    <row r="2188" s="82" customFormat="1"/>
    <row r="2189" s="82" customFormat="1"/>
    <row r="2190" s="82" customFormat="1"/>
    <row r="2191" s="82" customFormat="1"/>
    <row r="2192" s="82" customFormat="1"/>
    <row r="2193" s="82" customFormat="1"/>
    <row r="2194" s="82" customFormat="1"/>
    <row r="2195" s="82" customFormat="1"/>
    <row r="2196" s="82" customFormat="1"/>
    <row r="2197" s="82" customFormat="1"/>
    <row r="2198" s="82" customFormat="1"/>
    <row r="2199" s="82" customFormat="1"/>
    <row r="2200" s="82" customFormat="1"/>
    <row r="2201" s="82" customFormat="1"/>
    <row r="2202" s="82" customFormat="1"/>
    <row r="2203" s="82" customFormat="1"/>
    <row r="2204" s="82" customFormat="1"/>
    <row r="2205" s="82" customFormat="1"/>
    <row r="2206" s="82" customFormat="1"/>
    <row r="2207" s="82" customFormat="1"/>
    <row r="2208" s="82" customFormat="1"/>
    <row r="2209" s="82" customFormat="1"/>
    <row r="2210" s="82" customFormat="1"/>
    <row r="2211" s="82" customFormat="1"/>
    <row r="2212" s="82" customFormat="1"/>
    <row r="2213" s="82" customFormat="1"/>
    <row r="2214" s="82" customFormat="1"/>
    <row r="2215" s="82" customFormat="1"/>
    <row r="2216" s="82" customFormat="1"/>
    <row r="2217" s="82" customFormat="1"/>
    <row r="2218" s="82" customFormat="1"/>
    <row r="2219" s="82" customFormat="1"/>
    <row r="2220" s="82" customFormat="1"/>
    <row r="2221" s="82" customFormat="1"/>
    <row r="2222" s="82" customFormat="1"/>
    <row r="2223" s="82" customFormat="1"/>
    <row r="2224" s="82" customFormat="1"/>
    <row r="2225" s="82" customFormat="1"/>
    <row r="2226" s="82" customFormat="1"/>
    <row r="2227" s="82" customFormat="1"/>
    <row r="2228" s="82" customFormat="1"/>
    <row r="2229" s="82" customFormat="1"/>
    <row r="2230" s="82" customFormat="1"/>
    <row r="2231" s="82" customFormat="1"/>
    <row r="2232" s="82" customFormat="1"/>
    <row r="2233" s="82" customFormat="1"/>
    <row r="2234" s="82" customFormat="1"/>
    <row r="2235" s="82" customFormat="1"/>
    <row r="2236" s="82" customFormat="1"/>
    <row r="2237" s="82" customFormat="1"/>
    <row r="2238" s="82" customFormat="1"/>
    <row r="2239" s="82" customFormat="1"/>
    <row r="2240" s="82" customFormat="1"/>
    <row r="2241" s="82" customFormat="1"/>
    <row r="2242" s="82" customFormat="1"/>
    <row r="2243" s="82" customFormat="1"/>
    <row r="2244" s="82" customFormat="1"/>
    <row r="2245" s="82" customFormat="1"/>
    <row r="2246" s="82" customFormat="1"/>
    <row r="2247" s="82" customFormat="1"/>
    <row r="2248" s="82" customFormat="1"/>
    <row r="2249" s="82" customFormat="1"/>
    <row r="2250" s="82" customFormat="1"/>
    <row r="2251" s="82" customFormat="1"/>
    <row r="2252" s="82" customFormat="1"/>
    <row r="2253" s="82" customFormat="1"/>
    <row r="2254" s="82" customFormat="1"/>
    <row r="2255" s="82" customFormat="1"/>
    <row r="2256" s="82" customFormat="1"/>
    <row r="2257" s="82" customFormat="1"/>
    <row r="2258" s="82" customFormat="1"/>
    <row r="2259" s="82" customFormat="1"/>
    <row r="2260" s="82" customFormat="1"/>
    <row r="2261" s="82" customFormat="1"/>
    <row r="2262" s="82" customFormat="1"/>
    <row r="2263" s="82" customFormat="1"/>
    <row r="2264" s="82" customFormat="1"/>
    <row r="2265" s="82" customFormat="1"/>
    <row r="2266" s="82" customFormat="1"/>
    <row r="2267" s="82" customFormat="1"/>
    <row r="2268" s="82" customFormat="1"/>
    <row r="2269" s="82" customFormat="1"/>
    <row r="2270" s="82" customFormat="1"/>
    <row r="2271" s="82" customFormat="1"/>
    <row r="2272" s="82" customFormat="1"/>
    <row r="2273" s="82" customFormat="1"/>
    <row r="2274" s="82" customFormat="1"/>
    <row r="2275" s="82" customFormat="1"/>
    <row r="2276" s="82" customFormat="1"/>
    <row r="2277" s="82" customFormat="1"/>
    <row r="2278" s="82" customFormat="1"/>
    <row r="2279" s="82" customFormat="1"/>
    <row r="2280" s="82" customFormat="1"/>
    <row r="2281" s="82" customFormat="1"/>
    <row r="2282" s="82" customFormat="1"/>
    <row r="2283" s="82" customFormat="1"/>
    <row r="2284" s="82" customFormat="1"/>
    <row r="2285" s="82" customFormat="1"/>
    <row r="2286" s="82" customFormat="1"/>
    <row r="2287" s="82" customFormat="1"/>
    <row r="2288" s="82" customFormat="1"/>
    <row r="2289" s="82" customFormat="1"/>
    <row r="2290" s="82" customFormat="1"/>
    <row r="2291" s="82" customFormat="1"/>
    <row r="2292" s="82" customFormat="1"/>
    <row r="2293" s="82" customFormat="1"/>
    <row r="2294" s="82" customFormat="1"/>
    <row r="2295" s="82" customFormat="1"/>
    <row r="2296" s="82" customFormat="1"/>
    <row r="2297" s="82" customFormat="1"/>
    <row r="2298" s="82" customFormat="1"/>
    <row r="2299" s="82" customFormat="1"/>
    <row r="2300" s="82" customFormat="1"/>
    <row r="2301" s="82" customFormat="1"/>
    <row r="2302" s="82" customFormat="1"/>
    <row r="2303" s="82" customFormat="1"/>
    <row r="2304" s="82" customFormat="1"/>
    <row r="2305" s="82" customFormat="1"/>
    <row r="2306" s="82" customFormat="1"/>
    <row r="2307" s="82" customFormat="1"/>
    <row r="2308" s="82" customFormat="1"/>
    <row r="2309" s="82" customFormat="1"/>
    <row r="2310" s="82" customFormat="1"/>
    <row r="2311" s="82" customFormat="1"/>
    <row r="2312" s="82" customFormat="1"/>
    <row r="2313" s="82" customFormat="1"/>
    <row r="2314" s="82" customFormat="1"/>
    <row r="2315" s="82" customFormat="1"/>
    <row r="2316" s="82" customFormat="1"/>
    <row r="2317" s="82" customFormat="1"/>
    <row r="2318" s="82" customFormat="1"/>
    <row r="2319" s="82" customFormat="1"/>
    <row r="2320" s="82" customFormat="1"/>
    <row r="2321" s="82" customFormat="1"/>
    <row r="2322" s="82" customFormat="1"/>
    <row r="2323" s="82" customFormat="1"/>
    <row r="2324" s="82" customFormat="1"/>
    <row r="2325" s="82" customFormat="1"/>
    <row r="2326" s="82" customFormat="1"/>
    <row r="2327" s="82" customFormat="1"/>
    <row r="2328" s="82" customFormat="1"/>
    <row r="2329" s="82" customFormat="1"/>
    <row r="2330" s="82" customFormat="1"/>
    <row r="2331" s="82" customFormat="1"/>
    <row r="2332" s="82" customFormat="1"/>
    <row r="2333" s="82" customFormat="1"/>
    <row r="2334" s="82" customFormat="1"/>
    <row r="2335" s="82" customFormat="1"/>
    <row r="2336" s="82" customFormat="1"/>
    <row r="2337" s="82" customFormat="1"/>
    <row r="2338" s="82" customFormat="1"/>
    <row r="2339" s="82" customFormat="1"/>
    <row r="2340" s="82" customFormat="1"/>
    <row r="2341" s="82" customFormat="1"/>
    <row r="2342" s="82" customFormat="1"/>
    <row r="2343" s="82" customFormat="1"/>
    <row r="2344" s="82" customFormat="1"/>
    <row r="2345" s="82" customFormat="1"/>
    <row r="2346" s="82" customFormat="1"/>
    <row r="2347" s="82" customFormat="1"/>
    <row r="2348" s="82" customFormat="1"/>
    <row r="2349" s="82" customFormat="1"/>
    <row r="2350" s="82" customFormat="1"/>
    <row r="2351" s="82" customFormat="1"/>
    <row r="2352" s="82" customFormat="1"/>
    <row r="2353" s="82" customFormat="1"/>
    <row r="2354" s="82" customFormat="1"/>
    <row r="2355" s="82" customFormat="1"/>
    <row r="2356" s="82" customFormat="1"/>
    <row r="2357" s="82" customFormat="1"/>
    <row r="2358" s="82" customFormat="1"/>
    <row r="2359" s="82" customFormat="1"/>
    <row r="2360" s="82" customFormat="1"/>
    <row r="2361" s="82" customFormat="1"/>
    <row r="2362" s="82" customFormat="1"/>
    <row r="2363" s="82" customFormat="1"/>
    <row r="2364" s="82" customFormat="1"/>
    <row r="2365" s="82" customFormat="1"/>
    <row r="2366" s="82" customFormat="1"/>
    <row r="2367" s="82" customFormat="1"/>
    <row r="2368" s="82" customFormat="1"/>
    <row r="2369" s="82" customFormat="1"/>
    <row r="2370" s="82" customFormat="1"/>
    <row r="2371" s="82" customFormat="1"/>
    <row r="2372" s="82" customFormat="1"/>
    <row r="2373" s="82" customFormat="1"/>
    <row r="2374" s="82" customFormat="1"/>
    <row r="2375" s="82" customFormat="1"/>
    <row r="2376" s="82" customFormat="1"/>
    <row r="2377" s="82" customFormat="1"/>
    <row r="2378" s="82" customFormat="1"/>
    <row r="2379" s="82" customFormat="1"/>
    <row r="2380" s="82" customFormat="1"/>
    <row r="2381" s="82" customFormat="1"/>
    <row r="2382" s="82" customFormat="1"/>
    <row r="2383" s="82" customFormat="1"/>
    <row r="2384" s="82" customFormat="1"/>
    <row r="2385" s="82" customFormat="1"/>
    <row r="2386" s="82" customFormat="1"/>
    <row r="2387" s="82" customFormat="1"/>
    <row r="2388" s="82" customFormat="1"/>
    <row r="2389" s="82" customFormat="1"/>
    <row r="2390" s="82" customFormat="1"/>
    <row r="2391" s="82" customFormat="1"/>
    <row r="2392" s="82" customFormat="1"/>
    <row r="2393" s="82" customFormat="1"/>
    <row r="2394" s="82" customFormat="1"/>
    <row r="2395" s="82" customFormat="1"/>
    <row r="2396" s="82" customFormat="1"/>
    <row r="2397" s="82" customFormat="1"/>
    <row r="2398" s="82" customFormat="1"/>
    <row r="2399" s="82" customFormat="1"/>
    <row r="2400" s="82" customFormat="1"/>
    <row r="2401" s="82" customFormat="1"/>
    <row r="2402" s="82" customFormat="1"/>
    <row r="2403" s="82" customFormat="1"/>
    <row r="2404" s="82" customFormat="1"/>
    <row r="2405" s="82" customFormat="1"/>
    <row r="2406" s="82" customFormat="1"/>
    <row r="2407" s="82" customFormat="1"/>
    <row r="2408" s="82" customFormat="1"/>
    <row r="2409" s="82" customFormat="1"/>
    <row r="2410" s="82" customFormat="1"/>
    <row r="2411" s="82" customFormat="1"/>
    <row r="2412" s="82" customFormat="1"/>
    <row r="2413" s="82" customFormat="1"/>
    <row r="2414" s="82" customFormat="1"/>
    <row r="2415" s="82" customFormat="1"/>
    <row r="2416" s="82" customFormat="1"/>
    <row r="2417" s="82" customFormat="1"/>
    <row r="2418" s="82" customFormat="1"/>
    <row r="2419" s="82" customFormat="1"/>
    <row r="2420" s="82" customFormat="1"/>
    <row r="2421" s="82" customFormat="1"/>
    <row r="2422" s="82" customFormat="1"/>
    <row r="2423" s="82" customFormat="1"/>
    <row r="2424" s="82" customFormat="1"/>
    <row r="2425" s="82" customFormat="1"/>
    <row r="2426" s="82" customFormat="1"/>
    <row r="2427" s="82" customFormat="1"/>
    <row r="2428" s="82" customFormat="1"/>
    <row r="2429" s="82" customFormat="1"/>
    <row r="2430" s="82" customFormat="1"/>
    <row r="2431" s="82" customFormat="1"/>
    <row r="2432" s="82" customFormat="1"/>
    <row r="2433" s="82" customFormat="1"/>
    <row r="2434" s="82" customFormat="1"/>
    <row r="2435" s="82" customFormat="1"/>
    <row r="2436" s="82" customFormat="1"/>
    <row r="2437" s="82" customFormat="1"/>
    <row r="2438" s="82" customFormat="1"/>
    <row r="2439" s="82" customFormat="1"/>
    <row r="2440" s="82" customFormat="1"/>
    <row r="2441" s="82" customFormat="1"/>
    <row r="2442" s="82" customFormat="1"/>
    <row r="2443" s="82" customFormat="1"/>
    <row r="2444" s="82" customFormat="1"/>
    <row r="2445" s="82" customFormat="1"/>
    <row r="2446" s="82" customFormat="1"/>
    <row r="2447" s="82" customFormat="1"/>
    <row r="2448" s="82" customFormat="1"/>
    <row r="2449" s="82" customFormat="1"/>
    <row r="2450" s="82" customFormat="1"/>
    <row r="2451" s="82" customFormat="1"/>
    <row r="2452" s="82" customFormat="1"/>
    <row r="2453" s="82" customFormat="1"/>
    <row r="2454" s="82" customFormat="1"/>
    <row r="2455" s="82" customFormat="1"/>
    <row r="2456" s="82" customFormat="1"/>
    <row r="2457" s="82" customFormat="1"/>
    <row r="2458" s="82" customFormat="1"/>
    <row r="2459" s="82" customFormat="1"/>
    <row r="2460" s="82" customFormat="1"/>
    <row r="2461" s="82" customFormat="1"/>
    <row r="2462" s="82" customFormat="1"/>
    <row r="2463" s="82" customFormat="1"/>
    <row r="2464" s="82" customFormat="1"/>
    <row r="2465" s="82" customFormat="1"/>
    <row r="2466" s="82" customFormat="1"/>
    <row r="2467" s="82" customFormat="1"/>
    <row r="2468" s="82" customFormat="1"/>
    <row r="2469" s="82" customFormat="1"/>
    <row r="2470" s="82" customFormat="1"/>
    <row r="2471" s="82" customFormat="1"/>
    <row r="2472" s="82" customFormat="1"/>
    <row r="2473" s="82" customFormat="1"/>
    <row r="2474" s="82" customFormat="1"/>
    <row r="2475" s="82" customFormat="1"/>
    <row r="2476" s="82" customFormat="1"/>
    <row r="2477" s="82" customFormat="1"/>
    <row r="2478" s="82" customFormat="1"/>
    <row r="2479" s="82" customFormat="1"/>
    <row r="2480" s="82" customFormat="1"/>
    <row r="2481" s="82" customFormat="1"/>
    <row r="2482" s="82" customFormat="1"/>
    <row r="2483" s="82" customFormat="1"/>
    <row r="2484" s="82" customFormat="1"/>
    <row r="2485" s="82" customFormat="1"/>
    <row r="2486" s="82" customFormat="1"/>
    <row r="2487" s="82" customFormat="1"/>
    <row r="2488" s="82" customFormat="1"/>
    <row r="2489" s="82" customFormat="1"/>
    <row r="2490" s="82" customFormat="1"/>
    <row r="2491" s="82" customFormat="1"/>
    <row r="2492" s="82" customFormat="1"/>
    <row r="2493" s="82" customFormat="1"/>
    <row r="2494" s="82" customFormat="1"/>
    <row r="2495" s="82" customFormat="1"/>
    <row r="2496" s="82" customFormat="1"/>
    <row r="2497" s="82" customFormat="1"/>
    <row r="2498" s="82" customFormat="1"/>
    <row r="2499" s="82" customFormat="1"/>
    <row r="2500" s="82" customFormat="1"/>
    <row r="2501" s="82" customFormat="1"/>
    <row r="2502" s="82" customFormat="1"/>
    <row r="2503" s="82" customFormat="1"/>
    <row r="2504" s="82" customFormat="1"/>
    <row r="2505" s="82" customFormat="1"/>
    <row r="2506" s="82" customFormat="1"/>
    <row r="2507" s="82" customFormat="1"/>
    <row r="2508" s="82" customFormat="1"/>
    <row r="2509" s="82" customFormat="1"/>
    <row r="2510" s="82" customFormat="1"/>
    <row r="2511" s="82" customFormat="1"/>
    <row r="2512" s="82" customFormat="1"/>
    <row r="2513" s="82" customFormat="1"/>
    <row r="2514" s="82" customFormat="1"/>
    <row r="2515" s="82" customFormat="1"/>
    <row r="2516" s="82" customFormat="1"/>
    <row r="2517" s="82" customFormat="1"/>
    <row r="2518" s="82" customFormat="1"/>
    <row r="2519" s="82" customFormat="1"/>
    <row r="2520" s="82" customFormat="1"/>
    <row r="2521" s="82" customFormat="1"/>
    <row r="2522" s="82" customFormat="1"/>
    <row r="2523" s="82" customFormat="1"/>
    <row r="2524" s="82" customFormat="1"/>
    <row r="2525" s="82" customFormat="1"/>
    <row r="2526" s="82" customFormat="1"/>
    <row r="2527" s="82" customFormat="1"/>
    <row r="2528" s="82" customFormat="1"/>
    <row r="2529" s="82" customFormat="1"/>
    <row r="2530" s="82" customFormat="1"/>
    <row r="2531" s="82" customFormat="1"/>
    <row r="2532" s="82" customFormat="1"/>
    <row r="2533" s="82" customFormat="1"/>
    <row r="2534" s="82" customFormat="1"/>
    <row r="2535" s="82" customFormat="1"/>
    <row r="2536" s="82" customFormat="1"/>
    <row r="2537" s="82" customFormat="1"/>
    <row r="2538" s="82" customFormat="1"/>
    <row r="2539" s="82" customFormat="1"/>
    <row r="2540" s="82" customFormat="1"/>
    <row r="2541" s="82" customFormat="1"/>
    <row r="2542" s="82" customFormat="1"/>
    <row r="2543" s="82" customFormat="1"/>
    <row r="2544" s="82" customFormat="1"/>
    <row r="2545" s="82" customFormat="1"/>
    <row r="2546" s="82" customFormat="1"/>
    <row r="2547" s="82" customFormat="1"/>
    <row r="2548" s="82" customFormat="1"/>
    <row r="2549" s="82" customFormat="1"/>
    <row r="2550" s="82" customFormat="1"/>
    <row r="2551" s="82" customFormat="1"/>
    <row r="2552" s="82" customFormat="1"/>
    <row r="2553" s="82" customFormat="1"/>
    <row r="2554" s="82" customFormat="1"/>
    <row r="2555" s="82" customFormat="1"/>
    <row r="2556" s="82" customFormat="1"/>
    <row r="2557" s="82" customFormat="1"/>
    <row r="2558" s="82" customFormat="1"/>
    <row r="2559" s="82" customFormat="1"/>
    <row r="2560" s="82" customFormat="1"/>
    <row r="2561" s="82" customFormat="1"/>
    <row r="2562" s="82" customFormat="1"/>
    <row r="2563" s="82" customFormat="1"/>
    <row r="2564" s="82" customFormat="1"/>
    <row r="2565" s="82" customFormat="1"/>
    <row r="2566" s="82" customFormat="1"/>
    <row r="2567" s="82" customFormat="1"/>
    <row r="2568" s="82" customFormat="1"/>
    <row r="2569" s="82" customFormat="1"/>
    <row r="2570" s="82" customFormat="1"/>
    <row r="2571" s="82" customFormat="1"/>
    <row r="2572" s="82" customFormat="1"/>
    <row r="2573" s="82" customFormat="1"/>
    <row r="2574" s="82" customFormat="1"/>
    <row r="2575" s="82" customFormat="1"/>
    <row r="2576" s="82" customFormat="1"/>
    <row r="2577" s="82" customFormat="1"/>
    <row r="2578" s="82" customFormat="1"/>
    <row r="2579" s="82" customFormat="1"/>
    <row r="2580" s="82" customFormat="1"/>
    <row r="2581" s="82" customFormat="1"/>
    <row r="2582" s="82" customFormat="1"/>
    <row r="2583" s="82" customFormat="1"/>
    <row r="2584" s="82" customFormat="1"/>
    <row r="2585" s="82" customFormat="1"/>
    <row r="2586" s="82" customFormat="1"/>
    <row r="2587" s="82" customFormat="1"/>
    <row r="2588" s="82" customFormat="1"/>
    <row r="2589" s="82" customFormat="1"/>
    <row r="2590" s="82" customFormat="1"/>
    <row r="2591" s="82" customFormat="1"/>
    <row r="2592" s="82" customFormat="1"/>
    <row r="2593" s="82" customFormat="1"/>
    <row r="2594" s="82" customFormat="1"/>
    <row r="2595" s="82" customFormat="1"/>
    <row r="2596" s="82" customFormat="1"/>
    <row r="2597" s="82" customFormat="1"/>
    <row r="2598" s="82" customFormat="1"/>
    <row r="2599" s="82" customFormat="1"/>
    <row r="2600" s="82" customFormat="1"/>
    <row r="2601" s="82" customFormat="1"/>
    <row r="2602" s="82" customFormat="1"/>
    <row r="2603" s="82" customFormat="1"/>
    <row r="2604" s="82" customFormat="1"/>
    <row r="2605" s="82" customFormat="1"/>
    <row r="2606" s="82" customFormat="1"/>
    <row r="2607" s="82" customFormat="1"/>
    <row r="2608" s="82" customFormat="1"/>
    <row r="2609" s="82" customFormat="1"/>
    <row r="2610" s="82" customFormat="1"/>
    <row r="2611" s="82" customFormat="1"/>
    <row r="2612" s="82" customFormat="1"/>
    <row r="2613" s="82" customFormat="1"/>
    <row r="2614" s="82" customFormat="1"/>
    <row r="2615" s="82" customFormat="1"/>
    <row r="2616" s="82" customFormat="1"/>
    <row r="2617" s="82" customFormat="1"/>
    <row r="2618" s="82" customFormat="1"/>
    <row r="2619" s="82" customFormat="1"/>
    <row r="2620" s="82" customFormat="1"/>
    <row r="2621" s="82" customFormat="1"/>
    <row r="2622" s="82" customFormat="1"/>
    <row r="2623" s="82" customFormat="1"/>
    <row r="2624" s="82" customFormat="1"/>
    <row r="2625" s="82" customFormat="1"/>
    <row r="2626" s="82" customFormat="1"/>
    <row r="2627" s="82" customFormat="1"/>
    <row r="2628" s="82" customFormat="1"/>
    <row r="2629" s="82" customFormat="1"/>
    <row r="2630" s="82" customFormat="1"/>
    <row r="2631" s="82" customFormat="1"/>
    <row r="2632" s="82" customFormat="1"/>
    <row r="2633" s="82" customFormat="1"/>
    <row r="2634" s="82" customFormat="1"/>
    <row r="2635" s="82" customFormat="1"/>
    <row r="2636" s="82" customFormat="1"/>
    <row r="2637" s="82" customFormat="1"/>
    <row r="2638" s="82" customFormat="1"/>
    <row r="2639" s="82" customFormat="1"/>
    <row r="2640" s="82" customFormat="1"/>
    <row r="2641" s="82" customFormat="1"/>
    <row r="2642" s="82" customFormat="1"/>
    <row r="2643" s="82" customFormat="1"/>
    <row r="2644" s="82" customFormat="1"/>
    <row r="2645" s="82" customFormat="1"/>
    <row r="2646" s="82" customFormat="1"/>
    <row r="2647" s="82" customFormat="1"/>
    <row r="2648" s="82" customFormat="1"/>
    <row r="2649" s="82" customFormat="1"/>
    <row r="2650" s="82" customFormat="1"/>
    <row r="2651" s="82" customFormat="1"/>
    <row r="2652" s="82" customFormat="1"/>
    <row r="2653" s="82" customFormat="1"/>
    <row r="2654" s="82" customFormat="1"/>
    <row r="2655" s="82" customFormat="1"/>
    <row r="2656" s="82" customFormat="1"/>
    <row r="2657" s="82" customFormat="1"/>
    <row r="2658" s="82" customFormat="1"/>
    <row r="2659" s="82" customFormat="1"/>
    <row r="2660" s="82" customFormat="1"/>
    <row r="2661" s="82" customFormat="1"/>
    <row r="2662" s="82" customFormat="1"/>
    <row r="2663" s="82" customFormat="1"/>
    <row r="2664" s="82" customFormat="1"/>
    <row r="2665" s="82" customFormat="1"/>
    <row r="2666" s="82" customFormat="1"/>
    <row r="2667" s="82" customFormat="1"/>
    <row r="2668" s="82" customFormat="1"/>
    <row r="2669" s="82" customFormat="1"/>
    <row r="2670" s="82" customFormat="1"/>
    <row r="2671" s="82" customFormat="1"/>
    <row r="2672" s="82" customFormat="1"/>
    <row r="2673" s="82" customFormat="1"/>
    <row r="2674" s="82" customFormat="1"/>
    <row r="2675" s="82" customFormat="1"/>
    <row r="2676" s="82" customFormat="1"/>
    <row r="2677" s="82" customFormat="1"/>
    <row r="2678" s="82" customFormat="1"/>
    <row r="2679" s="82" customFormat="1"/>
    <row r="2680" s="82" customFormat="1"/>
    <row r="2681" s="82" customFormat="1"/>
    <row r="2682" s="82" customFormat="1"/>
    <row r="2683" s="82" customFormat="1"/>
    <row r="2684" s="82" customFormat="1"/>
    <row r="2685" s="82" customFormat="1"/>
    <row r="2686" s="82" customFormat="1"/>
    <row r="2687" s="82" customFormat="1"/>
    <row r="2688" s="82" customFormat="1"/>
    <row r="2689" s="82" customFormat="1"/>
    <row r="2690" s="82" customFormat="1"/>
    <row r="2691" s="82" customFormat="1"/>
    <row r="2692" s="82" customFormat="1"/>
    <row r="2693" s="82" customFormat="1"/>
    <row r="2694" s="82" customFormat="1"/>
    <row r="2695" s="82" customFormat="1"/>
    <row r="2696" s="82" customFormat="1"/>
    <row r="2697" s="82" customFormat="1"/>
    <row r="2698" s="82" customFormat="1"/>
    <row r="2699" s="82" customFormat="1"/>
    <row r="2700" s="82" customFormat="1"/>
    <row r="2701" s="82" customFormat="1"/>
    <row r="2702" s="82" customFormat="1"/>
    <row r="2703" s="82" customFormat="1"/>
    <row r="2704" s="82" customFormat="1"/>
    <row r="2705" s="82" customFormat="1"/>
    <row r="2706" s="82" customFormat="1"/>
    <row r="2707" s="82" customFormat="1"/>
    <row r="2708" s="82" customFormat="1"/>
    <row r="2709" s="82" customFormat="1"/>
    <row r="2710" s="82" customFormat="1"/>
    <row r="2711" s="82" customFormat="1"/>
    <row r="2712" s="82" customFormat="1"/>
    <row r="2713" s="82" customFormat="1"/>
    <row r="2714" s="82" customFormat="1"/>
    <row r="2715" s="82" customFormat="1"/>
    <row r="2716" s="82" customFormat="1"/>
    <row r="2717" s="82" customFormat="1"/>
    <row r="2718" s="82" customFormat="1"/>
    <row r="2719" s="82" customFormat="1"/>
    <row r="2720" s="82" customFormat="1"/>
    <row r="2721" s="82" customFormat="1"/>
    <row r="2722" s="82" customFormat="1"/>
    <row r="2723" s="82" customFormat="1"/>
    <row r="2724" s="82" customFormat="1"/>
    <row r="2725" s="82" customFormat="1"/>
    <row r="2726" s="82" customFormat="1"/>
    <row r="2727" s="82" customFormat="1"/>
    <row r="2728" s="82" customFormat="1"/>
    <row r="2729" s="82" customFormat="1"/>
    <row r="2730" s="82" customFormat="1"/>
    <row r="2731" s="82" customFormat="1"/>
    <row r="2732" s="82" customFormat="1"/>
    <row r="2733" s="82" customFormat="1"/>
    <row r="2734" s="82" customFormat="1"/>
    <row r="2735" s="82" customFormat="1"/>
    <row r="2736" s="82" customFormat="1"/>
    <row r="2737" s="82" customFormat="1"/>
    <row r="2738" s="82" customFormat="1"/>
    <row r="2739" s="82" customFormat="1"/>
    <row r="2740" s="82" customFormat="1"/>
    <row r="2741" s="82" customFormat="1"/>
    <row r="2742" s="82" customFormat="1"/>
    <row r="2743" s="82" customFormat="1"/>
    <row r="2744" s="82" customFormat="1"/>
    <row r="2745" s="82" customFormat="1"/>
    <row r="2746" s="82" customFormat="1"/>
    <row r="2747" s="82" customFormat="1"/>
    <row r="2748" s="82" customFormat="1"/>
    <row r="2749" s="82" customFormat="1"/>
    <row r="2750" s="82" customFormat="1"/>
    <row r="2751" s="82" customFormat="1"/>
    <row r="2752" s="82" customFormat="1"/>
    <row r="2753" s="82" customFormat="1"/>
    <row r="2754" s="82" customFormat="1"/>
    <row r="2755" s="82" customFormat="1"/>
    <row r="2756" s="82" customFormat="1"/>
    <row r="2757" s="82" customFormat="1"/>
    <row r="2758" s="82" customFormat="1"/>
    <row r="2759" s="82" customFormat="1"/>
    <row r="2760" s="82" customFormat="1"/>
    <row r="2761" s="82" customFormat="1"/>
    <row r="2762" s="82" customFormat="1"/>
    <row r="2763" s="82" customFormat="1"/>
    <row r="2764" s="82" customFormat="1"/>
    <row r="2765" s="82" customFormat="1"/>
    <row r="2766" s="82" customFormat="1"/>
    <row r="2767" s="82" customFormat="1"/>
    <row r="2768" s="82" customFormat="1"/>
    <row r="2769" s="82" customFormat="1"/>
    <row r="2770" s="82" customFormat="1"/>
    <row r="2771" s="82" customFormat="1"/>
    <row r="2772" s="82" customFormat="1"/>
    <row r="2773" s="82" customFormat="1"/>
    <row r="2774" s="82" customFormat="1"/>
    <row r="2775" s="82" customFormat="1"/>
    <row r="2776" s="82" customFormat="1"/>
    <row r="2777" s="82" customFormat="1"/>
    <row r="2778" s="82" customFormat="1"/>
    <row r="2779" s="82" customFormat="1"/>
    <row r="2780" s="82" customFormat="1"/>
    <row r="2781" s="82" customFormat="1"/>
    <row r="2782" s="82" customFormat="1"/>
    <row r="2783" s="82" customFormat="1"/>
    <row r="2784" s="82" customFormat="1"/>
    <row r="2785" s="82" customFormat="1"/>
    <row r="2786" s="82" customFormat="1"/>
    <row r="2787" s="82" customFormat="1"/>
    <row r="2788" s="82" customFormat="1"/>
    <row r="2789" s="82" customFormat="1"/>
    <row r="2790" s="82" customFormat="1"/>
    <row r="2791" s="82" customFormat="1"/>
    <row r="2792" s="82" customFormat="1"/>
    <row r="2793" s="82" customFormat="1"/>
    <row r="2794" s="82" customFormat="1"/>
    <row r="2795" s="82" customFormat="1"/>
    <row r="2796" s="82" customFormat="1"/>
    <row r="2797" s="82" customFormat="1"/>
    <row r="2798" s="82" customFormat="1"/>
    <row r="2799" s="82" customFormat="1"/>
    <row r="2800" s="82" customFormat="1"/>
    <row r="2801" s="82" customFormat="1"/>
    <row r="2802" s="82" customFormat="1"/>
    <row r="2803" s="82" customFormat="1"/>
    <row r="2804" s="82" customFormat="1"/>
    <row r="2805" s="82" customFormat="1"/>
    <row r="2806" s="82" customFormat="1"/>
    <row r="2807" s="82" customFormat="1"/>
    <row r="2808" s="82" customFormat="1"/>
    <row r="2809" s="82" customFormat="1"/>
    <row r="2810" s="82" customFormat="1"/>
    <row r="2811" s="82" customFormat="1"/>
    <row r="2812" s="82" customFormat="1"/>
    <row r="2813" s="82" customFormat="1"/>
    <row r="2814" s="82" customFormat="1"/>
    <row r="2815" s="82" customFormat="1"/>
    <row r="2816" s="82" customFormat="1"/>
    <row r="2817" s="82" customFormat="1"/>
    <row r="2818" s="82" customFormat="1"/>
    <row r="2819" s="82" customFormat="1"/>
    <row r="2820" s="82" customFormat="1"/>
    <row r="2821" s="82" customFormat="1"/>
    <row r="2822" s="82" customFormat="1"/>
    <row r="2823" s="82" customFormat="1"/>
    <row r="2824" s="82" customFormat="1"/>
    <row r="2825" s="82" customFormat="1"/>
    <row r="2826" s="82" customFormat="1"/>
    <row r="2827" s="82" customFormat="1"/>
    <row r="2828" s="82" customFormat="1"/>
    <row r="2829" s="82" customFormat="1"/>
    <row r="2830" s="82" customFormat="1"/>
    <row r="2831" s="82" customFormat="1"/>
    <row r="2832" s="82" customFormat="1"/>
    <row r="2833" s="82" customFormat="1"/>
    <row r="2834" s="82" customFormat="1"/>
    <row r="2835" s="82" customFormat="1"/>
    <row r="2836" s="82" customFormat="1"/>
    <row r="2837" s="82" customFormat="1"/>
    <row r="2838" s="82" customFormat="1"/>
    <row r="2839" s="82" customFormat="1"/>
    <row r="2840" s="82" customFormat="1"/>
    <row r="2841" s="82" customFormat="1"/>
    <row r="2842" s="82" customFormat="1"/>
    <row r="2843" s="82" customFormat="1"/>
    <row r="2844" s="82" customFormat="1"/>
    <row r="2845" s="82" customFormat="1"/>
    <row r="2846" s="82" customFormat="1"/>
    <row r="2847" s="82" customFormat="1"/>
    <row r="2848" s="82" customFormat="1"/>
    <row r="2849" s="82" customFormat="1"/>
    <row r="2850" s="82" customFormat="1"/>
    <row r="2851" s="82" customFormat="1"/>
    <row r="2852" s="82" customFormat="1"/>
    <row r="2853" s="82" customFormat="1"/>
    <row r="2854" s="82" customFormat="1"/>
    <row r="2855" s="82" customFormat="1"/>
    <row r="2856" s="82" customFormat="1"/>
    <row r="2857" s="82" customFormat="1"/>
    <row r="2858" s="82" customFormat="1"/>
    <row r="2859" s="82" customFormat="1"/>
    <row r="2860" s="82" customFormat="1"/>
    <row r="2861" s="82" customFormat="1"/>
    <row r="2862" s="82" customFormat="1"/>
    <row r="2863" s="82" customFormat="1"/>
    <row r="2864" s="82" customFormat="1"/>
    <row r="2865" s="82" customFormat="1"/>
    <row r="2866" s="82" customFormat="1"/>
    <row r="2867" s="82" customFormat="1"/>
    <row r="2868" s="82" customFormat="1"/>
    <row r="2869" s="82" customFormat="1"/>
    <row r="2870" s="82" customFormat="1"/>
    <row r="2871" s="82" customFormat="1"/>
    <row r="2872" s="82" customFormat="1"/>
    <row r="2873" s="82" customFormat="1"/>
    <row r="2874" s="82" customFormat="1"/>
    <row r="2875" s="82" customFormat="1"/>
    <row r="2876" s="82" customFormat="1"/>
    <row r="2877" s="82" customFormat="1"/>
    <row r="2878" s="82" customFormat="1"/>
    <row r="2879" s="82" customFormat="1"/>
    <row r="2880" s="82" customFormat="1"/>
    <row r="2881" s="82" customFormat="1"/>
    <row r="2882" s="82" customFormat="1"/>
    <row r="2883" s="82" customFormat="1"/>
    <row r="2884" s="82" customFormat="1"/>
    <row r="2885" s="82" customFormat="1"/>
    <row r="2886" s="82" customFormat="1"/>
    <row r="2887" s="82" customFormat="1"/>
    <row r="2888" s="82" customFormat="1"/>
    <row r="2889" s="82" customFormat="1"/>
    <row r="2890" s="82" customFormat="1"/>
    <row r="2891" s="82" customFormat="1"/>
    <row r="2892" s="82" customFormat="1"/>
    <row r="2893" s="82" customFormat="1"/>
    <row r="2894" s="82" customFormat="1"/>
    <row r="2895" s="82" customFormat="1"/>
    <row r="2896" s="82" customFormat="1"/>
    <row r="2897" s="82" customFormat="1"/>
    <row r="2898" s="82" customFormat="1"/>
    <row r="2899" s="82" customFormat="1"/>
    <row r="2900" s="82" customFormat="1"/>
    <row r="2901" s="82" customFormat="1"/>
    <row r="2902" s="82" customFormat="1"/>
    <row r="2903" s="82" customFormat="1"/>
    <row r="2904" s="82" customFormat="1"/>
    <row r="2905" s="82" customFormat="1"/>
    <row r="2906" s="82" customFormat="1"/>
    <row r="2907" s="82" customFormat="1"/>
    <row r="2908" s="82" customFormat="1"/>
    <row r="2909" s="82" customFormat="1"/>
    <row r="2910" s="82" customFormat="1"/>
    <row r="2911" s="82" customFormat="1"/>
    <row r="2912" s="82" customFormat="1"/>
    <row r="2913" s="82" customFormat="1"/>
    <row r="2914" s="82" customFormat="1"/>
    <row r="2915" s="82" customFormat="1"/>
    <row r="2916" s="82" customFormat="1"/>
    <row r="2917" s="82" customFormat="1"/>
    <row r="2918" s="82" customFormat="1"/>
    <row r="2919" s="82" customFormat="1"/>
    <row r="2920" s="82" customFormat="1"/>
    <row r="2921" s="82" customFormat="1"/>
    <row r="2922" s="82" customFormat="1"/>
    <row r="2923" s="82" customFormat="1"/>
    <row r="2924" s="82" customFormat="1"/>
    <row r="2925" s="82" customFormat="1"/>
    <row r="2926" s="82" customFormat="1"/>
    <row r="2927" s="82" customFormat="1"/>
    <row r="2928" s="82" customFormat="1"/>
    <row r="2929" s="82" customFormat="1"/>
    <row r="2930" s="82" customFormat="1"/>
    <row r="2931" s="82" customFormat="1"/>
    <row r="2932" s="82" customFormat="1"/>
    <row r="2933" s="82" customFormat="1"/>
    <row r="2934" s="82" customFormat="1"/>
    <row r="2935" s="82" customFormat="1"/>
    <row r="2936" s="82" customFormat="1"/>
    <row r="2937" s="82" customFormat="1"/>
    <row r="2938" s="82" customFormat="1"/>
    <row r="2939" s="82" customFormat="1"/>
    <row r="2940" s="82" customFormat="1"/>
    <row r="2941" s="82" customFormat="1"/>
    <row r="2942" s="82" customFormat="1"/>
    <row r="2943" s="82" customFormat="1"/>
    <row r="2944" s="82" customFormat="1"/>
    <row r="2945" s="82" customFormat="1"/>
    <row r="2946" s="82" customFormat="1"/>
    <row r="2947" s="82" customFormat="1"/>
    <row r="2948" s="82" customFormat="1"/>
    <row r="2949" s="82" customFormat="1"/>
    <row r="2950" s="82" customFormat="1"/>
    <row r="2951" s="82" customFormat="1"/>
    <row r="2952" s="82" customFormat="1"/>
    <row r="2953" s="82" customFormat="1"/>
    <row r="2954" s="82" customFormat="1"/>
    <row r="2955" s="82" customFormat="1"/>
    <row r="2956" s="82" customFormat="1"/>
    <row r="2957" s="82" customFormat="1"/>
    <row r="2958" s="82" customFormat="1"/>
    <row r="2959" s="82" customFormat="1"/>
    <row r="2960" s="82" customFormat="1"/>
    <row r="2961" s="82" customFormat="1"/>
    <row r="2962" s="82" customFormat="1"/>
    <row r="2963" s="82" customFormat="1"/>
    <row r="2964" s="82" customFormat="1"/>
    <row r="2965" s="82" customFormat="1"/>
    <row r="2966" s="82" customFormat="1"/>
    <row r="2967" s="82" customFormat="1"/>
    <row r="2968" s="82" customFormat="1"/>
    <row r="2969" s="82" customFormat="1"/>
    <row r="2970" s="82" customFormat="1"/>
    <row r="2971" s="82" customFormat="1"/>
    <row r="2972" s="82" customFormat="1"/>
    <row r="2973" s="82" customFormat="1"/>
    <row r="2974" s="82" customFormat="1"/>
    <row r="2975" s="82" customFormat="1"/>
    <row r="2976" s="82" customFormat="1"/>
    <row r="2977" s="82" customFormat="1"/>
    <row r="2978" s="82" customFormat="1"/>
    <row r="2979" s="82" customFormat="1"/>
    <row r="2980" s="82" customFormat="1"/>
    <row r="2981" s="82" customFormat="1"/>
    <row r="2982" s="82" customFormat="1"/>
    <row r="2983" s="82" customFormat="1"/>
    <row r="2984" s="82" customFormat="1"/>
    <row r="2985" s="82" customFormat="1"/>
    <row r="2986" s="82" customFormat="1"/>
    <row r="2987" s="82" customFormat="1"/>
    <row r="2988" s="82" customFormat="1"/>
    <row r="2989" s="82" customFormat="1"/>
    <row r="2990" s="82" customFormat="1"/>
    <row r="2991" s="82" customFormat="1"/>
    <row r="2992" s="82" customFormat="1"/>
    <row r="2993" s="82" customFormat="1"/>
    <row r="2994" s="82" customFormat="1"/>
    <row r="2995" s="82" customFormat="1"/>
    <row r="2996" s="82" customFormat="1"/>
    <row r="2997" s="82" customFormat="1"/>
    <row r="2998" s="82" customFormat="1"/>
    <row r="2999" s="82" customFormat="1"/>
    <row r="3000" s="82" customFormat="1"/>
    <row r="3001" s="82" customFormat="1"/>
    <row r="3002" s="82" customFormat="1"/>
    <row r="3003" s="82" customFormat="1"/>
    <row r="3004" s="82" customFormat="1"/>
    <row r="3005" s="82" customFormat="1"/>
    <row r="3006" s="82" customFormat="1"/>
    <row r="3007" s="82" customFormat="1"/>
    <row r="3008" s="82" customFormat="1"/>
    <row r="3009" s="82" customFormat="1"/>
    <row r="3010" s="82" customFormat="1"/>
    <row r="3011" s="82" customFormat="1"/>
    <row r="3012" s="82" customFormat="1"/>
    <row r="3013" s="82" customFormat="1"/>
    <row r="3014" s="82" customFormat="1"/>
    <row r="3015" s="82" customFormat="1"/>
    <row r="3016" s="82" customFormat="1"/>
    <row r="3017" s="82" customFormat="1"/>
    <row r="3018" s="82" customFormat="1"/>
    <row r="3019" s="82" customFormat="1"/>
    <row r="3020" s="82" customFormat="1"/>
    <row r="3021" s="82" customFormat="1"/>
    <row r="3022" s="82" customFormat="1"/>
    <row r="3023" s="82" customFormat="1"/>
    <row r="3024" s="82" customFormat="1"/>
    <row r="3025" s="82" customFormat="1"/>
    <row r="3026" s="82" customFormat="1"/>
    <row r="3027" s="82" customFormat="1"/>
    <row r="3028" s="82" customFormat="1"/>
    <row r="3029" s="82" customFormat="1"/>
    <row r="3030" s="82" customFormat="1"/>
    <row r="3031" s="82" customFormat="1"/>
    <row r="3032" s="82" customFormat="1"/>
    <row r="3033" s="82" customFormat="1"/>
    <row r="3034" s="82" customFormat="1"/>
    <row r="3035" s="82" customFormat="1"/>
    <row r="3036" s="82" customFormat="1"/>
    <row r="3037" s="82" customFormat="1"/>
    <row r="3038" s="82" customFormat="1"/>
    <row r="3039" s="82" customFormat="1"/>
    <row r="3040" s="82" customFormat="1"/>
    <row r="3041" s="82" customFormat="1"/>
    <row r="3042" s="82" customFormat="1"/>
    <row r="3043" s="82" customFormat="1"/>
    <row r="3044" s="82" customFormat="1"/>
    <row r="3045" s="82" customFormat="1"/>
    <row r="3046" s="82" customFormat="1"/>
    <row r="3047" s="82" customFormat="1"/>
    <row r="3048" s="82" customFormat="1"/>
    <row r="3049" s="82" customFormat="1"/>
    <row r="3050" s="82" customFormat="1"/>
    <row r="3051" s="82" customFormat="1"/>
    <row r="3052" s="82" customFormat="1"/>
    <row r="3053" s="82" customFormat="1"/>
    <row r="3054" s="82" customFormat="1"/>
    <row r="3055" s="82" customFormat="1"/>
    <row r="3056" s="82" customFormat="1"/>
    <row r="3057" s="82" customFormat="1"/>
    <row r="3058" s="82" customFormat="1"/>
    <row r="3059" s="82" customFormat="1"/>
    <row r="3060" s="82" customFormat="1"/>
    <row r="3061" s="82" customFormat="1"/>
    <row r="3062" s="82" customFormat="1"/>
    <row r="3063" s="82" customFormat="1"/>
    <row r="3064" s="82" customFormat="1"/>
    <row r="3065" s="82" customFormat="1"/>
    <row r="3066" s="82" customFormat="1"/>
    <row r="3067" s="82" customFormat="1"/>
    <row r="3068" s="82" customFormat="1"/>
    <row r="3069" s="82" customFormat="1"/>
    <row r="3070" s="82" customFormat="1"/>
    <row r="3071" s="82" customFormat="1"/>
    <row r="3072" s="82" customFormat="1"/>
    <row r="3073" s="82" customFormat="1"/>
    <row r="3074" s="82" customFormat="1"/>
    <row r="3075" s="82" customFormat="1"/>
    <row r="3076" s="82" customFormat="1"/>
    <row r="3077" s="82" customFormat="1"/>
    <row r="3078" s="82" customFormat="1"/>
    <row r="3079" s="82" customFormat="1"/>
    <row r="3080" s="82" customFormat="1"/>
    <row r="3081" s="82" customFormat="1"/>
    <row r="3082" s="82" customFormat="1"/>
    <row r="3083" s="82" customFormat="1"/>
    <row r="3084" s="82" customFormat="1"/>
    <row r="3085" s="82" customFormat="1"/>
    <row r="3086" s="82" customFormat="1"/>
    <row r="3087" s="82" customFormat="1"/>
    <row r="3088" s="82" customFormat="1"/>
    <row r="3089" s="82" customFormat="1"/>
    <row r="3090" s="82" customFormat="1"/>
    <row r="3091" s="82" customFormat="1"/>
    <row r="3092" s="82" customFormat="1"/>
    <row r="3093" s="82" customFormat="1"/>
    <row r="3094" s="82" customFormat="1"/>
    <row r="3095" s="82" customFormat="1"/>
    <row r="3096" s="82" customFormat="1"/>
    <row r="3097" s="82" customFormat="1"/>
    <row r="3098" s="82" customFormat="1"/>
    <row r="3099" s="82" customFormat="1"/>
    <row r="3100" s="82" customFormat="1"/>
    <row r="3101" s="82" customFormat="1"/>
    <row r="3102" s="82" customFormat="1"/>
    <row r="3103" s="82" customFormat="1"/>
    <row r="3104" s="82" customFormat="1"/>
    <row r="3105" s="82" customFormat="1"/>
    <row r="3106" s="82" customFormat="1"/>
    <row r="3107" s="82" customFormat="1"/>
    <row r="3108" s="82" customFormat="1"/>
    <row r="3109" s="82" customFormat="1"/>
    <row r="3110" s="82" customFormat="1"/>
    <row r="3111" s="82" customFormat="1"/>
    <row r="3112" s="82" customFormat="1"/>
    <row r="3113" s="82" customFormat="1"/>
    <row r="3114" s="82" customFormat="1"/>
    <row r="3115" s="82" customFormat="1"/>
    <row r="3116" s="82" customFormat="1"/>
    <row r="3117" s="82" customFormat="1"/>
    <row r="3118" s="82" customFormat="1"/>
    <row r="3119" s="82" customFormat="1"/>
    <row r="3120" s="82" customFormat="1"/>
    <row r="3121" s="82" customFormat="1"/>
    <row r="3122" s="82" customFormat="1"/>
    <row r="3123" s="82" customFormat="1"/>
    <row r="3124" s="82" customFormat="1"/>
    <row r="3125" s="82" customFormat="1"/>
    <row r="3126" s="82" customFormat="1"/>
    <row r="3127" s="82" customFormat="1"/>
    <row r="3128" s="82" customFormat="1"/>
    <row r="3129" s="82" customFormat="1"/>
    <row r="3130" s="82" customFormat="1"/>
    <row r="3131" s="82" customFormat="1"/>
    <row r="3132" s="82" customFormat="1"/>
    <row r="3133" s="82" customFormat="1"/>
    <row r="3134" s="82" customFormat="1"/>
    <row r="3135" s="82" customFormat="1"/>
    <row r="3136" s="82" customFormat="1"/>
    <row r="3137" s="82" customFormat="1"/>
    <row r="3138" s="82" customFormat="1"/>
    <row r="3139" s="82" customFormat="1"/>
    <row r="3140" s="82" customFormat="1"/>
    <row r="3141" s="82" customFormat="1"/>
    <row r="3142" s="82" customFormat="1"/>
    <row r="3143" s="82" customFormat="1"/>
    <row r="3144" s="82" customFormat="1"/>
    <row r="3145" s="82" customFormat="1"/>
    <row r="3146" s="82" customFormat="1"/>
    <row r="3147" s="82" customFormat="1"/>
    <row r="3148" s="82" customFormat="1"/>
    <row r="3149" s="82" customFormat="1"/>
    <row r="3150" s="82" customFormat="1"/>
    <row r="3151" s="82" customFormat="1"/>
    <row r="3152" s="82" customFormat="1"/>
    <row r="3153" s="82" customFormat="1"/>
    <row r="3154" s="82" customFormat="1"/>
    <row r="3155" s="82" customFormat="1"/>
    <row r="3156" s="82" customFormat="1"/>
    <row r="3157" s="82" customFormat="1"/>
    <row r="3158" s="82" customFormat="1"/>
    <row r="3159" s="82" customFormat="1"/>
    <row r="3160" s="82" customFormat="1"/>
    <row r="3161" s="82" customFormat="1"/>
    <row r="3162" s="82" customFormat="1"/>
    <row r="3163" s="82" customFormat="1"/>
    <row r="3164" s="82" customFormat="1"/>
    <row r="3165" s="82" customFormat="1"/>
    <row r="3166" s="82" customFormat="1"/>
    <row r="3167" s="82" customFormat="1"/>
    <row r="3168" s="82" customFormat="1"/>
    <row r="3169" s="82" customFormat="1"/>
    <row r="3170" s="82" customFormat="1"/>
    <row r="3171" s="82" customFormat="1"/>
    <row r="3172" s="82" customFormat="1"/>
    <row r="3173" s="82" customFormat="1"/>
    <row r="3174" s="82" customFormat="1"/>
    <row r="3175" s="82" customFormat="1"/>
    <row r="3176" s="82" customFormat="1"/>
    <row r="3177" s="82" customFormat="1"/>
    <row r="3178" s="82" customFormat="1"/>
    <row r="3179" s="82" customFormat="1"/>
    <row r="3180" s="82" customFormat="1"/>
    <row r="3181" s="82" customFormat="1"/>
    <row r="3182" s="82" customFormat="1"/>
    <row r="3183" s="82" customFormat="1"/>
    <row r="3184" s="82" customFormat="1"/>
    <row r="3185" s="82" customFormat="1"/>
    <row r="3186" s="82" customFormat="1"/>
    <row r="3187" s="82" customFormat="1"/>
    <row r="3188" s="82" customFormat="1"/>
    <row r="3189" s="82" customFormat="1"/>
    <row r="3190" s="82" customFormat="1"/>
    <row r="3191" s="82" customFormat="1"/>
    <row r="3192" s="82" customFormat="1"/>
    <row r="3193" s="82" customFormat="1"/>
    <row r="3194" s="82" customFormat="1"/>
    <row r="3195" s="82" customFormat="1"/>
    <row r="3196" s="82" customFormat="1"/>
    <row r="3197" s="82" customFormat="1"/>
    <row r="3198" s="82" customFormat="1"/>
    <row r="3199" s="82" customFormat="1"/>
    <row r="3200" s="82" customFormat="1"/>
    <row r="3201" s="82" customFormat="1"/>
    <row r="3202" s="82" customFormat="1"/>
    <row r="3203" s="82" customFormat="1"/>
    <row r="3204" s="82" customFormat="1"/>
    <row r="3205" s="82" customFormat="1"/>
    <row r="3206" s="82" customFormat="1"/>
    <row r="3207" s="82" customFormat="1"/>
    <row r="3208" s="82" customFormat="1"/>
    <row r="3209" s="82" customFormat="1"/>
    <row r="3210" s="82" customFormat="1"/>
    <row r="3211" s="82" customFormat="1"/>
    <row r="3212" s="82" customFormat="1"/>
    <row r="3213" s="82" customFormat="1"/>
    <row r="3214" s="82" customFormat="1"/>
    <row r="3215" s="82" customFormat="1"/>
    <row r="3216" s="82" customFormat="1"/>
    <row r="3217" s="82" customFormat="1"/>
    <row r="3218" s="82" customFormat="1"/>
    <row r="3219" s="82" customFormat="1"/>
    <row r="3220" s="82" customFormat="1"/>
    <row r="3221" s="82" customFormat="1"/>
    <row r="3222" s="82" customFormat="1"/>
    <row r="3223" s="82" customFormat="1"/>
    <row r="3224" s="82" customFormat="1"/>
    <row r="3225" s="82" customFormat="1"/>
    <row r="3226" s="82" customFormat="1"/>
    <row r="3227" s="82" customFormat="1"/>
    <row r="3228" s="82" customFormat="1"/>
    <row r="3229" s="82" customFormat="1"/>
    <row r="3230" s="82" customFormat="1"/>
    <row r="3231" s="82" customFormat="1"/>
    <row r="3232" s="82" customFormat="1"/>
    <row r="3233" s="82" customFormat="1"/>
    <row r="3234" s="82" customFormat="1"/>
    <row r="3235" s="82" customFormat="1"/>
    <row r="3236" s="82" customFormat="1"/>
    <row r="3237" s="82" customFormat="1"/>
    <row r="3238" s="82" customFormat="1"/>
    <row r="3239" s="82" customFormat="1"/>
    <row r="3240" s="82" customFormat="1"/>
    <row r="3241" s="82" customFormat="1"/>
    <row r="3242" s="82" customFormat="1"/>
    <row r="3243" s="82" customFormat="1"/>
    <row r="3244" s="82" customFormat="1"/>
    <row r="3245" s="82" customFormat="1"/>
    <row r="3246" s="82" customFormat="1"/>
    <row r="3247" s="82" customFormat="1"/>
    <row r="3248" s="82" customFormat="1"/>
    <row r="3249" s="82" customFormat="1"/>
    <row r="3250" s="82" customFormat="1"/>
    <row r="3251" s="82" customFormat="1"/>
    <row r="3252" s="82" customFormat="1"/>
    <row r="3253" s="82" customFormat="1"/>
    <row r="3254" s="82" customFormat="1"/>
    <row r="3255" s="82" customFormat="1"/>
    <row r="3256" s="82" customFormat="1"/>
    <row r="3257" s="82" customFormat="1"/>
    <row r="3258" s="82" customFormat="1"/>
    <row r="3259" s="82" customFormat="1"/>
    <row r="3260" s="82" customFormat="1"/>
    <row r="3261" s="82" customFormat="1"/>
    <row r="3262" s="82" customFormat="1"/>
    <row r="3263" s="82" customFormat="1"/>
    <row r="3264" s="82" customFormat="1"/>
    <row r="3265" s="82" customFormat="1"/>
    <row r="3266" s="82" customFormat="1"/>
    <row r="3267" s="82" customFormat="1"/>
    <row r="3268" s="82" customFormat="1"/>
    <row r="3269" s="82" customFormat="1"/>
    <row r="3270" s="82" customFormat="1"/>
    <row r="3271" s="82" customFormat="1"/>
    <row r="3272" s="82" customFormat="1"/>
    <row r="3273" s="82" customFormat="1"/>
    <row r="3274" s="82" customFormat="1"/>
    <row r="3275" s="82" customFormat="1"/>
    <row r="3276" s="82" customFormat="1"/>
    <row r="3277" s="82" customFormat="1"/>
    <row r="3278" s="82" customFormat="1"/>
    <row r="3279" s="82" customFormat="1"/>
    <row r="3280" s="82" customFormat="1"/>
    <row r="3281" s="82" customFormat="1"/>
    <row r="3282" s="82" customFormat="1"/>
    <row r="3283" s="82" customFormat="1"/>
    <row r="3284" s="82" customFormat="1"/>
    <row r="3285" s="82" customFormat="1"/>
    <row r="3286" s="82" customFormat="1"/>
    <row r="3287" s="82" customFormat="1"/>
    <row r="3288" s="82" customFormat="1"/>
    <row r="3289" s="82" customFormat="1"/>
    <row r="3290" s="82" customFormat="1"/>
    <row r="3291" s="82" customFormat="1"/>
    <row r="3292" s="82" customFormat="1"/>
    <row r="3293" s="82" customFormat="1"/>
    <row r="3294" s="82" customFormat="1"/>
    <row r="3295" s="82" customFormat="1"/>
    <row r="3296" s="82" customFormat="1"/>
    <row r="3297" s="82" customFormat="1"/>
    <row r="3298" s="82" customFormat="1"/>
    <row r="3299" s="82" customFormat="1"/>
    <row r="3300" s="82" customFormat="1"/>
    <row r="3301" s="82" customFormat="1"/>
    <row r="3302" s="82" customFormat="1"/>
    <row r="3303" s="82" customFormat="1"/>
    <row r="3304" s="82" customFormat="1"/>
    <row r="3305" s="82" customFormat="1"/>
    <row r="3306" s="82" customFormat="1"/>
    <row r="3307" s="82" customFormat="1"/>
    <row r="3308" s="82" customFormat="1"/>
    <row r="3309" s="82" customFormat="1"/>
    <row r="3310" s="82" customFormat="1"/>
    <row r="3311" s="82" customFormat="1"/>
    <row r="3312" s="82" customFormat="1"/>
    <row r="3313" s="82" customFormat="1"/>
    <row r="3314" s="82" customFormat="1"/>
    <row r="3315" s="82" customFormat="1"/>
    <row r="3316" s="82" customFormat="1"/>
    <row r="3317" s="82" customFormat="1"/>
    <row r="3318" s="82" customFormat="1"/>
    <row r="3319" s="82" customFormat="1"/>
    <row r="3320" s="82" customFormat="1"/>
    <row r="3321" s="82" customFormat="1"/>
    <row r="3322" s="82" customFormat="1"/>
    <row r="3323" s="82" customFormat="1"/>
    <row r="3324" s="82" customFormat="1"/>
    <row r="3325" s="82" customFormat="1"/>
    <row r="3326" s="82" customFormat="1"/>
    <row r="3327" s="82" customFormat="1"/>
    <row r="3328" s="82" customFormat="1"/>
    <row r="3329" s="82" customFormat="1"/>
    <row r="3330" s="82" customFormat="1"/>
    <row r="3331" s="82" customFormat="1"/>
    <row r="3332" s="82" customFormat="1"/>
    <row r="3333" s="82" customFormat="1"/>
    <row r="3334" s="82" customFormat="1"/>
    <row r="3335" s="82" customFormat="1"/>
    <row r="3336" s="82" customFormat="1"/>
    <row r="3337" s="82" customFormat="1"/>
    <row r="3338" s="82" customFormat="1"/>
    <row r="3339" s="82" customFormat="1"/>
    <row r="3340" s="82" customFormat="1"/>
    <row r="3341" s="82" customFormat="1"/>
    <row r="3342" s="82" customFormat="1"/>
    <row r="3343" s="82" customFormat="1"/>
    <row r="3344" s="82" customFormat="1"/>
    <row r="3345" s="82" customFormat="1"/>
    <row r="3346" s="82" customFormat="1"/>
    <row r="3347" s="82" customFormat="1"/>
    <row r="3348" s="82" customFormat="1"/>
    <row r="3349" s="82" customFormat="1"/>
    <row r="3350" s="82" customFormat="1"/>
    <row r="3351" s="82" customFormat="1"/>
    <row r="3352" s="82" customFormat="1"/>
    <row r="3353" s="82" customFormat="1"/>
    <row r="3354" s="82" customFormat="1"/>
    <row r="3355" s="82" customFormat="1"/>
    <row r="3356" s="82" customFormat="1"/>
    <row r="3357" s="82" customFormat="1"/>
    <row r="3358" s="82" customFormat="1"/>
    <row r="3359" s="82" customFormat="1"/>
    <row r="3360" s="82" customFormat="1"/>
    <row r="3361" s="82" customFormat="1"/>
    <row r="3362" s="82" customFormat="1"/>
    <row r="3363" s="82" customFormat="1"/>
    <row r="3364" s="82" customFormat="1"/>
    <row r="3365" s="82" customFormat="1"/>
    <row r="3366" s="82" customFormat="1"/>
    <row r="3367" s="82" customFormat="1"/>
    <row r="3368" s="82" customFormat="1"/>
    <row r="3369" s="82" customFormat="1"/>
    <row r="3370" s="82" customFormat="1"/>
    <row r="3371" s="82" customFormat="1"/>
    <row r="3372" s="82" customFormat="1"/>
    <row r="3373" s="82" customFormat="1"/>
    <row r="3374" s="82" customFormat="1"/>
    <row r="3375" s="82" customFormat="1"/>
    <row r="3376" s="82" customFormat="1"/>
    <row r="3377" s="82" customFormat="1"/>
    <row r="3378" s="82" customFormat="1"/>
    <row r="3379" s="82" customFormat="1"/>
    <row r="3380" s="82" customFormat="1"/>
    <row r="3381" s="82" customFormat="1"/>
    <row r="3382" s="82" customFormat="1"/>
    <row r="3383" s="82" customFormat="1"/>
    <row r="3384" s="82" customFormat="1"/>
    <row r="3385" s="82" customFormat="1"/>
    <row r="3386" s="82" customFormat="1"/>
    <row r="3387" s="82" customFormat="1"/>
    <row r="3388" s="82" customFormat="1"/>
    <row r="3389" s="82" customFormat="1"/>
    <row r="3390" s="82" customFormat="1"/>
    <row r="3391" s="82" customFormat="1"/>
    <row r="3392" s="82" customFormat="1"/>
    <row r="3393" s="82" customFormat="1"/>
    <row r="3394" s="82" customFormat="1"/>
    <row r="3395" s="82" customFormat="1"/>
    <row r="3396" s="82" customFormat="1"/>
    <row r="3397" s="82" customFormat="1"/>
    <row r="3398" s="82" customFormat="1"/>
    <row r="3399" s="82" customFormat="1"/>
    <row r="3400" s="82" customFormat="1"/>
    <row r="3401" s="82" customFormat="1"/>
    <row r="3402" s="82" customFormat="1"/>
    <row r="3403" s="82" customFormat="1"/>
    <row r="3404" s="82" customFormat="1"/>
    <row r="3405" s="82" customFormat="1"/>
    <row r="3406" s="82" customFormat="1"/>
    <row r="3407" s="82" customFormat="1"/>
    <row r="3408" s="82" customFormat="1"/>
    <row r="3409" s="82" customFormat="1"/>
    <row r="3410" s="82" customFormat="1"/>
    <row r="3411" s="82" customFormat="1"/>
    <row r="3412" s="82" customFormat="1"/>
    <row r="3413" s="82" customFormat="1"/>
    <row r="3414" s="82" customFormat="1"/>
    <row r="3415" s="82" customFormat="1"/>
    <row r="3416" s="82" customFormat="1"/>
    <row r="3417" s="82" customFormat="1"/>
    <row r="3418" s="82" customFormat="1"/>
    <row r="3419" s="82" customFormat="1"/>
    <row r="3420" s="82" customFormat="1"/>
    <row r="3421" s="82" customFormat="1"/>
    <row r="3422" s="82" customFormat="1"/>
    <row r="3423" s="82" customFormat="1"/>
    <row r="3424" s="82" customFormat="1"/>
    <row r="3425" s="82" customFormat="1"/>
    <row r="3426" s="82" customFormat="1"/>
    <row r="3427" s="82" customFormat="1"/>
    <row r="3428" s="82" customFormat="1"/>
    <row r="3429" s="82" customFormat="1"/>
    <row r="3430" s="82" customFormat="1"/>
    <row r="3431" s="82" customFormat="1"/>
    <row r="3432" s="82" customFormat="1"/>
    <row r="3433" s="82" customFormat="1"/>
    <row r="3434" s="82" customFormat="1"/>
    <row r="3435" s="82" customFormat="1"/>
    <row r="3436" s="82" customFormat="1"/>
    <row r="3437" s="82" customFormat="1"/>
    <row r="3438" s="82" customFormat="1"/>
    <row r="3439" s="82" customFormat="1"/>
    <row r="3440" s="82" customFormat="1"/>
    <row r="3441" s="82" customFormat="1"/>
    <row r="3442" s="82" customFormat="1"/>
    <row r="3443" s="82" customFormat="1"/>
    <row r="3444" s="82" customFormat="1"/>
    <row r="3445" s="82" customFormat="1"/>
    <row r="3446" s="82" customFormat="1"/>
    <row r="3447" s="82" customFormat="1"/>
    <row r="3448" s="82" customFormat="1"/>
    <row r="3449" s="82" customFormat="1"/>
    <row r="3450" s="82" customFormat="1"/>
    <row r="3451" s="82" customFormat="1"/>
    <row r="3452" s="82" customFormat="1"/>
    <row r="3453" s="82" customFormat="1"/>
    <row r="3454" s="82" customFormat="1"/>
    <row r="3455" s="82" customFormat="1"/>
    <row r="3456" s="82" customFormat="1"/>
    <row r="3457" s="82" customFormat="1"/>
    <row r="3458" s="82" customFormat="1"/>
    <row r="3459" s="82" customFormat="1"/>
    <row r="3460" s="82" customFormat="1"/>
    <row r="3461" s="82" customFormat="1"/>
    <row r="3462" s="82" customFormat="1"/>
    <row r="3463" s="82" customFormat="1"/>
    <row r="3464" s="82" customFormat="1"/>
    <row r="3465" s="82" customFormat="1"/>
    <row r="3466" s="82" customFormat="1"/>
    <row r="3467" s="82" customFormat="1"/>
    <row r="3468" s="82" customFormat="1"/>
    <row r="3469" s="82" customFormat="1"/>
    <row r="3470" s="82" customFormat="1"/>
    <row r="3471" s="82" customFormat="1"/>
    <row r="3472" s="82" customFormat="1"/>
    <row r="3473" s="82" customFormat="1"/>
    <row r="3474" s="82" customFormat="1"/>
    <row r="3475" s="82" customFormat="1"/>
    <row r="3476" s="82" customFormat="1"/>
    <row r="3477" s="82" customFormat="1"/>
    <row r="3478" s="82" customFormat="1"/>
    <row r="3479" s="82" customFormat="1"/>
    <row r="3480" s="82" customFormat="1"/>
    <row r="3481" s="82" customFormat="1"/>
    <row r="3482" s="82" customFormat="1"/>
    <row r="3483" s="82" customFormat="1"/>
    <row r="3484" s="82" customFormat="1"/>
    <row r="3485" s="82" customFormat="1"/>
    <row r="3486" s="82" customFormat="1"/>
    <row r="3487" s="82" customFormat="1"/>
    <row r="3488" s="82" customFormat="1"/>
    <row r="3489" s="82" customFormat="1"/>
    <row r="3490" s="82" customFormat="1"/>
    <row r="3491" s="82" customFormat="1"/>
    <row r="3492" s="82" customFormat="1"/>
    <row r="3493" s="82" customFormat="1"/>
    <row r="3494" s="82" customFormat="1"/>
    <row r="3495" s="82" customFormat="1"/>
    <row r="3496" s="82" customFormat="1"/>
    <row r="3497" s="82" customFormat="1"/>
    <row r="3498" s="82" customFormat="1"/>
    <row r="3499" s="82" customFormat="1"/>
    <row r="3500" s="82" customFormat="1"/>
    <row r="3501" s="82" customFormat="1"/>
    <row r="3502" s="82" customFormat="1"/>
    <row r="3503" s="82" customFormat="1"/>
    <row r="3504" s="82" customFormat="1"/>
    <row r="3505" s="82" customFormat="1"/>
    <row r="3506" s="82" customFormat="1"/>
    <row r="3507" s="82" customFormat="1"/>
    <row r="3508" s="82" customFormat="1"/>
    <row r="3509" s="82" customFormat="1"/>
    <row r="3510" s="82" customFormat="1"/>
    <row r="3511" s="82" customFormat="1"/>
    <row r="3512" s="82" customFormat="1"/>
    <row r="3513" s="82" customFormat="1"/>
    <row r="3514" s="82" customFormat="1"/>
    <row r="3515" s="82" customFormat="1"/>
    <row r="3516" s="82" customFormat="1"/>
    <row r="3517" s="82" customFormat="1"/>
    <row r="3518" s="82" customFormat="1"/>
    <row r="3519" s="82" customFormat="1"/>
    <row r="3520" s="82" customFormat="1"/>
    <row r="3521" s="82" customFormat="1"/>
    <row r="3522" s="82" customFormat="1"/>
    <row r="3523" s="82" customFormat="1"/>
    <row r="3524" s="82" customFormat="1"/>
    <row r="3525" s="82" customFormat="1"/>
    <row r="3526" s="82" customFormat="1"/>
    <row r="3527" s="82" customFormat="1"/>
    <row r="3528" s="82" customFormat="1"/>
    <row r="3529" s="82" customFormat="1"/>
    <row r="3530" s="82" customFormat="1"/>
    <row r="3531" s="82" customFormat="1"/>
    <row r="3532" s="82" customFormat="1"/>
    <row r="3533" s="82" customFormat="1"/>
    <row r="3534" s="82" customFormat="1"/>
    <row r="3535" s="82" customFormat="1"/>
    <row r="3536" s="82" customFormat="1"/>
    <row r="3537" s="82" customFormat="1"/>
    <row r="3538" s="82" customFormat="1"/>
    <row r="3539" s="82" customFormat="1"/>
    <row r="3540" s="82" customFormat="1"/>
    <row r="3541" s="82" customFormat="1"/>
    <row r="3542" s="82" customFormat="1"/>
    <row r="3543" s="82" customFormat="1"/>
    <row r="3544" s="82" customFormat="1"/>
    <row r="3545" s="82" customFormat="1"/>
    <row r="3546" s="82" customFormat="1"/>
    <row r="3547" s="82" customFormat="1"/>
    <row r="3548" s="82" customFormat="1"/>
    <row r="3549" s="82" customFormat="1"/>
    <row r="3550" s="82" customFormat="1"/>
    <row r="3551" s="82" customFormat="1"/>
    <row r="3552" s="82" customFormat="1"/>
    <row r="3553" s="82" customFormat="1"/>
    <row r="3554" s="82" customFormat="1"/>
    <row r="3555" s="82" customFormat="1"/>
    <row r="3556" s="82" customFormat="1"/>
    <row r="3557" s="82" customFormat="1"/>
    <row r="3558" s="82" customFormat="1"/>
    <row r="3559" s="82" customFormat="1"/>
    <row r="3560" s="82" customFormat="1"/>
    <row r="3561" s="82" customFormat="1"/>
    <row r="3562" s="82" customFormat="1"/>
    <row r="3563" s="82" customFormat="1"/>
    <row r="3564" s="82" customFormat="1"/>
    <row r="3565" s="82" customFormat="1"/>
    <row r="3566" s="82" customFormat="1"/>
    <row r="3567" s="82" customFormat="1"/>
    <row r="3568" s="82" customFormat="1"/>
    <row r="3569" s="82" customFormat="1"/>
    <row r="3570" s="82" customFormat="1"/>
    <row r="3571" s="82" customFormat="1"/>
    <row r="3572" s="82" customFormat="1"/>
    <row r="3573" s="82" customFormat="1"/>
    <row r="3574" s="82" customFormat="1"/>
    <row r="3575" s="82" customFormat="1"/>
    <row r="3576" s="82" customFormat="1"/>
    <row r="3577" s="82" customFormat="1"/>
    <row r="3578" s="82" customFormat="1"/>
    <row r="3579" s="82" customFormat="1"/>
    <row r="3580" s="82" customFormat="1"/>
    <row r="3581" s="82" customFormat="1"/>
    <row r="3582" s="82" customFormat="1"/>
    <row r="3583" s="82" customFormat="1"/>
    <row r="3584" s="82" customFormat="1"/>
    <row r="3585" s="82" customFormat="1"/>
    <row r="3586" s="82" customFormat="1"/>
    <row r="3587" s="82" customFormat="1"/>
    <row r="3588" s="82" customFormat="1"/>
    <row r="3589" s="82" customFormat="1"/>
    <row r="3590" s="82" customFormat="1"/>
    <row r="3591" s="82" customFormat="1"/>
    <row r="3592" s="82" customFormat="1"/>
    <row r="3593" s="82" customFormat="1"/>
    <row r="3594" s="82" customFormat="1"/>
    <row r="3595" s="82" customFormat="1"/>
    <row r="3596" s="82" customFormat="1"/>
    <row r="3597" s="82" customFormat="1"/>
    <row r="3598" s="82" customFormat="1"/>
    <row r="3599" s="82" customFormat="1"/>
    <row r="3600" s="82" customFormat="1"/>
    <row r="3601" s="82" customFormat="1"/>
    <row r="3602" s="82" customFormat="1"/>
    <row r="3603" s="82" customFormat="1"/>
    <row r="3604" s="82" customFormat="1"/>
    <row r="3605" s="82" customFormat="1"/>
    <row r="3606" s="82" customFormat="1"/>
    <row r="3607" s="82" customFormat="1"/>
    <row r="3608" s="82" customFormat="1"/>
    <row r="3609" s="82" customFormat="1"/>
    <row r="3610" s="82" customFormat="1"/>
    <row r="3611" s="82" customFormat="1"/>
    <row r="3612" s="82" customFormat="1"/>
    <row r="3613" s="82" customFormat="1"/>
    <row r="3614" s="82" customFormat="1"/>
    <row r="3615" s="82" customFormat="1"/>
    <row r="3616" s="82" customFormat="1"/>
    <row r="3617" s="82" customFormat="1"/>
    <row r="3618" s="82" customFormat="1"/>
    <row r="3619" s="82" customFormat="1"/>
    <row r="3620" s="82" customFormat="1"/>
    <row r="3621" s="82" customFormat="1"/>
    <row r="3622" s="82" customFormat="1"/>
    <row r="3623" s="82" customFormat="1"/>
    <row r="3624" s="82" customFormat="1"/>
    <row r="3625" s="82" customFormat="1"/>
    <row r="3626" s="82" customFormat="1"/>
    <row r="3627" s="82" customFormat="1"/>
    <row r="3628" s="82" customFormat="1"/>
    <row r="3629" s="82" customFormat="1"/>
    <row r="3630" s="82" customFormat="1"/>
    <row r="3631" s="82" customFormat="1"/>
    <row r="3632" s="82" customFormat="1"/>
    <row r="3633" s="82" customFormat="1"/>
    <row r="3634" s="82" customFormat="1"/>
    <row r="3635" s="82" customFormat="1"/>
    <row r="3636" s="82" customFormat="1"/>
    <row r="3637" s="82" customFormat="1"/>
    <row r="3638" s="82" customFormat="1"/>
    <row r="3639" s="82" customFormat="1"/>
    <row r="3640" s="82" customFormat="1"/>
    <row r="3641" s="82" customFormat="1"/>
    <row r="3642" s="82" customFormat="1"/>
    <row r="3643" s="82" customFormat="1"/>
    <row r="3644" s="82" customFormat="1"/>
    <row r="3645" s="82" customFormat="1"/>
    <row r="3646" s="82" customFormat="1"/>
    <row r="3647" s="82" customFormat="1"/>
    <row r="3648" s="82" customFormat="1"/>
    <row r="3649" s="82" customFormat="1"/>
    <row r="3650" s="82" customFormat="1"/>
    <row r="3651" s="82" customFormat="1"/>
    <row r="3652" s="82" customFormat="1"/>
    <row r="3653" s="82" customFormat="1"/>
    <row r="3654" s="82" customFormat="1"/>
    <row r="3655" s="82" customFormat="1"/>
    <row r="3656" s="82" customFormat="1"/>
    <row r="3657" s="82" customFormat="1"/>
    <row r="3658" s="82" customFormat="1"/>
    <row r="3659" s="82" customFormat="1"/>
    <row r="3660" s="82" customFormat="1"/>
    <row r="3661" s="82" customFormat="1"/>
    <row r="3662" s="82" customFormat="1"/>
    <row r="3663" s="82" customFormat="1"/>
    <row r="3664" s="82" customFormat="1"/>
    <row r="3665" s="82" customFormat="1"/>
    <row r="3666" s="82" customFormat="1"/>
    <row r="3667" s="82" customFormat="1"/>
    <row r="3668" s="82" customFormat="1"/>
    <row r="3669" s="82" customFormat="1"/>
    <row r="3670" s="82" customFormat="1"/>
    <row r="3671" s="82" customFormat="1"/>
    <row r="3672" s="82" customFormat="1"/>
    <row r="3673" s="82" customFormat="1"/>
    <row r="3674" s="82" customFormat="1"/>
    <row r="3675" s="82" customFormat="1"/>
    <row r="3676" s="82" customFormat="1"/>
    <row r="3677" s="82" customFormat="1"/>
    <row r="3678" s="82" customFormat="1"/>
    <row r="3679" s="82" customFormat="1"/>
    <row r="3680" s="82" customFormat="1"/>
    <row r="3681" s="82" customFormat="1"/>
    <row r="3682" s="82" customFormat="1"/>
    <row r="3683" s="82" customFormat="1"/>
    <row r="3684" s="82" customFormat="1"/>
    <row r="3685" s="82" customFormat="1"/>
    <row r="3686" s="82" customFormat="1"/>
    <row r="3687" s="82" customFormat="1"/>
    <row r="3688" s="82" customFormat="1"/>
    <row r="3689" s="82" customFormat="1"/>
    <row r="3690" s="82" customFormat="1"/>
    <row r="3691" s="82" customFormat="1"/>
    <row r="3692" s="82" customFormat="1"/>
    <row r="3693" s="82" customFormat="1"/>
    <row r="3694" s="82" customFormat="1"/>
    <row r="3695" s="82" customFormat="1"/>
    <row r="3696" s="82" customFormat="1"/>
    <row r="3697" s="82" customFormat="1"/>
    <row r="3698" s="82" customFormat="1"/>
    <row r="3699" s="82" customFormat="1"/>
    <row r="3700" s="82" customFormat="1"/>
    <row r="3701" s="82" customFormat="1"/>
    <row r="3702" s="82" customFormat="1"/>
    <row r="3703" s="82" customFormat="1"/>
    <row r="3704" s="82" customFormat="1"/>
    <row r="3705" s="82" customFormat="1"/>
    <row r="3706" s="82" customFormat="1"/>
    <row r="3707" s="82" customFormat="1"/>
    <row r="3708" s="82" customFormat="1"/>
    <row r="3709" s="82" customFormat="1"/>
    <row r="3710" s="82" customFormat="1"/>
    <row r="3711" s="82" customFormat="1"/>
    <row r="3712" s="82" customFormat="1"/>
    <row r="3713" s="82" customFormat="1"/>
    <row r="3714" s="82" customFormat="1"/>
    <row r="3715" s="82" customFormat="1"/>
    <row r="3716" s="82" customFormat="1"/>
    <row r="3717" s="82" customFormat="1"/>
    <row r="3718" s="82" customFormat="1"/>
    <row r="3719" s="82" customFormat="1"/>
    <row r="3720" s="82" customFormat="1"/>
    <row r="3721" s="82" customFormat="1"/>
    <row r="3722" s="82" customFormat="1"/>
    <row r="3723" s="82" customFormat="1"/>
    <row r="3724" s="82" customFormat="1"/>
    <row r="3725" s="82" customFormat="1"/>
    <row r="3726" s="82" customFormat="1"/>
    <row r="3727" s="82" customFormat="1"/>
    <row r="3728" s="82" customFormat="1"/>
    <row r="3729" s="82" customFormat="1"/>
    <row r="3730" s="82" customFormat="1"/>
    <row r="3731" s="82" customFormat="1"/>
    <row r="3732" s="82" customFormat="1"/>
    <row r="3733" s="82" customFormat="1"/>
    <row r="3734" s="82" customFormat="1"/>
    <row r="3735" s="82" customFormat="1"/>
    <row r="3736" s="82" customFormat="1"/>
    <row r="3737" s="82" customFormat="1"/>
    <row r="3738" s="82" customFormat="1"/>
    <row r="3739" s="82" customFormat="1"/>
    <row r="3740" s="82" customFormat="1"/>
    <row r="3741" s="82" customFormat="1"/>
    <row r="3742" s="82" customFormat="1"/>
    <row r="3743" s="82" customFormat="1"/>
    <row r="3744" s="82" customFormat="1"/>
    <row r="3745" s="82" customFormat="1"/>
    <row r="3746" s="82" customFormat="1"/>
    <row r="3747" s="82" customFormat="1"/>
    <row r="3748" s="82" customFormat="1"/>
    <row r="3749" s="82" customFormat="1"/>
    <row r="3750" s="82" customFormat="1"/>
    <row r="3751" s="82" customFormat="1"/>
    <row r="3752" s="82" customFormat="1"/>
    <row r="3753" s="82" customFormat="1"/>
    <row r="3754" s="82" customFormat="1"/>
    <row r="3755" s="82" customFormat="1"/>
    <row r="3756" s="82" customFormat="1"/>
    <row r="3757" s="82" customFormat="1"/>
    <row r="3758" s="82" customFormat="1"/>
    <row r="3759" s="82" customFormat="1"/>
    <row r="3760" s="82" customFormat="1"/>
    <row r="3761" s="82" customFormat="1"/>
    <row r="3762" s="82" customFormat="1"/>
    <row r="3763" s="82" customFormat="1"/>
    <row r="3764" s="82" customFormat="1"/>
    <row r="3765" s="82" customFormat="1"/>
    <row r="3766" s="82" customFormat="1"/>
    <row r="3767" s="82" customFormat="1"/>
    <row r="3768" s="82" customFormat="1"/>
    <row r="3769" s="82" customFormat="1"/>
    <row r="3770" s="82" customFormat="1"/>
    <row r="3771" s="82" customFormat="1"/>
    <row r="3772" s="82" customFormat="1"/>
    <row r="3773" s="82" customFormat="1"/>
    <row r="3774" s="82" customFormat="1"/>
    <row r="3775" s="82" customFormat="1"/>
    <row r="3776" s="82" customFormat="1"/>
    <row r="3777" s="82" customFormat="1"/>
    <row r="3778" s="82" customFormat="1"/>
    <row r="3779" s="82" customFormat="1"/>
    <row r="3780" s="82" customFormat="1"/>
    <row r="3781" s="82" customFormat="1"/>
    <row r="3782" s="82" customFormat="1"/>
    <row r="3783" s="82" customFormat="1"/>
    <row r="3784" s="82" customFormat="1"/>
    <row r="3785" s="82" customFormat="1"/>
    <row r="3786" s="82" customFormat="1"/>
    <row r="3787" s="82" customFormat="1"/>
    <row r="3788" s="82" customFormat="1"/>
    <row r="3789" s="82" customFormat="1"/>
    <row r="3790" s="82" customFormat="1"/>
    <row r="3791" s="82" customFormat="1"/>
    <row r="3792" s="82" customFormat="1"/>
    <row r="3793" s="82" customFormat="1"/>
    <row r="3794" s="82" customFormat="1"/>
    <row r="3795" s="82" customFormat="1"/>
    <row r="3796" s="82" customFormat="1"/>
    <row r="3797" s="82" customFormat="1"/>
    <row r="3798" s="82" customFormat="1"/>
    <row r="3799" s="82" customFormat="1"/>
    <row r="3800" s="82" customFormat="1"/>
    <row r="3801" s="82" customFormat="1"/>
    <row r="3802" s="82" customFormat="1"/>
    <row r="3803" s="82" customFormat="1"/>
    <row r="3804" s="82" customFormat="1"/>
    <row r="3805" s="82" customFormat="1"/>
    <row r="3806" s="82" customFormat="1"/>
    <row r="3807" s="82" customFormat="1"/>
    <row r="3808" s="82" customFormat="1"/>
    <row r="3809" s="82" customFormat="1"/>
    <row r="3810" s="82" customFormat="1"/>
    <row r="3811" s="82" customFormat="1"/>
    <row r="3812" s="82" customFormat="1"/>
    <row r="3813" s="82" customFormat="1"/>
    <row r="3814" s="82" customFormat="1"/>
    <row r="3815" s="82" customFormat="1"/>
    <row r="3816" s="82" customFormat="1"/>
    <row r="3817" s="82" customFormat="1"/>
    <row r="3818" s="82" customFormat="1"/>
    <row r="3819" s="82" customFormat="1"/>
    <row r="3820" s="82" customFormat="1"/>
    <row r="3821" s="82" customFormat="1"/>
    <row r="3822" s="82" customFormat="1"/>
    <row r="3823" s="82" customFormat="1"/>
    <row r="3824" s="82" customFormat="1"/>
    <row r="3825" s="82" customFormat="1"/>
    <row r="3826" s="82" customFormat="1"/>
    <row r="3827" s="82" customFormat="1"/>
    <row r="3828" s="82" customFormat="1"/>
    <row r="3829" s="82" customFormat="1"/>
    <row r="3830" s="82" customFormat="1"/>
    <row r="3831" s="82" customFormat="1"/>
    <row r="3832" s="82" customFormat="1"/>
    <row r="3833" s="82" customFormat="1"/>
    <row r="3834" s="82" customFormat="1"/>
    <row r="3835" s="82" customFormat="1"/>
    <row r="3836" s="82" customFormat="1"/>
    <row r="3837" s="82" customFormat="1"/>
    <row r="3838" s="82" customFormat="1"/>
    <row r="3839" s="82" customFormat="1"/>
    <row r="3840" s="82" customFormat="1"/>
    <row r="3841" s="82" customFormat="1"/>
    <row r="3842" s="82" customFormat="1"/>
    <row r="3843" s="82" customFormat="1"/>
    <row r="3844" s="82" customFormat="1"/>
    <row r="3845" s="82" customFormat="1"/>
    <row r="3846" s="82" customFormat="1"/>
    <row r="3847" s="82" customFormat="1"/>
    <row r="3848" s="82" customFormat="1"/>
    <row r="3849" s="82" customFormat="1"/>
    <row r="3850" s="82" customFormat="1"/>
    <row r="3851" s="82" customFormat="1"/>
    <row r="3852" s="82" customFormat="1"/>
    <row r="3853" s="82" customFormat="1"/>
    <row r="3854" s="82" customFormat="1"/>
    <row r="3855" s="82" customFormat="1"/>
    <row r="3856" s="82" customFormat="1"/>
    <row r="3857" s="82" customFormat="1"/>
    <row r="3858" s="82" customFormat="1"/>
    <row r="3859" s="82" customFormat="1"/>
    <row r="3860" s="82" customFormat="1"/>
    <row r="3861" s="82" customFormat="1"/>
    <row r="3862" s="82" customFormat="1"/>
    <row r="3863" s="82" customFormat="1"/>
    <row r="3864" s="82" customFormat="1"/>
    <row r="3865" s="82" customFormat="1"/>
    <row r="3866" s="82" customFormat="1"/>
    <row r="3867" s="82" customFormat="1"/>
    <row r="3868" s="82" customFormat="1"/>
    <row r="3869" s="82" customFormat="1"/>
    <row r="3870" s="82" customFormat="1"/>
    <row r="3871" s="82" customFormat="1"/>
    <row r="3872" s="82" customFormat="1"/>
    <row r="3873" s="82" customFormat="1"/>
    <row r="3874" s="82" customFormat="1"/>
    <row r="3875" s="82" customFormat="1"/>
    <row r="3876" s="82" customFormat="1"/>
    <row r="3877" s="82" customFormat="1"/>
    <row r="3878" s="82" customFormat="1"/>
    <row r="3879" s="82" customFormat="1"/>
    <row r="3880" s="82" customFormat="1"/>
    <row r="3881" s="82" customFormat="1"/>
    <row r="3882" s="82" customFormat="1"/>
    <row r="3883" s="82" customFormat="1"/>
    <row r="3884" s="82" customFormat="1"/>
    <row r="3885" s="82" customFormat="1"/>
    <row r="3886" s="82" customFormat="1"/>
    <row r="3887" s="82" customFormat="1"/>
    <row r="3888" s="82" customFormat="1"/>
    <row r="3889" s="82" customFormat="1"/>
    <row r="3890" s="82" customFormat="1"/>
    <row r="3891" s="82" customFormat="1"/>
    <row r="3892" s="82" customFormat="1"/>
    <row r="3893" s="82" customFormat="1"/>
    <row r="3894" s="82" customFormat="1"/>
    <row r="3895" s="82" customFormat="1"/>
    <row r="3896" s="82" customFormat="1"/>
    <row r="3897" s="82" customFormat="1"/>
    <row r="3898" s="82" customFormat="1"/>
    <row r="3899" s="82" customFormat="1"/>
    <row r="3900" s="82" customFormat="1"/>
    <row r="3901" s="82" customFormat="1"/>
    <row r="3902" s="82" customFormat="1"/>
    <row r="3903" s="82" customFormat="1"/>
    <row r="3904" s="82" customFormat="1"/>
    <row r="3905" s="82" customFormat="1"/>
    <row r="3906" s="82" customFormat="1"/>
    <row r="3907" s="82" customFormat="1"/>
    <row r="3908" s="82" customFormat="1"/>
    <row r="3909" s="82" customFormat="1"/>
    <row r="3910" s="82" customFormat="1"/>
    <row r="3911" s="82" customFormat="1"/>
    <row r="3912" s="82" customFormat="1"/>
    <row r="3913" s="82" customFormat="1"/>
    <row r="3914" s="82" customFormat="1"/>
    <row r="3915" s="82" customFormat="1"/>
    <row r="3916" s="82" customFormat="1"/>
    <row r="3917" s="82" customFormat="1"/>
    <row r="3918" s="82" customFormat="1"/>
    <row r="3919" s="82" customFormat="1"/>
    <row r="3920" s="82" customFormat="1"/>
    <row r="3921" s="82" customFormat="1"/>
    <row r="3922" s="82" customFormat="1"/>
    <row r="3923" s="82" customFormat="1"/>
    <row r="3924" s="82" customFormat="1"/>
    <row r="3925" s="82" customFormat="1"/>
    <row r="3926" s="82" customFormat="1"/>
    <row r="3927" s="82" customFormat="1"/>
    <row r="3928" s="82" customFormat="1"/>
    <row r="3929" s="82" customFormat="1"/>
    <row r="3930" s="82" customFormat="1"/>
    <row r="3931" s="82" customFormat="1"/>
    <row r="3932" s="82" customFormat="1"/>
    <row r="3933" s="82" customFormat="1"/>
    <row r="3934" s="82" customFormat="1"/>
    <row r="3935" s="82" customFormat="1"/>
    <row r="3936" s="82" customFormat="1"/>
    <row r="3937" s="82" customFormat="1"/>
    <row r="3938" s="82" customFormat="1"/>
    <row r="3939" s="82" customFormat="1"/>
    <row r="3940" s="82" customFormat="1"/>
    <row r="3941" s="82" customFormat="1"/>
    <row r="3942" s="82" customFormat="1"/>
    <row r="3943" s="82" customFormat="1"/>
    <row r="3944" s="82" customFormat="1"/>
    <row r="3945" s="82" customFormat="1"/>
    <row r="3946" s="82" customFormat="1"/>
    <row r="3947" s="82" customFormat="1"/>
    <row r="3948" s="82" customFormat="1"/>
    <row r="3949" s="82" customFormat="1"/>
    <row r="3950" s="82" customFormat="1"/>
    <row r="3951" s="82" customFormat="1"/>
    <row r="3952" s="82" customFormat="1"/>
    <row r="3953" s="82" customFormat="1"/>
    <row r="3954" s="82" customFormat="1"/>
    <row r="3955" s="82" customFormat="1"/>
    <row r="3956" s="82" customFormat="1"/>
    <row r="3957" s="82" customFormat="1"/>
    <row r="3958" s="82" customFormat="1"/>
    <row r="3959" s="82" customFormat="1"/>
    <row r="3960" s="82" customFormat="1"/>
    <row r="3961" s="82" customFormat="1"/>
    <row r="3962" s="82" customFormat="1"/>
    <row r="3963" s="82" customFormat="1"/>
    <row r="3964" s="82" customFormat="1"/>
    <row r="3965" s="82" customFormat="1"/>
    <row r="3966" s="82" customFormat="1"/>
    <row r="3967" s="82" customFormat="1"/>
    <row r="3968" s="82" customFormat="1"/>
    <row r="3969" s="82" customFormat="1"/>
    <row r="3970" s="82" customFormat="1"/>
    <row r="3971" s="82" customFormat="1"/>
    <row r="3972" s="82" customFormat="1"/>
    <row r="3973" s="82" customFormat="1"/>
    <row r="3974" s="82" customFormat="1"/>
    <row r="3975" s="82" customFormat="1"/>
    <row r="3976" s="82" customFormat="1"/>
    <row r="3977" s="82" customFormat="1"/>
    <row r="3978" s="82" customFormat="1"/>
    <row r="3979" s="82" customFormat="1"/>
    <row r="3980" s="82" customFormat="1"/>
    <row r="3981" s="82" customFormat="1"/>
    <row r="3982" s="82" customFormat="1"/>
    <row r="3983" s="82" customFormat="1"/>
    <row r="3984" s="82" customFormat="1"/>
    <row r="3985" s="82" customFormat="1"/>
    <row r="3986" s="82" customFormat="1"/>
    <row r="3987" s="82" customFormat="1"/>
    <row r="3988" s="82" customFormat="1"/>
    <row r="3989" s="82" customFormat="1"/>
    <row r="3990" s="82" customFormat="1"/>
    <row r="3991" s="82" customFormat="1"/>
    <row r="3992" s="82" customFormat="1"/>
    <row r="3993" s="82" customFormat="1"/>
    <row r="3994" s="82" customFormat="1"/>
    <row r="3995" s="82" customFormat="1"/>
    <row r="3996" s="82" customFormat="1"/>
    <row r="3997" s="82" customFormat="1"/>
    <row r="3998" s="82" customFormat="1"/>
    <row r="3999" s="82" customFormat="1"/>
    <row r="4000" s="82" customFormat="1"/>
    <row r="4001" s="82" customFormat="1"/>
    <row r="4002" s="82" customFormat="1"/>
    <row r="4003" s="82" customFormat="1"/>
    <row r="4004" s="82" customFormat="1"/>
    <row r="4005" s="82" customFormat="1"/>
    <row r="4006" s="82" customFormat="1"/>
    <row r="4007" s="82" customFormat="1"/>
    <row r="4008" s="82" customFormat="1"/>
    <row r="4009" s="82" customFormat="1"/>
    <row r="4010" s="82" customFormat="1"/>
    <row r="4011" s="82" customFormat="1"/>
    <row r="4012" s="82" customFormat="1"/>
    <row r="4013" s="82" customFormat="1"/>
    <row r="4014" s="82" customFormat="1"/>
    <row r="4015" s="82" customFormat="1"/>
    <row r="4016" s="82" customFormat="1"/>
    <row r="4017" s="82" customFormat="1"/>
    <row r="4018" s="82" customFormat="1"/>
    <row r="4019" s="82" customFormat="1"/>
    <row r="4020" s="82" customFormat="1"/>
    <row r="4021" s="82" customFormat="1"/>
    <row r="4022" s="82" customFormat="1"/>
    <row r="4023" s="82" customFormat="1"/>
    <row r="4024" s="82" customFormat="1"/>
    <row r="4025" s="82" customFormat="1"/>
    <row r="4026" s="82" customFormat="1"/>
    <row r="4027" s="82" customFormat="1"/>
    <row r="4028" s="82" customFormat="1"/>
    <row r="4029" s="82" customFormat="1"/>
    <row r="4030" s="82" customFormat="1"/>
    <row r="4031" s="82" customFormat="1"/>
    <row r="4032" s="82" customFormat="1"/>
    <row r="4033" s="82" customFormat="1"/>
    <row r="4034" s="82" customFormat="1"/>
    <row r="4035" s="82" customFormat="1"/>
    <row r="4036" s="82" customFormat="1"/>
    <row r="4037" s="82" customFormat="1"/>
    <row r="4038" s="82" customFormat="1"/>
    <row r="4039" s="82" customFormat="1"/>
    <row r="4040" s="82" customFormat="1"/>
    <row r="4041" s="82" customFormat="1"/>
    <row r="4042" s="82" customFormat="1"/>
    <row r="4043" s="82" customFormat="1"/>
    <row r="4044" s="82" customFormat="1"/>
    <row r="4045" s="82" customFormat="1"/>
    <row r="4046" s="82" customFormat="1"/>
    <row r="4047" s="82" customFormat="1"/>
    <row r="4048" s="82" customFormat="1"/>
    <row r="4049" s="82" customFormat="1"/>
    <row r="4050" s="82" customFormat="1"/>
    <row r="4051" s="82" customFormat="1"/>
    <row r="4052" s="82" customFormat="1"/>
    <row r="4053" s="82" customFormat="1"/>
    <row r="4054" s="82" customFormat="1"/>
    <row r="4055" s="82" customFormat="1"/>
    <row r="4056" s="82" customFormat="1"/>
    <row r="4057" s="82" customFormat="1"/>
    <row r="4058" s="82" customFormat="1"/>
    <row r="4059" s="82" customFormat="1"/>
    <row r="4060" s="82" customFormat="1"/>
    <row r="4061" s="82" customFormat="1"/>
    <row r="4062" s="82" customFormat="1"/>
    <row r="4063" s="82" customFormat="1"/>
    <row r="4064" s="82" customFormat="1"/>
    <row r="4065" s="82" customFormat="1"/>
    <row r="4066" s="82" customFormat="1"/>
    <row r="4067" s="82" customFormat="1"/>
    <row r="4068" s="82" customFormat="1"/>
    <row r="4069" s="82" customFormat="1"/>
    <row r="4070" s="82" customFormat="1"/>
    <row r="4071" s="82" customFormat="1"/>
    <row r="4072" s="82" customFormat="1"/>
    <row r="4073" s="82" customFormat="1"/>
    <row r="4074" s="82" customFormat="1"/>
    <row r="4075" s="82" customFormat="1"/>
    <row r="4076" s="82" customFormat="1"/>
    <row r="4077" s="82" customFormat="1"/>
    <row r="4078" s="82" customFormat="1"/>
    <row r="4079" s="82" customFormat="1"/>
    <row r="4080" s="82" customFormat="1"/>
    <row r="4081" s="82" customFormat="1"/>
    <row r="4082" s="82" customFormat="1"/>
    <row r="4083" s="82" customFormat="1"/>
    <row r="4084" s="82" customFormat="1"/>
    <row r="4085" s="82" customFormat="1"/>
    <row r="4086" s="82" customFormat="1"/>
    <row r="4087" s="82" customFormat="1"/>
    <row r="4088" s="82" customFormat="1"/>
    <row r="4089" s="82" customFormat="1"/>
    <row r="4090" s="82" customFormat="1"/>
    <row r="4091" s="82" customFormat="1"/>
    <row r="4092" s="82" customFormat="1"/>
    <row r="4093" s="82" customFormat="1"/>
    <row r="4094" s="82" customFormat="1"/>
    <row r="4095" s="82" customFormat="1"/>
    <row r="4096" s="82" customFormat="1"/>
    <row r="4097" s="82" customFormat="1"/>
    <row r="4098" s="82" customFormat="1"/>
    <row r="4099" s="82" customFormat="1"/>
    <row r="4100" s="82" customFormat="1"/>
    <row r="4101" s="82" customFormat="1"/>
    <row r="4102" s="82" customFormat="1"/>
    <row r="4103" s="82" customFormat="1"/>
    <row r="4104" s="82" customFormat="1"/>
    <row r="4105" s="82" customFormat="1"/>
    <row r="4106" s="82" customFormat="1"/>
    <row r="4107" s="82" customFormat="1"/>
    <row r="4108" s="82" customFormat="1"/>
    <row r="4109" s="82" customFormat="1"/>
    <row r="4110" s="82" customFormat="1"/>
    <row r="4111" s="82" customFormat="1"/>
    <row r="4112" s="82" customFormat="1"/>
    <row r="4113" s="82" customFormat="1"/>
    <row r="4114" s="82" customFormat="1"/>
    <row r="4115" s="82" customFormat="1"/>
    <row r="4116" s="82" customFormat="1"/>
    <row r="4117" s="82" customFormat="1"/>
    <row r="4118" s="82" customFormat="1"/>
    <row r="4119" s="82" customFormat="1"/>
    <row r="4120" s="82" customFormat="1"/>
    <row r="4121" s="82" customFormat="1"/>
    <row r="4122" s="82" customFormat="1"/>
    <row r="4123" s="82" customFormat="1"/>
    <row r="4124" s="82" customFormat="1"/>
    <row r="4125" s="82" customFormat="1"/>
    <row r="4126" s="82" customFormat="1"/>
    <row r="4127" s="82" customFormat="1"/>
    <row r="4128" s="82" customFormat="1"/>
    <row r="4129" s="82" customFormat="1"/>
    <row r="4130" s="82" customFormat="1"/>
    <row r="4131" s="82" customFormat="1"/>
    <row r="4132" s="82" customFormat="1"/>
    <row r="4133" s="82" customFormat="1"/>
    <row r="4134" s="82" customFormat="1"/>
    <row r="4135" s="82" customFormat="1"/>
    <row r="4136" s="82" customFormat="1"/>
    <row r="4137" s="82" customFormat="1"/>
    <row r="4138" s="82" customFormat="1"/>
    <row r="4139" s="82" customFormat="1"/>
    <row r="4140" s="82" customFormat="1"/>
    <row r="4141" s="82" customFormat="1"/>
    <row r="4142" s="82" customFormat="1"/>
    <row r="4143" s="82" customFormat="1"/>
    <row r="4144" s="82" customFormat="1"/>
    <row r="4145" s="82" customFormat="1"/>
    <row r="4146" s="82" customFormat="1"/>
    <row r="4147" s="82" customFormat="1"/>
    <row r="4148" s="82" customFormat="1"/>
    <row r="4149" s="82" customFormat="1"/>
    <row r="4150" s="82" customFormat="1"/>
    <row r="4151" s="82" customFormat="1"/>
    <row r="4152" s="82" customFormat="1"/>
    <row r="4153" s="82" customFormat="1"/>
    <row r="4154" s="82" customFormat="1"/>
    <row r="4155" s="82" customFormat="1"/>
    <row r="4156" s="82" customFormat="1"/>
    <row r="4157" s="82" customFormat="1"/>
    <row r="4158" s="82" customFormat="1"/>
    <row r="4159" s="82" customFormat="1"/>
    <row r="4160" s="82" customFormat="1"/>
    <row r="4161" s="82" customFormat="1"/>
    <row r="4162" s="82" customFormat="1"/>
    <row r="4163" s="82" customFormat="1"/>
    <row r="4164" s="82" customFormat="1"/>
    <row r="4165" s="82" customFormat="1"/>
    <row r="4166" s="82" customFormat="1"/>
    <row r="4167" s="82" customFormat="1"/>
    <row r="4168" s="82" customFormat="1"/>
    <row r="4169" s="82" customFormat="1"/>
    <row r="4170" s="82" customFormat="1"/>
    <row r="4171" s="82" customFormat="1"/>
    <row r="4172" s="82" customFormat="1"/>
    <row r="4173" s="82" customFormat="1"/>
    <row r="4174" s="82" customFormat="1"/>
    <row r="4175" s="82" customFormat="1"/>
    <row r="4176" s="82" customFormat="1"/>
    <row r="4177" s="82" customFormat="1"/>
    <row r="4178" s="82" customFormat="1"/>
    <row r="4179" s="82" customFormat="1"/>
    <row r="4180" s="82" customFormat="1"/>
    <row r="4181" s="82" customFormat="1"/>
    <row r="4182" s="82" customFormat="1"/>
    <row r="4183" s="82" customFormat="1"/>
    <row r="4184" s="82" customFormat="1"/>
    <row r="4185" s="82" customFormat="1"/>
    <row r="4186" s="82" customFormat="1"/>
    <row r="4187" s="82" customFormat="1"/>
    <row r="4188" s="82" customFormat="1"/>
    <row r="4189" s="82" customFormat="1"/>
    <row r="4190" s="82" customFormat="1"/>
    <row r="4191" s="82" customFormat="1"/>
    <row r="4192" s="82" customFormat="1"/>
    <row r="4193" s="82" customFormat="1"/>
    <row r="4194" s="82" customFormat="1"/>
    <row r="4195" s="82" customFormat="1"/>
    <row r="4196" s="82" customFormat="1"/>
    <row r="4197" s="82" customFormat="1"/>
    <row r="4198" s="82" customFormat="1"/>
    <row r="4199" s="82" customFormat="1"/>
    <row r="4200" s="82" customFormat="1"/>
    <row r="4201" s="82" customFormat="1"/>
    <row r="4202" s="82" customFormat="1"/>
    <row r="4203" s="82" customFormat="1"/>
    <row r="4204" s="82" customFormat="1"/>
    <row r="4205" s="82" customFormat="1"/>
    <row r="4206" s="82" customFormat="1"/>
    <row r="4207" s="82" customFormat="1"/>
    <row r="4208" s="82" customFormat="1"/>
    <row r="4209" s="82" customFormat="1"/>
    <row r="4210" s="82" customFormat="1"/>
    <row r="4211" s="82" customFormat="1"/>
    <row r="4212" s="82" customFormat="1"/>
    <row r="4213" s="82" customFormat="1"/>
    <row r="4214" s="82" customFormat="1"/>
    <row r="4215" s="82" customFormat="1"/>
    <row r="4216" s="82" customFormat="1"/>
    <row r="4217" s="82" customFormat="1"/>
    <row r="4218" s="82" customFormat="1"/>
    <row r="4219" s="82" customFormat="1"/>
    <row r="4220" s="82" customFormat="1"/>
    <row r="4221" s="82" customFormat="1"/>
    <row r="4222" s="82" customFormat="1"/>
    <row r="4223" s="82" customFormat="1"/>
    <row r="4224" s="82" customFormat="1"/>
    <row r="4225" s="82" customFormat="1"/>
    <row r="4226" s="82" customFormat="1"/>
    <row r="4227" s="82" customFormat="1"/>
    <row r="4228" s="82" customFormat="1"/>
    <row r="4229" s="82" customFormat="1"/>
    <row r="4230" s="82" customFormat="1"/>
    <row r="4231" s="82" customFormat="1"/>
    <row r="4232" s="82" customFormat="1"/>
    <row r="4233" s="82" customFormat="1"/>
    <row r="4234" s="82" customFormat="1"/>
    <row r="4235" s="82" customFormat="1"/>
    <row r="4236" s="82" customFormat="1"/>
    <row r="4237" s="82" customFormat="1"/>
    <row r="4238" s="82" customFormat="1"/>
    <row r="4239" s="82" customFormat="1"/>
    <row r="4240" s="82" customFormat="1"/>
    <row r="4241" s="82" customFormat="1"/>
    <row r="4242" s="82" customFormat="1"/>
    <row r="4243" s="82" customFormat="1"/>
    <row r="4244" s="82" customFormat="1"/>
    <row r="4245" s="82" customFormat="1"/>
    <row r="4246" s="82" customFormat="1"/>
    <row r="4247" s="82" customFormat="1"/>
    <row r="4248" s="82" customFormat="1"/>
    <row r="4249" s="82" customFormat="1"/>
    <row r="4250" s="82" customFormat="1"/>
    <row r="4251" s="82" customFormat="1"/>
    <row r="4252" s="82" customFormat="1"/>
    <row r="4253" s="82" customFormat="1"/>
    <row r="4254" s="82" customFormat="1"/>
    <row r="4255" s="82" customFormat="1"/>
    <row r="4256" s="82" customFormat="1"/>
    <row r="4257" s="82" customFormat="1"/>
    <row r="4258" s="82" customFormat="1"/>
    <row r="4259" s="82" customFormat="1"/>
    <row r="4260" s="82" customFormat="1"/>
    <row r="4261" s="82" customFormat="1"/>
    <row r="4262" s="82" customFormat="1"/>
    <row r="4263" s="82" customFormat="1"/>
    <row r="4264" s="82" customFormat="1"/>
    <row r="4265" s="82" customFormat="1"/>
    <row r="4266" s="82" customFormat="1"/>
    <row r="4267" s="82" customFormat="1"/>
    <row r="4268" s="82" customFormat="1"/>
    <row r="4269" s="82" customFormat="1"/>
    <row r="4270" s="82" customFormat="1"/>
    <row r="4271" s="82" customFormat="1"/>
    <row r="4272" s="82" customFormat="1"/>
    <row r="4273" s="82" customFormat="1"/>
    <row r="4274" s="82" customFormat="1"/>
    <row r="4275" s="82" customFormat="1"/>
    <row r="4276" s="82" customFormat="1"/>
    <row r="4277" s="82" customFormat="1"/>
    <row r="4278" s="82" customFormat="1"/>
    <row r="4279" s="82" customFormat="1"/>
    <row r="4280" s="82" customFormat="1"/>
    <row r="4281" s="82" customFormat="1"/>
    <row r="4282" s="82" customFormat="1"/>
    <row r="4283" s="82" customFormat="1"/>
    <row r="4284" s="82" customFormat="1"/>
    <row r="4285" s="82" customFormat="1"/>
    <row r="4286" s="82" customFormat="1"/>
    <row r="4287" s="82" customFormat="1"/>
    <row r="4288" s="82" customFormat="1"/>
    <row r="4289" s="82" customFormat="1"/>
    <row r="4290" s="82" customFormat="1"/>
    <row r="4291" s="82" customFormat="1"/>
    <row r="4292" s="82" customFormat="1"/>
    <row r="4293" s="82" customFormat="1"/>
    <row r="4294" s="82" customFormat="1"/>
    <row r="4295" s="82" customFormat="1"/>
    <row r="4296" s="82" customFormat="1"/>
    <row r="4297" s="82" customFormat="1"/>
    <row r="4298" s="82" customFormat="1"/>
    <row r="4299" s="82" customFormat="1"/>
    <row r="4300" s="82" customFormat="1"/>
    <row r="4301" s="82" customFormat="1"/>
    <row r="4302" s="82" customFormat="1"/>
    <row r="4303" s="82" customFormat="1"/>
    <row r="4304" s="82" customFormat="1"/>
    <row r="4305" s="82" customFormat="1"/>
    <row r="4306" s="82" customFormat="1"/>
    <row r="4307" s="82" customFormat="1"/>
    <row r="4308" s="82" customFormat="1"/>
    <row r="4309" s="82" customFormat="1"/>
    <row r="4310" s="82" customFormat="1"/>
    <row r="4311" s="82" customFormat="1"/>
    <row r="4312" s="82" customFormat="1"/>
    <row r="4313" s="82" customFormat="1"/>
    <row r="4314" s="82" customFormat="1"/>
    <row r="4315" s="82" customFormat="1"/>
    <row r="4316" s="82" customFormat="1"/>
    <row r="4317" s="82" customFormat="1"/>
    <row r="4318" s="82" customFormat="1"/>
    <row r="4319" s="82" customFormat="1"/>
    <row r="4320" s="82" customFormat="1"/>
    <row r="4321" s="82" customFormat="1"/>
    <row r="4322" s="82" customFormat="1"/>
    <row r="4323" s="82" customFormat="1"/>
    <row r="4324" s="82" customFormat="1"/>
    <row r="4325" s="82" customFormat="1"/>
    <row r="4326" s="82" customFormat="1"/>
    <row r="4327" s="82" customFormat="1"/>
    <row r="4328" s="82" customFormat="1"/>
    <row r="4329" s="82" customFormat="1"/>
    <row r="4330" s="82" customFormat="1"/>
    <row r="4331" s="82" customFormat="1"/>
    <row r="4332" s="82" customFormat="1"/>
    <row r="4333" s="82" customFormat="1"/>
    <row r="4334" s="82" customFormat="1"/>
    <row r="4335" s="82" customFormat="1"/>
    <row r="4336" s="82" customFormat="1"/>
    <row r="4337" s="82" customFormat="1"/>
    <row r="4338" s="82" customFormat="1"/>
    <row r="4339" s="82" customFormat="1"/>
    <row r="4340" s="82" customFormat="1"/>
    <row r="4341" s="82" customFormat="1"/>
    <row r="4342" s="82" customFormat="1"/>
    <row r="4343" s="82" customFormat="1"/>
    <row r="4344" s="82" customFormat="1"/>
    <row r="4345" s="82" customFormat="1"/>
    <row r="4346" s="82" customFormat="1"/>
    <row r="4347" s="82" customFormat="1"/>
    <row r="4348" s="82" customFormat="1"/>
    <row r="4349" s="82" customFormat="1"/>
    <row r="4350" s="82" customFormat="1"/>
    <row r="4351" s="82" customFormat="1"/>
    <row r="4352" s="82" customFormat="1"/>
    <row r="4353" s="82" customFormat="1"/>
    <row r="4354" s="82" customFormat="1"/>
    <row r="4355" s="82" customFormat="1"/>
    <row r="4356" s="82" customFormat="1"/>
    <row r="4357" s="82" customFormat="1"/>
    <row r="4358" s="82" customFormat="1"/>
    <row r="4359" s="82" customFormat="1"/>
    <row r="4360" s="82" customFormat="1"/>
    <row r="4361" s="82" customFormat="1"/>
    <row r="4362" s="82" customFormat="1"/>
    <row r="4363" s="82" customFormat="1"/>
    <row r="4364" s="82" customFormat="1"/>
    <row r="4365" s="82" customFormat="1"/>
    <row r="4366" s="82" customFormat="1"/>
    <row r="4367" s="82" customFormat="1"/>
    <row r="4368" s="82" customFormat="1"/>
    <row r="4369" s="82" customFormat="1"/>
    <row r="4370" s="82" customFormat="1"/>
    <row r="4371" s="82" customFormat="1"/>
    <row r="4372" s="82" customFormat="1"/>
    <row r="4373" s="82" customFormat="1"/>
    <row r="4374" s="82" customFormat="1"/>
    <row r="4375" s="82" customFormat="1"/>
    <row r="4376" s="82" customFormat="1"/>
    <row r="4377" s="82" customFormat="1"/>
    <row r="4378" s="82" customFormat="1"/>
    <row r="4379" s="82" customFormat="1"/>
    <row r="4380" s="82" customFormat="1"/>
    <row r="4381" s="82" customFormat="1"/>
    <row r="4382" s="82" customFormat="1"/>
    <row r="4383" s="82" customFormat="1"/>
    <row r="4384" s="82" customFormat="1"/>
    <row r="4385" s="82" customFormat="1"/>
    <row r="4386" s="82" customFormat="1"/>
    <row r="4387" s="82" customFormat="1"/>
    <row r="4388" s="82" customFormat="1"/>
    <row r="4389" s="82" customFormat="1"/>
    <row r="4390" s="82" customFormat="1"/>
    <row r="4391" s="82" customFormat="1"/>
    <row r="4392" s="82" customFormat="1"/>
    <row r="4393" s="82" customFormat="1"/>
    <row r="4394" s="82" customFormat="1"/>
    <row r="4395" s="82" customFormat="1"/>
    <row r="4396" s="82" customFormat="1"/>
    <row r="4397" s="82" customFormat="1"/>
    <row r="4398" s="82" customFormat="1"/>
    <row r="4399" s="82" customFormat="1"/>
    <row r="4400" s="82" customFormat="1"/>
    <row r="4401" s="82" customFormat="1"/>
    <row r="4402" s="82" customFormat="1"/>
    <row r="4403" s="82" customFormat="1"/>
    <row r="4404" s="82" customFormat="1"/>
    <row r="4405" s="82" customFormat="1"/>
    <row r="4406" s="82" customFormat="1"/>
    <row r="4407" s="82" customFormat="1"/>
    <row r="4408" s="82" customFormat="1"/>
    <row r="4409" s="82" customFormat="1"/>
    <row r="4410" s="82" customFormat="1"/>
    <row r="4411" s="82" customFormat="1"/>
    <row r="4412" s="82" customFormat="1"/>
    <row r="4413" s="82" customFormat="1"/>
    <row r="4414" s="82" customFormat="1"/>
    <row r="4415" s="82" customFormat="1"/>
    <row r="4416" s="82" customFormat="1"/>
    <row r="4417" s="82" customFormat="1"/>
    <row r="4418" s="82" customFormat="1"/>
    <row r="4419" s="82" customFormat="1"/>
    <row r="4420" s="82" customFormat="1"/>
    <row r="4421" s="82" customFormat="1"/>
    <row r="4422" s="82" customFormat="1"/>
    <row r="4423" s="82" customFormat="1"/>
    <row r="4424" s="82" customFormat="1"/>
    <row r="4425" s="82" customFormat="1"/>
    <row r="4426" s="82" customFormat="1"/>
    <row r="4427" s="82" customFormat="1"/>
    <row r="4428" s="82" customFormat="1"/>
    <row r="4429" s="82" customFormat="1"/>
    <row r="4430" s="82" customFormat="1"/>
    <row r="4431" s="82" customFormat="1"/>
    <row r="4432" s="82" customFormat="1"/>
    <row r="4433" s="82" customFormat="1"/>
    <row r="4434" s="82" customFormat="1"/>
    <row r="4435" s="82" customFormat="1"/>
    <row r="4436" s="82" customFormat="1"/>
    <row r="4437" s="82" customFormat="1"/>
    <row r="4438" s="82" customFormat="1"/>
    <row r="4439" s="82" customFormat="1"/>
    <row r="4440" s="82" customFormat="1"/>
    <row r="4441" s="82" customFormat="1"/>
    <row r="4442" s="82" customFormat="1"/>
    <row r="4443" s="82" customFormat="1"/>
    <row r="4444" s="82" customFormat="1"/>
    <row r="4445" s="82" customFormat="1"/>
    <row r="4446" s="82" customFormat="1"/>
    <row r="4447" s="82" customFormat="1"/>
    <row r="4448" s="82" customFormat="1"/>
    <row r="4449" s="82" customFormat="1"/>
    <row r="4450" s="82" customFormat="1"/>
    <row r="4451" s="82" customFormat="1"/>
    <row r="4452" s="82" customFormat="1"/>
    <row r="4453" s="82" customFormat="1"/>
    <row r="4454" s="82" customFormat="1"/>
    <row r="4455" s="82" customFormat="1"/>
    <row r="4456" s="82" customFormat="1"/>
    <row r="4457" s="82" customFormat="1"/>
    <row r="4458" s="82" customFormat="1"/>
    <row r="4459" s="82" customFormat="1"/>
    <row r="4460" s="82" customFormat="1"/>
    <row r="4461" s="82" customFormat="1"/>
    <row r="4462" s="82" customFormat="1"/>
    <row r="4463" s="82" customFormat="1"/>
    <row r="4464" s="82" customFormat="1"/>
    <row r="4465" s="82" customFormat="1"/>
    <row r="4466" s="82" customFormat="1"/>
    <row r="4467" s="82" customFormat="1"/>
    <row r="4468" s="82" customFormat="1"/>
    <row r="4469" s="82" customFormat="1"/>
    <row r="4470" s="82" customFormat="1"/>
    <row r="4471" s="82" customFormat="1"/>
    <row r="4472" s="82" customFormat="1"/>
    <row r="4473" s="82" customFormat="1"/>
    <row r="4474" s="82" customFormat="1"/>
    <row r="4475" s="82" customFormat="1"/>
    <row r="4476" s="82" customFormat="1"/>
    <row r="4477" s="82" customFormat="1"/>
    <row r="4478" s="82" customFormat="1"/>
    <row r="4479" s="82" customFormat="1"/>
    <row r="4480" s="82" customFormat="1"/>
    <row r="4481" s="82" customFormat="1"/>
    <row r="4482" s="82" customFormat="1"/>
    <row r="4483" s="82" customFormat="1"/>
    <row r="4484" s="82" customFormat="1"/>
    <row r="4485" s="82" customFormat="1"/>
    <row r="4486" s="82" customFormat="1"/>
    <row r="4487" s="82" customFormat="1"/>
    <row r="4488" s="82" customFormat="1"/>
    <row r="4489" s="82" customFormat="1"/>
    <row r="4490" s="82" customFormat="1"/>
    <row r="4491" s="82" customFormat="1"/>
    <row r="4492" s="82" customFormat="1"/>
    <row r="4493" s="82" customFormat="1"/>
    <row r="4494" s="82" customFormat="1"/>
    <row r="4495" s="82" customFormat="1"/>
    <row r="4496" s="82" customFormat="1"/>
    <row r="4497" s="82" customFormat="1"/>
    <row r="4498" s="82" customFormat="1"/>
    <row r="4499" s="82" customFormat="1"/>
    <row r="4500" s="82" customFormat="1"/>
    <row r="4501" s="82" customFormat="1"/>
    <row r="4502" s="82" customFormat="1"/>
    <row r="4503" s="82" customFormat="1"/>
    <row r="4504" s="82" customFormat="1"/>
    <row r="4505" s="82" customFormat="1"/>
    <row r="4506" s="82" customFormat="1"/>
    <row r="4507" s="82" customFormat="1"/>
    <row r="4508" s="82" customFormat="1"/>
    <row r="4509" s="82" customFormat="1"/>
    <row r="4510" s="82" customFormat="1"/>
    <row r="4511" s="82" customFormat="1"/>
    <row r="4512" s="82" customFormat="1"/>
    <row r="4513" s="82" customFormat="1"/>
    <row r="4514" s="82" customFormat="1"/>
    <row r="4515" s="82" customFormat="1"/>
    <row r="4516" s="82" customFormat="1"/>
    <row r="4517" s="82" customFormat="1"/>
    <row r="4518" s="82" customFormat="1"/>
    <row r="4519" s="82" customFormat="1"/>
    <row r="4520" s="82" customFormat="1"/>
    <row r="4521" s="82" customFormat="1"/>
    <row r="4522" s="82" customFormat="1"/>
    <row r="4523" s="82" customFormat="1"/>
    <row r="4524" s="82" customFormat="1"/>
    <row r="4525" s="82" customFormat="1"/>
    <row r="4526" s="82" customFormat="1"/>
    <row r="4527" s="82" customFormat="1"/>
    <row r="4528" s="82" customFormat="1"/>
    <row r="4529" s="82" customFormat="1"/>
    <row r="4530" s="82" customFormat="1"/>
    <row r="4531" s="82" customFormat="1"/>
    <row r="4532" s="82" customFormat="1"/>
    <row r="4533" s="82" customFormat="1"/>
    <row r="4534" s="82" customFormat="1"/>
    <row r="4535" s="82" customFormat="1"/>
    <row r="4536" s="82" customFormat="1"/>
    <row r="4537" s="82" customFormat="1"/>
    <row r="4538" s="82" customFormat="1"/>
    <row r="4539" s="82" customFormat="1"/>
    <row r="4540" s="82" customFormat="1"/>
    <row r="4541" s="82" customFormat="1"/>
    <row r="4542" s="82" customFormat="1"/>
    <row r="4543" s="82" customFormat="1"/>
    <row r="4544" s="82" customFormat="1"/>
    <row r="4545" s="82" customFormat="1"/>
    <row r="4546" s="82" customFormat="1"/>
    <row r="4547" s="82" customFormat="1"/>
    <row r="4548" s="82" customFormat="1"/>
    <row r="4549" s="82" customFormat="1"/>
    <row r="4550" s="82" customFormat="1"/>
    <row r="4551" s="82" customFormat="1"/>
    <row r="4552" s="82" customFormat="1"/>
    <row r="4553" s="82" customFormat="1"/>
    <row r="4554" s="82" customFormat="1"/>
    <row r="4555" s="82" customFormat="1"/>
    <row r="4556" s="82" customFormat="1"/>
    <row r="4557" s="82" customFormat="1"/>
    <row r="4558" s="82" customFormat="1"/>
    <row r="4559" s="82" customFormat="1"/>
    <row r="4560" s="82" customFormat="1"/>
    <row r="4561" s="82" customFormat="1"/>
    <row r="4562" s="82" customFormat="1"/>
    <row r="4563" s="82" customFormat="1"/>
    <row r="4564" s="82" customFormat="1"/>
    <row r="4565" s="82" customFormat="1"/>
    <row r="4566" s="82" customFormat="1"/>
    <row r="4567" s="82" customFormat="1"/>
    <row r="4568" s="82" customFormat="1"/>
    <row r="4569" s="82" customFormat="1"/>
    <row r="4570" s="82" customFormat="1"/>
    <row r="4571" s="82" customFormat="1"/>
    <row r="4572" s="82" customFormat="1"/>
    <row r="4573" s="82" customFormat="1"/>
    <row r="4574" s="82" customFormat="1"/>
    <row r="4575" s="82" customFormat="1"/>
    <row r="4576" s="82" customFormat="1"/>
    <row r="4577" s="82" customFormat="1"/>
    <row r="4578" s="82" customFormat="1"/>
    <row r="4579" s="82" customFormat="1"/>
    <row r="4580" s="82" customFormat="1"/>
    <row r="4581" s="82" customFormat="1"/>
    <row r="4582" s="82" customFormat="1"/>
    <row r="4583" s="82" customFormat="1"/>
    <row r="4584" s="82" customFormat="1"/>
    <row r="4585" s="82" customFormat="1"/>
    <row r="4586" s="82" customFormat="1"/>
    <row r="4587" s="82" customFormat="1"/>
    <row r="4588" s="82" customFormat="1"/>
    <row r="4589" s="82" customFormat="1"/>
    <row r="4590" s="82" customFormat="1"/>
    <row r="4591" s="82" customFormat="1"/>
    <row r="4592" s="82" customFormat="1"/>
    <row r="4593" s="82" customFormat="1"/>
    <row r="4594" s="82" customFormat="1"/>
    <row r="4595" s="82" customFormat="1"/>
    <row r="4596" s="82" customFormat="1"/>
    <row r="4597" s="82" customFormat="1"/>
    <row r="4598" s="82" customFormat="1"/>
    <row r="4599" s="82" customFormat="1"/>
    <row r="4600" s="82" customFormat="1"/>
    <row r="4601" s="82" customFormat="1"/>
    <row r="4602" s="82" customFormat="1"/>
    <row r="4603" s="82" customFormat="1"/>
    <row r="4604" s="82" customFormat="1"/>
    <row r="4605" s="82" customFormat="1"/>
    <row r="4606" s="82" customFormat="1"/>
    <row r="4607" s="82" customFormat="1"/>
    <row r="4608" s="82" customFormat="1"/>
    <row r="4609" s="82" customFormat="1"/>
    <row r="4610" s="82" customFormat="1"/>
    <row r="4611" s="82" customFormat="1"/>
    <row r="4612" s="82" customFormat="1"/>
    <row r="4613" s="82" customFormat="1"/>
    <row r="4614" s="82" customFormat="1"/>
    <row r="4615" s="82" customFormat="1"/>
    <row r="4616" s="82" customFormat="1"/>
    <row r="4617" s="82" customFormat="1"/>
    <row r="4618" s="82" customFormat="1"/>
    <row r="4619" s="82" customFormat="1"/>
    <row r="4620" s="82" customFormat="1"/>
    <row r="4621" s="82" customFormat="1"/>
    <row r="4622" s="82" customFormat="1"/>
    <row r="4623" s="82" customFormat="1"/>
    <row r="4624" s="82" customFormat="1"/>
    <row r="4625" s="82" customFormat="1"/>
    <row r="4626" s="82" customFormat="1"/>
    <row r="4627" s="82" customFormat="1"/>
    <row r="4628" s="82" customFormat="1"/>
    <row r="4629" s="82" customFormat="1"/>
    <row r="4630" s="82" customFormat="1"/>
    <row r="4631" s="82" customFormat="1"/>
    <row r="4632" s="82" customFormat="1"/>
    <row r="4633" s="82" customFormat="1"/>
    <row r="4634" s="82" customFormat="1"/>
    <row r="4635" s="82" customFormat="1"/>
    <row r="4636" s="82" customFormat="1"/>
    <row r="4637" s="82" customFormat="1"/>
    <row r="4638" s="82" customFormat="1"/>
    <row r="4639" s="82" customFormat="1"/>
    <row r="4640" s="82" customFormat="1"/>
    <row r="4641" s="82" customFormat="1"/>
    <row r="4642" s="82" customFormat="1"/>
    <row r="4643" s="82" customFormat="1"/>
    <row r="4644" s="82" customFormat="1"/>
    <row r="4645" s="82" customFormat="1"/>
    <row r="4646" s="82" customFormat="1"/>
    <row r="4647" s="82" customFormat="1"/>
    <row r="4648" s="82" customFormat="1"/>
    <row r="4649" s="82" customFormat="1"/>
    <row r="4650" s="82" customFormat="1"/>
    <row r="4651" s="82" customFormat="1"/>
    <row r="4652" s="82" customFormat="1"/>
    <row r="4653" s="82" customFormat="1"/>
    <row r="4654" s="82" customFormat="1"/>
    <row r="4655" s="82" customFormat="1"/>
    <row r="4656" s="82" customFormat="1"/>
    <row r="4657" s="82" customFormat="1"/>
    <row r="4658" s="82" customFormat="1"/>
    <row r="4659" s="82" customFormat="1"/>
    <row r="4660" s="82" customFormat="1"/>
    <row r="4661" s="82" customFormat="1"/>
    <row r="4662" s="82" customFormat="1"/>
    <row r="4663" s="82" customFormat="1"/>
    <row r="4664" s="82" customFormat="1"/>
    <row r="4665" s="82" customFormat="1"/>
    <row r="4666" s="82" customFormat="1"/>
    <row r="4667" s="82" customFormat="1"/>
    <row r="4668" s="82" customFormat="1"/>
    <row r="4669" s="82" customFormat="1"/>
    <row r="4670" s="82" customFormat="1"/>
    <row r="4671" s="82" customFormat="1"/>
    <row r="4672" s="82" customFormat="1"/>
    <row r="4673" s="82" customFormat="1"/>
    <row r="4674" s="82" customFormat="1"/>
    <row r="4675" s="82" customFormat="1"/>
    <row r="4676" s="82" customFormat="1"/>
    <row r="4677" s="82" customFormat="1"/>
    <row r="4678" s="82" customFormat="1"/>
    <row r="4679" s="82" customFormat="1"/>
    <row r="4680" s="82" customFormat="1"/>
    <row r="4681" s="82" customFormat="1"/>
    <row r="4682" s="82" customFormat="1"/>
    <row r="4683" s="82" customFormat="1"/>
    <row r="4684" s="82" customFormat="1"/>
    <row r="4685" s="82" customFormat="1"/>
    <row r="4686" s="82" customFormat="1"/>
    <row r="4687" s="82" customFormat="1"/>
    <row r="4688" s="82" customFormat="1"/>
    <row r="4689" s="82" customFormat="1"/>
    <row r="4690" s="82" customFormat="1"/>
    <row r="4691" s="82" customFormat="1"/>
    <row r="4692" s="82" customFormat="1"/>
    <row r="4693" s="82" customFormat="1"/>
    <row r="4694" s="82" customFormat="1"/>
    <row r="4695" s="82" customFormat="1"/>
    <row r="4696" s="82" customFormat="1"/>
    <row r="4697" s="82" customFormat="1"/>
    <row r="4698" s="82" customFormat="1"/>
    <row r="4699" s="82" customFormat="1"/>
    <row r="4700" s="82" customFormat="1"/>
    <row r="4701" s="82" customFormat="1"/>
    <row r="4702" s="82" customFormat="1"/>
    <row r="4703" s="82" customFormat="1"/>
    <row r="4704" s="82" customFormat="1"/>
    <row r="4705" s="82" customFormat="1"/>
    <row r="4706" s="82" customFormat="1"/>
    <row r="4707" s="82" customFormat="1"/>
    <row r="4708" s="82" customFormat="1"/>
    <row r="4709" s="82" customFormat="1"/>
    <row r="4710" s="82" customFormat="1"/>
    <row r="4711" s="82" customFormat="1"/>
    <row r="4712" s="82" customFormat="1"/>
    <row r="4713" s="82" customFormat="1"/>
    <row r="4714" s="82" customFormat="1"/>
    <row r="4715" s="82" customFormat="1"/>
    <row r="4716" s="82" customFormat="1"/>
    <row r="4717" s="82" customFormat="1"/>
    <row r="4718" s="82" customFormat="1"/>
    <row r="4719" s="82" customFormat="1"/>
    <row r="4720" s="82" customFormat="1"/>
    <row r="4721" s="82" customFormat="1"/>
    <row r="4722" s="82" customFormat="1"/>
    <row r="4723" s="82" customFormat="1"/>
    <row r="4724" s="82" customFormat="1"/>
    <row r="4725" s="82" customFormat="1"/>
    <row r="4726" s="82" customFormat="1"/>
    <row r="4727" s="82" customFormat="1"/>
    <row r="4728" s="82" customFormat="1"/>
    <row r="4729" s="82" customFormat="1"/>
    <row r="4730" s="82" customFormat="1"/>
    <row r="4731" s="82" customFormat="1"/>
    <row r="4732" s="82" customFormat="1"/>
    <row r="4733" s="82" customFormat="1"/>
    <row r="4734" s="82" customFormat="1"/>
    <row r="4735" s="82" customFormat="1"/>
    <row r="4736" s="82" customFormat="1"/>
    <row r="4737" s="82" customFormat="1"/>
    <row r="4738" s="82" customFormat="1"/>
    <row r="4739" s="82" customFormat="1"/>
    <row r="4740" s="82" customFormat="1"/>
    <row r="4741" s="82" customFormat="1"/>
    <row r="4742" s="82" customFormat="1"/>
    <row r="4743" s="82" customFormat="1"/>
    <row r="4744" s="82" customFormat="1"/>
    <row r="4745" s="82" customFormat="1"/>
    <row r="4746" s="82" customFormat="1"/>
    <row r="4747" s="82" customFormat="1"/>
    <row r="4748" s="82" customFormat="1"/>
    <row r="4749" s="82" customFormat="1"/>
    <row r="4750" s="82" customFormat="1"/>
    <row r="4751" s="82" customFormat="1"/>
    <row r="4752" s="82" customFormat="1"/>
    <row r="4753" s="82" customFormat="1"/>
    <row r="4754" s="82" customFormat="1"/>
    <row r="4755" s="82" customFormat="1"/>
    <row r="4756" s="82" customFormat="1"/>
    <row r="4757" s="82" customFormat="1"/>
    <row r="4758" s="82" customFormat="1"/>
    <row r="4759" s="82" customFormat="1"/>
    <row r="4760" s="82" customFormat="1"/>
    <row r="4761" s="82" customFormat="1"/>
    <row r="4762" s="82" customFormat="1"/>
    <row r="4763" s="82" customFormat="1"/>
    <row r="4764" s="82" customFormat="1"/>
    <row r="4765" s="82" customFormat="1"/>
    <row r="4766" s="82" customFormat="1"/>
    <row r="4767" s="82" customFormat="1"/>
    <row r="4768" s="82" customFormat="1"/>
    <row r="4769" s="82" customFormat="1"/>
    <row r="4770" s="82" customFormat="1"/>
    <row r="4771" s="82" customFormat="1"/>
    <row r="4772" s="82" customFormat="1"/>
    <row r="4773" s="82" customFormat="1"/>
    <row r="4774" s="82" customFormat="1"/>
    <row r="4775" s="82" customFormat="1"/>
    <row r="4776" s="82" customFormat="1"/>
    <row r="4777" s="82" customFormat="1"/>
    <row r="4778" s="82" customFormat="1"/>
    <row r="4779" s="82" customFormat="1"/>
    <row r="4780" s="82" customFormat="1"/>
    <row r="4781" s="82" customFormat="1"/>
    <row r="4782" s="82" customFormat="1"/>
    <row r="4783" s="82" customFormat="1"/>
    <row r="4784" s="82" customFormat="1"/>
    <row r="4785" s="82" customFormat="1"/>
    <row r="4786" s="82" customFormat="1"/>
    <row r="4787" s="82" customFormat="1"/>
    <row r="4788" s="82" customFormat="1"/>
    <row r="4789" s="82" customFormat="1"/>
    <row r="4790" s="82" customFormat="1"/>
    <row r="4791" s="82" customFormat="1"/>
    <row r="4792" s="82" customFormat="1"/>
    <row r="4793" s="82" customFormat="1"/>
    <row r="4794" s="82" customFormat="1"/>
    <row r="4795" s="82" customFormat="1"/>
    <row r="4796" s="82" customFormat="1"/>
    <row r="4797" s="82" customFormat="1"/>
    <row r="4798" s="82" customFormat="1"/>
    <row r="4799" s="82" customFormat="1"/>
    <row r="4800" s="82" customFormat="1"/>
    <row r="4801" s="82" customFormat="1"/>
    <row r="4802" s="82" customFormat="1"/>
    <row r="4803" s="82" customFormat="1"/>
    <row r="4804" s="82" customFormat="1"/>
    <row r="4805" s="82" customFormat="1"/>
    <row r="4806" s="82" customFormat="1"/>
    <row r="4807" s="82" customFormat="1"/>
    <row r="4808" s="82" customFormat="1"/>
    <row r="4809" s="82" customFormat="1"/>
    <row r="4810" s="82" customFormat="1"/>
    <row r="4811" s="82" customFormat="1"/>
    <row r="4812" s="82" customFormat="1"/>
    <row r="4813" s="82" customFormat="1"/>
    <row r="4814" s="82" customFormat="1"/>
    <row r="4815" s="82" customFormat="1"/>
    <row r="4816" s="82" customFormat="1"/>
    <row r="4817" s="82" customFormat="1"/>
    <row r="4818" s="82" customFormat="1"/>
    <row r="4819" s="82" customFormat="1"/>
    <row r="4820" s="82" customFormat="1"/>
    <row r="4821" s="82" customFormat="1"/>
    <row r="4822" s="82" customFormat="1"/>
    <row r="4823" s="82" customFormat="1"/>
    <row r="4824" s="82" customFormat="1"/>
    <row r="4825" s="82" customFormat="1"/>
    <row r="4826" s="82" customFormat="1"/>
    <row r="4827" s="82" customFormat="1"/>
    <row r="4828" s="82" customFormat="1"/>
    <row r="4829" s="82" customFormat="1"/>
    <row r="4830" s="82" customFormat="1"/>
    <row r="4831" s="82" customFormat="1"/>
    <row r="4832" s="82" customFormat="1"/>
    <row r="4833" s="82" customFormat="1"/>
    <row r="4834" s="82" customFormat="1"/>
    <row r="4835" s="82" customFormat="1"/>
    <row r="4836" s="82" customFormat="1"/>
    <row r="4837" s="82" customFormat="1"/>
    <row r="4838" s="82" customFormat="1"/>
    <row r="4839" s="82" customFormat="1"/>
    <row r="4840" s="82" customFormat="1"/>
    <row r="4841" s="82" customFormat="1"/>
    <row r="4842" s="82" customFormat="1"/>
    <row r="4843" s="82" customFormat="1"/>
    <row r="4844" s="82" customFormat="1"/>
    <row r="4845" s="82" customFormat="1"/>
    <row r="4846" s="82" customFormat="1"/>
    <row r="4847" s="82" customFormat="1"/>
    <row r="4848" s="82" customFormat="1"/>
    <row r="4849" s="82" customFormat="1"/>
    <row r="4850" s="82" customFormat="1"/>
    <row r="4851" s="82" customFormat="1"/>
    <row r="4852" s="82" customFormat="1"/>
    <row r="4853" s="82" customFormat="1"/>
    <row r="4854" s="82" customFormat="1"/>
    <row r="4855" s="82" customFormat="1"/>
    <row r="4856" s="82" customFormat="1"/>
    <row r="4857" s="82" customFormat="1"/>
    <row r="4858" s="82" customFormat="1"/>
    <row r="4859" s="82" customFormat="1"/>
    <row r="4860" s="82" customFormat="1"/>
    <row r="4861" s="82" customFormat="1"/>
    <row r="4862" s="82" customFormat="1"/>
    <row r="4863" s="82" customFormat="1"/>
    <row r="4864" s="82" customFormat="1"/>
    <row r="4865" s="82" customFormat="1"/>
    <row r="4866" s="82" customFormat="1"/>
    <row r="4867" s="82" customFormat="1"/>
    <row r="4868" s="82" customFormat="1"/>
    <row r="4869" s="82" customFormat="1"/>
    <row r="4870" s="82" customFormat="1"/>
    <row r="4871" s="82" customFormat="1"/>
    <row r="4872" s="82" customFormat="1"/>
    <row r="4873" s="82" customFormat="1"/>
    <row r="4874" s="82" customFormat="1"/>
    <row r="4875" s="82" customFormat="1"/>
    <row r="4876" s="82" customFormat="1"/>
    <row r="4877" s="82" customFormat="1"/>
    <row r="4878" s="82" customFormat="1"/>
    <row r="4879" s="82" customFormat="1"/>
    <row r="4880" s="82" customFormat="1"/>
    <row r="4881" s="82" customFormat="1"/>
    <row r="4882" s="82" customFormat="1"/>
    <row r="4883" s="82" customFormat="1"/>
    <row r="4884" s="82" customFormat="1"/>
    <row r="4885" s="82" customFormat="1"/>
    <row r="4886" s="82" customFormat="1"/>
    <row r="4887" s="82" customFormat="1"/>
    <row r="4888" s="82" customFormat="1"/>
    <row r="4889" s="82" customFormat="1"/>
    <row r="4890" s="82" customFormat="1"/>
    <row r="4891" s="82" customFormat="1"/>
    <row r="4892" s="82" customFormat="1"/>
    <row r="4893" s="82" customFormat="1"/>
    <row r="4894" s="82" customFormat="1"/>
    <row r="4895" s="82" customFormat="1"/>
    <row r="4896" s="82" customFormat="1"/>
    <row r="4897" s="82" customFormat="1"/>
    <row r="4898" s="82" customFormat="1"/>
    <row r="4899" s="82" customFormat="1"/>
    <row r="4900" s="82" customFormat="1"/>
    <row r="4901" s="82" customFormat="1"/>
    <row r="4902" s="82" customFormat="1"/>
    <row r="4903" s="82" customFormat="1"/>
    <row r="4904" s="82" customFormat="1"/>
    <row r="4905" s="82" customFormat="1"/>
    <row r="4906" s="82" customFormat="1"/>
    <row r="4907" s="82" customFormat="1"/>
    <row r="4908" s="82" customFormat="1"/>
    <row r="4909" s="82" customFormat="1"/>
    <row r="4910" s="82" customFormat="1"/>
    <row r="4911" s="82" customFormat="1"/>
    <row r="4912" s="82" customFormat="1"/>
    <row r="4913" s="82" customFormat="1"/>
    <row r="4914" s="82" customFormat="1"/>
    <row r="4915" s="82" customFormat="1"/>
    <row r="4916" s="82" customFormat="1"/>
    <row r="4917" s="82" customFormat="1"/>
    <row r="4918" s="82" customFormat="1"/>
    <row r="4919" s="82" customFormat="1"/>
    <row r="4920" s="82" customFormat="1"/>
    <row r="4921" s="82" customFormat="1"/>
    <row r="4922" s="82" customFormat="1"/>
    <row r="4923" s="82" customFormat="1"/>
    <row r="4924" s="82" customFormat="1"/>
    <row r="4925" s="82" customFormat="1"/>
    <row r="4926" s="82" customFormat="1"/>
    <row r="4927" s="82" customFormat="1"/>
    <row r="4928" s="82" customFormat="1"/>
    <row r="4929" s="82" customFormat="1"/>
    <row r="4930" s="82" customFormat="1"/>
    <row r="4931" s="82" customFormat="1"/>
    <row r="4932" s="82" customFormat="1"/>
    <row r="4933" s="82" customFormat="1"/>
    <row r="4934" s="82" customFormat="1"/>
    <row r="4935" s="82" customFormat="1"/>
    <row r="4936" s="82" customFormat="1"/>
    <row r="4937" s="82" customFormat="1"/>
    <row r="4938" s="82" customFormat="1"/>
    <row r="4939" s="82" customFormat="1"/>
    <row r="4940" s="82" customFormat="1"/>
    <row r="4941" s="82" customFormat="1"/>
    <row r="4942" s="82" customFormat="1"/>
    <row r="4943" s="82" customFormat="1"/>
    <row r="4944" s="82" customFormat="1"/>
    <row r="4945" s="82" customFormat="1"/>
    <row r="4946" s="82" customFormat="1"/>
    <row r="4947" s="82" customFormat="1"/>
    <row r="4948" s="82" customFormat="1"/>
    <row r="4949" s="82" customFormat="1"/>
    <row r="4950" s="82" customFormat="1"/>
    <row r="4951" s="82" customFormat="1"/>
    <row r="4952" s="82" customFormat="1"/>
    <row r="4953" s="82" customFormat="1"/>
    <row r="4954" s="82" customFormat="1"/>
    <row r="4955" s="82" customFormat="1"/>
    <row r="4956" s="82" customFormat="1"/>
    <row r="4957" s="82" customFormat="1"/>
    <row r="4958" s="82" customFormat="1"/>
    <row r="4959" s="82" customFormat="1"/>
    <row r="4960" s="82" customFormat="1"/>
    <row r="4961" s="82" customFormat="1"/>
    <row r="4962" s="82" customFormat="1"/>
    <row r="4963" s="82" customFormat="1"/>
    <row r="4964" s="82" customFormat="1"/>
    <row r="4965" s="82" customFormat="1"/>
    <row r="4966" s="82" customFormat="1"/>
    <row r="4967" s="82" customFormat="1"/>
    <row r="4968" s="82" customFormat="1"/>
    <row r="4969" s="82" customFormat="1"/>
    <row r="4970" s="82" customFormat="1"/>
    <row r="4971" s="82" customFormat="1"/>
    <row r="4972" s="82" customFormat="1"/>
    <row r="4973" s="82" customFormat="1"/>
    <row r="4974" s="82" customFormat="1"/>
    <row r="4975" s="82" customFormat="1"/>
    <row r="4976" s="82" customFormat="1"/>
    <row r="4977" s="82" customFormat="1"/>
    <row r="4978" s="82" customFormat="1"/>
    <row r="4979" s="82" customFormat="1"/>
    <row r="4980" s="82" customFormat="1"/>
    <row r="4981" s="82" customFormat="1"/>
    <row r="4982" s="82" customFormat="1"/>
    <row r="4983" s="82" customFormat="1"/>
    <row r="4984" s="82" customFormat="1"/>
    <row r="4985" s="82" customFormat="1"/>
    <row r="4986" s="82" customFormat="1"/>
    <row r="4987" s="82" customFormat="1"/>
    <row r="4988" s="82" customFormat="1"/>
    <row r="4989" s="82" customFormat="1"/>
    <row r="4990" s="82" customFormat="1"/>
    <row r="4991" s="82" customFormat="1"/>
    <row r="4992" s="82" customFormat="1"/>
    <row r="4993" s="82" customFormat="1"/>
    <row r="4994" s="82" customFormat="1"/>
    <row r="4995" s="82" customFormat="1"/>
    <row r="4996" s="82" customFormat="1"/>
    <row r="4997" s="82" customFormat="1"/>
    <row r="4998" s="82" customFormat="1"/>
    <row r="4999" s="82" customFormat="1"/>
    <row r="5000" s="82" customFormat="1"/>
    <row r="5001" s="82" customFormat="1"/>
    <row r="5002" s="82" customFormat="1"/>
    <row r="5003" s="82" customFormat="1"/>
    <row r="5004" s="82" customFormat="1"/>
    <row r="5005" s="82" customFormat="1"/>
    <row r="5006" s="82" customFormat="1"/>
    <row r="5007" s="82" customFormat="1"/>
    <row r="5008" s="82" customFormat="1"/>
    <row r="5009" s="82" customFormat="1"/>
    <row r="5010" s="82" customFormat="1"/>
    <row r="5011" s="82" customFormat="1"/>
    <row r="5012" s="82" customFormat="1"/>
    <row r="5013" s="82" customFormat="1"/>
    <row r="5014" s="82" customFormat="1"/>
    <row r="5015" s="82" customFormat="1"/>
    <row r="5016" s="82" customFormat="1"/>
    <row r="5017" s="82" customFormat="1"/>
    <row r="5018" s="82" customFormat="1"/>
    <row r="5019" s="82" customFormat="1"/>
    <row r="5020" s="82" customFormat="1"/>
    <row r="5021" s="82" customFormat="1"/>
    <row r="5022" s="82" customFormat="1"/>
    <row r="5023" s="82" customFormat="1"/>
    <row r="5024" s="82" customFormat="1"/>
    <row r="5025" s="82" customFormat="1"/>
    <row r="5026" s="82" customFormat="1"/>
    <row r="5027" s="82" customFormat="1"/>
    <row r="5028" s="82" customFormat="1"/>
    <row r="5029" s="82" customFormat="1"/>
    <row r="5030" s="82" customFormat="1"/>
    <row r="5031" s="82" customFormat="1"/>
    <row r="5032" s="82" customFormat="1"/>
    <row r="5033" s="82" customFormat="1"/>
    <row r="5034" s="82" customFormat="1"/>
    <row r="5035" s="82" customFormat="1"/>
    <row r="5036" s="82" customFormat="1"/>
    <row r="5037" s="82" customFormat="1"/>
    <row r="5038" s="82" customFormat="1"/>
    <row r="5039" s="82" customFormat="1"/>
    <row r="5040" s="82" customFormat="1"/>
    <row r="5041" s="82" customFormat="1"/>
    <row r="5042" s="82" customFormat="1"/>
    <row r="5043" s="82" customFormat="1"/>
    <row r="5044" s="82" customFormat="1"/>
    <row r="5045" s="82" customFormat="1"/>
    <row r="5046" s="82" customFormat="1"/>
    <row r="5047" s="82" customFormat="1"/>
    <row r="5048" s="82" customFormat="1"/>
    <row r="5049" s="82" customFormat="1"/>
    <row r="5050" s="82" customFormat="1"/>
    <row r="5051" s="82" customFormat="1"/>
    <row r="5052" s="82" customFormat="1"/>
    <row r="5053" s="82" customFormat="1"/>
    <row r="5054" s="82" customFormat="1"/>
    <row r="5055" s="82" customFormat="1"/>
    <row r="5056" s="82" customFormat="1"/>
    <row r="5057" s="82" customFormat="1"/>
    <row r="5058" s="82" customFormat="1"/>
    <row r="5059" s="82" customFormat="1"/>
    <row r="5060" s="82" customFormat="1"/>
    <row r="5061" s="82" customFormat="1"/>
    <row r="5062" s="82" customFormat="1"/>
    <row r="5063" s="82" customFormat="1"/>
    <row r="5064" s="82" customFormat="1"/>
    <row r="5065" s="82" customFormat="1"/>
    <row r="5066" s="82" customFormat="1"/>
    <row r="5067" s="82" customFormat="1"/>
    <row r="5068" s="82" customFormat="1"/>
    <row r="5069" s="82" customFormat="1"/>
    <row r="5070" s="82" customFormat="1"/>
    <row r="5071" s="82" customFormat="1"/>
    <row r="5072" s="82" customFormat="1"/>
    <row r="5073" s="82" customFormat="1"/>
    <row r="5074" s="82" customFormat="1"/>
    <row r="5075" s="82" customFormat="1"/>
    <row r="5076" s="82" customFormat="1"/>
    <row r="5077" s="82" customFormat="1"/>
    <row r="5078" s="82" customFormat="1"/>
    <row r="5079" s="82" customFormat="1"/>
    <row r="5080" s="82" customFormat="1"/>
    <row r="5081" s="82" customFormat="1"/>
    <row r="5082" s="82" customFormat="1"/>
    <row r="5083" s="82" customFormat="1"/>
    <row r="5084" s="82" customFormat="1"/>
    <row r="5085" s="82" customFormat="1"/>
    <row r="5086" s="82" customFormat="1"/>
    <row r="5087" s="82" customFormat="1"/>
    <row r="5088" s="82" customFormat="1"/>
    <row r="5089" s="82" customFormat="1"/>
    <row r="5090" s="82" customFormat="1"/>
    <row r="5091" s="82" customFormat="1"/>
    <row r="5092" s="82" customFormat="1"/>
    <row r="5093" s="82" customFormat="1"/>
    <row r="5094" s="82" customFormat="1"/>
    <row r="5095" s="82" customFormat="1"/>
    <row r="5096" s="82" customFormat="1"/>
    <row r="5097" s="82" customFormat="1"/>
    <row r="5098" s="82" customFormat="1"/>
    <row r="5099" s="82" customFormat="1"/>
    <row r="5100" s="82" customFormat="1"/>
    <row r="5101" s="82" customFormat="1"/>
    <row r="5102" s="82" customFormat="1"/>
    <row r="5103" s="82" customFormat="1"/>
    <row r="5104" s="82" customFormat="1"/>
    <row r="5105" s="82" customFormat="1"/>
    <row r="5106" s="82" customFormat="1"/>
    <row r="5107" s="82" customFormat="1"/>
    <row r="5108" s="82" customFormat="1"/>
    <row r="5109" s="82" customFormat="1"/>
    <row r="5110" s="82" customFormat="1"/>
    <row r="5111" s="82" customFormat="1"/>
    <row r="5112" s="82" customFormat="1"/>
    <row r="5113" s="82" customFormat="1"/>
    <row r="5114" s="82" customFormat="1"/>
    <row r="5115" s="82" customFormat="1"/>
    <row r="5116" s="82" customFormat="1"/>
    <row r="5117" s="82" customFormat="1"/>
    <row r="5118" s="82" customFormat="1"/>
    <row r="5119" s="82" customFormat="1"/>
    <row r="5120" s="82" customFormat="1"/>
    <row r="5121" s="82" customFormat="1"/>
    <row r="5122" s="82" customFormat="1"/>
    <row r="5123" s="82" customFormat="1"/>
    <row r="5124" s="82" customFormat="1"/>
    <row r="5125" s="82" customFormat="1"/>
    <row r="5126" s="82" customFormat="1"/>
    <row r="5127" s="82" customFormat="1"/>
    <row r="5128" s="82" customFormat="1"/>
    <row r="5129" s="82" customFormat="1"/>
    <row r="5130" s="82" customFormat="1"/>
    <row r="5131" s="82" customFormat="1"/>
    <row r="5132" s="82" customFormat="1"/>
    <row r="5133" s="82" customFormat="1"/>
    <row r="5134" s="82" customFormat="1"/>
    <row r="5135" s="82" customFormat="1"/>
    <row r="5136" s="82" customFormat="1"/>
    <row r="5137" s="82" customFormat="1"/>
    <row r="5138" s="82" customFormat="1"/>
    <row r="5139" s="82" customFormat="1"/>
    <row r="5140" s="82" customFormat="1"/>
    <row r="5141" s="82" customFormat="1"/>
    <row r="5142" s="82" customFormat="1"/>
    <row r="5143" s="82" customFormat="1"/>
    <row r="5144" s="82" customFormat="1"/>
    <row r="5145" s="82" customFormat="1"/>
    <row r="5146" s="82" customFormat="1"/>
    <row r="5147" s="82" customFormat="1"/>
    <row r="5148" s="82" customFormat="1"/>
    <row r="5149" s="82" customFormat="1"/>
    <row r="5150" s="82" customFormat="1"/>
    <row r="5151" s="82" customFormat="1"/>
    <row r="5152" s="82" customFormat="1"/>
    <row r="5153" s="82" customFormat="1"/>
    <row r="5154" s="82" customFormat="1"/>
    <row r="5155" s="82" customFormat="1"/>
    <row r="5156" s="82" customFormat="1"/>
    <row r="5157" s="82" customFormat="1"/>
    <row r="5158" s="82" customFormat="1"/>
    <row r="5159" s="82" customFormat="1"/>
    <row r="5160" s="82" customFormat="1"/>
    <row r="5161" s="82" customFormat="1"/>
    <row r="5162" s="82" customFormat="1"/>
    <row r="5163" s="82" customFormat="1"/>
    <row r="5164" s="82" customFormat="1"/>
    <row r="5165" s="82" customFormat="1"/>
    <row r="5166" s="82" customFormat="1"/>
    <row r="5167" s="82" customFormat="1"/>
    <row r="5168" s="82" customFormat="1"/>
    <row r="5169" s="82" customFormat="1"/>
    <row r="5170" s="82" customFormat="1"/>
    <row r="5171" s="82" customFormat="1"/>
    <row r="5172" s="82" customFormat="1"/>
    <row r="5173" s="82" customFormat="1"/>
    <row r="5174" s="82" customFormat="1"/>
    <row r="5175" s="82" customFormat="1"/>
    <row r="5176" s="82" customFormat="1"/>
    <row r="5177" s="82" customFormat="1"/>
    <row r="5178" s="82" customFormat="1"/>
    <row r="5179" s="82" customFormat="1"/>
    <row r="5180" s="82" customFormat="1"/>
    <row r="5181" s="82" customFormat="1"/>
    <row r="5182" s="82" customFormat="1"/>
    <row r="5183" s="82" customFormat="1"/>
    <row r="5184" s="82" customFormat="1"/>
    <row r="5185" s="82" customFormat="1"/>
    <row r="5186" s="82" customFormat="1"/>
    <row r="5187" s="82" customFormat="1"/>
    <row r="5188" s="82" customFormat="1"/>
    <row r="5189" s="82" customFormat="1"/>
    <row r="5190" s="82" customFormat="1"/>
    <row r="5191" s="82" customFormat="1"/>
    <row r="5192" s="82" customFormat="1"/>
    <row r="5193" s="82" customFormat="1"/>
    <row r="5194" s="82" customFormat="1"/>
    <row r="5195" s="82" customFormat="1"/>
    <row r="5196" s="82" customFormat="1"/>
    <row r="5197" s="82" customFormat="1"/>
    <row r="5198" s="82" customFormat="1"/>
    <row r="5199" s="82" customFormat="1"/>
    <row r="5200" s="82" customFormat="1"/>
    <row r="5201" s="82" customFormat="1"/>
    <row r="5202" s="82" customFormat="1"/>
    <row r="5203" s="82" customFormat="1"/>
    <row r="5204" s="82" customFormat="1"/>
    <row r="5205" s="82" customFormat="1"/>
    <row r="5206" s="82" customFormat="1"/>
    <row r="5207" s="82" customFormat="1"/>
    <row r="5208" s="82" customFormat="1"/>
    <row r="5209" s="82" customFormat="1"/>
    <row r="5210" s="82" customFormat="1"/>
    <row r="5211" s="82" customFormat="1"/>
    <row r="5212" s="82" customFormat="1"/>
    <row r="5213" s="82" customFormat="1"/>
    <row r="5214" s="82" customFormat="1"/>
    <row r="5215" s="82" customFormat="1"/>
    <row r="5216" s="82" customFormat="1"/>
    <row r="5217" s="82" customFormat="1"/>
    <row r="5218" s="82" customFormat="1"/>
    <row r="5219" s="82" customFormat="1"/>
    <row r="5220" s="82" customFormat="1"/>
    <row r="5221" s="82" customFormat="1"/>
    <row r="5222" s="82" customFormat="1"/>
    <row r="5223" s="82" customFormat="1"/>
    <row r="5224" s="82" customFormat="1"/>
    <row r="5225" s="82" customFormat="1"/>
    <row r="5226" s="82" customFormat="1"/>
    <row r="5227" s="82" customFormat="1"/>
    <row r="5228" s="82" customFormat="1"/>
    <row r="5229" s="82" customFormat="1"/>
    <row r="5230" s="82" customFormat="1"/>
    <row r="5231" s="82" customFormat="1"/>
    <row r="5232" s="82" customFormat="1"/>
    <row r="5233" s="82" customFormat="1"/>
    <row r="5234" s="82" customFormat="1"/>
    <row r="5235" s="82" customFormat="1"/>
    <row r="5236" s="82" customFormat="1"/>
    <row r="5237" s="82" customFormat="1"/>
    <row r="5238" s="82" customFormat="1"/>
    <row r="5239" s="82" customFormat="1"/>
    <row r="5240" s="82" customFormat="1"/>
    <row r="5241" s="82" customFormat="1"/>
    <row r="5242" s="82" customFormat="1"/>
    <row r="5243" s="82" customFormat="1"/>
    <row r="5244" s="82" customFormat="1"/>
    <row r="5245" s="82" customFormat="1"/>
    <row r="5246" s="82" customFormat="1"/>
    <row r="5247" s="82" customFormat="1"/>
    <row r="5248" s="82" customFormat="1"/>
    <row r="5249" s="82" customFormat="1"/>
    <row r="5250" s="82" customFormat="1"/>
    <row r="5251" s="82" customFormat="1"/>
    <row r="5252" s="82" customFormat="1"/>
    <row r="5253" s="82" customFormat="1"/>
    <row r="5254" s="82" customFormat="1"/>
    <row r="5255" s="82" customFormat="1"/>
    <row r="5256" s="82" customFormat="1"/>
    <row r="5257" s="82" customFormat="1"/>
    <row r="5258" s="82" customFormat="1"/>
    <row r="5259" s="82" customFormat="1"/>
    <row r="5260" s="82" customFormat="1"/>
    <row r="5261" s="82" customFormat="1"/>
    <row r="5262" s="82" customFormat="1"/>
    <row r="5263" s="82" customFormat="1"/>
    <row r="5264" s="82" customFormat="1"/>
    <row r="5265" s="82" customFormat="1"/>
    <row r="5266" s="82" customFormat="1"/>
    <row r="5267" s="82" customFormat="1"/>
    <row r="5268" s="82" customFormat="1"/>
    <row r="5269" s="82" customFormat="1"/>
    <row r="5270" s="82" customFormat="1"/>
    <row r="5271" s="82" customFormat="1"/>
    <row r="5272" s="82" customFormat="1"/>
    <row r="5273" s="82" customFormat="1"/>
    <row r="5274" s="82" customFormat="1"/>
    <row r="5275" s="82" customFormat="1"/>
    <row r="5276" s="82" customFormat="1"/>
    <row r="5277" s="82" customFormat="1"/>
    <row r="5278" s="82" customFormat="1"/>
    <row r="5279" s="82" customFormat="1"/>
    <row r="5280" s="82" customFormat="1"/>
    <row r="5281" s="82" customFormat="1"/>
    <row r="5282" s="82" customFormat="1"/>
    <row r="5283" s="82" customFormat="1"/>
    <row r="5284" s="82" customFormat="1"/>
    <row r="5285" s="82" customFormat="1"/>
    <row r="5286" s="82" customFormat="1"/>
    <row r="5287" s="82" customFormat="1"/>
    <row r="5288" s="82" customFormat="1"/>
    <row r="5289" s="82" customFormat="1"/>
    <row r="5290" s="82" customFormat="1"/>
    <row r="5291" s="82" customFormat="1"/>
    <row r="5292" s="82" customFormat="1"/>
    <row r="5293" s="82" customFormat="1"/>
    <row r="5294" s="82" customFormat="1"/>
    <row r="5295" s="82" customFormat="1"/>
    <row r="5296" s="82" customFormat="1"/>
    <row r="5297" s="82" customFormat="1"/>
    <row r="5298" s="82" customFormat="1"/>
    <row r="5299" s="82" customFormat="1"/>
    <row r="5300" s="82" customFormat="1"/>
    <row r="5301" s="82" customFormat="1"/>
    <row r="5302" s="82" customFormat="1"/>
    <row r="5303" s="82" customFormat="1"/>
    <row r="5304" s="82" customFormat="1"/>
    <row r="5305" s="82" customFormat="1"/>
    <row r="5306" s="82" customFormat="1"/>
    <row r="5307" s="82" customFormat="1"/>
    <row r="5308" s="82" customFormat="1"/>
    <row r="5309" s="82" customFormat="1"/>
    <row r="5310" s="82" customFormat="1"/>
    <row r="5311" s="82" customFormat="1"/>
    <row r="5312" s="82" customFormat="1"/>
    <row r="5313" s="82" customFormat="1"/>
    <row r="5314" s="82" customFormat="1"/>
    <row r="5315" s="82" customFormat="1"/>
    <row r="5316" s="82" customFormat="1"/>
    <row r="5317" s="82" customFormat="1"/>
    <row r="5318" s="82" customFormat="1"/>
    <row r="5319" s="82" customFormat="1"/>
    <row r="5320" s="82" customFormat="1"/>
    <row r="5321" s="82" customFormat="1"/>
    <row r="5322" s="82" customFormat="1"/>
    <row r="5323" s="82" customFormat="1"/>
    <row r="5324" s="82" customFormat="1"/>
    <row r="5325" s="82" customFormat="1"/>
    <row r="5326" s="82" customFormat="1"/>
    <row r="5327" s="82" customFormat="1"/>
    <row r="5328" s="82" customFormat="1"/>
    <row r="5329" s="82" customFormat="1"/>
    <row r="5330" s="82" customFormat="1"/>
    <row r="5331" s="82" customFormat="1"/>
    <row r="5332" s="82" customFormat="1"/>
    <row r="5333" s="82" customFormat="1"/>
    <row r="5334" s="82" customFormat="1"/>
    <row r="5335" s="82" customFormat="1"/>
    <row r="5336" s="82" customFormat="1"/>
    <row r="5337" s="82" customFormat="1"/>
    <row r="5338" s="82" customFormat="1"/>
    <row r="5339" s="82" customFormat="1"/>
    <row r="5340" s="82" customFormat="1"/>
    <row r="5341" s="82" customFormat="1"/>
    <row r="5342" s="82" customFormat="1"/>
    <row r="5343" s="82" customFormat="1"/>
    <row r="5344" s="82" customFormat="1"/>
    <row r="5345" s="82" customFormat="1"/>
    <row r="5346" s="82" customFormat="1"/>
    <row r="5347" s="82" customFormat="1"/>
    <row r="5348" s="82" customFormat="1"/>
    <row r="5349" s="82" customFormat="1"/>
    <row r="5350" s="82" customFormat="1"/>
    <row r="5351" s="82" customFormat="1"/>
    <row r="5352" s="82" customFormat="1"/>
    <row r="5353" s="82" customFormat="1"/>
    <row r="5354" s="82" customFormat="1"/>
    <row r="5355" s="82" customFormat="1"/>
    <row r="5356" s="82" customFormat="1"/>
    <row r="5357" s="82" customFormat="1"/>
    <row r="5358" s="82" customFormat="1"/>
    <row r="5359" s="82" customFormat="1"/>
    <row r="5360" s="82" customFormat="1"/>
    <row r="5361" s="82" customFormat="1"/>
    <row r="5362" s="82" customFormat="1"/>
    <row r="5363" s="82" customFormat="1"/>
    <row r="5364" s="82" customFormat="1"/>
    <row r="5365" s="82" customFormat="1"/>
    <row r="5366" s="82" customFormat="1"/>
    <row r="5367" s="82" customFormat="1"/>
    <row r="5368" s="82" customFormat="1"/>
    <row r="5369" s="82" customFormat="1"/>
    <row r="5370" s="82" customFormat="1"/>
    <row r="5371" s="82" customFormat="1"/>
    <row r="5372" s="82" customFormat="1"/>
    <row r="5373" s="82" customFormat="1"/>
    <row r="5374" s="82" customFormat="1"/>
    <row r="5375" s="82" customFormat="1"/>
    <row r="5376" s="82" customFormat="1"/>
    <row r="5377" s="82" customFormat="1"/>
    <row r="5378" s="82" customFormat="1"/>
    <row r="5379" s="82" customFormat="1"/>
    <row r="5380" s="82" customFormat="1"/>
    <row r="5381" s="82" customFormat="1"/>
    <row r="5382" s="82" customFormat="1"/>
    <row r="5383" s="82" customFormat="1"/>
    <row r="5384" s="82" customFormat="1"/>
    <row r="5385" s="82" customFormat="1"/>
    <row r="5386" s="82" customFormat="1"/>
    <row r="5387" s="82" customFormat="1"/>
    <row r="5388" s="82" customFormat="1"/>
    <row r="5389" s="82" customFormat="1"/>
    <row r="5390" s="82" customFormat="1"/>
    <row r="5391" s="82" customFormat="1"/>
    <row r="5392" s="82" customFormat="1"/>
    <row r="5393" s="82" customFormat="1"/>
    <row r="5394" s="82" customFormat="1"/>
    <row r="5395" s="82" customFormat="1"/>
    <row r="5396" s="82" customFormat="1"/>
    <row r="5397" s="82" customFormat="1"/>
    <row r="5398" s="82" customFormat="1"/>
    <row r="5399" s="82" customFormat="1"/>
    <row r="5400" s="82" customFormat="1"/>
    <row r="5401" s="82" customFormat="1"/>
    <row r="5402" s="82" customFormat="1"/>
    <row r="5403" s="82" customFormat="1"/>
    <row r="5404" s="82" customFormat="1"/>
    <row r="5405" s="82" customFormat="1"/>
    <row r="5406" s="82" customFormat="1"/>
    <row r="5407" s="82" customFormat="1"/>
    <row r="5408" s="82" customFormat="1"/>
    <row r="5409" s="82" customFormat="1"/>
    <row r="5410" s="82" customFormat="1"/>
    <row r="5411" s="82" customFormat="1"/>
    <row r="5412" s="82" customFormat="1"/>
    <row r="5413" s="82" customFormat="1"/>
    <row r="5414" s="82" customFormat="1"/>
    <row r="5415" s="82" customFormat="1"/>
    <row r="5416" s="82" customFormat="1"/>
    <row r="5417" s="82" customFormat="1"/>
    <row r="5418" s="82" customFormat="1"/>
    <row r="5419" s="82" customFormat="1"/>
    <row r="5420" s="82" customFormat="1"/>
    <row r="5421" s="82" customFormat="1"/>
    <row r="5422" s="82" customFormat="1"/>
    <row r="5423" s="82" customFormat="1"/>
    <row r="5424" s="82" customFormat="1"/>
    <row r="5425" s="82" customFormat="1"/>
    <row r="5426" s="82" customFormat="1"/>
    <row r="5427" s="82" customFormat="1"/>
    <row r="5428" s="82" customFormat="1"/>
    <row r="5429" s="82" customFormat="1"/>
    <row r="5430" s="82" customFormat="1"/>
    <row r="5431" s="82" customFormat="1"/>
    <row r="5432" s="82" customFormat="1"/>
    <row r="5433" s="82" customFormat="1"/>
    <row r="5434" s="82" customFormat="1"/>
    <row r="5435" s="82" customFormat="1"/>
    <row r="5436" s="82" customFormat="1"/>
    <row r="5437" s="82" customFormat="1"/>
    <row r="5438" s="82" customFormat="1"/>
    <row r="5439" s="82" customFormat="1"/>
    <row r="5440" s="82" customFormat="1"/>
    <row r="5441" s="82" customFormat="1"/>
    <row r="5442" s="82" customFormat="1"/>
    <row r="5443" s="82" customFormat="1"/>
    <row r="5444" s="82" customFormat="1"/>
    <row r="5445" s="82" customFormat="1"/>
    <row r="5446" s="82" customFormat="1"/>
    <row r="5447" s="82" customFormat="1"/>
    <row r="5448" s="82" customFormat="1"/>
    <row r="5449" s="82" customFormat="1"/>
    <row r="5450" s="82" customFormat="1"/>
    <row r="5451" s="82" customFormat="1"/>
    <row r="5452" s="82" customFormat="1"/>
    <row r="5453" s="82" customFormat="1"/>
    <row r="5454" s="82" customFormat="1"/>
    <row r="5455" s="82" customFormat="1"/>
    <row r="5456" s="82" customFormat="1"/>
    <row r="5457" s="82" customFormat="1"/>
    <row r="5458" s="82" customFormat="1"/>
    <row r="5459" s="82" customFormat="1"/>
    <row r="5460" s="82" customFormat="1"/>
    <row r="5461" s="82" customFormat="1"/>
    <row r="5462" s="82" customFormat="1"/>
    <row r="5463" s="82" customFormat="1"/>
    <row r="5464" s="82" customFormat="1"/>
    <row r="5465" s="82" customFormat="1"/>
    <row r="5466" s="82" customFormat="1"/>
    <row r="5467" s="82" customFormat="1"/>
    <row r="5468" s="82" customFormat="1"/>
    <row r="5469" s="82" customFormat="1"/>
    <row r="5470" s="82" customFormat="1"/>
    <row r="5471" s="82" customFormat="1"/>
    <row r="5472" s="82" customFormat="1"/>
    <row r="5473" s="82" customFormat="1"/>
    <row r="5474" s="82" customFormat="1"/>
    <row r="5475" s="82" customFormat="1"/>
    <row r="5476" s="82" customFormat="1"/>
    <row r="5477" s="82" customFormat="1"/>
    <row r="5478" s="82" customFormat="1"/>
    <row r="5479" s="82" customFormat="1"/>
    <row r="5480" s="82" customFormat="1"/>
    <row r="5481" s="82" customFormat="1"/>
    <row r="5482" s="82" customFormat="1"/>
    <row r="5483" s="82" customFormat="1"/>
    <row r="5484" s="82" customFormat="1"/>
    <row r="5485" s="82" customFormat="1"/>
    <row r="5486" s="82" customFormat="1"/>
    <row r="5487" s="82" customFormat="1"/>
    <row r="5488" s="82" customFormat="1"/>
    <row r="5489" s="82" customFormat="1"/>
    <row r="5490" s="82" customFormat="1"/>
    <row r="5491" s="82" customFormat="1"/>
    <row r="5492" s="82" customFormat="1"/>
    <row r="5493" s="82" customFormat="1"/>
    <row r="5494" s="82" customFormat="1"/>
    <row r="5495" s="82" customFormat="1"/>
    <row r="5496" s="82" customFormat="1"/>
    <row r="5497" s="82" customFormat="1"/>
    <row r="5498" s="82" customFormat="1"/>
    <row r="5499" s="82" customFormat="1"/>
    <row r="5500" s="82" customFormat="1"/>
    <row r="5501" s="82" customFormat="1"/>
    <row r="5502" s="82" customFormat="1"/>
    <row r="5503" s="82" customFormat="1"/>
    <row r="5504" s="82" customFormat="1"/>
    <row r="5505" s="82" customFormat="1"/>
    <row r="5506" s="82" customFormat="1"/>
    <row r="5507" s="82" customFormat="1"/>
    <row r="5508" s="82" customFormat="1"/>
    <row r="5509" s="82" customFormat="1"/>
    <row r="5510" s="82" customFormat="1"/>
    <row r="5511" s="82" customFormat="1"/>
    <row r="5512" s="82" customFormat="1"/>
    <row r="5513" s="82" customFormat="1"/>
    <row r="5514" s="82" customFormat="1"/>
    <row r="5515" s="82" customFormat="1"/>
    <row r="5516" s="82" customFormat="1"/>
    <row r="5517" s="82" customFormat="1"/>
    <row r="5518" s="82" customFormat="1"/>
    <row r="5519" s="82" customFormat="1"/>
    <row r="5520" s="82" customFormat="1"/>
    <row r="5521" s="82" customFormat="1"/>
    <row r="5522" s="82" customFormat="1"/>
    <row r="5523" s="82" customFormat="1"/>
    <row r="5524" s="82" customFormat="1"/>
    <row r="5525" s="82" customFormat="1"/>
    <row r="5526" s="82" customFormat="1"/>
    <row r="5527" s="82" customFormat="1"/>
    <row r="5528" s="82" customFormat="1"/>
    <row r="5529" s="82" customFormat="1"/>
    <row r="5530" s="82" customFormat="1"/>
    <row r="5531" s="82" customFormat="1"/>
    <row r="5532" s="82" customFormat="1"/>
    <row r="5533" s="82" customFormat="1"/>
    <row r="5534" s="82" customFormat="1"/>
    <row r="5535" s="82" customFormat="1"/>
    <row r="5536" s="82" customFormat="1"/>
    <row r="5537" s="82" customFormat="1"/>
    <row r="5538" s="82" customFormat="1"/>
    <row r="5539" s="82" customFormat="1"/>
    <row r="5540" s="82" customFormat="1"/>
    <row r="5541" s="82" customFormat="1"/>
    <row r="5542" s="82" customFormat="1"/>
    <row r="5543" s="82" customFormat="1"/>
    <row r="5544" s="82" customFormat="1"/>
    <row r="5545" s="82" customFormat="1"/>
    <row r="5546" s="82" customFormat="1"/>
    <row r="5547" s="82" customFormat="1"/>
    <row r="5548" s="82" customFormat="1"/>
    <row r="5549" s="82" customFormat="1"/>
    <row r="5550" s="82" customFormat="1"/>
    <row r="5551" s="82" customFormat="1"/>
    <row r="5552" s="82" customFormat="1"/>
    <row r="5553" s="82" customFormat="1"/>
    <row r="5554" s="82" customFormat="1"/>
    <row r="5555" s="82" customFormat="1"/>
    <row r="5556" s="82" customFormat="1"/>
    <row r="5557" s="82" customFormat="1"/>
    <row r="5558" s="82" customFormat="1"/>
    <row r="5559" s="82" customFormat="1"/>
    <row r="5560" s="82" customFormat="1"/>
    <row r="5561" s="82" customFormat="1"/>
    <row r="5562" s="82" customFormat="1"/>
    <row r="5563" s="82" customFormat="1"/>
    <row r="5564" s="82" customFormat="1"/>
    <row r="5565" s="82" customFormat="1"/>
    <row r="5566" s="82" customFormat="1"/>
    <row r="5567" s="82" customFormat="1"/>
    <row r="5568" s="82" customFormat="1"/>
    <row r="5569" s="82" customFormat="1"/>
    <row r="5570" s="82" customFormat="1"/>
    <row r="5571" s="82" customFormat="1"/>
    <row r="5572" s="82" customFormat="1"/>
    <row r="5573" s="82" customFormat="1"/>
    <row r="5574" s="82" customFormat="1"/>
    <row r="5575" s="82" customFormat="1"/>
    <row r="5576" s="82" customFormat="1"/>
    <row r="5577" s="82" customFormat="1"/>
    <row r="5578" s="82" customFormat="1"/>
    <row r="5579" s="82" customFormat="1"/>
    <row r="5580" s="82" customFormat="1"/>
    <row r="5581" s="82" customFormat="1"/>
    <row r="5582" s="82" customFormat="1"/>
    <row r="5583" s="82" customFormat="1"/>
    <row r="5584" s="82" customFormat="1"/>
    <row r="5585" s="82" customFormat="1"/>
    <row r="5586" s="82" customFormat="1"/>
    <row r="5587" s="82" customFormat="1"/>
    <row r="5588" s="82" customFormat="1"/>
    <row r="5589" s="82" customFormat="1"/>
    <row r="5590" s="82" customFormat="1"/>
    <row r="5591" s="82" customFormat="1"/>
    <row r="5592" s="82" customFormat="1"/>
    <row r="5593" s="82" customFormat="1"/>
    <row r="5594" s="82" customFormat="1"/>
    <row r="5595" s="82" customFormat="1"/>
    <row r="5596" s="82" customFormat="1"/>
    <row r="5597" s="82" customFormat="1"/>
    <row r="5598" s="82" customFormat="1"/>
    <row r="5599" s="82" customFormat="1"/>
    <row r="5600" s="82" customFormat="1"/>
    <row r="5601" s="82" customFormat="1"/>
    <row r="5602" s="82" customFormat="1"/>
    <row r="5603" s="82" customFormat="1"/>
    <row r="5604" s="82" customFormat="1"/>
    <row r="5605" s="82" customFormat="1"/>
    <row r="5606" s="82" customFormat="1"/>
    <row r="5607" s="82" customFormat="1"/>
    <row r="5608" s="82" customFormat="1"/>
    <row r="5609" s="82" customFormat="1"/>
    <row r="5610" s="82" customFormat="1"/>
    <row r="5611" s="82" customFormat="1"/>
    <row r="5612" s="82" customFormat="1"/>
    <row r="5613" s="82" customFormat="1"/>
    <row r="5614" s="82" customFormat="1"/>
    <row r="5615" s="82" customFormat="1"/>
    <row r="5616" s="82" customFormat="1"/>
    <row r="5617" s="82" customFormat="1"/>
    <row r="5618" s="82" customFormat="1"/>
    <row r="5619" s="82" customFormat="1"/>
    <row r="5620" s="82" customFormat="1"/>
    <row r="5621" s="82" customFormat="1"/>
    <row r="5622" s="82" customFormat="1"/>
    <row r="5623" s="82" customFormat="1"/>
    <row r="5624" s="82" customFormat="1"/>
    <row r="5625" s="82" customFormat="1"/>
    <row r="5626" s="82" customFormat="1"/>
    <row r="5627" s="82" customFormat="1"/>
    <row r="5628" s="82" customFormat="1"/>
    <row r="5629" s="82" customFormat="1"/>
    <row r="5630" s="82" customFormat="1"/>
    <row r="5631" s="82" customFormat="1"/>
    <row r="5632" s="82" customFormat="1"/>
    <row r="5633" s="82" customFormat="1"/>
    <row r="5634" s="82" customFormat="1"/>
    <row r="5635" s="82" customFormat="1"/>
    <row r="5636" s="82" customFormat="1"/>
    <row r="5637" s="82" customFormat="1"/>
    <row r="5638" s="82" customFormat="1"/>
    <row r="5639" s="82" customFormat="1"/>
    <row r="5640" s="82" customFormat="1"/>
    <row r="5641" s="82" customFormat="1"/>
    <row r="5642" s="82" customFormat="1"/>
    <row r="5643" s="82" customFormat="1"/>
    <row r="5644" s="82" customFormat="1"/>
    <row r="5645" s="82" customFormat="1"/>
    <row r="5646" s="82" customFormat="1"/>
    <row r="5647" s="82" customFormat="1"/>
    <row r="5648" s="82" customFormat="1"/>
    <row r="5649" s="82" customFormat="1"/>
    <row r="5650" s="82" customFormat="1"/>
    <row r="5651" s="82" customFormat="1"/>
  </sheetData>
  <mergeCells count="48">
    <mergeCell ref="B4:F4"/>
    <mergeCell ref="B5:F5"/>
    <mergeCell ref="B6:F6"/>
    <mergeCell ref="B7:F7"/>
    <mergeCell ref="B8:F8"/>
    <mergeCell ref="D17:E17"/>
    <mergeCell ref="D18:E18"/>
    <mergeCell ref="D19:E19"/>
    <mergeCell ref="D20:E20"/>
    <mergeCell ref="D21:E21"/>
    <mergeCell ref="D12:E12"/>
    <mergeCell ref="D13:E13"/>
    <mergeCell ref="D14:E14"/>
    <mergeCell ref="D15:E15"/>
    <mergeCell ref="D16:E16"/>
    <mergeCell ref="C63:E63"/>
    <mergeCell ref="G63:I63"/>
    <mergeCell ref="C124:E124"/>
    <mergeCell ref="G124:I124"/>
    <mergeCell ref="J91:J92"/>
    <mergeCell ref="B96:I96"/>
    <mergeCell ref="B39:I39"/>
    <mergeCell ref="B40:I40"/>
    <mergeCell ref="B38:I38"/>
    <mergeCell ref="D24:E24"/>
    <mergeCell ref="B41:I41"/>
    <mergeCell ref="B50:I50"/>
    <mergeCell ref="B51:I51"/>
    <mergeCell ref="B43:I43"/>
    <mergeCell ref="B44:I44"/>
    <mergeCell ref="B52:I52"/>
    <mergeCell ref="B46:I46"/>
    <mergeCell ref="B3:F3"/>
    <mergeCell ref="A1:F1"/>
    <mergeCell ref="B60:I60"/>
    <mergeCell ref="B59:I59"/>
    <mergeCell ref="B58:I58"/>
    <mergeCell ref="B57:I57"/>
    <mergeCell ref="B56:I56"/>
    <mergeCell ref="D25:E25"/>
    <mergeCell ref="D22:E22"/>
    <mergeCell ref="D23:E23"/>
    <mergeCell ref="B55:I55"/>
    <mergeCell ref="B54:I54"/>
    <mergeCell ref="B53:I53"/>
    <mergeCell ref="B47:I47"/>
    <mergeCell ref="B48:I48"/>
    <mergeCell ref="B49:I4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6062E-9FA8-4F8F-95EA-8A759E89D641}">
  <dimension ref="A1:BAQ25540"/>
  <sheetViews>
    <sheetView tabSelected="1" zoomScale="50" zoomScaleNormal="50" workbookViewId="0">
      <selection activeCell="F13" sqref="F13"/>
    </sheetView>
  </sheetViews>
  <sheetFormatPr defaultColWidth="8.7265625" defaultRowHeight="15.5"/>
  <cols>
    <col min="1" max="1" width="4.54296875" style="12" customWidth="1"/>
    <col min="2" max="2" width="55" style="1" customWidth="1"/>
    <col min="3" max="3" width="16.1796875" style="1" customWidth="1"/>
    <col min="4" max="4" width="24.1796875" style="1" customWidth="1"/>
    <col min="5" max="5" width="18.7265625" style="1" customWidth="1"/>
    <col min="6" max="7" width="15.26953125" style="1" bestFit="1" customWidth="1"/>
    <col min="8" max="8" width="84" style="1" customWidth="1"/>
    <col min="9" max="12" width="15.26953125" style="1" bestFit="1" customWidth="1"/>
    <col min="13" max="13" width="19.26953125" style="1" customWidth="1"/>
    <col min="14" max="14" width="57.54296875" style="1" customWidth="1"/>
    <col min="15" max="15" width="16" style="1" bestFit="1" customWidth="1"/>
    <col min="16" max="16" width="13.7265625" style="1" bestFit="1" customWidth="1"/>
    <col min="17" max="19" width="14.7265625" style="1" bestFit="1" customWidth="1"/>
    <col min="20" max="16384" width="8.7265625" style="1"/>
  </cols>
  <sheetData>
    <row r="1" spans="1:1395" s="12" customFormat="1" ht="25.5" customHeight="1">
      <c r="A1" s="300" t="s">
        <v>193</v>
      </c>
      <c r="B1" s="300"/>
      <c r="C1" s="300"/>
      <c r="D1" s="300"/>
      <c r="E1" s="300"/>
      <c r="F1" s="300"/>
    </row>
    <row r="2" spans="1:1395" s="12" customFormat="1" ht="17.649999999999999" customHeight="1">
      <c r="B2" s="81"/>
    </row>
    <row r="3" spans="1:1395" s="12" customFormat="1" ht="22.15" customHeight="1">
      <c r="A3" s="183" t="s">
        <v>74</v>
      </c>
    </row>
    <row r="4" spans="1:1395" s="12" customFormat="1" ht="15" customHeight="1">
      <c r="A4" s="183"/>
    </row>
    <row r="5" spans="1:1395" ht="54.4" customHeight="1">
      <c r="B5" s="190" t="s">
        <v>22</v>
      </c>
      <c r="C5" s="184" t="s">
        <v>21</v>
      </c>
      <c r="D5" s="191" t="s">
        <v>19</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c r="KY5" s="12"/>
      <c r="KZ5" s="12"/>
      <c r="LA5" s="12"/>
      <c r="LB5" s="12"/>
      <c r="LC5" s="12"/>
      <c r="LD5" s="12"/>
      <c r="LE5" s="12"/>
      <c r="LF5" s="12"/>
      <c r="LG5" s="12"/>
      <c r="LH5" s="12"/>
      <c r="LI5" s="12"/>
      <c r="LJ5" s="12"/>
      <c r="LK5" s="12"/>
      <c r="LL5" s="12"/>
      <c r="LM5" s="12"/>
      <c r="LN5" s="12"/>
      <c r="LO5" s="12"/>
      <c r="LP5" s="12"/>
      <c r="LQ5" s="12"/>
      <c r="LR5" s="12"/>
      <c r="LS5" s="12"/>
      <c r="LT5" s="12"/>
      <c r="LU5" s="12"/>
      <c r="LV5" s="12"/>
      <c r="LW5" s="12"/>
      <c r="LX5" s="12"/>
      <c r="LY5" s="12"/>
      <c r="LZ5" s="12"/>
      <c r="MA5" s="12"/>
      <c r="MB5" s="12"/>
      <c r="MC5" s="12"/>
      <c r="MD5" s="12"/>
      <c r="ME5" s="12"/>
      <c r="MF5" s="12"/>
      <c r="MG5" s="12"/>
      <c r="MH5" s="12"/>
      <c r="MI5" s="12"/>
      <c r="MJ5" s="12"/>
      <c r="MK5" s="12"/>
      <c r="ML5" s="12"/>
      <c r="MM5" s="12"/>
      <c r="MN5" s="12"/>
      <c r="MO5" s="12"/>
      <c r="MP5" s="12"/>
      <c r="MQ5" s="12"/>
      <c r="MR5" s="12"/>
      <c r="MS5" s="12"/>
      <c r="MT5" s="12"/>
      <c r="MU5" s="12"/>
      <c r="MV5" s="12"/>
      <c r="MW5" s="12"/>
      <c r="MX5" s="12"/>
      <c r="MY5" s="12"/>
      <c r="MZ5" s="12"/>
      <c r="NA5" s="12"/>
      <c r="NB5" s="12"/>
      <c r="NC5" s="12"/>
      <c r="ND5" s="12"/>
      <c r="NE5" s="12"/>
      <c r="NF5" s="12"/>
      <c r="NG5" s="12"/>
      <c r="NH5" s="12"/>
      <c r="NI5" s="12"/>
      <c r="NJ5" s="12"/>
      <c r="NK5" s="12"/>
      <c r="NL5" s="12"/>
      <c r="NM5" s="12"/>
      <c r="NN5" s="12"/>
      <c r="NO5" s="12"/>
      <c r="NP5" s="12"/>
      <c r="NQ5" s="12"/>
      <c r="NR5" s="12"/>
      <c r="NS5" s="12"/>
      <c r="NT5" s="12"/>
      <c r="NU5" s="12"/>
      <c r="NV5" s="12"/>
      <c r="NW5" s="12"/>
      <c r="NX5" s="12"/>
      <c r="NY5" s="12"/>
      <c r="NZ5" s="12"/>
      <c r="OA5" s="12"/>
      <c r="OB5" s="12"/>
      <c r="OC5" s="12"/>
      <c r="OD5" s="12"/>
      <c r="OE5" s="12"/>
      <c r="OF5" s="12"/>
      <c r="OG5" s="12"/>
      <c r="OH5" s="12"/>
      <c r="OI5" s="12"/>
      <c r="OJ5" s="12"/>
      <c r="OK5" s="12"/>
      <c r="OL5" s="12"/>
      <c r="OM5" s="12"/>
      <c r="ON5" s="12"/>
      <c r="OO5" s="12"/>
      <c r="OP5" s="12"/>
      <c r="OQ5" s="12"/>
      <c r="OR5" s="12"/>
      <c r="OS5" s="12"/>
      <c r="OT5" s="12"/>
      <c r="OU5" s="12"/>
      <c r="OV5" s="12"/>
      <c r="OW5" s="12"/>
      <c r="OX5" s="12"/>
      <c r="OY5" s="12"/>
      <c r="OZ5" s="12"/>
      <c r="PA5" s="12"/>
      <c r="PB5" s="12"/>
      <c r="PC5" s="12"/>
      <c r="PD5" s="12"/>
      <c r="PE5" s="12"/>
      <c r="PF5" s="12"/>
      <c r="PG5" s="12"/>
      <c r="PH5" s="12"/>
      <c r="PI5" s="12"/>
      <c r="PJ5" s="12"/>
      <c r="PK5" s="12"/>
      <c r="PL5" s="12"/>
      <c r="PM5" s="12"/>
      <c r="PN5" s="12"/>
      <c r="PO5" s="12"/>
      <c r="PP5" s="12"/>
      <c r="PQ5" s="12"/>
      <c r="PR5" s="12"/>
      <c r="PS5" s="12"/>
      <c r="PT5" s="12"/>
      <c r="PU5" s="12"/>
      <c r="PV5" s="12"/>
      <c r="PW5" s="12"/>
      <c r="PX5" s="12"/>
      <c r="PY5" s="12"/>
      <c r="PZ5" s="12"/>
      <c r="QA5" s="12"/>
      <c r="QB5" s="12"/>
      <c r="QC5" s="12"/>
      <c r="QD5" s="12"/>
      <c r="QE5" s="12"/>
      <c r="QF5" s="12"/>
      <c r="QG5" s="12"/>
      <c r="QH5" s="12"/>
      <c r="QI5" s="12"/>
      <c r="QJ5" s="12"/>
      <c r="QK5" s="12"/>
      <c r="QL5" s="12"/>
      <c r="QM5" s="12"/>
      <c r="QN5" s="12"/>
      <c r="QO5" s="12"/>
      <c r="QP5" s="12"/>
      <c r="QQ5" s="12"/>
      <c r="QR5" s="12"/>
      <c r="QS5" s="12"/>
      <c r="QT5" s="12"/>
      <c r="QU5" s="12"/>
      <c r="QV5" s="12"/>
      <c r="QW5" s="12"/>
      <c r="QX5" s="12"/>
      <c r="QY5" s="12"/>
      <c r="QZ5" s="12"/>
      <c r="RA5" s="12"/>
      <c r="RB5" s="12"/>
      <c r="RC5" s="12"/>
      <c r="RD5" s="12"/>
      <c r="RE5" s="12"/>
      <c r="RF5" s="12"/>
      <c r="RG5" s="12"/>
      <c r="RH5" s="12"/>
      <c r="RI5" s="12"/>
      <c r="RJ5" s="12"/>
      <c r="RK5" s="12"/>
      <c r="RL5" s="12"/>
      <c r="RM5" s="12"/>
      <c r="RN5" s="12"/>
      <c r="RO5" s="12"/>
      <c r="RP5" s="12"/>
      <c r="RQ5" s="12"/>
      <c r="RR5" s="12"/>
      <c r="RS5" s="12"/>
      <c r="RT5" s="12"/>
      <c r="RU5" s="12"/>
      <c r="RV5" s="12"/>
      <c r="RW5" s="12"/>
      <c r="RX5" s="12"/>
      <c r="RY5" s="12"/>
      <c r="RZ5" s="12"/>
      <c r="SA5" s="12"/>
      <c r="SB5" s="12"/>
      <c r="SC5" s="12"/>
      <c r="SD5" s="12"/>
      <c r="SE5" s="12"/>
      <c r="SF5" s="12"/>
      <c r="SG5" s="12"/>
      <c r="SH5" s="12"/>
      <c r="SI5" s="12"/>
      <c r="SJ5" s="12"/>
      <c r="SK5" s="12"/>
      <c r="SL5" s="12"/>
      <c r="SM5" s="12"/>
      <c r="SN5" s="12"/>
      <c r="SO5" s="12"/>
      <c r="SP5" s="12"/>
      <c r="SQ5" s="12"/>
      <c r="SR5" s="12"/>
      <c r="SS5" s="12"/>
      <c r="ST5" s="12"/>
      <c r="SU5" s="12"/>
      <c r="SV5" s="12"/>
      <c r="SW5" s="12"/>
      <c r="SX5" s="12"/>
      <c r="SY5" s="12"/>
      <c r="SZ5" s="12"/>
      <c r="TA5" s="12"/>
      <c r="TB5" s="12"/>
      <c r="TC5" s="12"/>
      <c r="TD5" s="12"/>
      <c r="TE5" s="12"/>
      <c r="TF5" s="12"/>
      <c r="TG5" s="12"/>
      <c r="TH5" s="12"/>
      <c r="TI5" s="12"/>
      <c r="TJ5" s="12"/>
      <c r="TK5" s="12"/>
      <c r="TL5" s="12"/>
      <c r="TM5" s="12"/>
      <c r="TN5" s="12"/>
      <c r="TO5" s="12"/>
      <c r="TP5" s="12"/>
      <c r="TQ5" s="12"/>
      <c r="TR5" s="12"/>
      <c r="TS5" s="12"/>
      <c r="TT5" s="12"/>
      <c r="TU5" s="12"/>
      <c r="TV5" s="12"/>
      <c r="TW5" s="12"/>
      <c r="TX5" s="12"/>
      <c r="TY5" s="12"/>
      <c r="TZ5" s="12"/>
      <c r="UA5" s="12"/>
      <c r="UB5" s="12"/>
      <c r="UC5" s="12"/>
      <c r="UD5" s="12"/>
      <c r="UE5" s="12"/>
      <c r="UF5" s="12"/>
      <c r="UG5" s="12"/>
      <c r="UH5" s="12"/>
      <c r="UI5" s="12"/>
      <c r="UJ5" s="12"/>
      <c r="UK5" s="12"/>
      <c r="UL5" s="12"/>
      <c r="UM5" s="12"/>
      <c r="UN5" s="12"/>
      <c r="UO5" s="12"/>
      <c r="UP5" s="12"/>
      <c r="UQ5" s="12"/>
      <c r="UR5" s="12"/>
      <c r="US5" s="12"/>
      <c r="UT5" s="12"/>
      <c r="UU5" s="12"/>
      <c r="UV5" s="12"/>
      <c r="UW5" s="12"/>
      <c r="UX5" s="12"/>
      <c r="UY5" s="12"/>
      <c r="UZ5" s="12"/>
      <c r="VA5" s="12"/>
      <c r="VB5" s="12"/>
      <c r="VC5" s="12"/>
      <c r="VD5" s="12"/>
      <c r="VE5" s="12"/>
      <c r="VF5" s="12"/>
      <c r="VG5" s="12"/>
      <c r="VH5" s="12"/>
      <c r="VI5" s="12"/>
      <c r="VJ5" s="12"/>
      <c r="VK5" s="12"/>
      <c r="VL5" s="12"/>
      <c r="VM5" s="12"/>
      <c r="VN5" s="12"/>
      <c r="VO5" s="12"/>
      <c r="VP5" s="12"/>
      <c r="VQ5" s="12"/>
      <c r="VR5" s="12"/>
      <c r="VS5" s="12"/>
      <c r="VT5" s="12"/>
      <c r="VU5" s="12"/>
      <c r="VV5" s="12"/>
      <c r="VW5" s="12"/>
      <c r="VX5" s="12"/>
      <c r="VY5" s="12"/>
      <c r="VZ5" s="12"/>
      <c r="WA5" s="12"/>
      <c r="WB5" s="12"/>
      <c r="WC5" s="12"/>
      <c r="WD5" s="12"/>
      <c r="WE5" s="12"/>
      <c r="WF5" s="12"/>
      <c r="WG5" s="12"/>
      <c r="WH5" s="12"/>
      <c r="WI5" s="12"/>
      <c r="WJ5" s="12"/>
      <c r="WK5" s="12"/>
      <c r="WL5" s="12"/>
      <c r="WM5" s="12"/>
      <c r="WN5" s="12"/>
      <c r="WO5" s="12"/>
      <c r="WP5" s="12"/>
      <c r="WQ5" s="12"/>
      <c r="WR5" s="12"/>
      <c r="WS5" s="12"/>
      <c r="WT5" s="12"/>
      <c r="WU5" s="12"/>
      <c r="WV5" s="12"/>
      <c r="WW5" s="12"/>
      <c r="WX5" s="12"/>
      <c r="WY5" s="12"/>
      <c r="WZ5" s="12"/>
      <c r="XA5" s="12"/>
      <c r="XB5" s="12"/>
      <c r="XC5" s="12"/>
      <c r="XD5" s="12"/>
      <c r="XE5" s="12"/>
      <c r="XF5" s="12"/>
      <c r="XG5" s="12"/>
      <c r="XH5" s="12"/>
      <c r="XI5" s="12"/>
      <c r="XJ5" s="12"/>
      <c r="XK5" s="12"/>
      <c r="XL5" s="12"/>
      <c r="XM5" s="12"/>
      <c r="XN5" s="12"/>
      <c r="XO5" s="12"/>
      <c r="XP5" s="12"/>
      <c r="XQ5" s="12"/>
      <c r="XR5" s="12"/>
      <c r="XS5" s="12"/>
      <c r="XT5" s="12"/>
      <c r="XU5" s="12"/>
      <c r="XV5" s="12"/>
      <c r="XW5" s="12"/>
      <c r="XX5" s="12"/>
      <c r="XY5" s="12"/>
      <c r="XZ5" s="12"/>
      <c r="YA5" s="12"/>
      <c r="YB5" s="12"/>
      <c r="YC5" s="12"/>
      <c r="YD5" s="12"/>
      <c r="YE5" s="12"/>
      <c r="YF5" s="12"/>
      <c r="YG5" s="12"/>
      <c r="YH5" s="12"/>
      <c r="YI5" s="12"/>
      <c r="YJ5" s="12"/>
      <c r="YK5" s="12"/>
      <c r="YL5" s="12"/>
      <c r="YM5" s="12"/>
      <c r="YN5" s="12"/>
      <c r="YO5" s="12"/>
      <c r="YP5" s="12"/>
      <c r="YQ5" s="12"/>
      <c r="YR5" s="12"/>
      <c r="YS5" s="12"/>
      <c r="YT5" s="12"/>
      <c r="YU5" s="12"/>
      <c r="YV5" s="12"/>
      <c r="YW5" s="12"/>
      <c r="YX5" s="12"/>
      <c r="YY5" s="12"/>
      <c r="YZ5" s="12"/>
      <c r="ZA5" s="12"/>
      <c r="ZB5" s="12"/>
      <c r="ZC5" s="12"/>
      <c r="ZD5" s="12"/>
      <c r="ZE5" s="12"/>
      <c r="ZF5" s="12"/>
      <c r="ZG5" s="12"/>
      <c r="ZH5" s="12"/>
      <c r="ZI5" s="12"/>
      <c r="ZJ5" s="12"/>
      <c r="ZK5" s="12"/>
      <c r="ZL5" s="12"/>
      <c r="ZM5" s="12"/>
      <c r="ZN5" s="12"/>
      <c r="ZO5" s="12"/>
      <c r="ZP5" s="12"/>
      <c r="ZQ5" s="12"/>
      <c r="ZR5" s="12"/>
      <c r="ZS5" s="12"/>
      <c r="ZT5" s="12"/>
      <c r="ZU5" s="12"/>
      <c r="ZV5" s="12"/>
      <c r="ZW5" s="12"/>
      <c r="ZX5" s="12"/>
      <c r="ZY5" s="12"/>
      <c r="ZZ5" s="12"/>
      <c r="AAA5" s="12"/>
      <c r="AAB5" s="12"/>
      <c r="AAC5" s="12"/>
      <c r="AAD5" s="12"/>
      <c r="AAE5" s="12"/>
      <c r="AAF5" s="12"/>
      <c r="AAG5" s="12"/>
      <c r="AAH5" s="12"/>
      <c r="AAI5" s="12"/>
      <c r="AAJ5" s="12"/>
      <c r="AAK5" s="12"/>
      <c r="AAL5" s="12"/>
      <c r="AAM5" s="12"/>
      <c r="AAN5" s="12"/>
      <c r="AAO5" s="12"/>
      <c r="AAP5" s="12"/>
      <c r="AAQ5" s="12"/>
      <c r="AAR5" s="12"/>
      <c r="AAS5" s="12"/>
      <c r="AAT5" s="12"/>
      <c r="AAU5" s="12"/>
      <c r="AAV5" s="12"/>
      <c r="AAW5" s="12"/>
      <c r="AAX5" s="12"/>
      <c r="AAY5" s="12"/>
      <c r="AAZ5" s="12"/>
      <c r="ABA5" s="12"/>
      <c r="ABB5" s="12"/>
      <c r="ABC5" s="12"/>
      <c r="ABD5" s="12"/>
      <c r="ABE5" s="12"/>
      <c r="ABF5" s="12"/>
      <c r="ABG5" s="12"/>
      <c r="ABH5" s="12"/>
      <c r="ABI5" s="12"/>
      <c r="ABJ5" s="12"/>
      <c r="ABK5" s="12"/>
      <c r="ABL5" s="12"/>
      <c r="ABM5" s="12"/>
      <c r="ABN5" s="12"/>
      <c r="ABO5" s="12"/>
      <c r="ABP5" s="12"/>
      <c r="ABQ5" s="12"/>
      <c r="ABR5" s="12"/>
      <c r="ABS5" s="12"/>
      <c r="ABT5" s="12"/>
      <c r="ABU5" s="12"/>
      <c r="ABV5" s="12"/>
      <c r="ABW5" s="12"/>
      <c r="ABX5" s="12"/>
      <c r="ABY5" s="12"/>
      <c r="ABZ5" s="12"/>
      <c r="ACA5" s="12"/>
      <c r="ACB5" s="12"/>
      <c r="ACC5" s="12"/>
      <c r="ACD5" s="12"/>
      <c r="ACE5" s="12"/>
      <c r="ACF5" s="12"/>
      <c r="ACG5" s="12"/>
      <c r="ACH5" s="12"/>
      <c r="ACI5" s="12"/>
      <c r="ACJ5" s="12"/>
      <c r="ACK5" s="12"/>
      <c r="ACL5" s="12"/>
      <c r="ACM5" s="12"/>
      <c r="ACN5" s="12"/>
      <c r="ACO5" s="12"/>
      <c r="ACP5" s="12"/>
      <c r="ACQ5" s="12"/>
      <c r="ACR5" s="12"/>
      <c r="ACS5" s="12"/>
      <c r="ACT5" s="12"/>
      <c r="ACU5" s="12"/>
      <c r="ACV5" s="12"/>
      <c r="ACW5" s="12"/>
      <c r="ACX5" s="12"/>
      <c r="ACY5" s="12"/>
      <c r="ACZ5" s="12"/>
      <c r="ADA5" s="12"/>
      <c r="ADB5" s="12"/>
      <c r="ADC5" s="12"/>
      <c r="ADD5" s="12"/>
      <c r="ADE5" s="12"/>
      <c r="ADF5" s="12"/>
      <c r="ADG5" s="12"/>
      <c r="ADH5" s="12"/>
      <c r="ADI5" s="12"/>
      <c r="ADJ5" s="12"/>
      <c r="ADK5" s="12"/>
      <c r="ADL5" s="12"/>
      <c r="ADM5" s="12"/>
      <c r="ADN5" s="12"/>
      <c r="ADO5" s="12"/>
      <c r="ADP5" s="12"/>
      <c r="ADQ5" s="12"/>
      <c r="ADR5" s="12"/>
      <c r="ADS5" s="12"/>
      <c r="ADT5" s="12"/>
      <c r="ADU5" s="12"/>
      <c r="ADV5" s="12"/>
      <c r="ADW5" s="12"/>
      <c r="ADX5" s="12"/>
      <c r="ADY5" s="12"/>
      <c r="ADZ5" s="12"/>
      <c r="AEA5" s="12"/>
      <c r="AEB5" s="12"/>
      <c r="AEC5" s="12"/>
      <c r="AED5" s="12"/>
      <c r="AEE5" s="12"/>
      <c r="AEF5" s="12"/>
      <c r="AEG5" s="12"/>
      <c r="AEH5" s="12"/>
      <c r="AEI5" s="12"/>
      <c r="AEJ5" s="12"/>
      <c r="AEK5" s="12"/>
      <c r="AEL5" s="12"/>
      <c r="AEM5" s="12"/>
      <c r="AEN5" s="12"/>
      <c r="AEO5" s="12"/>
      <c r="AEP5" s="12"/>
      <c r="AEQ5" s="12"/>
      <c r="AER5" s="12"/>
      <c r="AES5" s="12"/>
      <c r="AET5" s="12"/>
      <c r="AEU5" s="12"/>
      <c r="AEV5" s="12"/>
      <c r="AEW5" s="12"/>
      <c r="AEX5" s="12"/>
      <c r="AEY5" s="12"/>
      <c r="AEZ5" s="12"/>
      <c r="AFA5" s="12"/>
      <c r="AFB5" s="12"/>
      <c r="AFC5" s="12"/>
      <c r="AFD5" s="12"/>
      <c r="AFE5" s="12"/>
      <c r="AFF5" s="12"/>
      <c r="AFG5" s="12"/>
      <c r="AFH5" s="12"/>
      <c r="AFI5" s="12"/>
      <c r="AFJ5" s="12"/>
      <c r="AFK5" s="12"/>
      <c r="AFL5" s="12"/>
      <c r="AFM5" s="12"/>
      <c r="AFN5" s="12"/>
      <c r="AFO5" s="12"/>
      <c r="AFP5" s="12"/>
      <c r="AFQ5" s="12"/>
      <c r="AFR5" s="12"/>
      <c r="AFS5" s="12"/>
      <c r="AFT5" s="12"/>
      <c r="AFU5" s="12"/>
      <c r="AFV5" s="12"/>
      <c r="AFW5" s="12"/>
      <c r="AFX5" s="12"/>
      <c r="AFY5" s="12"/>
      <c r="AFZ5" s="12"/>
      <c r="AGA5" s="12"/>
      <c r="AGB5" s="12"/>
      <c r="AGC5" s="12"/>
      <c r="AGD5" s="12"/>
      <c r="AGE5" s="12"/>
      <c r="AGF5" s="12"/>
      <c r="AGG5" s="12"/>
      <c r="AGH5" s="12"/>
      <c r="AGI5" s="12"/>
      <c r="AGJ5" s="12"/>
      <c r="AGK5" s="12"/>
      <c r="AGL5" s="12"/>
      <c r="AGM5" s="12"/>
      <c r="AGN5" s="12"/>
      <c r="AGO5" s="12"/>
      <c r="AGP5" s="12"/>
      <c r="AGQ5" s="12"/>
      <c r="AGR5" s="12"/>
      <c r="AGS5" s="12"/>
      <c r="AGT5" s="12"/>
      <c r="AGU5" s="12"/>
      <c r="AGV5" s="12"/>
      <c r="AGW5" s="12"/>
      <c r="AGX5" s="12"/>
      <c r="AGY5" s="12"/>
      <c r="AGZ5" s="12"/>
      <c r="AHA5" s="12"/>
      <c r="AHB5" s="12"/>
      <c r="AHC5" s="12"/>
      <c r="AHD5" s="12"/>
      <c r="AHE5" s="12"/>
      <c r="AHF5" s="12"/>
      <c r="AHG5" s="12"/>
      <c r="AHH5" s="12"/>
      <c r="AHI5" s="12"/>
      <c r="AHJ5" s="12"/>
      <c r="AHK5" s="12"/>
      <c r="AHL5" s="12"/>
      <c r="AHM5" s="12"/>
      <c r="AHN5" s="12"/>
      <c r="AHO5" s="12"/>
      <c r="AHP5" s="12"/>
      <c r="AHQ5" s="12"/>
      <c r="AHR5" s="12"/>
      <c r="AHS5" s="12"/>
      <c r="AHT5" s="12"/>
      <c r="AHU5" s="12"/>
      <c r="AHV5" s="12"/>
      <c r="AHW5" s="12"/>
      <c r="AHX5" s="12"/>
      <c r="AHY5" s="12"/>
      <c r="AHZ5" s="12"/>
      <c r="AIA5" s="12"/>
      <c r="AIB5" s="12"/>
      <c r="AIC5" s="12"/>
      <c r="AID5" s="12"/>
      <c r="AIE5" s="12"/>
      <c r="AIF5" s="12"/>
      <c r="AIG5" s="12"/>
      <c r="AIH5" s="12"/>
      <c r="AII5" s="12"/>
      <c r="AIJ5" s="12"/>
      <c r="AIK5" s="12"/>
      <c r="AIL5" s="12"/>
      <c r="AIM5" s="12"/>
      <c r="AIN5" s="12"/>
      <c r="AIO5" s="12"/>
      <c r="AIP5" s="12"/>
      <c r="AIQ5" s="12"/>
      <c r="AIR5" s="12"/>
      <c r="AIS5" s="12"/>
      <c r="AIT5" s="12"/>
      <c r="AIU5" s="12"/>
      <c r="AIV5" s="12"/>
      <c r="AIW5" s="12"/>
      <c r="AIX5" s="12"/>
      <c r="AIY5" s="12"/>
      <c r="AIZ5" s="12"/>
      <c r="AJA5" s="12"/>
      <c r="AJB5" s="12"/>
      <c r="AJC5" s="12"/>
      <c r="AJD5" s="12"/>
      <c r="AJE5" s="12"/>
      <c r="AJF5" s="12"/>
      <c r="AJG5" s="12"/>
      <c r="AJH5" s="12"/>
      <c r="AJI5" s="12"/>
      <c r="AJJ5" s="12"/>
      <c r="AJK5" s="12"/>
      <c r="AJL5" s="12"/>
      <c r="AJM5" s="12"/>
      <c r="AJN5" s="12"/>
      <c r="AJO5" s="12"/>
      <c r="AJP5" s="12"/>
      <c r="AJQ5" s="12"/>
      <c r="AJR5" s="12"/>
      <c r="AJS5" s="12"/>
      <c r="AJT5" s="12"/>
      <c r="AJU5" s="12"/>
      <c r="AJV5" s="12"/>
      <c r="AJW5" s="12"/>
      <c r="AJX5" s="12"/>
      <c r="AJY5" s="12"/>
      <c r="AJZ5" s="12"/>
      <c r="AKA5" s="12"/>
      <c r="AKB5" s="12"/>
      <c r="AKC5" s="12"/>
      <c r="AKD5" s="12"/>
      <c r="AKE5" s="12"/>
      <c r="AKF5" s="12"/>
      <c r="AKG5" s="12"/>
      <c r="AKH5" s="12"/>
      <c r="AKI5" s="12"/>
      <c r="AKJ5" s="12"/>
      <c r="AKK5" s="12"/>
      <c r="AKL5" s="12"/>
      <c r="AKM5" s="12"/>
      <c r="AKN5" s="12"/>
      <c r="AKO5" s="12"/>
      <c r="AKP5" s="12"/>
      <c r="AKQ5" s="12"/>
      <c r="AKR5" s="12"/>
      <c r="AKS5" s="12"/>
      <c r="AKT5" s="12"/>
      <c r="AKU5" s="12"/>
      <c r="AKV5" s="12"/>
      <c r="AKW5" s="12"/>
      <c r="AKX5" s="12"/>
      <c r="AKY5" s="12"/>
      <c r="AKZ5" s="12"/>
      <c r="ALA5" s="12"/>
      <c r="ALB5" s="12"/>
      <c r="ALC5" s="12"/>
      <c r="ALD5" s="12"/>
      <c r="ALE5" s="12"/>
      <c r="ALF5" s="12"/>
      <c r="ALG5" s="12"/>
      <c r="ALH5" s="12"/>
      <c r="ALI5" s="12"/>
      <c r="ALJ5" s="12"/>
      <c r="ALK5" s="12"/>
      <c r="ALL5" s="12"/>
      <c r="ALM5" s="12"/>
      <c r="ALN5" s="12"/>
      <c r="ALO5" s="12"/>
      <c r="ALP5" s="12"/>
      <c r="ALQ5" s="12"/>
      <c r="ALR5" s="12"/>
      <c r="ALS5" s="12"/>
      <c r="ALT5" s="12"/>
      <c r="ALU5" s="12"/>
      <c r="ALV5" s="12"/>
      <c r="ALW5" s="12"/>
      <c r="ALX5" s="12"/>
      <c r="ALY5" s="12"/>
      <c r="ALZ5" s="12"/>
      <c r="AMA5" s="12"/>
      <c r="AMB5" s="12"/>
      <c r="AMC5" s="12"/>
      <c r="AMD5" s="12"/>
      <c r="AME5" s="12"/>
      <c r="AMF5" s="12"/>
      <c r="AMG5" s="12"/>
      <c r="AMH5" s="12"/>
      <c r="AMI5" s="12"/>
      <c r="AMJ5" s="12"/>
      <c r="AMK5" s="12"/>
      <c r="AML5" s="12"/>
      <c r="AMM5" s="12"/>
      <c r="AMN5" s="12"/>
      <c r="AMO5" s="12"/>
      <c r="AMP5" s="12"/>
      <c r="AMQ5" s="12"/>
      <c r="AMR5" s="12"/>
      <c r="AMS5" s="12"/>
      <c r="AMT5" s="12"/>
      <c r="AMU5" s="12"/>
      <c r="AMV5" s="12"/>
      <c r="AMW5" s="12"/>
      <c r="AMX5" s="12"/>
      <c r="AMY5" s="12"/>
      <c r="AMZ5" s="12"/>
      <c r="ANA5" s="12"/>
      <c r="ANB5" s="12"/>
      <c r="ANC5" s="12"/>
      <c r="AND5" s="12"/>
      <c r="ANE5" s="12"/>
      <c r="ANF5" s="12"/>
      <c r="ANG5" s="12"/>
      <c r="ANH5" s="12"/>
      <c r="ANI5" s="12"/>
      <c r="ANJ5" s="12"/>
      <c r="ANK5" s="12"/>
      <c r="ANL5" s="12"/>
      <c r="ANM5" s="12"/>
      <c r="ANN5" s="12"/>
      <c r="ANO5" s="12"/>
      <c r="ANP5" s="12"/>
      <c r="ANQ5" s="12"/>
      <c r="ANR5" s="12"/>
      <c r="ANS5" s="12"/>
      <c r="ANT5" s="12"/>
      <c r="ANU5" s="12"/>
      <c r="ANV5" s="12"/>
      <c r="ANW5" s="12"/>
      <c r="ANX5" s="12"/>
      <c r="ANY5" s="12"/>
      <c r="ANZ5" s="12"/>
      <c r="AOA5" s="12"/>
      <c r="AOB5" s="12"/>
      <c r="AOC5" s="12"/>
      <c r="AOD5" s="12"/>
      <c r="AOE5" s="12"/>
      <c r="AOF5" s="12"/>
      <c r="AOG5" s="12"/>
      <c r="AOH5" s="12"/>
      <c r="AOI5" s="12"/>
      <c r="AOJ5" s="12"/>
      <c r="AOK5" s="12"/>
      <c r="AOL5" s="12"/>
      <c r="AOM5" s="12"/>
      <c r="AON5" s="12"/>
      <c r="AOO5" s="12"/>
      <c r="AOP5" s="12"/>
      <c r="AOQ5" s="12"/>
      <c r="AOR5" s="12"/>
      <c r="AOS5" s="12"/>
      <c r="AOT5" s="12"/>
      <c r="AOU5" s="12"/>
      <c r="AOV5" s="12"/>
      <c r="AOW5" s="12"/>
      <c r="AOX5" s="12"/>
      <c r="AOY5" s="12"/>
      <c r="AOZ5" s="12"/>
      <c r="APA5" s="12"/>
      <c r="APB5" s="12"/>
      <c r="APC5" s="12"/>
      <c r="APD5" s="12"/>
      <c r="APE5" s="12"/>
      <c r="APF5" s="12"/>
      <c r="APG5" s="12"/>
      <c r="APH5" s="12"/>
      <c r="API5" s="12"/>
      <c r="APJ5" s="12"/>
      <c r="APK5" s="12"/>
      <c r="APL5" s="12"/>
      <c r="APM5" s="12"/>
      <c r="APN5" s="12"/>
      <c r="APO5" s="12"/>
      <c r="APP5" s="12"/>
      <c r="APQ5" s="12"/>
      <c r="APR5" s="12"/>
      <c r="APS5" s="12"/>
      <c r="APT5" s="12"/>
      <c r="APU5" s="12"/>
      <c r="APV5" s="12"/>
      <c r="APW5" s="12"/>
      <c r="APX5" s="12"/>
      <c r="APY5" s="12"/>
      <c r="APZ5" s="12"/>
      <c r="AQA5" s="12"/>
      <c r="AQB5" s="12"/>
      <c r="AQC5" s="12"/>
      <c r="AQD5" s="12"/>
      <c r="AQE5" s="12"/>
      <c r="AQF5" s="12"/>
      <c r="AQG5" s="12"/>
      <c r="AQH5" s="12"/>
      <c r="AQI5" s="12"/>
      <c r="AQJ5" s="12"/>
      <c r="AQK5" s="12"/>
      <c r="AQL5" s="12"/>
      <c r="AQM5" s="12"/>
      <c r="AQN5" s="12"/>
      <c r="AQO5" s="12"/>
      <c r="AQP5" s="12"/>
      <c r="AQQ5" s="12"/>
      <c r="AQR5" s="12"/>
      <c r="AQS5" s="12"/>
      <c r="AQT5" s="12"/>
      <c r="AQU5" s="12"/>
      <c r="AQV5" s="12"/>
      <c r="AQW5" s="12"/>
      <c r="AQX5" s="12"/>
      <c r="AQY5" s="12"/>
      <c r="AQZ5" s="12"/>
      <c r="ARA5" s="12"/>
      <c r="ARB5" s="12"/>
      <c r="ARC5" s="12"/>
      <c r="ARD5" s="12"/>
      <c r="ARE5" s="12"/>
      <c r="ARF5" s="12"/>
      <c r="ARG5" s="12"/>
      <c r="ARH5" s="12"/>
      <c r="ARI5" s="12"/>
      <c r="ARJ5" s="12"/>
      <c r="ARK5" s="12"/>
      <c r="ARL5" s="12"/>
      <c r="ARM5" s="12"/>
      <c r="ARN5" s="12"/>
      <c r="ARO5" s="12"/>
      <c r="ARP5" s="12"/>
      <c r="ARQ5" s="12"/>
      <c r="ARR5" s="12"/>
      <c r="ARS5" s="12"/>
      <c r="ART5" s="12"/>
      <c r="ARU5" s="12"/>
      <c r="ARV5" s="12"/>
      <c r="ARW5" s="12"/>
      <c r="ARX5" s="12"/>
      <c r="ARY5" s="12"/>
      <c r="ARZ5" s="12"/>
      <c r="ASA5" s="12"/>
      <c r="ASB5" s="12"/>
      <c r="ASC5" s="12"/>
      <c r="ASD5" s="12"/>
      <c r="ASE5" s="12"/>
      <c r="ASF5" s="12"/>
      <c r="ASG5" s="12"/>
      <c r="ASH5" s="12"/>
      <c r="ASI5" s="12"/>
      <c r="ASJ5" s="12"/>
      <c r="ASK5" s="12"/>
      <c r="ASL5" s="12"/>
      <c r="ASM5" s="12"/>
      <c r="ASN5" s="12"/>
      <c r="ASO5" s="12"/>
      <c r="ASP5" s="12"/>
      <c r="ASQ5" s="12"/>
      <c r="ASR5" s="12"/>
      <c r="ASS5" s="12"/>
      <c r="AST5" s="12"/>
      <c r="ASU5" s="12"/>
      <c r="ASV5" s="12"/>
      <c r="ASW5" s="12"/>
      <c r="ASX5" s="12"/>
      <c r="ASY5" s="12"/>
      <c r="ASZ5" s="12"/>
      <c r="ATA5" s="12"/>
      <c r="ATB5" s="12"/>
      <c r="ATC5" s="12"/>
      <c r="ATD5" s="12"/>
      <c r="ATE5" s="12"/>
      <c r="ATF5" s="12"/>
      <c r="ATG5" s="12"/>
      <c r="ATH5" s="12"/>
      <c r="ATI5" s="12"/>
      <c r="ATJ5" s="12"/>
      <c r="ATK5" s="12"/>
      <c r="ATL5" s="12"/>
      <c r="ATM5" s="12"/>
      <c r="ATN5" s="12"/>
      <c r="ATO5" s="12"/>
      <c r="ATP5" s="12"/>
      <c r="ATQ5" s="12"/>
      <c r="ATR5" s="12"/>
      <c r="ATS5" s="12"/>
      <c r="ATT5" s="12"/>
      <c r="ATU5" s="12"/>
      <c r="ATV5" s="12"/>
      <c r="ATW5" s="12"/>
      <c r="ATX5" s="12"/>
      <c r="ATY5" s="12"/>
      <c r="ATZ5" s="12"/>
      <c r="AUA5" s="12"/>
      <c r="AUB5" s="12"/>
      <c r="AUC5" s="12"/>
      <c r="AUD5" s="12"/>
      <c r="AUE5" s="12"/>
      <c r="AUF5" s="12"/>
      <c r="AUG5" s="12"/>
      <c r="AUH5" s="12"/>
      <c r="AUI5" s="12"/>
      <c r="AUJ5" s="12"/>
      <c r="AUK5" s="12"/>
      <c r="AUL5" s="12"/>
      <c r="AUM5" s="12"/>
      <c r="AUN5" s="12"/>
      <c r="AUO5" s="12"/>
      <c r="AUP5" s="12"/>
      <c r="AUQ5" s="12"/>
      <c r="AUR5" s="12"/>
      <c r="AUS5" s="12"/>
      <c r="AUT5" s="12"/>
      <c r="AUU5" s="12"/>
      <c r="AUV5" s="12"/>
      <c r="AUW5" s="12"/>
      <c r="AUX5" s="12"/>
      <c r="AUY5" s="12"/>
      <c r="AUZ5" s="12"/>
      <c r="AVA5" s="12"/>
      <c r="AVB5" s="12"/>
      <c r="AVC5" s="12"/>
      <c r="AVD5" s="12"/>
      <c r="AVE5" s="12"/>
      <c r="AVF5" s="12"/>
      <c r="AVG5" s="12"/>
      <c r="AVH5" s="12"/>
      <c r="AVI5" s="12"/>
      <c r="AVJ5" s="12"/>
      <c r="AVK5" s="12"/>
      <c r="AVL5" s="12"/>
      <c r="AVM5" s="12"/>
      <c r="AVN5" s="12"/>
      <c r="AVO5" s="12"/>
      <c r="AVP5" s="12"/>
      <c r="AVQ5" s="12"/>
      <c r="AVR5" s="12"/>
      <c r="AVS5" s="12"/>
      <c r="AVT5" s="12"/>
      <c r="AVU5" s="12"/>
      <c r="AVV5" s="12"/>
      <c r="AVW5" s="12"/>
      <c r="AVX5" s="12"/>
      <c r="AVY5" s="12"/>
      <c r="AVZ5" s="12"/>
      <c r="AWA5" s="12"/>
      <c r="AWB5" s="12"/>
      <c r="AWC5" s="12"/>
      <c r="AWD5" s="12"/>
      <c r="AWE5" s="12"/>
      <c r="AWF5" s="12"/>
      <c r="AWG5" s="12"/>
      <c r="AWH5" s="12"/>
      <c r="AWI5" s="12"/>
      <c r="AWJ5" s="12"/>
      <c r="AWK5" s="12"/>
      <c r="AWL5" s="12"/>
      <c r="AWM5" s="12"/>
      <c r="AWN5" s="12"/>
      <c r="AWO5" s="12"/>
      <c r="AWP5" s="12"/>
      <c r="AWQ5" s="12"/>
      <c r="AWR5" s="12"/>
      <c r="AWS5" s="12"/>
      <c r="AWT5" s="12"/>
      <c r="AWU5" s="12"/>
      <c r="AWV5" s="12"/>
      <c r="AWW5" s="12"/>
      <c r="AWX5" s="12"/>
      <c r="AWY5" s="12"/>
      <c r="AWZ5" s="12"/>
      <c r="AXA5" s="12"/>
      <c r="AXB5" s="12"/>
      <c r="AXC5" s="12"/>
      <c r="AXD5" s="12"/>
      <c r="AXE5" s="12"/>
      <c r="AXF5" s="12"/>
      <c r="AXG5" s="12"/>
      <c r="AXH5" s="12"/>
      <c r="AXI5" s="12"/>
      <c r="AXJ5" s="12"/>
      <c r="AXK5" s="12"/>
      <c r="AXL5" s="12"/>
      <c r="AXM5" s="12"/>
      <c r="AXN5" s="12"/>
      <c r="AXO5" s="12"/>
      <c r="AXP5" s="12"/>
      <c r="AXQ5" s="12"/>
      <c r="AXR5" s="12"/>
      <c r="AXS5" s="12"/>
      <c r="AXT5" s="12"/>
      <c r="AXU5" s="12"/>
      <c r="AXV5" s="12"/>
      <c r="AXW5" s="12"/>
      <c r="AXX5" s="12"/>
      <c r="AXY5" s="12"/>
      <c r="AXZ5" s="12"/>
      <c r="AYA5" s="12"/>
      <c r="AYB5" s="12"/>
      <c r="AYC5" s="12"/>
      <c r="AYD5" s="12"/>
      <c r="AYE5" s="12"/>
      <c r="AYF5" s="12"/>
      <c r="AYG5" s="12"/>
      <c r="AYH5" s="12"/>
      <c r="AYI5" s="12"/>
      <c r="AYJ5" s="12"/>
      <c r="AYK5" s="12"/>
      <c r="AYL5" s="12"/>
      <c r="AYM5" s="12"/>
      <c r="AYN5" s="12"/>
      <c r="AYO5" s="12"/>
      <c r="AYP5" s="12"/>
      <c r="AYQ5" s="12"/>
      <c r="AYR5" s="12"/>
      <c r="AYS5" s="12"/>
      <c r="AYT5" s="12"/>
      <c r="AYU5" s="12"/>
      <c r="AYV5" s="12"/>
      <c r="AYW5" s="12"/>
      <c r="AYX5" s="12"/>
      <c r="AYY5" s="12"/>
      <c r="AYZ5" s="12"/>
      <c r="AZA5" s="12"/>
      <c r="AZB5" s="12"/>
      <c r="AZC5" s="12"/>
      <c r="AZD5" s="12"/>
      <c r="AZE5" s="12"/>
      <c r="AZF5" s="12"/>
      <c r="AZG5" s="12"/>
      <c r="AZH5" s="12"/>
      <c r="AZI5" s="12"/>
      <c r="AZJ5" s="12"/>
      <c r="AZK5" s="12"/>
      <c r="AZL5" s="12"/>
      <c r="AZM5" s="12"/>
      <c r="AZN5" s="12"/>
      <c r="AZO5" s="12"/>
      <c r="AZP5" s="12"/>
      <c r="AZQ5" s="12"/>
      <c r="AZR5" s="12"/>
      <c r="AZS5" s="12"/>
      <c r="AZT5" s="12"/>
      <c r="AZU5" s="12"/>
      <c r="AZV5" s="12"/>
      <c r="AZW5" s="12"/>
      <c r="AZX5" s="12"/>
      <c r="AZY5" s="12"/>
      <c r="AZZ5" s="12"/>
      <c r="BAA5" s="12"/>
      <c r="BAB5" s="12"/>
      <c r="BAC5" s="12"/>
      <c r="BAD5" s="12"/>
      <c r="BAE5" s="12"/>
      <c r="BAF5" s="12"/>
      <c r="BAG5" s="12"/>
      <c r="BAH5" s="12"/>
      <c r="BAI5" s="12"/>
      <c r="BAJ5" s="12"/>
      <c r="BAK5" s="12"/>
      <c r="BAL5" s="12"/>
      <c r="BAM5" s="12"/>
      <c r="BAN5" s="12"/>
      <c r="BAO5" s="12"/>
      <c r="BAP5" s="12"/>
      <c r="BAQ5" s="12"/>
    </row>
    <row r="6" spans="1:1395" ht="49.9" customHeight="1">
      <c r="B6" s="195" t="s">
        <v>261</v>
      </c>
      <c r="C6" s="230">
        <v>1.1000000000000001</v>
      </c>
      <c r="D6" s="232" t="s">
        <v>264</v>
      </c>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c r="IW6" s="12"/>
      <c r="IX6" s="12"/>
      <c r="IY6" s="12"/>
      <c r="IZ6" s="12"/>
      <c r="JA6" s="12"/>
      <c r="JB6" s="12"/>
      <c r="JC6" s="12"/>
      <c r="JD6" s="12"/>
      <c r="JE6" s="12"/>
      <c r="JF6" s="12"/>
      <c r="JG6" s="12"/>
      <c r="JH6" s="12"/>
      <c r="JI6" s="12"/>
      <c r="JJ6" s="12"/>
      <c r="JK6" s="12"/>
      <c r="JL6" s="12"/>
      <c r="JM6" s="12"/>
      <c r="JN6" s="12"/>
      <c r="JO6" s="12"/>
      <c r="JP6" s="12"/>
      <c r="JQ6" s="12"/>
      <c r="JR6" s="12"/>
      <c r="JS6" s="12"/>
      <c r="JT6" s="12"/>
      <c r="JU6" s="12"/>
      <c r="JV6" s="12"/>
      <c r="JW6" s="12"/>
      <c r="JX6" s="12"/>
      <c r="JY6" s="12"/>
      <c r="JZ6" s="12"/>
      <c r="KA6" s="12"/>
      <c r="KB6" s="12"/>
      <c r="KC6" s="12"/>
      <c r="KD6" s="12"/>
      <c r="KE6" s="12"/>
      <c r="KF6" s="12"/>
      <c r="KG6" s="12"/>
      <c r="KH6" s="12"/>
      <c r="KI6" s="12"/>
      <c r="KJ6" s="12"/>
      <c r="KK6" s="12"/>
      <c r="KL6" s="12"/>
      <c r="KM6" s="12"/>
      <c r="KN6" s="12"/>
      <c r="KO6" s="12"/>
      <c r="KP6" s="12"/>
      <c r="KQ6" s="12"/>
      <c r="KR6" s="12"/>
      <c r="KS6" s="12"/>
      <c r="KT6" s="12"/>
      <c r="KU6" s="12"/>
      <c r="KV6" s="12"/>
      <c r="KW6" s="12"/>
      <c r="KX6" s="12"/>
      <c r="KY6" s="12"/>
      <c r="KZ6" s="12"/>
      <c r="LA6" s="12"/>
      <c r="LB6" s="12"/>
      <c r="LC6" s="12"/>
      <c r="LD6" s="12"/>
      <c r="LE6" s="12"/>
      <c r="LF6" s="12"/>
      <c r="LG6" s="12"/>
      <c r="LH6" s="12"/>
      <c r="LI6" s="12"/>
      <c r="LJ6" s="12"/>
      <c r="LK6" s="12"/>
      <c r="LL6" s="12"/>
      <c r="LM6" s="12"/>
      <c r="LN6" s="12"/>
      <c r="LO6" s="12"/>
      <c r="LP6" s="12"/>
      <c r="LQ6" s="12"/>
      <c r="LR6" s="12"/>
      <c r="LS6" s="12"/>
      <c r="LT6" s="12"/>
      <c r="LU6" s="12"/>
      <c r="LV6" s="12"/>
      <c r="LW6" s="12"/>
      <c r="LX6" s="12"/>
      <c r="LY6" s="12"/>
      <c r="LZ6" s="12"/>
      <c r="MA6" s="12"/>
      <c r="MB6" s="12"/>
      <c r="MC6" s="12"/>
      <c r="MD6" s="12"/>
      <c r="ME6" s="12"/>
      <c r="MF6" s="12"/>
      <c r="MG6" s="12"/>
      <c r="MH6" s="12"/>
      <c r="MI6" s="12"/>
      <c r="MJ6" s="12"/>
      <c r="MK6" s="12"/>
      <c r="ML6" s="12"/>
      <c r="MM6" s="12"/>
      <c r="MN6" s="12"/>
      <c r="MO6" s="12"/>
      <c r="MP6" s="12"/>
      <c r="MQ6" s="12"/>
      <c r="MR6" s="12"/>
      <c r="MS6" s="12"/>
      <c r="MT6" s="12"/>
      <c r="MU6" s="12"/>
      <c r="MV6" s="12"/>
      <c r="MW6" s="12"/>
      <c r="MX6" s="12"/>
      <c r="MY6" s="12"/>
      <c r="MZ6" s="12"/>
      <c r="NA6" s="12"/>
      <c r="NB6" s="12"/>
      <c r="NC6" s="12"/>
      <c r="ND6" s="12"/>
      <c r="NE6" s="12"/>
      <c r="NF6" s="12"/>
      <c r="NG6" s="12"/>
      <c r="NH6" s="12"/>
      <c r="NI6" s="12"/>
      <c r="NJ6" s="12"/>
      <c r="NK6" s="12"/>
      <c r="NL6" s="12"/>
      <c r="NM6" s="12"/>
      <c r="NN6" s="12"/>
      <c r="NO6" s="12"/>
      <c r="NP6" s="12"/>
      <c r="NQ6" s="12"/>
      <c r="NR6" s="12"/>
      <c r="NS6" s="12"/>
      <c r="NT6" s="12"/>
      <c r="NU6" s="12"/>
      <c r="NV6" s="12"/>
      <c r="NW6" s="12"/>
      <c r="NX6" s="12"/>
      <c r="NY6" s="12"/>
      <c r="NZ6" s="12"/>
      <c r="OA6" s="12"/>
      <c r="OB6" s="12"/>
      <c r="OC6" s="12"/>
      <c r="OD6" s="12"/>
      <c r="OE6" s="12"/>
      <c r="OF6" s="12"/>
      <c r="OG6" s="12"/>
      <c r="OH6" s="12"/>
      <c r="OI6" s="12"/>
      <c r="OJ6" s="12"/>
      <c r="OK6" s="12"/>
      <c r="OL6" s="12"/>
      <c r="OM6" s="12"/>
      <c r="ON6" s="12"/>
      <c r="OO6" s="12"/>
      <c r="OP6" s="12"/>
      <c r="OQ6" s="12"/>
      <c r="OR6" s="12"/>
      <c r="OS6" s="12"/>
      <c r="OT6" s="12"/>
      <c r="OU6" s="12"/>
      <c r="OV6" s="12"/>
      <c r="OW6" s="12"/>
      <c r="OX6" s="12"/>
      <c r="OY6" s="12"/>
      <c r="OZ6" s="12"/>
      <c r="PA6" s="12"/>
      <c r="PB6" s="12"/>
      <c r="PC6" s="12"/>
      <c r="PD6" s="12"/>
      <c r="PE6" s="12"/>
      <c r="PF6" s="12"/>
      <c r="PG6" s="12"/>
      <c r="PH6" s="12"/>
      <c r="PI6" s="12"/>
      <c r="PJ6" s="12"/>
      <c r="PK6" s="12"/>
      <c r="PL6" s="12"/>
      <c r="PM6" s="12"/>
      <c r="PN6" s="12"/>
      <c r="PO6" s="12"/>
      <c r="PP6" s="12"/>
      <c r="PQ6" s="12"/>
      <c r="PR6" s="12"/>
      <c r="PS6" s="12"/>
      <c r="PT6" s="12"/>
      <c r="PU6" s="12"/>
      <c r="PV6" s="12"/>
      <c r="PW6" s="12"/>
      <c r="PX6" s="12"/>
      <c r="PY6" s="12"/>
      <c r="PZ6" s="12"/>
      <c r="QA6" s="12"/>
      <c r="QB6" s="12"/>
      <c r="QC6" s="12"/>
      <c r="QD6" s="12"/>
      <c r="QE6" s="12"/>
      <c r="QF6" s="12"/>
      <c r="QG6" s="12"/>
      <c r="QH6" s="12"/>
      <c r="QI6" s="12"/>
      <c r="QJ6" s="12"/>
      <c r="QK6" s="12"/>
      <c r="QL6" s="12"/>
      <c r="QM6" s="12"/>
      <c r="QN6" s="12"/>
      <c r="QO6" s="12"/>
      <c r="QP6" s="12"/>
      <c r="QQ6" s="12"/>
      <c r="QR6" s="12"/>
      <c r="QS6" s="12"/>
      <c r="QT6" s="12"/>
      <c r="QU6" s="12"/>
      <c r="QV6" s="12"/>
      <c r="QW6" s="12"/>
      <c r="QX6" s="12"/>
      <c r="QY6" s="12"/>
      <c r="QZ6" s="12"/>
      <c r="RA6" s="12"/>
      <c r="RB6" s="12"/>
      <c r="RC6" s="12"/>
      <c r="RD6" s="12"/>
      <c r="RE6" s="12"/>
      <c r="RF6" s="12"/>
      <c r="RG6" s="12"/>
      <c r="RH6" s="12"/>
      <c r="RI6" s="12"/>
      <c r="RJ6" s="12"/>
      <c r="RK6" s="12"/>
      <c r="RL6" s="12"/>
      <c r="RM6" s="12"/>
      <c r="RN6" s="12"/>
      <c r="RO6" s="12"/>
      <c r="RP6" s="12"/>
      <c r="RQ6" s="12"/>
      <c r="RR6" s="12"/>
      <c r="RS6" s="12"/>
      <c r="RT6" s="12"/>
      <c r="RU6" s="12"/>
      <c r="RV6" s="12"/>
      <c r="RW6" s="12"/>
      <c r="RX6" s="12"/>
      <c r="RY6" s="12"/>
      <c r="RZ6" s="12"/>
      <c r="SA6" s="12"/>
      <c r="SB6" s="12"/>
      <c r="SC6" s="12"/>
      <c r="SD6" s="12"/>
      <c r="SE6" s="12"/>
      <c r="SF6" s="12"/>
      <c r="SG6" s="12"/>
      <c r="SH6" s="12"/>
      <c r="SI6" s="12"/>
      <c r="SJ6" s="12"/>
      <c r="SK6" s="12"/>
      <c r="SL6" s="12"/>
      <c r="SM6" s="12"/>
      <c r="SN6" s="12"/>
      <c r="SO6" s="12"/>
      <c r="SP6" s="12"/>
      <c r="SQ6" s="12"/>
      <c r="SR6" s="12"/>
      <c r="SS6" s="12"/>
      <c r="ST6" s="12"/>
      <c r="SU6" s="12"/>
      <c r="SV6" s="12"/>
      <c r="SW6" s="12"/>
      <c r="SX6" s="12"/>
      <c r="SY6" s="12"/>
      <c r="SZ6" s="12"/>
      <c r="TA6" s="12"/>
      <c r="TB6" s="12"/>
      <c r="TC6" s="12"/>
      <c r="TD6" s="12"/>
      <c r="TE6" s="12"/>
      <c r="TF6" s="12"/>
      <c r="TG6" s="12"/>
      <c r="TH6" s="12"/>
      <c r="TI6" s="12"/>
      <c r="TJ6" s="12"/>
      <c r="TK6" s="12"/>
      <c r="TL6" s="12"/>
      <c r="TM6" s="12"/>
      <c r="TN6" s="12"/>
      <c r="TO6" s="12"/>
      <c r="TP6" s="12"/>
      <c r="TQ6" s="12"/>
      <c r="TR6" s="12"/>
      <c r="TS6" s="12"/>
      <c r="TT6" s="12"/>
      <c r="TU6" s="12"/>
      <c r="TV6" s="12"/>
      <c r="TW6" s="12"/>
      <c r="TX6" s="12"/>
      <c r="TY6" s="12"/>
      <c r="TZ6" s="12"/>
      <c r="UA6" s="12"/>
      <c r="UB6" s="12"/>
      <c r="UC6" s="12"/>
      <c r="UD6" s="12"/>
      <c r="UE6" s="12"/>
      <c r="UF6" s="12"/>
      <c r="UG6" s="12"/>
      <c r="UH6" s="12"/>
      <c r="UI6" s="12"/>
      <c r="UJ6" s="12"/>
      <c r="UK6" s="12"/>
      <c r="UL6" s="12"/>
      <c r="UM6" s="12"/>
      <c r="UN6" s="12"/>
      <c r="UO6" s="12"/>
      <c r="UP6" s="12"/>
      <c r="UQ6" s="12"/>
      <c r="UR6" s="12"/>
      <c r="US6" s="12"/>
      <c r="UT6" s="12"/>
      <c r="UU6" s="12"/>
      <c r="UV6" s="12"/>
      <c r="UW6" s="12"/>
      <c r="UX6" s="12"/>
      <c r="UY6" s="12"/>
      <c r="UZ6" s="12"/>
      <c r="VA6" s="12"/>
      <c r="VB6" s="12"/>
      <c r="VC6" s="12"/>
      <c r="VD6" s="12"/>
      <c r="VE6" s="12"/>
      <c r="VF6" s="12"/>
      <c r="VG6" s="12"/>
      <c r="VH6" s="12"/>
      <c r="VI6" s="12"/>
      <c r="VJ6" s="12"/>
      <c r="VK6" s="12"/>
      <c r="VL6" s="12"/>
      <c r="VM6" s="12"/>
      <c r="VN6" s="12"/>
      <c r="VO6" s="12"/>
      <c r="VP6" s="12"/>
      <c r="VQ6" s="12"/>
      <c r="VR6" s="12"/>
      <c r="VS6" s="12"/>
      <c r="VT6" s="12"/>
      <c r="VU6" s="12"/>
      <c r="VV6" s="12"/>
      <c r="VW6" s="12"/>
      <c r="VX6" s="12"/>
      <c r="VY6" s="12"/>
      <c r="VZ6" s="12"/>
      <c r="WA6" s="12"/>
      <c r="WB6" s="12"/>
      <c r="WC6" s="12"/>
      <c r="WD6" s="12"/>
      <c r="WE6" s="12"/>
      <c r="WF6" s="12"/>
      <c r="WG6" s="12"/>
      <c r="WH6" s="12"/>
      <c r="WI6" s="12"/>
      <c r="WJ6" s="12"/>
      <c r="WK6" s="12"/>
      <c r="WL6" s="12"/>
      <c r="WM6" s="12"/>
      <c r="WN6" s="12"/>
      <c r="WO6" s="12"/>
      <c r="WP6" s="12"/>
      <c r="WQ6" s="12"/>
      <c r="WR6" s="12"/>
      <c r="WS6" s="12"/>
      <c r="WT6" s="12"/>
      <c r="WU6" s="12"/>
      <c r="WV6" s="12"/>
      <c r="WW6" s="12"/>
      <c r="WX6" s="12"/>
      <c r="WY6" s="12"/>
      <c r="WZ6" s="12"/>
      <c r="XA6" s="12"/>
      <c r="XB6" s="12"/>
      <c r="XC6" s="12"/>
      <c r="XD6" s="12"/>
      <c r="XE6" s="12"/>
      <c r="XF6" s="12"/>
      <c r="XG6" s="12"/>
      <c r="XH6" s="12"/>
      <c r="XI6" s="12"/>
      <c r="XJ6" s="12"/>
      <c r="XK6" s="12"/>
      <c r="XL6" s="12"/>
      <c r="XM6" s="12"/>
      <c r="XN6" s="12"/>
      <c r="XO6" s="12"/>
      <c r="XP6" s="12"/>
      <c r="XQ6" s="12"/>
      <c r="XR6" s="12"/>
      <c r="XS6" s="12"/>
      <c r="XT6" s="12"/>
      <c r="XU6" s="12"/>
      <c r="XV6" s="12"/>
      <c r="XW6" s="12"/>
      <c r="XX6" s="12"/>
      <c r="XY6" s="12"/>
      <c r="XZ6" s="12"/>
      <c r="YA6" s="12"/>
      <c r="YB6" s="12"/>
      <c r="YC6" s="12"/>
      <c r="YD6" s="12"/>
      <c r="YE6" s="12"/>
      <c r="YF6" s="12"/>
      <c r="YG6" s="12"/>
      <c r="YH6" s="12"/>
      <c r="YI6" s="12"/>
      <c r="YJ6" s="12"/>
      <c r="YK6" s="12"/>
      <c r="YL6" s="12"/>
      <c r="YM6" s="12"/>
      <c r="YN6" s="12"/>
      <c r="YO6" s="12"/>
      <c r="YP6" s="12"/>
      <c r="YQ6" s="12"/>
      <c r="YR6" s="12"/>
      <c r="YS6" s="12"/>
      <c r="YT6" s="12"/>
      <c r="YU6" s="12"/>
      <c r="YV6" s="12"/>
      <c r="YW6" s="12"/>
      <c r="YX6" s="12"/>
      <c r="YY6" s="12"/>
      <c r="YZ6" s="12"/>
      <c r="ZA6" s="12"/>
      <c r="ZB6" s="12"/>
      <c r="ZC6" s="12"/>
      <c r="ZD6" s="12"/>
      <c r="ZE6" s="12"/>
      <c r="ZF6" s="12"/>
      <c r="ZG6" s="12"/>
      <c r="ZH6" s="12"/>
      <c r="ZI6" s="12"/>
      <c r="ZJ6" s="12"/>
      <c r="ZK6" s="12"/>
      <c r="ZL6" s="12"/>
      <c r="ZM6" s="12"/>
      <c r="ZN6" s="12"/>
      <c r="ZO6" s="12"/>
      <c r="ZP6" s="12"/>
      <c r="ZQ6" s="12"/>
      <c r="ZR6" s="12"/>
      <c r="ZS6" s="12"/>
      <c r="ZT6" s="12"/>
      <c r="ZU6" s="12"/>
      <c r="ZV6" s="12"/>
      <c r="ZW6" s="12"/>
      <c r="ZX6" s="12"/>
      <c r="ZY6" s="12"/>
      <c r="ZZ6" s="12"/>
      <c r="AAA6" s="12"/>
      <c r="AAB6" s="12"/>
      <c r="AAC6" s="12"/>
      <c r="AAD6" s="12"/>
      <c r="AAE6" s="12"/>
      <c r="AAF6" s="12"/>
      <c r="AAG6" s="12"/>
      <c r="AAH6" s="12"/>
      <c r="AAI6" s="12"/>
      <c r="AAJ6" s="12"/>
      <c r="AAK6" s="12"/>
      <c r="AAL6" s="12"/>
      <c r="AAM6" s="12"/>
      <c r="AAN6" s="12"/>
      <c r="AAO6" s="12"/>
      <c r="AAP6" s="12"/>
      <c r="AAQ6" s="12"/>
      <c r="AAR6" s="12"/>
      <c r="AAS6" s="12"/>
      <c r="AAT6" s="12"/>
      <c r="AAU6" s="12"/>
      <c r="AAV6" s="12"/>
      <c r="AAW6" s="12"/>
      <c r="AAX6" s="12"/>
      <c r="AAY6" s="12"/>
      <c r="AAZ6" s="12"/>
      <c r="ABA6" s="12"/>
      <c r="ABB6" s="12"/>
      <c r="ABC6" s="12"/>
      <c r="ABD6" s="12"/>
      <c r="ABE6" s="12"/>
      <c r="ABF6" s="12"/>
      <c r="ABG6" s="12"/>
      <c r="ABH6" s="12"/>
      <c r="ABI6" s="12"/>
      <c r="ABJ6" s="12"/>
      <c r="ABK6" s="12"/>
      <c r="ABL6" s="12"/>
      <c r="ABM6" s="12"/>
      <c r="ABN6" s="12"/>
      <c r="ABO6" s="12"/>
      <c r="ABP6" s="12"/>
      <c r="ABQ6" s="12"/>
      <c r="ABR6" s="12"/>
      <c r="ABS6" s="12"/>
      <c r="ABT6" s="12"/>
      <c r="ABU6" s="12"/>
      <c r="ABV6" s="12"/>
      <c r="ABW6" s="12"/>
      <c r="ABX6" s="12"/>
      <c r="ABY6" s="12"/>
      <c r="ABZ6" s="12"/>
      <c r="ACA6" s="12"/>
      <c r="ACB6" s="12"/>
      <c r="ACC6" s="12"/>
      <c r="ACD6" s="12"/>
      <c r="ACE6" s="12"/>
      <c r="ACF6" s="12"/>
      <c r="ACG6" s="12"/>
      <c r="ACH6" s="12"/>
      <c r="ACI6" s="12"/>
      <c r="ACJ6" s="12"/>
      <c r="ACK6" s="12"/>
      <c r="ACL6" s="12"/>
      <c r="ACM6" s="12"/>
      <c r="ACN6" s="12"/>
      <c r="ACO6" s="12"/>
      <c r="ACP6" s="12"/>
      <c r="ACQ6" s="12"/>
      <c r="ACR6" s="12"/>
      <c r="ACS6" s="12"/>
      <c r="ACT6" s="12"/>
      <c r="ACU6" s="12"/>
      <c r="ACV6" s="12"/>
      <c r="ACW6" s="12"/>
      <c r="ACX6" s="12"/>
      <c r="ACY6" s="12"/>
      <c r="ACZ6" s="12"/>
      <c r="ADA6" s="12"/>
      <c r="ADB6" s="12"/>
      <c r="ADC6" s="12"/>
      <c r="ADD6" s="12"/>
      <c r="ADE6" s="12"/>
      <c r="ADF6" s="12"/>
      <c r="ADG6" s="12"/>
      <c r="ADH6" s="12"/>
      <c r="ADI6" s="12"/>
      <c r="ADJ6" s="12"/>
      <c r="ADK6" s="12"/>
      <c r="ADL6" s="12"/>
      <c r="ADM6" s="12"/>
      <c r="ADN6" s="12"/>
      <c r="ADO6" s="12"/>
      <c r="ADP6" s="12"/>
      <c r="ADQ6" s="12"/>
      <c r="ADR6" s="12"/>
      <c r="ADS6" s="12"/>
      <c r="ADT6" s="12"/>
      <c r="ADU6" s="12"/>
      <c r="ADV6" s="12"/>
      <c r="ADW6" s="12"/>
      <c r="ADX6" s="12"/>
      <c r="ADY6" s="12"/>
      <c r="ADZ6" s="12"/>
      <c r="AEA6" s="12"/>
      <c r="AEB6" s="12"/>
      <c r="AEC6" s="12"/>
      <c r="AED6" s="12"/>
      <c r="AEE6" s="12"/>
      <c r="AEF6" s="12"/>
      <c r="AEG6" s="12"/>
      <c r="AEH6" s="12"/>
      <c r="AEI6" s="12"/>
      <c r="AEJ6" s="12"/>
      <c r="AEK6" s="12"/>
      <c r="AEL6" s="12"/>
      <c r="AEM6" s="12"/>
      <c r="AEN6" s="12"/>
      <c r="AEO6" s="12"/>
      <c r="AEP6" s="12"/>
      <c r="AEQ6" s="12"/>
      <c r="AER6" s="12"/>
      <c r="AES6" s="12"/>
      <c r="AET6" s="12"/>
      <c r="AEU6" s="12"/>
      <c r="AEV6" s="12"/>
      <c r="AEW6" s="12"/>
      <c r="AEX6" s="12"/>
      <c r="AEY6" s="12"/>
      <c r="AEZ6" s="12"/>
      <c r="AFA6" s="12"/>
      <c r="AFB6" s="12"/>
      <c r="AFC6" s="12"/>
      <c r="AFD6" s="12"/>
      <c r="AFE6" s="12"/>
      <c r="AFF6" s="12"/>
      <c r="AFG6" s="12"/>
      <c r="AFH6" s="12"/>
      <c r="AFI6" s="12"/>
      <c r="AFJ6" s="12"/>
      <c r="AFK6" s="12"/>
      <c r="AFL6" s="12"/>
      <c r="AFM6" s="12"/>
      <c r="AFN6" s="12"/>
      <c r="AFO6" s="12"/>
      <c r="AFP6" s="12"/>
      <c r="AFQ6" s="12"/>
      <c r="AFR6" s="12"/>
      <c r="AFS6" s="12"/>
      <c r="AFT6" s="12"/>
      <c r="AFU6" s="12"/>
      <c r="AFV6" s="12"/>
      <c r="AFW6" s="12"/>
      <c r="AFX6" s="12"/>
      <c r="AFY6" s="12"/>
      <c r="AFZ6" s="12"/>
      <c r="AGA6" s="12"/>
      <c r="AGB6" s="12"/>
      <c r="AGC6" s="12"/>
      <c r="AGD6" s="12"/>
      <c r="AGE6" s="12"/>
      <c r="AGF6" s="12"/>
      <c r="AGG6" s="12"/>
      <c r="AGH6" s="12"/>
      <c r="AGI6" s="12"/>
      <c r="AGJ6" s="12"/>
      <c r="AGK6" s="12"/>
      <c r="AGL6" s="12"/>
      <c r="AGM6" s="12"/>
      <c r="AGN6" s="12"/>
      <c r="AGO6" s="12"/>
      <c r="AGP6" s="12"/>
      <c r="AGQ6" s="12"/>
      <c r="AGR6" s="12"/>
      <c r="AGS6" s="12"/>
      <c r="AGT6" s="12"/>
      <c r="AGU6" s="12"/>
      <c r="AGV6" s="12"/>
      <c r="AGW6" s="12"/>
      <c r="AGX6" s="12"/>
      <c r="AGY6" s="12"/>
      <c r="AGZ6" s="12"/>
      <c r="AHA6" s="12"/>
      <c r="AHB6" s="12"/>
      <c r="AHC6" s="12"/>
      <c r="AHD6" s="12"/>
      <c r="AHE6" s="12"/>
      <c r="AHF6" s="12"/>
      <c r="AHG6" s="12"/>
      <c r="AHH6" s="12"/>
      <c r="AHI6" s="12"/>
      <c r="AHJ6" s="12"/>
      <c r="AHK6" s="12"/>
      <c r="AHL6" s="12"/>
      <c r="AHM6" s="12"/>
      <c r="AHN6" s="12"/>
      <c r="AHO6" s="12"/>
      <c r="AHP6" s="12"/>
      <c r="AHQ6" s="12"/>
      <c r="AHR6" s="12"/>
      <c r="AHS6" s="12"/>
      <c r="AHT6" s="12"/>
      <c r="AHU6" s="12"/>
      <c r="AHV6" s="12"/>
      <c r="AHW6" s="12"/>
      <c r="AHX6" s="12"/>
      <c r="AHY6" s="12"/>
      <c r="AHZ6" s="12"/>
      <c r="AIA6" s="12"/>
      <c r="AIB6" s="12"/>
      <c r="AIC6" s="12"/>
      <c r="AID6" s="12"/>
      <c r="AIE6" s="12"/>
      <c r="AIF6" s="12"/>
      <c r="AIG6" s="12"/>
      <c r="AIH6" s="12"/>
      <c r="AII6" s="12"/>
      <c r="AIJ6" s="12"/>
      <c r="AIK6" s="12"/>
      <c r="AIL6" s="12"/>
      <c r="AIM6" s="12"/>
      <c r="AIN6" s="12"/>
      <c r="AIO6" s="12"/>
      <c r="AIP6" s="12"/>
      <c r="AIQ6" s="12"/>
      <c r="AIR6" s="12"/>
      <c r="AIS6" s="12"/>
      <c r="AIT6" s="12"/>
      <c r="AIU6" s="12"/>
      <c r="AIV6" s="12"/>
      <c r="AIW6" s="12"/>
      <c r="AIX6" s="12"/>
      <c r="AIY6" s="12"/>
      <c r="AIZ6" s="12"/>
      <c r="AJA6" s="12"/>
      <c r="AJB6" s="12"/>
      <c r="AJC6" s="12"/>
      <c r="AJD6" s="12"/>
      <c r="AJE6" s="12"/>
      <c r="AJF6" s="12"/>
      <c r="AJG6" s="12"/>
      <c r="AJH6" s="12"/>
      <c r="AJI6" s="12"/>
      <c r="AJJ6" s="12"/>
      <c r="AJK6" s="12"/>
      <c r="AJL6" s="12"/>
      <c r="AJM6" s="12"/>
      <c r="AJN6" s="12"/>
      <c r="AJO6" s="12"/>
      <c r="AJP6" s="12"/>
      <c r="AJQ6" s="12"/>
      <c r="AJR6" s="12"/>
      <c r="AJS6" s="12"/>
      <c r="AJT6" s="12"/>
      <c r="AJU6" s="12"/>
      <c r="AJV6" s="12"/>
      <c r="AJW6" s="12"/>
      <c r="AJX6" s="12"/>
      <c r="AJY6" s="12"/>
      <c r="AJZ6" s="12"/>
      <c r="AKA6" s="12"/>
      <c r="AKB6" s="12"/>
      <c r="AKC6" s="12"/>
      <c r="AKD6" s="12"/>
      <c r="AKE6" s="12"/>
      <c r="AKF6" s="12"/>
      <c r="AKG6" s="12"/>
      <c r="AKH6" s="12"/>
      <c r="AKI6" s="12"/>
      <c r="AKJ6" s="12"/>
      <c r="AKK6" s="12"/>
      <c r="AKL6" s="12"/>
      <c r="AKM6" s="12"/>
      <c r="AKN6" s="12"/>
      <c r="AKO6" s="12"/>
      <c r="AKP6" s="12"/>
      <c r="AKQ6" s="12"/>
      <c r="AKR6" s="12"/>
      <c r="AKS6" s="12"/>
      <c r="AKT6" s="12"/>
      <c r="AKU6" s="12"/>
      <c r="AKV6" s="12"/>
      <c r="AKW6" s="12"/>
      <c r="AKX6" s="12"/>
      <c r="AKY6" s="12"/>
      <c r="AKZ6" s="12"/>
      <c r="ALA6" s="12"/>
      <c r="ALB6" s="12"/>
      <c r="ALC6" s="12"/>
      <c r="ALD6" s="12"/>
      <c r="ALE6" s="12"/>
      <c r="ALF6" s="12"/>
      <c r="ALG6" s="12"/>
      <c r="ALH6" s="12"/>
      <c r="ALI6" s="12"/>
      <c r="ALJ6" s="12"/>
      <c r="ALK6" s="12"/>
      <c r="ALL6" s="12"/>
      <c r="ALM6" s="12"/>
      <c r="ALN6" s="12"/>
      <c r="ALO6" s="12"/>
      <c r="ALP6" s="12"/>
      <c r="ALQ6" s="12"/>
      <c r="ALR6" s="12"/>
      <c r="ALS6" s="12"/>
      <c r="ALT6" s="12"/>
      <c r="ALU6" s="12"/>
      <c r="ALV6" s="12"/>
      <c r="ALW6" s="12"/>
      <c r="ALX6" s="12"/>
      <c r="ALY6" s="12"/>
      <c r="ALZ6" s="12"/>
      <c r="AMA6" s="12"/>
      <c r="AMB6" s="12"/>
      <c r="AMC6" s="12"/>
      <c r="AMD6" s="12"/>
      <c r="AME6" s="12"/>
      <c r="AMF6" s="12"/>
      <c r="AMG6" s="12"/>
      <c r="AMH6" s="12"/>
      <c r="AMI6" s="12"/>
      <c r="AMJ6" s="12"/>
      <c r="AMK6" s="12"/>
      <c r="AML6" s="12"/>
      <c r="AMM6" s="12"/>
      <c r="AMN6" s="12"/>
      <c r="AMO6" s="12"/>
      <c r="AMP6" s="12"/>
      <c r="AMQ6" s="12"/>
      <c r="AMR6" s="12"/>
      <c r="AMS6" s="12"/>
      <c r="AMT6" s="12"/>
      <c r="AMU6" s="12"/>
      <c r="AMV6" s="12"/>
      <c r="AMW6" s="12"/>
      <c r="AMX6" s="12"/>
      <c r="AMY6" s="12"/>
      <c r="AMZ6" s="12"/>
      <c r="ANA6" s="12"/>
      <c r="ANB6" s="12"/>
      <c r="ANC6" s="12"/>
      <c r="AND6" s="12"/>
      <c r="ANE6" s="12"/>
      <c r="ANF6" s="12"/>
      <c r="ANG6" s="12"/>
      <c r="ANH6" s="12"/>
      <c r="ANI6" s="12"/>
      <c r="ANJ6" s="12"/>
      <c r="ANK6" s="12"/>
      <c r="ANL6" s="12"/>
      <c r="ANM6" s="12"/>
      <c r="ANN6" s="12"/>
      <c r="ANO6" s="12"/>
      <c r="ANP6" s="12"/>
      <c r="ANQ6" s="12"/>
      <c r="ANR6" s="12"/>
      <c r="ANS6" s="12"/>
      <c r="ANT6" s="12"/>
      <c r="ANU6" s="12"/>
      <c r="ANV6" s="12"/>
      <c r="ANW6" s="12"/>
      <c r="ANX6" s="12"/>
      <c r="ANY6" s="12"/>
      <c r="ANZ6" s="12"/>
      <c r="AOA6" s="12"/>
      <c r="AOB6" s="12"/>
      <c r="AOC6" s="12"/>
      <c r="AOD6" s="12"/>
      <c r="AOE6" s="12"/>
      <c r="AOF6" s="12"/>
      <c r="AOG6" s="12"/>
      <c r="AOH6" s="12"/>
      <c r="AOI6" s="12"/>
      <c r="AOJ6" s="12"/>
      <c r="AOK6" s="12"/>
      <c r="AOL6" s="12"/>
      <c r="AOM6" s="12"/>
      <c r="AON6" s="12"/>
      <c r="AOO6" s="12"/>
      <c r="AOP6" s="12"/>
      <c r="AOQ6" s="12"/>
      <c r="AOR6" s="12"/>
      <c r="AOS6" s="12"/>
      <c r="AOT6" s="12"/>
      <c r="AOU6" s="12"/>
      <c r="AOV6" s="12"/>
      <c r="AOW6" s="12"/>
      <c r="AOX6" s="12"/>
      <c r="AOY6" s="12"/>
      <c r="AOZ6" s="12"/>
      <c r="APA6" s="12"/>
      <c r="APB6" s="12"/>
      <c r="APC6" s="12"/>
      <c r="APD6" s="12"/>
      <c r="APE6" s="12"/>
      <c r="APF6" s="12"/>
      <c r="APG6" s="12"/>
      <c r="APH6" s="12"/>
      <c r="API6" s="12"/>
      <c r="APJ6" s="12"/>
      <c r="APK6" s="12"/>
      <c r="APL6" s="12"/>
      <c r="APM6" s="12"/>
      <c r="APN6" s="12"/>
      <c r="APO6" s="12"/>
      <c r="APP6" s="12"/>
      <c r="APQ6" s="12"/>
      <c r="APR6" s="12"/>
      <c r="APS6" s="12"/>
      <c r="APT6" s="12"/>
      <c r="APU6" s="12"/>
      <c r="APV6" s="12"/>
      <c r="APW6" s="12"/>
      <c r="APX6" s="12"/>
      <c r="APY6" s="12"/>
      <c r="APZ6" s="12"/>
      <c r="AQA6" s="12"/>
      <c r="AQB6" s="12"/>
      <c r="AQC6" s="12"/>
      <c r="AQD6" s="12"/>
      <c r="AQE6" s="12"/>
      <c r="AQF6" s="12"/>
      <c r="AQG6" s="12"/>
      <c r="AQH6" s="12"/>
      <c r="AQI6" s="12"/>
      <c r="AQJ6" s="12"/>
      <c r="AQK6" s="12"/>
      <c r="AQL6" s="12"/>
      <c r="AQM6" s="12"/>
      <c r="AQN6" s="12"/>
      <c r="AQO6" s="12"/>
      <c r="AQP6" s="12"/>
      <c r="AQQ6" s="12"/>
      <c r="AQR6" s="12"/>
      <c r="AQS6" s="12"/>
      <c r="AQT6" s="12"/>
      <c r="AQU6" s="12"/>
      <c r="AQV6" s="12"/>
      <c r="AQW6" s="12"/>
      <c r="AQX6" s="12"/>
      <c r="AQY6" s="12"/>
      <c r="AQZ6" s="12"/>
      <c r="ARA6" s="12"/>
      <c r="ARB6" s="12"/>
      <c r="ARC6" s="12"/>
      <c r="ARD6" s="12"/>
      <c r="ARE6" s="12"/>
      <c r="ARF6" s="12"/>
      <c r="ARG6" s="12"/>
      <c r="ARH6" s="12"/>
      <c r="ARI6" s="12"/>
      <c r="ARJ6" s="12"/>
      <c r="ARK6" s="12"/>
      <c r="ARL6" s="12"/>
      <c r="ARM6" s="12"/>
      <c r="ARN6" s="12"/>
      <c r="ARO6" s="12"/>
      <c r="ARP6" s="12"/>
      <c r="ARQ6" s="12"/>
      <c r="ARR6" s="12"/>
      <c r="ARS6" s="12"/>
      <c r="ART6" s="12"/>
      <c r="ARU6" s="12"/>
      <c r="ARV6" s="12"/>
      <c r="ARW6" s="12"/>
      <c r="ARX6" s="12"/>
      <c r="ARY6" s="12"/>
      <c r="ARZ6" s="12"/>
      <c r="ASA6" s="12"/>
      <c r="ASB6" s="12"/>
      <c r="ASC6" s="12"/>
      <c r="ASD6" s="12"/>
      <c r="ASE6" s="12"/>
      <c r="ASF6" s="12"/>
      <c r="ASG6" s="12"/>
      <c r="ASH6" s="12"/>
      <c r="ASI6" s="12"/>
      <c r="ASJ6" s="12"/>
      <c r="ASK6" s="12"/>
      <c r="ASL6" s="12"/>
      <c r="ASM6" s="12"/>
      <c r="ASN6" s="12"/>
      <c r="ASO6" s="12"/>
      <c r="ASP6" s="12"/>
      <c r="ASQ6" s="12"/>
      <c r="ASR6" s="12"/>
      <c r="ASS6" s="12"/>
      <c r="AST6" s="12"/>
      <c r="ASU6" s="12"/>
      <c r="ASV6" s="12"/>
      <c r="ASW6" s="12"/>
      <c r="ASX6" s="12"/>
      <c r="ASY6" s="12"/>
      <c r="ASZ6" s="12"/>
      <c r="ATA6" s="12"/>
      <c r="ATB6" s="12"/>
      <c r="ATC6" s="12"/>
      <c r="ATD6" s="12"/>
      <c r="ATE6" s="12"/>
      <c r="ATF6" s="12"/>
      <c r="ATG6" s="12"/>
      <c r="ATH6" s="12"/>
      <c r="ATI6" s="12"/>
      <c r="ATJ6" s="12"/>
      <c r="ATK6" s="12"/>
      <c r="ATL6" s="12"/>
      <c r="ATM6" s="12"/>
      <c r="ATN6" s="12"/>
      <c r="ATO6" s="12"/>
      <c r="ATP6" s="12"/>
      <c r="ATQ6" s="12"/>
      <c r="ATR6" s="12"/>
      <c r="ATS6" s="12"/>
      <c r="ATT6" s="12"/>
      <c r="ATU6" s="12"/>
      <c r="ATV6" s="12"/>
      <c r="ATW6" s="12"/>
      <c r="ATX6" s="12"/>
      <c r="ATY6" s="12"/>
      <c r="ATZ6" s="12"/>
      <c r="AUA6" s="12"/>
      <c r="AUB6" s="12"/>
      <c r="AUC6" s="12"/>
      <c r="AUD6" s="12"/>
      <c r="AUE6" s="12"/>
      <c r="AUF6" s="12"/>
      <c r="AUG6" s="12"/>
      <c r="AUH6" s="12"/>
      <c r="AUI6" s="12"/>
      <c r="AUJ6" s="12"/>
      <c r="AUK6" s="12"/>
      <c r="AUL6" s="12"/>
      <c r="AUM6" s="12"/>
      <c r="AUN6" s="12"/>
      <c r="AUO6" s="12"/>
      <c r="AUP6" s="12"/>
      <c r="AUQ6" s="12"/>
      <c r="AUR6" s="12"/>
      <c r="AUS6" s="12"/>
      <c r="AUT6" s="12"/>
      <c r="AUU6" s="12"/>
      <c r="AUV6" s="12"/>
      <c r="AUW6" s="12"/>
      <c r="AUX6" s="12"/>
      <c r="AUY6" s="12"/>
      <c r="AUZ6" s="12"/>
      <c r="AVA6" s="12"/>
      <c r="AVB6" s="12"/>
      <c r="AVC6" s="12"/>
      <c r="AVD6" s="12"/>
      <c r="AVE6" s="12"/>
      <c r="AVF6" s="12"/>
      <c r="AVG6" s="12"/>
      <c r="AVH6" s="12"/>
      <c r="AVI6" s="12"/>
      <c r="AVJ6" s="12"/>
      <c r="AVK6" s="12"/>
      <c r="AVL6" s="12"/>
      <c r="AVM6" s="12"/>
      <c r="AVN6" s="12"/>
      <c r="AVO6" s="12"/>
      <c r="AVP6" s="12"/>
      <c r="AVQ6" s="12"/>
      <c r="AVR6" s="12"/>
      <c r="AVS6" s="12"/>
      <c r="AVT6" s="12"/>
      <c r="AVU6" s="12"/>
      <c r="AVV6" s="12"/>
      <c r="AVW6" s="12"/>
      <c r="AVX6" s="12"/>
      <c r="AVY6" s="12"/>
      <c r="AVZ6" s="12"/>
      <c r="AWA6" s="12"/>
      <c r="AWB6" s="12"/>
      <c r="AWC6" s="12"/>
      <c r="AWD6" s="12"/>
      <c r="AWE6" s="12"/>
      <c r="AWF6" s="12"/>
      <c r="AWG6" s="12"/>
      <c r="AWH6" s="12"/>
      <c r="AWI6" s="12"/>
      <c r="AWJ6" s="12"/>
      <c r="AWK6" s="12"/>
      <c r="AWL6" s="12"/>
      <c r="AWM6" s="12"/>
      <c r="AWN6" s="12"/>
      <c r="AWO6" s="12"/>
      <c r="AWP6" s="12"/>
      <c r="AWQ6" s="12"/>
      <c r="AWR6" s="12"/>
      <c r="AWS6" s="12"/>
      <c r="AWT6" s="12"/>
      <c r="AWU6" s="12"/>
      <c r="AWV6" s="12"/>
      <c r="AWW6" s="12"/>
      <c r="AWX6" s="12"/>
      <c r="AWY6" s="12"/>
      <c r="AWZ6" s="12"/>
      <c r="AXA6" s="12"/>
      <c r="AXB6" s="12"/>
      <c r="AXC6" s="12"/>
      <c r="AXD6" s="12"/>
      <c r="AXE6" s="12"/>
      <c r="AXF6" s="12"/>
      <c r="AXG6" s="12"/>
      <c r="AXH6" s="12"/>
      <c r="AXI6" s="12"/>
      <c r="AXJ6" s="12"/>
      <c r="AXK6" s="12"/>
      <c r="AXL6" s="12"/>
      <c r="AXM6" s="12"/>
      <c r="AXN6" s="12"/>
      <c r="AXO6" s="12"/>
      <c r="AXP6" s="12"/>
      <c r="AXQ6" s="12"/>
      <c r="AXR6" s="12"/>
      <c r="AXS6" s="12"/>
      <c r="AXT6" s="12"/>
      <c r="AXU6" s="12"/>
      <c r="AXV6" s="12"/>
      <c r="AXW6" s="12"/>
      <c r="AXX6" s="12"/>
      <c r="AXY6" s="12"/>
      <c r="AXZ6" s="12"/>
      <c r="AYA6" s="12"/>
      <c r="AYB6" s="12"/>
      <c r="AYC6" s="12"/>
      <c r="AYD6" s="12"/>
      <c r="AYE6" s="12"/>
      <c r="AYF6" s="12"/>
      <c r="AYG6" s="12"/>
      <c r="AYH6" s="12"/>
      <c r="AYI6" s="12"/>
      <c r="AYJ6" s="12"/>
      <c r="AYK6" s="12"/>
      <c r="AYL6" s="12"/>
      <c r="AYM6" s="12"/>
      <c r="AYN6" s="12"/>
      <c r="AYO6" s="12"/>
      <c r="AYP6" s="12"/>
      <c r="AYQ6" s="12"/>
      <c r="AYR6" s="12"/>
      <c r="AYS6" s="12"/>
      <c r="AYT6" s="12"/>
      <c r="AYU6" s="12"/>
      <c r="AYV6" s="12"/>
      <c r="AYW6" s="12"/>
      <c r="AYX6" s="12"/>
      <c r="AYY6" s="12"/>
      <c r="AYZ6" s="12"/>
      <c r="AZA6" s="12"/>
      <c r="AZB6" s="12"/>
      <c r="AZC6" s="12"/>
      <c r="AZD6" s="12"/>
      <c r="AZE6" s="12"/>
      <c r="AZF6" s="12"/>
      <c r="AZG6" s="12"/>
      <c r="AZH6" s="12"/>
      <c r="AZI6" s="12"/>
      <c r="AZJ6" s="12"/>
      <c r="AZK6" s="12"/>
      <c r="AZL6" s="12"/>
      <c r="AZM6" s="12"/>
      <c r="AZN6" s="12"/>
      <c r="AZO6" s="12"/>
      <c r="AZP6" s="12"/>
      <c r="AZQ6" s="12"/>
      <c r="AZR6" s="12"/>
      <c r="AZS6" s="12"/>
      <c r="AZT6" s="12"/>
      <c r="AZU6" s="12"/>
      <c r="AZV6" s="12"/>
      <c r="AZW6" s="12"/>
      <c r="AZX6" s="12"/>
      <c r="AZY6" s="12"/>
      <c r="AZZ6" s="12"/>
      <c r="BAA6" s="12"/>
      <c r="BAB6" s="12"/>
      <c r="BAC6" s="12"/>
      <c r="BAD6" s="12"/>
      <c r="BAE6" s="12"/>
      <c r="BAF6" s="12"/>
      <c r="BAG6" s="12"/>
      <c r="BAH6" s="12"/>
      <c r="BAI6" s="12"/>
      <c r="BAJ6" s="12"/>
      <c r="BAK6" s="12"/>
      <c r="BAL6" s="12"/>
      <c r="BAM6" s="12"/>
      <c r="BAN6" s="12"/>
      <c r="BAO6" s="12"/>
      <c r="BAP6" s="12"/>
      <c r="BAQ6" s="12"/>
    </row>
    <row r="7" spans="1:1395">
      <c r="B7" s="192" t="s">
        <v>90</v>
      </c>
      <c r="C7" s="271">
        <v>0.12</v>
      </c>
      <c r="D7" s="194"/>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c r="ALZ7" s="12"/>
      <c r="AMA7" s="12"/>
      <c r="AMB7" s="12"/>
      <c r="AMC7" s="12"/>
      <c r="AMD7" s="12"/>
      <c r="AME7" s="12"/>
      <c r="AMF7" s="12"/>
      <c r="AMG7" s="12"/>
      <c r="AMH7" s="12"/>
      <c r="AMI7" s="12"/>
      <c r="AMJ7" s="12"/>
      <c r="AMK7" s="12"/>
      <c r="AML7" s="12"/>
      <c r="AMM7" s="12"/>
      <c r="AMN7" s="12"/>
      <c r="AMO7" s="12"/>
      <c r="AMP7" s="12"/>
      <c r="AMQ7" s="12"/>
      <c r="AMR7" s="12"/>
      <c r="AMS7" s="12"/>
      <c r="AMT7" s="12"/>
      <c r="AMU7" s="12"/>
      <c r="AMV7" s="12"/>
      <c r="AMW7" s="12"/>
      <c r="AMX7" s="12"/>
      <c r="AMY7" s="12"/>
      <c r="AMZ7" s="12"/>
      <c r="ANA7" s="12"/>
      <c r="ANB7" s="12"/>
      <c r="ANC7" s="12"/>
      <c r="AND7" s="12"/>
      <c r="ANE7" s="12"/>
      <c r="ANF7" s="12"/>
      <c r="ANG7" s="12"/>
      <c r="ANH7" s="12"/>
      <c r="ANI7" s="12"/>
      <c r="ANJ7" s="12"/>
      <c r="ANK7" s="12"/>
      <c r="ANL7" s="12"/>
      <c r="ANM7" s="12"/>
      <c r="ANN7" s="12"/>
      <c r="ANO7" s="12"/>
      <c r="ANP7" s="12"/>
      <c r="ANQ7" s="12"/>
      <c r="ANR7" s="12"/>
      <c r="ANS7" s="12"/>
      <c r="ANT7" s="12"/>
      <c r="ANU7" s="12"/>
      <c r="ANV7" s="12"/>
      <c r="ANW7" s="12"/>
      <c r="ANX7" s="12"/>
      <c r="ANY7" s="12"/>
      <c r="ANZ7" s="12"/>
      <c r="AOA7" s="12"/>
      <c r="AOB7" s="12"/>
      <c r="AOC7" s="12"/>
      <c r="AOD7" s="12"/>
      <c r="AOE7" s="12"/>
      <c r="AOF7" s="12"/>
      <c r="AOG7" s="12"/>
      <c r="AOH7" s="12"/>
      <c r="AOI7" s="12"/>
      <c r="AOJ7" s="12"/>
      <c r="AOK7" s="12"/>
      <c r="AOL7" s="12"/>
      <c r="AOM7" s="12"/>
      <c r="AON7" s="12"/>
      <c r="AOO7" s="12"/>
      <c r="AOP7" s="12"/>
      <c r="AOQ7" s="12"/>
      <c r="AOR7" s="12"/>
      <c r="AOS7" s="12"/>
      <c r="AOT7" s="12"/>
      <c r="AOU7" s="12"/>
      <c r="AOV7" s="12"/>
      <c r="AOW7" s="12"/>
      <c r="AOX7" s="12"/>
      <c r="AOY7" s="12"/>
      <c r="AOZ7" s="12"/>
      <c r="APA7" s="12"/>
      <c r="APB7" s="12"/>
      <c r="APC7" s="12"/>
      <c r="APD7" s="12"/>
      <c r="APE7" s="12"/>
      <c r="APF7" s="12"/>
      <c r="APG7" s="12"/>
      <c r="APH7" s="12"/>
      <c r="API7" s="12"/>
      <c r="APJ7" s="12"/>
      <c r="APK7" s="12"/>
      <c r="APL7" s="12"/>
      <c r="APM7" s="12"/>
      <c r="APN7" s="12"/>
      <c r="APO7" s="12"/>
      <c r="APP7" s="12"/>
      <c r="APQ7" s="12"/>
      <c r="APR7" s="12"/>
      <c r="APS7" s="12"/>
      <c r="APT7" s="12"/>
      <c r="APU7" s="12"/>
      <c r="APV7" s="12"/>
      <c r="APW7" s="12"/>
      <c r="APX7" s="12"/>
      <c r="APY7" s="12"/>
      <c r="APZ7" s="12"/>
      <c r="AQA7" s="12"/>
      <c r="AQB7" s="12"/>
      <c r="AQC7" s="12"/>
      <c r="AQD7" s="12"/>
      <c r="AQE7" s="12"/>
      <c r="AQF7" s="12"/>
      <c r="AQG7" s="12"/>
      <c r="AQH7" s="12"/>
      <c r="AQI7" s="12"/>
      <c r="AQJ7" s="12"/>
      <c r="AQK7" s="12"/>
      <c r="AQL7" s="12"/>
      <c r="AQM7" s="12"/>
      <c r="AQN7" s="12"/>
      <c r="AQO7" s="12"/>
      <c r="AQP7" s="12"/>
      <c r="AQQ7" s="12"/>
      <c r="AQR7" s="12"/>
      <c r="AQS7" s="12"/>
      <c r="AQT7" s="12"/>
      <c r="AQU7" s="12"/>
      <c r="AQV7" s="12"/>
      <c r="AQW7" s="12"/>
      <c r="AQX7" s="12"/>
      <c r="AQY7" s="12"/>
      <c r="AQZ7" s="12"/>
      <c r="ARA7" s="12"/>
      <c r="ARB7" s="12"/>
      <c r="ARC7" s="12"/>
      <c r="ARD7" s="12"/>
      <c r="ARE7" s="12"/>
      <c r="ARF7" s="12"/>
      <c r="ARG7" s="12"/>
      <c r="ARH7" s="12"/>
      <c r="ARI7" s="12"/>
      <c r="ARJ7" s="12"/>
      <c r="ARK7" s="12"/>
      <c r="ARL7" s="12"/>
      <c r="ARM7" s="12"/>
      <c r="ARN7" s="12"/>
      <c r="ARO7" s="12"/>
      <c r="ARP7" s="12"/>
      <c r="ARQ7" s="12"/>
      <c r="ARR7" s="12"/>
      <c r="ARS7" s="12"/>
      <c r="ART7" s="12"/>
      <c r="ARU7" s="12"/>
      <c r="ARV7" s="12"/>
      <c r="ARW7" s="12"/>
      <c r="ARX7" s="12"/>
      <c r="ARY7" s="12"/>
      <c r="ARZ7" s="12"/>
      <c r="ASA7" s="12"/>
      <c r="ASB7" s="12"/>
      <c r="ASC7" s="12"/>
      <c r="ASD7" s="12"/>
      <c r="ASE7" s="12"/>
      <c r="ASF7" s="12"/>
      <c r="ASG7" s="12"/>
      <c r="ASH7" s="12"/>
      <c r="ASI7" s="12"/>
      <c r="ASJ7" s="12"/>
      <c r="ASK7" s="12"/>
      <c r="ASL7" s="12"/>
      <c r="ASM7" s="12"/>
      <c r="ASN7" s="12"/>
      <c r="ASO7" s="12"/>
      <c r="ASP7" s="12"/>
      <c r="ASQ7" s="12"/>
      <c r="ASR7" s="12"/>
      <c r="ASS7" s="12"/>
      <c r="AST7" s="12"/>
      <c r="ASU7" s="12"/>
      <c r="ASV7" s="12"/>
      <c r="ASW7" s="12"/>
      <c r="ASX7" s="12"/>
      <c r="ASY7" s="12"/>
      <c r="ASZ7" s="12"/>
      <c r="ATA7" s="12"/>
      <c r="ATB7" s="12"/>
      <c r="ATC7" s="12"/>
      <c r="ATD7" s="12"/>
      <c r="ATE7" s="12"/>
      <c r="ATF7" s="12"/>
      <c r="ATG7" s="12"/>
      <c r="ATH7" s="12"/>
      <c r="ATI7" s="12"/>
      <c r="ATJ7" s="12"/>
      <c r="ATK7" s="12"/>
      <c r="ATL7" s="12"/>
      <c r="ATM7" s="12"/>
      <c r="ATN7" s="12"/>
      <c r="ATO7" s="12"/>
      <c r="ATP7" s="12"/>
      <c r="ATQ7" s="12"/>
      <c r="ATR7" s="12"/>
      <c r="ATS7" s="12"/>
      <c r="ATT7" s="12"/>
      <c r="ATU7" s="12"/>
      <c r="ATV7" s="12"/>
      <c r="ATW7" s="12"/>
      <c r="ATX7" s="12"/>
      <c r="ATY7" s="12"/>
      <c r="ATZ7" s="12"/>
      <c r="AUA7" s="12"/>
      <c r="AUB7" s="12"/>
      <c r="AUC7" s="12"/>
      <c r="AUD7" s="12"/>
      <c r="AUE7" s="12"/>
      <c r="AUF7" s="12"/>
      <c r="AUG7" s="12"/>
      <c r="AUH7" s="12"/>
      <c r="AUI7" s="12"/>
      <c r="AUJ7" s="12"/>
      <c r="AUK7" s="12"/>
      <c r="AUL7" s="12"/>
      <c r="AUM7" s="12"/>
      <c r="AUN7" s="12"/>
      <c r="AUO7" s="12"/>
      <c r="AUP7" s="12"/>
      <c r="AUQ7" s="12"/>
      <c r="AUR7" s="12"/>
      <c r="AUS7" s="12"/>
      <c r="AUT7" s="12"/>
      <c r="AUU7" s="12"/>
      <c r="AUV7" s="12"/>
      <c r="AUW7" s="12"/>
      <c r="AUX7" s="12"/>
      <c r="AUY7" s="12"/>
      <c r="AUZ7" s="12"/>
      <c r="AVA7" s="12"/>
      <c r="AVB7" s="12"/>
      <c r="AVC7" s="12"/>
      <c r="AVD7" s="12"/>
      <c r="AVE7" s="12"/>
      <c r="AVF7" s="12"/>
      <c r="AVG7" s="12"/>
      <c r="AVH7" s="12"/>
      <c r="AVI7" s="12"/>
      <c r="AVJ7" s="12"/>
      <c r="AVK7" s="12"/>
      <c r="AVL7" s="12"/>
      <c r="AVM7" s="12"/>
      <c r="AVN7" s="12"/>
      <c r="AVO7" s="12"/>
      <c r="AVP7" s="12"/>
      <c r="AVQ7" s="12"/>
      <c r="AVR7" s="12"/>
      <c r="AVS7" s="12"/>
      <c r="AVT7" s="12"/>
      <c r="AVU7" s="12"/>
      <c r="AVV7" s="12"/>
      <c r="AVW7" s="12"/>
      <c r="AVX7" s="12"/>
      <c r="AVY7" s="12"/>
      <c r="AVZ7" s="12"/>
      <c r="AWA7" s="12"/>
      <c r="AWB7" s="12"/>
      <c r="AWC7" s="12"/>
      <c r="AWD7" s="12"/>
      <c r="AWE7" s="12"/>
      <c r="AWF7" s="12"/>
      <c r="AWG7" s="12"/>
      <c r="AWH7" s="12"/>
      <c r="AWI7" s="12"/>
      <c r="AWJ7" s="12"/>
      <c r="AWK7" s="12"/>
      <c r="AWL7" s="12"/>
      <c r="AWM7" s="12"/>
      <c r="AWN7" s="12"/>
      <c r="AWO7" s="12"/>
      <c r="AWP7" s="12"/>
      <c r="AWQ7" s="12"/>
      <c r="AWR7" s="12"/>
      <c r="AWS7" s="12"/>
      <c r="AWT7" s="12"/>
      <c r="AWU7" s="12"/>
      <c r="AWV7" s="12"/>
      <c r="AWW7" s="12"/>
      <c r="AWX7" s="12"/>
      <c r="AWY7" s="12"/>
      <c r="AWZ7" s="12"/>
      <c r="AXA7" s="12"/>
      <c r="AXB7" s="12"/>
      <c r="AXC7" s="12"/>
      <c r="AXD7" s="12"/>
      <c r="AXE7" s="12"/>
      <c r="AXF7" s="12"/>
      <c r="AXG7" s="12"/>
      <c r="AXH7" s="12"/>
      <c r="AXI7" s="12"/>
      <c r="AXJ7" s="12"/>
      <c r="AXK7" s="12"/>
      <c r="AXL7" s="12"/>
      <c r="AXM7" s="12"/>
      <c r="AXN7" s="12"/>
      <c r="AXO7" s="12"/>
      <c r="AXP7" s="12"/>
      <c r="AXQ7" s="12"/>
      <c r="AXR7" s="12"/>
      <c r="AXS7" s="12"/>
      <c r="AXT7" s="12"/>
      <c r="AXU7" s="12"/>
      <c r="AXV7" s="12"/>
      <c r="AXW7" s="12"/>
      <c r="AXX7" s="12"/>
      <c r="AXY7" s="12"/>
      <c r="AXZ7" s="12"/>
      <c r="AYA7" s="12"/>
      <c r="AYB7" s="12"/>
      <c r="AYC7" s="12"/>
      <c r="AYD7" s="12"/>
      <c r="AYE7" s="12"/>
      <c r="AYF7" s="12"/>
      <c r="AYG7" s="12"/>
      <c r="AYH7" s="12"/>
      <c r="AYI7" s="12"/>
      <c r="AYJ7" s="12"/>
      <c r="AYK7" s="12"/>
      <c r="AYL7" s="12"/>
      <c r="AYM7" s="12"/>
      <c r="AYN7" s="12"/>
      <c r="AYO7" s="12"/>
      <c r="AYP7" s="12"/>
      <c r="AYQ7" s="12"/>
      <c r="AYR7" s="12"/>
      <c r="AYS7" s="12"/>
      <c r="AYT7" s="12"/>
      <c r="AYU7" s="12"/>
      <c r="AYV7" s="12"/>
      <c r="AYW7" s="12"/>
      <c r="AYX7" s="12"/>
      <c r="AYY7" s="12"/>
      <c r="AYZ7" s="12"/>
      <c r="AZA7" s="12"/>
      <c r="AZB7" s="12"/>
      <c r="AZC7" s="12"/>
      <c r="AZD7" s="12"/>
      <c r="AZE7" s="12"/>
      <c r="AZF7" s="12"/>
      <c r="AZG7" s="12"/>
      <c r="AZH7" s="12"/>
      <c r="AZI7" s="12"/>
      <c r="AZJ7" s="12"/>
      <c r="AZK7" s="12"/>
      <c r="AZL7" s="12"/>
      <c r="AZM7" s="12"/>
      <c r="AZN7" s="12"/>
      <c r="AZO7" s="12"/>
      <c r="AZP7" s="12"/>
      <c r="AZQ7" s="12"/>
      <c r="AZR7" s="12"/>
      <c r="AZS7" s="12"/>
      <c r="AZT7" s="12"/>
      <c r="AZU7" s="12"/>
      <c r="AZV7" s="12"/>
      <c r="AZW7" s="12"/>
      <c r="AZX7" s="12"/>
      <c r="AZY7" s="12"/>
      <c r="AZZ7" s="12"/>
      <c r="BAA7" s="12"/>
      <c r="BAB7" s="12"/>
      <c r="BAC7" s="12"/>
      <c r="BAD7" s="12"/>
      <c r="BAE7" s="12"/>
      <c r="BAF7" s="12"/>
      <c r="BAG7" s="12"/>
      <c r="BAH7" s="12"/>
      <c r="BAI7" s="12"/>
      <c r="BAJ7" s="12"/>
      <c r="BAK7" s="12"/>
      <c r="BAL7" s="12"/>
      <c r="BAM7" s="12"/>
      <c r="BAN7" s="12"/>
      <c r="BAO7" s="12"/>
      <c r="BAP7" s="12"/>
      <c r="BAQ7" s="12"/>
    </row>
    <row r="8" spans="1:1395">
      <c r="B8" s="195" t="s">
        <v>203</v>
      </c>
      <c r="C8" s="272">
        <v>0.12</v>
      </c>
      <c r="D8" s="5"/>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row>
    <row r="9" spans="1:1395">
      <c r="B9" s="192" t="s">
        <v>204</v>
      </c>
      <c r="C9" s="271">
        <v>0.13</v>
      </c>
      <c r="D9" s="194"/>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row>
    <row r="10" spans="1:1395">
      <c r="B10" s="195" t="s">
        <v>205</v>
      </c>
      <c r="C10" s="272">
        <v>0.12</v>
      </c>
      <c r="D10" s="5"/>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row>
    <row r="11" spans="1:1395">
      <c r="B11" s="192" t="s">
        <v>206</v>
      </c>
      <c r="C11" s="271">
        <v>0.12</v>
      </c>
      <c r="D11" s="194"/>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c r="ALZ11" s="12"/>
      <c r="AMA11" s="12"/>
      <c r="AMB11" s="12"/>
      <c r="AMC11" s="12"/>
      <c r="AMD11" s="12"/>
      <c r="AME11" s="12"/>
      <c r="AMF11" s="12"/>
      <c r="AMG11" s="12"/>
      <c r="AMH11" s="12"/>
      <c r="AMI11" s="12"/>
      <c r="AMJ11" s="12"/>
      <c r="AMK11" s="12"/>
      <c r="AML11" s="12"/>
      <c r="AMM11" s="12"/>
      <c r="AMN11" s="12"/>
      <c r="AMO11" s="12"/>
      <c r="AMP11" s="12"/>
      <c r="AMQ11" s="12"/>
      <c r="AMR11" s="12"/>
      <c r="AMS11" s="12"/>
      <c r="AMT11" s="12"/>
      <c r="AMU11" s="12"/>
      <c r="AMV11" s="12"/>
      <c r="AMW11" s="12"/>
      <c r="AMX11" s="12"/>
      <c r="AMY11" s="12"/>
      <c r="AMZ11" s="12"/>
      <c r="ANA11" s="12"/>
      <c r="ANB11" s="12"/>
      <c r="ANC11" s="12"/>
      <c r="AND11" s="12"/>
      <c r="ANE11" s="12"/>
      <c r="ANF11" s="12"/>
      <c r="ANG11" s="12"/>
      <c r="ANH11" s="12"/>
      <c r="ANI11" s="12"/>
      <c r="ANJ11" s="12"/>
      <c r="ANK11" s="12"/>
      <c r="ANL11" s="12"/>
      <c r="ANM11" s="12"/>
      <c r="ANN11" s="12"/>
      <c r="ANO11" s="12"/>
      <c r="ANP11" s="12"/>
      <c r="ANQ11" s="12"/>
      <c r="ANR11" s="12"/>
      <c r="ANS11" s="12"/>
      <c r="ANT11" s="12"/>
      <c r="ANU11" s="12"/>
      <c r="ANV11" s="12"/>
      <c r="ANW11" s="12"/>
      <c r="ANX11" s="12"/>
      <c r="ANY11" s="12"/>
      <c r="ANZ11" s="12"/>
      <c r="AOA11" s="12"/>
      <c r="AOB11" s="12"/>
      <c r="AOC11" s="12"/>
      <c r="AOD11" s="12"/>
      <c r="AOE11" s="12"/>
      <c r="AOF11" s="12"/>
      <c r="AOG11" s="12"/>
      <c r="AOH11" s="12"/>
      <c r="AOI11" s="12"/>
      <c r="AOJ11" s="12"/>
      <c r="AOK11" s="12"/>
      <c r="AOL11" s="12"/>
      <c r="AOM11" s="12"/>
      <c r="AON11" s="12"/>
      <c r="AOO11" s="12"/>
      <c r="AOP11" s="12"/>
      <c r="AOQ11" s="12"/>
      <c r="AOR11" s="12"/>
      <c r="AOS11" s="12"/>
      <c r="AOT11" s="12"/>
      <c r="AOU11" s="12"/>
      <c r="AOV11" s="12"/>
      <c r="AOW11" s="12"/>
      <c r="AOX11" s="12"/>
      <c r="AOY11" s="12"/>
      <c r="AOZ11" s="12"/>
      <c r="APA11" s="12"/>
      <c r="APB11" s="12"/>
      <c r="APC11" s="12"/>
      <c r="APD11" s="12"/>
      <c r="APE11" s="12"/>
      <c r="APF11" s="12"/>
      <c r="APG11" s="12"/>
      <c r="APH11" s="12"/>
      <c r="API11" s="12"/>
      <c r="APJ11" s="12"/>
      <c r="APK11" s="12"/>
      <c r="APL11" s="12"/>
      <c r="APM11" s="12"/>
      <c r="APN11" s="12"/>
      <c r="APO11" s="12"/>
      <c r="APP11" s="12"/>
      <c r="APQ11" s="12"/>
      <c r="APR11" s="12"/>
      <c r="APS11" s="12"/>
      <c r="APT11" s="12"/>
      <c r="APU11" s="12"/>
      <c r="APV11" s="12"/>
      <c r="APW11" s="12"/>
      <c r="APX11" s="12"/>
      <c r="APY11" s="12"/>
      <c r="APZ11" s="12"/>
      <c r="AQA11" s="12"/>
      <c r="AQB11" s="12"/>
      <c r="AQC11" s="12"/>
      <c r="AQD11" s="12"/>
      <c r="AQE11" s="12"/>
      <c r="AQF11" s="12"/>
      <c r="AQG11" s="12"/>
      <c r="AQH11" s="12"/>
      <c r="AQI11" s="12"/>
      <c r="AQJ11" s="12"/>
      <c r="AQK11" s="12"/>
      <c r="AQL11" s="12"/>
      <c r="AQM11" s="12"/>
      <c r="AQN11" s="12"/>
      <c r="AQO11" s="12"/>
      <c r="AQP11" s="12"/>
      <c r="AQQ11" s="12"/>
      <c r="AQR11" s="12"/>
      <c r="AQS11" s="12"/>
      <c r="AQT11" s="12"/>
      <c r="AQU11" s="12"/>
      <c r="AQV11" s="12"/>
      <c r="AQW11" s="12"/>
      <c r="AQX11" s="12"/>
      <c r="AQY11" s="12"/>
      <c r="AQZ11" s="12"/>
      <c r="ARA11" s="12"/>
      <c r="ARB11" s="12"/>
      <c r="ARC11" s="12"/>
      <c r="ARD11" s="12"/>
      <c r="ARE11" s="12"/>
      <c r="ARF11" s="12"/>
      <c r="ARG11" s="12"/>
      <c r="ARH11" s="12"/>
      <c r="ARI11" s="12"/>
      <c r="ARJ11" s="12"/>
      <c r="ARK11" s="12"/>
      <c r="ARL11" s="12"/>
      <c r="ARM11" s="12"/>
      <c r="ARN11" s="12"/>
      <c r="ARO11" s="12"/>
      <c r="ARP11" s="12"/>
      <c r="ARQ11" s="12"/>
      <c r="ARR11" s="12"/>
      <c r="ARS11" s="12"/>
      <c r="ART11" s="12"/>
      <c r="ARU11" s="12"/>
      <c r="ARV11" s="12"/>
      <c r="ARW11" s="12"/>
      <c r="ARX11" s="12"/>
      <c r="ARY11" s="12"/>
      <c r="ARZ11" s="12"/>
      <c r="ASA11" s="12"/>
      <c r="ASB11" s="12"/>
      <c r="ASC11" s="12"/>
      <c r="ASD11" s="12"/>
      <c r="ASE11" s="12"/>
      <c r="ASF11" s="12"/>
      <c r="ASG11" s="12"/>
      <c r="ASH11" s="12"/>
      <c r="ASI11" s="12"/>
      <c r="ASJ11" s="12"/>
      <c r="ASK11" s="12"/>
      <c r="ASL11" s="12"/>
      <c r="ASM11" s="12"/>
      <c r="ASN11" s="12"/>
      <c r="ASO11" s="12"/>
      <c r="ASP11" s="12"/>
      <c r="ASQ11" s="12"/>
      <c r="ASR11" s="12"/>
      <c r="ASS11" s="12"/>
      <c r="AST11" s="12"/>
      <c r="ASU11" s="12"/>
      <c r="ASV11" s="12"/>
      <c r="ASW11" s="12"/>
      <c r="ASX11" s="12"/>
      <c r="ASY11" s="12"/>
      <c r="ASZ11" s="12"/>
      <c r="ATA11" s="12"/>
      <c r="ATB11" s="12"/>
      <c r="ATC11" s="12"/>
      <c r="ATD11" s="12"/>
      <c r="ATE11" s="12"/>
      <c r="ATF11" s="12"/>
      <c r="ATG11" s="12"/>
      <c r="ATH11" s="12"/>
      <c r="ATI11" s="12"/>
      <c r="ATJ11" s="12"/>
      <c r="ATK11" s="12"/>
      <c r="ATL11" s="12"/>
      <c r="ATM11" s="12"/>
      <c r="ATN11" s="12"/>
      <c r="ATO11" s="12"/>
      <c r="ATP11" s="12"/>
      <c r="ATQ11" s="12"/>
      <c r="ATR11" s="12"/>
      <c r="ATS11" s="12"/>
      <c r="ATT11" s="12"/>
      <c r="ATU11" s="12"/>
      <c r="ATV11" s="12"/>
      <c r="ATW11" s="12"/>
      <c r="ATX11" s="12"/>
      <c r="ATY11" s="12"/>
      <c r="ATZ11" s="12"/>
      <c r="AUA11" s="12"/>
      <c r="AUB11" s="12"/>
      <c r="AUC11" s="12"/>
      <c r="AUD11" s="12"/>
      <c r="AUE11" s="12"/>
      <c r="AUF11" s="12"/>
      <c r="AUG11" s="12"/>
      <c r="AUH11" s="12"/>
      <c r="AUI11" s="12"/>
      <c r="AUJ11" s="12"/>
      <c r="AUK11" s="12"/>
      <c r="AUL11" s="12"/>
      <c r="AUM11" s="12"/>
      <c r="AUN11" s="12"/>
      <c r="AUO11" s="12"/>
      <c r="AUP11" s="12"/>
      <c r="AUQ11" s="12"/>
      <c r="AUR11" s="12"/>
      <c r="AUS11" s="12"/>
      <c r="AUT11" s="12"/>
      <c r="AUU11" s="12"/>
      <c r="AUV11" s="12"/>
      <c r="AUW11" s="12"/>
      <c r="AUX11" s="12"/>
      <c r="AUY11" s="12"/>
      <c r="AUZ11" s="12"/>
      <c r="AVA11" s="12"/>
      <c r="AVB11" s="12"/>
      <c r="AVC11" s="12"/>
      <c r="AVD11" s="12"/>
      <c r="AVE11" s="12"/>
      <c r="AVF11" s="12"/>
      <c r="AVG11" s="12"/>
      <c r="AVH11" s="12"/>
      <c r="AVI11" s="12"/>
      <c r="AVJ11" s="12"/>
      <c r="AVK11" s="12"/>
      <c r="AVL11" s="12"/>
      <c r="AVM11" s="12"/>
      <c r="AVN11" s="12"/>
      <c r="AVO11" s="12"/>
      <c r="AVP11" s="12"/>
      <c r="AVQ11" s="12"/>
      <c r="AVR11" s="12"/>
      <c r="AVS11" s="12"/>
      <c r="AVT11" s="12"/>
      <c r="AVU11" s="12"/>
      <c r="AVV11" s="12"/>
      <c r="AVW11" s="12"/>
      <c r="AVX11" s="12"/>
      <c r="AVY11" s="12"/>
      <c r="AVZ11" s="12"/>
      <c r="AWA11" s="12"/>
      <c r="AWB11" s="12"/>
      <c r="AWC11" s="12"/>
      <c r="AWD11" s="12"/>
      <c r="AWE11" s="12"/>
      <c r="AWF11" s="12"/>
      <c r="AWG11" s="12"/>
      <c r="AWH11" s="12"/>
      <c r="AWI11" s="12"/>
      <c r="AWJ11" s="12"/>
      <c r="AWK11" s="12"/>
      <c r="AWL11" s="12"/>
      <c r="AWM11" s="12"/>
      <c r="AWN11" s="12"/>
      <c r="AWO11" s="12"/>
      <c r="AWP11" s="12"/>
      <c r="AWQ11" s="12"/>
      <c r="AWR11" s="12"/>
      <c r="AWS11" s="12"/>
      <c r="AWT11" s="12"/>
      <c r="AWU11" s="12"/>
      <c r="AWV11" s="12"/>
      <c r="AWW11" s="12"/>
      <c r="AWX11" s="12"/>
      <c r="AWY11" s="12"/>
      <c r="AWZ11" s="12"/>
      <c r="AXA11" s="12"/>
      <c r="AXB11" s="12"/>
      <c r="AXC11" s="12"/>
      <c r="AXD11" s="12"/>
      <c r="AXE11" s="12"/>
      <c r="AXF11" s="12"/>
      <c r="AXG11" s="12"/>
      <c r="AXH11" s="12"/>
      <c r="AXI11" s="12"/>
      <c r="AXJ11" s="12"/>
      <c r="AXK11" s="12"/>
      <c r="AXL11" s="12"/>
      <c r="AXM11" s="12"/>
      <c r="AXN11" s="12"/>
      <c r="AXO11" s="12"/>
      <c r="AXP11" s="12"/>
      <c r="AXQ11" s="12"/>
      <c r="AXR11" s="12"/>
      <c r="AXS11" s="12"/>
      <c r="AXT11" s="12"/>
      <c r="AXU11" s="12"/>
      <c r="AXV11" s="12"/>
      <c r="AXW11" s="12"/>
      <c r="AXX11" s="12"/>
      <c r="AXY11" s="12"/>
      <c r="AXZ11" s="12"/>
      <c r="AYA11" s="12"/>
      <c r="AYB11" s="12"/>
      <c r="AYC11" s="12"/>
      <c r="AYD11" s="12"/>
      <c r="AYE11" s="12"/>
      <c r="AYF11" s="12"/>
      <c r="AYG11" s="12"/>
      <c r="AYH11" s="12"/>
      <c r="AYI11" s="12"/>
      <c r="AYJ11" s="12"/>
      <c r="AYK11" s="12"/>
      <c r="AYL11" s="12"/>
      <c r="AYM11" s="12"/>
      <c r="AYN11" s="12"/>
      <c r="AYO11" s="12"/>
      <c r="AYP11" s="12"/>
      <c r="AYQ11" s="12"/>
      <c r="AYR11" s="12"/>
      <c r="AYS11" s="12"/>
      <c r="AYT11" s="12"/>
      <c r="AYU11" s="12"/>
      <c r="AYV11" s="12"/>
      <c r="AYW11" s="12"/>
      <c r="AYX11" s="12"/>
      <c r="AYY11" s="12"/>
      <c r="AYZ11" s="12"/>
      <c r="AZA11" s="12"/>
      <c r="AZB11" s="12"/>
      <c r="AZC11" s="12"/>
      <c r="AZD11" s="12"/>
      <c r="AZE11" s="12"/>
      <c r="AZF11" s="12"/>
      <c r="AZG11" s="12"/>
      <c r="AZH11" s="12"/>
      <c r="AZI11" s="12"/>
      <c r="AZJ11" s="12"/>
      <c r="AZK11" s="12"/>
      <c r="AZL11" s="12"/>
      <c r="AZM11" s="12"/>
      <c r="AZN11" s="12"/>
      <c r="AZO11" s="12"/>
      <c r="AZP11" s="12"/>
      <c r="AZQ11" s="12"/>
      <c r="AZR11" s="12"/>
      <c r="AZS11" s="12"/>
      <c r="AZT11" s="12"/>
      <c r="AZU11" s="12"/>
      <c r="AZV11" s="12"/>
      <c r="AZW11" s="12"/>
      <c r="AZX11" s="12"/>
      <c r="AZY11" s="12"/>
      <c r="AZZ11" s="12"/>
      <c r="BAA11" s="12"/>
      <c r="BAB11" s="12"/>
      <c r="BAC11" s="12"/>
      <c r="BAD11" s="12"/>
      <c r="BAE11" s="12"/>
      <c r="BAF11" s="12"/>
      <c r="BAG11" s="12"/>
      <c r="BAH11" s="12"/>
      <c r="BAI11" s="12"/>
      <c r="BAJ11" s="12"/>
      <c r="BAK11" s="12"/>
      <c r="BAL11" s="12"/>
      <c r="BAM11" s="12"/>
      <c r="BAN11" s="12"/>
      <c r="BAO11" s="12"/>
      <c r="BAP11" s="12"/>
      <c r="BAQ11" s="12"/>
    </row>
    <row r="12" spans="1:1395" ht="31">
      <c r="B12" s="196" t="s">
        <v>75</v>
      </c>
      <c r="C12" s="272">
        <v>0.75</v>
      </c>
      <c r="D12" s="5"/>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c r="ALZ12" s="12"/>
      <c r="AMA12" s="12"/>
      <c r="AMB12" s="12"/>
      <c r="AMC12" s="12"/>
      <c r="AMD12" s="12"/>
      <c r="AME12" s="12"/>
      <c r="AMF12" s="12"/>
      <c r="AMG12" s="12"/>
      <c r="AMH12" s="12"/>
      <c r="AMI12" s="12"/>
      <c r="AMJ12" s="12"/>
      <c r="AMK12" s="12"/>
      <c r="AML12" s="12"/>
      <c r="AMM12" s="12"/>
      <c r="AMN12" s="12"/>
      <c r="AMO12" s="12"/>
      <c r="AMP12" s="12"/>
      <c r="AMQ12" s="12"/>
      <c r="AMR12" s="12"/>
      <c r="AMS12" s="12"/>
      <c r="AMT12" s="12"/>
      <c r="AMU12" s="12"/>
      <c r="AMV12" s="12"/>
      <c r="AMW12" s="12"/>
      <c r="AMX12" s="12"/>
      <c r="AMY12" s="12"/>
      <c r="AMZ12" s="12"/>
      <c r="ANA12" s="12"/>
      <c r="ANB12" s="12"/>
      <c r="ANC12" s="12"/>
      <c r="AND12" s="12"/>
      <c r="ANE12" s="12"/>
      <c r="ANF12" s="12"/>
      <c r="ANG12" s="12"/>
      <c r="ANH12" s="12"/>
      <c r="ANI12" s="12"/>
      <c r="ANJ12" s="12"/>
      <c r="ANK12" s="12"/>
      <c r="ANL12" s="12"/>
      <c r="ANM12" s="12"/>
      <c r="ANN12" s="12"/>
      <c r="ANO12" s="12"/>
      <c r="ANP12" s="12"/>
      <c r="ANQ12" s="12"/>
      <c r="ANR12" s="12"/>
      <c r="ANS12" s="12"/>
      <c r="ANT12" s="12"/>
      <c r="ANU12" s="12"/>
      <c r="ANV12" s="12"/>
      <c r="ANW12" s="12"/>
      <c r="ANX12" s="12"/>
      <c r="ANY12" s="12"/>
      <c r="ANZ12" s="12"/>
      <c r="AOA12" s="12"/>
      <c r="AOB12" s="12"/>
      <c r="AOC12" s="12"/>
      <c r="AOD12" s="12"/>
      <c r="AOE12" s="12"/>
      <c r="AOF12" s="12"/>
      <c r="AOG12" s="12"/>
      <c r="AOH12" s="12"/>
      <c r="AOI12" s="12"/>
      <c r="AOJ12" s="12"/>
      <c r="AOK12" s="12"/>
      <c r="AOL12" s="12"/>
      <c r="AOM12" s="12"/>
      <c r="AON12" s="12"/>
      <c r="AOO12" s="12"/>
      <c r="AOP12" s="12"/>
      <c r="AOQ12" s="12"/>
      <c r="AOR12" s="12"/>
      <c r="AOS12" s="12"/>
      <c r="AOT12" s="12"/>
      <c r="AOU12" s="12"/>
      <c r="AOV12" s="12"/>
      <c r="AOW12" s="12"/>
      <c r="AOX12" s="12"/>
      <c r="AOY12" s="12"/>
      <c r="AOZ12" s="12"/>
      <c r="APA12" s="12"/>
      <c r="APB12" s="12"/>
      <c r="APC12" s="12"/>
      <c r="APD12" s="12"/>
      <c r="APE12" s="12"/>
      <c r="APF12" s="12"/>
      <c r="APG12" s="12"/>
      <c r="APH12" s="12"/>
      <c r="API12" s="12"/>
      <c r="APJ12" s="12"/>
      <c r="APK12" s="12"/>
      <c r="APL12" s="12"/>
      <c r="APM12" s="12"/>
      <c r="APN12" s="12"/>
      <c r="APO12" s="12"/>
      <c r="APP12" s="12"/>
      <c r="APQ12" s="12"/>
      <c r="APR12" s="12"/>
      <c r="APS12" s="12"/>
      <c r="APT12" s="12"/>
      <c r="APU12" s="12"/>
      <c r="APV12" s="12"/>
      <c r="APW12" s="12"/>
      <c r="APX12" s="12"/>
      <c r="APY12" s="12"/>
      <c r="APZ12" s="12"/>
      <c r="AQA12" s="12"/>
      <c r="AQB12" s="12"/>
      <c r="AQC12" s="12"/>
      <c r="AQD12" s="12"/>
      <c r="AQE12" s="12"/>
      <c r="AQF12" s="12"/>
      <c r="AQG12" s="12"/>
      <c r="AQH12" s="12"/>
      <c r="AQI12" s="12"/>
      <c r="AQJ12" s="12"/>
      <c r="AQK12" s="12"/>
      <c r="AQL12" s="12"/>
      <c r="AQM12" s="12"/>
      <c r="AQN12" s="12"/>
      <c r="AQO12" s="12"/>
      <c r="AQP12" s="12"/>
      <c r="AQQ12" s="12"/>
      <c r="AQR12" s="12"/>
      <c r="AQS12" s="12"/>
      <c r="AQT12" s="12"/>
      <c r="AQU12" s="12"/>
      <c r="AQV12" s="12"/>
      <c r="AQW12" s="12"/>
      <c r="AQX12" s="12"/>
      <c r="AQY12" s="12"/>
      <c r="AQZ12" s="12"/>
      <c r="ARA12" s="12"/>
      <c r="ARB12" s="12"/>
      <c r="ARC12" s="12"/>
      <c r="ARD12" s="12"/>
      <c r="ARE12" s="12"/>
      <c r="ARF12" s="12"/>
      <c r="ARG12" s="12"/>
      <c r="ARH12" s="12"/>
      <c r="ARI12" s="12"/>
      <c r="ARJ12" s="12"/>
      <c r="ARK12" s="12"/>
      <c r="ARL12" s="12"/>
      <c r="ARM12" s="12"/>
      <c r="ARN12" s="12"/>
      <c r="ARO12" s="12"/>
      <c r="ARP12" s="12"/>
      <c r="ARQ12" s="12"/>
      <c r="ARR12" s="12"/>
      <c r="ARS12" s="12"/>
      <c r="ART12" s="12"/>
      <c r="ARU12" s="12"/>
      <c r="ARV12" s="12"/>
      <c r="ARW12" s="12"/>
      <c r="ARX12" s="12"/>
      <c r="ARY12" s="12"/>
      <c r="ARZ12" s="12"/>
      <c r="ASA12" s="12"/>
      <c r="ASB12" s="12"/>
      <c r="ASC12" s="12"/>
      <c r="ASD12" s="12"/>
      <c r="ASE12" s="12"/>
      <c r="ASF12" s="12"/>
      <c r="ASG12" s="12"/>
      <c r="ASH12" s="12"/>
      <c r="ASI12" s="12"/>
      <c r="ASJ12" s="12"/>
      <c r="ASK12" s="12"/>
      <c r="ASL12" s="12"/>
      <c r="ASM12" s="12"/>
      <c r="ASN12" s="12"/>
      <c r="ASO12" s="12"/>
      <c r="ASP12" s="12"/>
      <c r="ASQ12" s="12"/>
      <c r="ASR12" s="12"/>
      <c r="ASS12" s="12"/>
      <c r="AST12" s="12"/>
      <c r="ASU12" s="12"/>
      <c r="ASV12" s="12"/>
      <c r="ASW12" s="12"/>
      <c r="ASX12" s="12"/>
      <c r="ASY12" s="12"/>
      <c r="ASZ12" s="12"/>
      <c r="ATA12" s="12"/>
      <c r="ATB12" s="12"/>
      <c r="ATC12" s="12"/>
      <c r="ATD12" s="12"/>
      <c r="ATE12" s="12"/>
      <c r="ATF12" s="12"/>
      <c r="ATG12" s="12"/>
      <c r="ATH12" s="12"/>
      <c r="ATI12" s="12"/>
      <c r="ATJ12" s="12"/>
      <c r="ATK12" s="12"/>
      <c r="ATL12" s="12"/>
      <c r="ATM12" s="12"/>
      <c r="ATN12" s="12"/>
      <c r="ATO12" s="12"/>
      <c r="ATP12" s="12"/>
      <c r="ATQ12" s="12"/>
      <c r="ATR12" s="12"/>
      <c r="ATS12" s="12"/>
      <c r="ATT12" s="12"/>
      <c r="ATU12" s="12"/>
      <c r="ATV12" s="12"/>
      <c r="ATW12" s="12"/>
      <c r="ATX12" s="12"/>
      <c r="ATY12" s="12"/>
      <c r="ATZ12" s="12"/>
      <c r="AUA12" s="12"/>
      <c r="AUB12" s="12"/>
      <c r="AUC12" s="12"/>
      <c r="AUD12" s="12"/>
      <c r="AUE12" s="12"/>
      <c r="AUF12" s="12"/>
      <c r="AUG12" s="12"/>
      <c r="AUH12" s="12"/>
      <c r="AUI12" s="12"/>
      <c r="AUJ12" s="12"/>
      <c r="AUK12" s="12"/>
      <c r="AUL12" s="12"/>
      <c r="AUM12" s="12"/>
      <c r="AUN12" s="12"/>
      <c r="AUO12" s="12"/>
      <c r="AUP12" s="12"/>
      <c r="AUQ12" s="12"/>
      <c r="AUR12" s="12"/>
      <c r="AUS12" s="12"/>
      <c r="AUT12" s="12"/>
      <c r="AUU12" s="12"/>
      <c r="AUV12" s="12"/>
      <c r="AUW12" s="12"/>
      <c r="AUX12" s="12"/>
      <c r="AUY12" s="12"/>
      <c r="AUZ12" s="12"/>
      <c r="AVA12" s="12"/>
      <c r="AVB12" s="12"/>
      <c r="AVC12" s="12"/>
      <c r="AVD12" s="12"/>
      <c r="AVE12" s="12"/>
      <c r="AVF12" s="12"/>
      <c r="AVG12" s="12"/>
      <c r="AVH12" s="12"/>
      <c r="AVI12" s="12"/>
      <c r="AVJ12" s="12"/>
      <c r="AVK12" s="12"/>
      <c r="AVL12" s="12"/>
      <c r="AVM12" s="12"/>
      <c r="AVN12" s="12"/>
      <c r="AVO12" s="12"/>
      <c r="AVP12" s="12"/>
      <c r="AVQ12" s="12"/>
      <c r="AVR12" s="12"/>
      <c r="AVS12" s="12"/>
      <c r="AVT12" s="12"/>
      <c r="AVU12" s="12"/>
      <c r="AVV12" s="12"/>
      <c r="AVW12" s="12"/>
      <c r="AVX12" s="12"/>
      <c r="AVY12" s="12"/>
      <c r="AVZ12" s="12"/>
      <c r="AWA12" s="12"/>
      <c r="AWB12" s="12"/>
      <c r="AWC12" s="12"/>
      <c r="AWD12" s="12"/>
      <c r="AWE12" s="12"/>
      <c r="AWF12" s="12"/>
      <c r="AWG12" s="12"/>
      <c r="AWH12" s="12"/>
      <c r="AWI12" s="12"/>
      <c r="AWJ12" s="12"/>
      <c r="AWK12" s="12"/>
      <c r="AWL12" s="12"/>
      <c r="AWM12" s="12"/>
      <c r="AWN12" s="12"/>
      <c r="AWO12" s="12"/>
      <c r="AWP12" s="12"/>
      <c r="AWQ12" s="12"/>
      <c r="AWR12" s="12"/>
      <c r="AWS12" s="12"/>
      <c r="AWT12" s="12"/>
      <c r="AWU12" s="12"/>
      <c r="AWV12" s="12"/>
      <c r="AWW12" s="12"/>
      <c r="AWX12" s="12"/>
      <c r="AWY12" s="12"/>
      <c r="AWZ12" s="12"/>
      <c r="AXA12" s="12"/>
      <c r="AXB12" s="12"/>
      <c r="AXC12" s="12"/>
      <c r="AXD12" s="12"/>
      <c r="AXE12" s="12"/>
      <c r="AXF12" s="12"/>
      <c r="AXG12" s="12"/>
      <c r="AXH12" s="12"/>
      <c r="AXI12" s="12"/>
      <c r="AXJ12" s="12"/>
      <c r="AXK12" s="12"/>
      <c r="AXL12" s="12"/>
      <c r="AXM12" s="12"/>
      <c r="AXN12" s="12"/>
      <c r="AXO12" s="12"/>
      <c r="AXP12" s="12"/>
      <c r="AXQ12" s="12"/>
      <c r="AXR12" s="12"/>
      <c r="AXS12" s="12"/>
      <c r="AXT12" s="12"/>
      <c r="AXU12" s="12"/>
      <c r="AXV12" s="12"/>
      <c r="AXW12" s="12"/>
      <c r="AXX12" s="12"/>
      <c r="AXY12" s="12"/>
      <c r="AXZ12" s="12"/>
      <c r="AYA12" s="12"/>
      <c r="AYB12" s="12"/>
      <c r="AYC12" s="12"/>
      <c r="AYD12" s="12"/>
      <c r="AYE12" s="12"/>
      <c r="AYF12" s="12"/>
      <c r="AYG12" s="12"/>
      <c r="AYH12" s="12"/>
      <c r="AYI12" s="12"/>
      <c r="AYJ12" s="12"/>
      <c r="AYK12" s="12"/>
      <c r="AYL12" s="12"/>
      <c r="AYM12" s="12"/>
      <c r="AYN12" s="12"/>
      <c r="AYO12" s="12"/>
      <c r="AYP12" s="12"/>
      <c r="AYQ12" s="12"/>
      <c r="AYR12" s="12"/>
      <c r="AYS12" s="12"/>
      <c r="AYT12" s="12"/>
      <c r="AYU12" s="12"/>
      <c r="AYV12" s="12"/>
      <c r="AYW12" s="12"/>
      <c r="AYX12" s="12"/>
      <c r="AYY12" s="12"/>
      <c r="AYZ12" s="12"/>
      <c r="AZA12" s="12"/>
      <c r="AZB12" s="12"/>
      <c r="AZC12" s="12"/>
      <c r="AZD12" s="12"/>
      <c r="AZE12" s="12"/>
      <c r="AZF12" s="12"/>
      <c r="AZG12" s="12"/>
      <c r="AZH12" s="12"/>
      <c r="AZI12" s="12"/>
      <c r="AZJ12" s="12"/>
      <c r="AZK12" s="12"/>
      <c r="AZL12" s="12"/>
      <c r="AZM12" s="12"/>
      <c r="AZN12" s="12"/>
      <c r="AZO12" s="12"/>
      <c r="AZP12" s="12"/>
      <c r="AZQ12" s="12"/>
      <c r="AZR12" s="12"/>
      <c r="AZS12" s="12"/>
      <c r="AZT12" s="12"/>
      <c r="AZU12" s="12"/>
      <c r="AZV12" s="12"/>
      <c r="AZW12" s="12"/>
      <c r="AZX12" s="12"/>
      <c r="AZY12" s="12"/>
      <c r="AZZ12" s="12"/>
      <c r="BAA12" s="12"/>
      <c r="BAB12" s="12"/>
      <c r="BAC12" s="12"/>
      <c r="BAD12" s="12"/>
      <c r="BAE12" s="12"/>
      <c r="BAF12" s="12"/>
      <c r="BAG12" s="12"/>
      <c r="BAH12" s="12"/>
      <c r="BAI12" s="12"/>
      <c r="BAJ12" s="12"/>
      <c r="BAK12" s="12"/>
      <c r="BAL12" s="12"/>
      <c r="BAM12" s="12"/>
      <c r="BAN12" s="12"/>
      <c r="BAO12" s="12"/>
      <c r="BAP12" s="12"/>
      <c r="BAQ12" s="12"/>
    </row>
    <row r="13" spans="1:1395" ht="31">
      <c r="B13" s="193" t="s">
        <v>283</v>
      </c>
      <c r="C13" s="271">
        <v>0.3</v>
      </c>
      <c r="D13" s="194"/>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c r="AMG13" s="12"/>
      <c r="AMH13" s="12"/>
      <c r="AMI13" s="12"/>
      <c r="AMJ13" s="12"/>
      <c r="AMK13" s="12"/>
      <c r="AML13" s="12"/>
      <c r="AMM13" s="12"/>
      <c r="AMN13" s="12"/>
      <c r="AMO13" s="12"/>
      <c r="AMP13" s="12"/>
      <c r="AMQ13" s="12"/>
      <c r="AMR13" s="12"/>
      <c r="AMS13" s="12"/>
      <c r="AMT13" s="12"/>
      <c r="AMU13" s="12"/>
      <c r="AMV13" s="12"/>
      <c r="AMW13" s="12"/>
      <c r="AMX13" s="12"/>
      <c r="AMY13" s="12"/>
      <c r="AMZ13" s="12"/>
      <c r="ANA13" s="12"/>
      <c r="ANB13" s="12"/>
      <c r="ANC13" s="12"/>
      <c r="AND13" s="12"/>
      <c r="ANE13" s="12"/>
      <c r="ANF13" s="12"/>
      <c r="ANG13" s="12"/>
      <c r="ANH13" s="12"/>
      <c r="ANI13" s="12"/>
      <c r="ANJ13" s="12"/>
      <c r="ANK13" s="12"/>
      <c r="ANL13" s="12"/>
      <c r="ANM13" s="12"/>
      <c r="ANN13" s="12"/>
      <c r="ANO13" s="12"/>
      <c r="ANP13" s="12"/>
      <c r="ANQ13" s="12"/>
      <c r="ANR13" s="12"/>
      <c r="ANS13" s="12"/>
      <c r="ANT13" s="12"/>
      <c r="ANU13" s="12"/>
      <c r="ANV13" s="12"/>
      <c r="ANW13" s="12"/>
      <c r="ANX13" s="12"/>
      <c r="ANY13" s="12"/>
      <c r="ANZ13" s="12"/>
      <c r="AOA13" s="12"/>
      <c r="AOB13" s="12"/>
      <c r="AOC13" s="12"/>
      <c r="AOD13" s="12"/>
      <c r="AOE13" s="12"/>
      <c r="AOF13" s="12"/>
      <c r="AOG13" s="12"/>
      <c r="AOH13" s="12"/>
      <c r="AOI13" s="12"/>
      <c r="AOJ13" s="12"/>
      <c r="AOK13" s="12"/>
      <c r="AOL13" s="12"/>
      <c r="AOM13" s="12"/>
      <c r="AON13" s="12"/>
      <c r="AOO13" s="12"/>
      <c r="AOP13" s="12"/>
      <c r="AOQ13" s="12"/>
      <c r="AOR13" s="12"/>
      <c r="AOS13" s="12"/>
      <c r="AOT13" s="12"/>
      <c r="AOU13" s="12"/>
      <c r="AOV13" s="12"/>
      <c r="AOW13" s="12"/>
      <c r="AOX13" s="12"/>
      <c r="AOY13" s="12"/>
      <c r="AOZ13" s="12"/>
      <c r="APA13" s="12"/>
      <c r="APB13" s="12"/>
      <c r="APC13" s="12"/>
      <c r="APD13" s="12"/>
      <c r="APE13" s="12"/>
      <c r="APF13" s="12"/>
      <c r="APG13" s="12"/>
      <c r="APH13" s="12"/>
      <c r="API13" s="12"/>
      <c r="APJ13" s="12"/>
      <c r="APK13" s="12"/>
      <c r="APL13" s="12"/>
      <c r="APM13" s="12"/>
      <c r="APN13" s="12"/>
      <c r="APO13" s="12"/>
      <c r="APP13" s="12"/>
      <c r="APQ13" s="12"/>
      <c r="APR13" s="12"/>
      <c r="APS13" s="12"/>
      <c r="APT13" s="12"/>
      <c r="APU13" s="12"/>
      <c r="APV13" s="12"/>
      <c r="APW13" s="12"/>
      <c r="APX13" s="12"/>
      <c r="APY13" s="12"/>
      <c r="APZ13" s="12"/>
      <c r="AQA13" s="12"/>
      <c r="AQB13" s="12"/>
      <c r="AQC13" s="12"/>
      <c r="AQD13" s="12"/>
      <c r="AQE13" s="12"/>
      <c r="AQF13" s="12"/>
      <c r="AQG13" s="12"/>
      <c r="AQH13" s="12"/>
      <c r="AQI13" s="12"/>
      <c r="AQJ13" s="12"/>
      <c r="AQK13" s="12"/>
      <c r="AQL13" s="12"/>
      <c r="AQM13" s="12"/>
      <c r="AQN13" s="12"/>
      <c r="AQO13" s="12"/>
      <c r="AQP13" s="12"/>
      <c r="AQQ13" s="12"/>
      <c r="AQR13" s="12"/>
      <c r="AQS13" s="12"/>
      <c r="AQT13" s="12"/>
      <c r="AQU13" s="12"/>
      <c r="AQV13" s="12"/>
      <c r="AQW13" s="12"/>
      <c r="AQX13" s="12"/>
      <c r="AQY13" s="12"/>
      <c r="AQZ13" s="12"/>
      <c r="ARA13" s="12"/>
      <c r="ARB13" s="12"/>
      <c r="ARC13" s="12"/>
      <c r="ARD13" s="12"/>
      <c r="ARE13" s="12"/>
      <c r="ARF13" s="12"/>
      <c r="ARG13" s="12"/>
      <c r="ARH13" s="12"/>
      <c r="ARI13" s="12"/>
      <c r="ARJ13" s="12"/>
      <c r="ARK13" s="12"/>
      <c r="ARL13" s="12"/>
      <c r="ARM13" s="12"/>
      <c r="ARN13" s="12"/>
      <c r="ARO13" s="12"/>
      <c r="ARP13" s="12"/>
      <c r="ARQ13" s="12"/>
      <c r="ARR13" s="12"/>
      <c r="ARS13" s="12"/>
      <c r="ART13" s="12"/>
      <c r="ARU13" s="12"/>
      <c r="ARV13" s="12"/>
      <c r="ARW13" s="12"/>
      <c r="ARX13" s="12"/>
      <c r="ARY13" s="12"/>
      <c r="ARZ13" s="12"/>
      <c r="ASA13" s="12"/>
      <c r="ASB13" s="12"/>
      <c r="ASC13" s="12"/>
      <c r="ASD13" s="12"/>
      <c r="ASE13" s="12"/>
      <c r="ASF13" s="12"/>
      <c r="ASG13" s="12"/>
      <c r="ASH13" s="12"/>
      <c r="ASI13" s="12"/>
      <c r="ASJ13" s="12"/>
      <c r="ASK13" s="12"/>
      <c r="ASL13" s="12"/>
      <c r="ASM13" s="12"/>
      <c r="ASN13" s="12"/>
      <c r="ASO13" s="12"/>
      <c r="ASP13" s="12"/>
      <c r="ASQ13" s="12"/>
      <c r="ASR13" s="12"/>
      <c r="ASS13" s="12"/>
      <c r="AST13" s="12"/>
      <c r="ASU13" s="12"/>
      <c r="ASV13" s="12"/>
      <c r="ASW13" s="12"/>
      <c r="ASX13" s="12"/>
      <c r="ASY13" s="12"/>
      <c r="ASZ13" s="12"/>
      <c r="ATA13" s="12"/>
      <c r="ATB13" s="12"/>
      <c r="ATC13" s="12"/>
      <c r="ATD13" s="12"/>
      <c r="ATE13" s="12"/>
      <c r="ATF13" s="12"/>
      <c r="ATG13" s="12"/>
      <c r="ATH13" s="12"/>
      <c r="ATI13" s="12"/>
      <c r="ATJ13" s="12"/>
      <c r="ATK13" s="12"/>
      <c r="ATL13" s="12"/>
      <c r="ATM13" s="12"/>
      <c r="ATN13" s="12"/>
      <c r="ATO13" s="12"/>
      <c r="ATP13" s="12"/>
      <c r="ATQ13" s="12"/>
      <c r="ATR13" s="12"/>
      <c r="ATS13" s="12"/>
      <c r="ATT13" s="12"/>
      <c r="ATU13" s="12"/>
      <c r="ATV13" s="12"/>
      <c r="ATW13" s="12"/>
      <c r="ATX13" s="12"/>
      <c r="ATY13" s="12"/>
      <c r="ATZ13" s="12"/>
      <c r="AUA13" s="12"/>
      <c r="AUB13" s="12"/>
      <c r="AUC13" s="12"/>
      <c r="AUD13" s="12"/>
      <c r="AUE13" s="12"/>
      <c r="AUF13" s="12"/>
      <c r="AUG13" s="12"/>
      <c r="AUH13" s="12"/>
      <c r="AUI13" s="12"/>
      <c r="AUJ13" s="12"/>
      <c r="AUK13" s="12"/>
      <c r="AUL13" s="12"/>
      <c r="AUM13" s="12"/>
      <c r="AUN13" s="12"/>
      <c r="AUO13" s="12"/>
      <c r="AUP13" s="12"/>
      <c r="AUQ13" s="12"/>
      <c r="AUR13" s="12"/>
      <c r="AUS13" s="12"/>
      <c r="AUT13" s="12"/>
      <c r="AUU13" s="12"/>
      <c r="AUV13" s="12"/>
      <c r="AUW13" s="12"/>
      <c r="AUX13" s="12"/>
      <c r="AUY13" s="12"/>
      <c r="AUZ13" s="12"/>
      <c r="AVA13" s="12"/>
      <c r="AVB13" s="12"/>
      <c r="AVC13" s="12"/>
      <c r="AVD13" s="12"/>
      <c r="AVE13" s="12"/>
      <c r="AVF13" s="12"/>
      <c r="AVG13" s="12"/>
      <c r="AVH13" s="12"/>
      <c r="AVI13" s="12"/>
      <c r="AVJ13" s="12"/>
      <c r="AVK13" s="12"/>
      <c r="AVL13" s="12"/>
      <c r="AVM13" s="12"/>
      <c r="AVN13" s="12"/>
      <c r="AVO13" s="12"/>
      <c r="AVP13" s="12"/>
      <c r="AVQ13" s="12"/>
      <c r="AVR13" s="12"/>
      <c r="AVS13" s="12"/>
      <c r="AVT13" s="12"/>
      <c r="AVU13" s="12"/>
      <c r="AVV13" s="12"/>
      <c r="AVW13" s="12"/>
      <c r="AVX13" s="12"/>
      <c r="AVY13" s="12"/>
      <c r="AVZ13" s="12"/>
      <c r="AWA13" s="12"/>
      <c r="AWB13" s="12"/>
      <c r="AWC13" s="12"/>
      <c r="AWD13" s="12"/>
      <c r="AWE13" s="12"/>
      <c r="AWF13" s="12"/>
      <c r="AWG13" s="12"/>
      <c r="AWH13" s="12"/>
      <c r="AWI13" s="12"/>
      <c r="AWJ13" s="12"/>
      <c r="AWK13" s="12"/>
      <c r="AWL13" s="12"/>
      <c r="AWM13" s="12"/>
      <c r="AWN13" s="12"/>
      <c r="AWO13" s="12"/>
      <c r="AWP13" s="12"/>
      <c r="AWQ13" s="12"/>
      <c r="AWR13" s="12"/>
      <c r="AWS13" s="12"/>
      <c r="AWT13" s="12"/>
      <c r="AWU13" s="12"/>
      <c r="AWV13" s="12"/>
      <c r="AWW13" s="12"/>
      <c r="AWX13" s="12"/>
      <c r="AWY13" s="12"/>
      <c r="AWZ13" s="12"/>
      <c r="AXA13" s="12"/>
      <c r="AXB13" s="12"/>
      <c r="AXC13" s="12"/>
      <c r="AXD13" s="12"/>
      <c r="AXE13" s="12"/>
      <c r="AXF13" s="12"/>
      <c r="AXG13" s="12"/>
      <c r="AXH13" s="12"/>
      <c r="AXI13" s="12"/>
      <c r="AXJ13" s="12"/>
      <c r="AXK13" s="12"/>
      <c r="AXL13" s="12"/>
      <c r="AXM13" s="12"/>
      <c r="AXN13" s="12"/>
      <c r="AXO13" s="12"/>
      <c r="AXP13" s="12"/>
      <c r="AXQ13" s="12"/>
      <c r="AXR13" s="12"/>
      <c r="AXS13" s="12"/>
      <c r="AXT13" s="12"/>
      <c r="AXU13" s="12"/>
      <c r="AXV13" s="12"/>
      <c r="AXW13" s="12"/>
      <c r="AXX13" s="12"/>
      <c r="AXY13" s="12"/>
      <c r="AXZ13" s="12"/>
      <c r="AYA13" s="12"/>
      <c r="AYB13" s="12"/>
      <c r="AYC13" s="12"/>
      <c r="AYD13" s="12"/>
      <c r="AYE13" s="12"/>
      <c r="AYF13" s="12"/>
      <c r="AYG13" s="12"/>
      <c r="AYH13" s="12"/>
      <c r="AYI13" s="12"/>
      <c r="AYJ13" s="12"/>
      <c r="AYK13" s="12"/>
      <c r="AYL13" s="12"/>
      <c r="AYM13" s="12"/>
      <c r="AYN13" s="12"/>
      <c r="AYO13" s="12"/>
      <c r="AYP13" s="12"/>
      <c r="AYQ13" s="12"/>
      <c r="AYR13" s="12"/>
      <c r="AYS13" s="12"/>
      <c r="AYT13" s="12"/>
      <c r="AYU13" s="12"/>
      <c r="AYV13" s="12"/>
      <c r="AYW13" s="12"/>
      <c r="AYX13" s="12"/>
      <c r="AYY13" s="12"/>
      <c r="AYZ13" s="12"/>
      <c r="AZA13" s="12"/>
      <c r="AZB13" s="12"/>
      <c r="AZC13" s="12"/>
      <c r="AZD13" s="12"/>
      <c r="AZE13" s="12"/>
      <c r="AZF13" s="12"/>
      <c r="AZG13" s="12"/>
      <c r="AZH13" s="12"/>
      <c r="AZI13" s="12"/>
      <c r="AZJ13" s="12"/>
      <c r="AZK13" s="12"/>
      <c r="AZL13" s="12"/>
      <c r="AZM13" s="12"/>
      <c r="AZN13" s="12"/>
      <c r="AZO13" s="12"/>
      <c r="AZP13" s="12"/>
      <c r="AZQ13" s="12"/>
      <c r="AZR13" s="12"/>
      <c r="AZS13" s="12"/>
      <c r="AZT13" s="12"/>
      <c r="AZU13" s="12"/>
      <c r="AZV13" s="12"/>
      <c r="AZW13" s="12"/>
      <c r="AZX13" s="12"/>
      <c r="AZY13" s="12"/>
      <c r="AZZ13" s="12"/>
      <c r="BAA13" s="12"/>
      <c r="BAB13" s="12"/>
      <c r="BAC13" s="12"/>
      <c r="BAD13" s="12"/>
      <c r="BAE13" s="12"/>
      <c r="BAF13" s="12"/>
      <c r="BAG13" s="12"/>
      <c r="BAH13" s="12"/>
      <c r="BAI13" s="12"/>
      <c r="BAJ13" s="12"/>
      <c r="BAK13" s="12"/>
      <c r="BAL13" s="12"/>
      <c r="BAM13" s="12"/>
      <c r="BAN13" s="12"/>
      <c r="BAO13" s="12"/>
      <c r="BAP13" s="12"/>
      <c r="BAQ13" s="12"/>
    </row>
    <row r="14" spans="1:1395" ht="31">
      <c r="B14" s="196" t="s">
        <v>89</v>
      </c>
      <c r="C14" s="230">
        <v>-2</v>
      </c>
      <c r="D14" s="5"/>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c r="ALZ14" s="12"/>
      <c r="AMA14" s="12"/>
      <c r="AMB14" s="12"/>
      <c r="AMC14" s="12"/>
      <c r="AMD14" s="12"/>
      <c r="AME14" s="12"/>
      <c r="AMF14" s="12"/>
      <c r="AMG14" s="12"/>
      <c r="AMH14" s="12"/>
      <c r="AMI14" s="12"/>
      <c r="AMJ14" s="12"/>
      <c r="AMK14" s="12"/>
      <c r="AML14" s="12"/>
      <c r="AMM14" s="12"/>
      <c r="AMN14" s="12"/>
      <c r="AMO14" s="12"/>
      <c r="AMP14" s="12"/>
      <c r="AMQ14" s="12"/>
      <c r="AMR14" s="12"/>
      <c r="AMS14" s="12"/>
      <c r="AMT14" s="12"/>
      <c r="AMU14" s="12"/>
      <c r="AMV14" s="12"/>
      <c r="AMW14" s="12"/>
      <c r="AMX14" s="12"/>
      <c r="AMY14" s="12"/>
      <c r="AMZ14" s="12"/>
      <c r="ANA14" s="12"/>
      <c r="ANB14" s="12"/>
      <c r="ANC14" s="12"/>
      <c r="AND14" s="12"/>
      <c r="ANE14" s="12"/>
      <c r="ANF14" s="12"/>
      <c r="ANG14" s="12"/>
      <c r="ANH14" s="12"/>
      <c r="ANI14" s="12"/>
      <c r="ANJ14" s="12"/>
      <c r="ANK14" s="12"/>
      <c r="ANL14" s="12"/>
      <c r="ANM14" s="12"/>
      <c r="ANN14" s="12"/>
      <c r="ANO14" s="12"/>
      <c r="ANP14" s="12"/>
      <c r="ANQ14" s="12"/>
      <c r="ANR14" s="12"/>
      <c r="ANS14" s="12"/>
      <c r="ANT14" s="12"/>
      <c r="ANU14" s="12"/>
      <c r="ANV14" s="12"/>
      <c r="ANW14" s="12"/>
      <c r="ANX14" s="12"/>
      <c r="ANY14" s="12"/>
      <c r="ANZ14" s="12"/>
      <c r="AOA14" s="12"/>
      <c r="AOB14" s="12"/>
      <c r="AOC14" s="12"/>
      <c r="AOD14" s="12"/>
      <c r="AOE14" s="12"/>
      <c r="AOF14" s="12"/>
      <c r="AOG14" s="12"/>
      <c r="AOH14" s="12"/>
      <c r="AOI14" s="12"/>
      <c r="AOJ14" s="12"/>
      <c r="AOK14" s="12"/>
      <c r="AOL14" s="12"/>
      <c r="AOM14" s="12"/>
      <c r="AON14" s="12"/>
      <c r="AOO14" s="12"/>
      <c r="AOP14" s="12"/>
      <c r="AOQ14" s="12"/>
      <c r="AOR14" s="12"/>
      <c r="AOS14" s="12"/>
      <c r="AOT14" s="12"/>
      <c r="AOU14" s="12"/>
      <c r="AOV14" s="12"/>
      <c r="AOW14" s="12"/>
      <c r="AOX14" s="12"/>
      <c r="AOY14" s="12"/>
      <c r="AOZ14" s="12"/>
      <c r="APA14" s="12"/>
      <c r="APB14" s="12"/>
      <c r="APC14" s="12"/>
      <c r="APD14" s="12"/>
      <c r="APE14" s="12"/>
      <c r="APF14" s="12"/>
      <c r="APG14" s="12"/>
      <c r="APH14" s="12"/>
      <c r="API14" s="12"/>
      <c r="APJ14" s="12"/>
      <c r="APK14" s="12"/>
      <c r="APL14" s="12"/>
      <c r="APM14" s="12"/>
      <c r="APN14" s="12"/>
      <c r="APO14" s="12"/>
      <c r="APP14" s="12"/>
      <c r="APQ14" s="12"/>
      <c r="APR14" s="12"/>
      <c r="APS14" s="12"/>
      <c r="APT14" s="12"/>
      <c r="APU14" s="12"/>
      <c r="APV14" s="12"/>
      <c r="APW14" s="12"/>
      <c r="APX14" s="12"/>
      <c r="APY14" s="12"/>
      <c r="APZ14" s="12"/>
      <c r="AQA14" s="12"/>
      <c r="AQB14" s="12"/>
      <c r="AQC14" s="12"/>
      <c r="AQD14" s="12"/>
      <c r="AQE14" s="12"/>
      <c r="AQF14" s="12"/>
      <c r="AQG14" s="12"/>
      <c r="AQH14" s="12"/>
      <c r="AQI14" s="12"/>
      <c r="AQJ14" s="12"/>
      <c r="AQK14" s="12"/>
      <c r="AQL14" s="12"/>
      <c r="AQM14" s="12"/>
      <c r="AQN14" s="12"/>
      <c r="AQO14" s="12"/>
      <c r="AQP14" s="12"/>
      <c r="AQQ14" s="12"/>
      <c r="AQR14" s="12"/>
      <c r="AQS14" s="12"/>
      <c r="AQT14" s="12"/>
      <c r="AQU14" s="12"/>
      <c r="AQV14" s="12"/>
      <c r="AQW14" s="12"/>
      <c r="AQX14" s="12"/>
      <c r="AQY14" s="12"/>
      <c r="AQZ14" s="12"/>
      <c r="ARA14" s="12"/>
      <c r="ARB14" s="12"/>
      <c r="ARC14" s="12"/>
      <c r="ARD14" s="12"/>
      <c r="ARE14" s="12"/>
      <c r="ARF14" s="12"/>
      <c r="ARG14" s="12"/>
      <c r="ARH14" s="12"/>
      <c r="ARI14" s="12"/>
      <c r="ARJ14" s="12"/>
      <c r="ARK14" s="12"/>
      <c r="ARL14" s="12"/>
      <c r="ARM14" s="12"/>
      <c r="ARN14" s="12"/>
      <c r="ARO14" s="12"/>
      <c r="ARP14" s="12"/>
      <c r="ARQ14" s="12"/>
      <c r="ARR14" s="12"/>
      <c r="ARS14" s="12"/>
      <c r="ART14" s="12"/>
      <c r="ARU14" s="12"/>
      <c r="ARV14" s="12"/>
      <c r="ARW14" s="12"/>
      <c r="ARX14" s="12"/>
      <c r="ARY14" s="12"/>
      <c r="ARZ14" s="12"/>
      <c r="ASA14" s="12"/>
      <c r="ASB14" s="12"/>
      <c r="ASC14" s="12"/>
      <c r="ASD14" s="12"/>
      <c r="ASE14" s="12"/>
      <c r="ASF14" s="12"/>
      <c r="ASG14" s="12"/>
      <c r="ASH14" s="12"/>
      <c r="ASI14" s="12"/>
      <c r="ASJ14" s="12"/>
      <c r="ASK14" s="12"/>
      <c r="ASL14" s="12"/>
      <c r="ASM14" s="12"/>
      <c r="ASN14" s="12"/>
      <c r="ASO14" s="12"/>
      <c r="ASP14" s="12"/>
      <c r="ASQ14" s="12"/>
      <c r="ASR14" s="12"/>
      <c r="ASS14" s="12"/>
      <c r="AST14" s="12"/>
      <c r="ASU14" s="12"/>
      <c r="ASV14" s="12"/>
      <c r="ASW14" s="12"/>
      <c r="ASX14" s="12"/>
      <c r="ASY14" s="12"/>
      <c r="ASZ14" s="12"/>
      <c r="ATA14" s="12"/>
      <c r="ATB14" s="12"/>
      <c r="ATC14" s="12"/>
      <c r="ATD14" s="12"/>
      <c r="ATE14" s="12"/>
      <c r="ATF14" s="12"/>
      <c r="ATG14" s="12"/>
      <c r="ATH14" s="12"/>
      <c r="ATI14" s="12"/>
      <c r="ATJ14" s="12"/>
      <c r="ATK14" s="12"/>
      <c r="ATL14" s="12"/>
      <c r="ATM14" s="12"/>
      <c r="ATN14" s="12"/>
      <c r="ATO14" s="12"/>
      <c r="ATP14" s="12"/>
      <c r="ATQ14" s="12"/>
      <c r="ATR14" s="12"/>
      <c r="ATS14" s="12"/>
      <c r="ATT14" s="12"/>
      <c r="ATU14" s="12"/>
      <c r="ATV14" s="12"/>
      <c r="ATW14" s="12"/>
      <c r="ATX14" s="12"/>
      <c r="ATY14" s="12"/>
      <c r="ATZ14" s="12"/>
      <c r="AUA14" s="12"/>
      <c r="AUB14" s="12"/>
      <c r="AUC14" s="12"/>
      <c r="AUD14" s="12"/>
      <c r="AUE14" s="12"/>
      <c r="AUF14" s="12"/>
      <c r="AUG14" s="12"/>
      <c r="AUH14" s="12"/>
      <c r="AUI14" s="12"/>
      <c r="AUJ14" s="12"/>
      <c r="AUK14" s="12"/>
      <c r="AUL14" s="12"/>
      <c r="AUM14" s="12"/>
      <c r="AUN14" s="12"/>
      <c r="AUO14" s="12"/>
      <c r="AUP14" s="12"/>
      <c r="AUQ14" s="12"/>
      <c r="AUR14" s="12"/>
      <c r="AUS14" s="12"/>
      <c r="AUT14" s="12"/>
      <c r="AUU14" s="12"/>
      <c r="AUV14" s="12"/>
      <c r="AUW14" s="12"/>
      <c r="AUX14" s="12"/>
      <c r="AUY14" s="12"/>
      <c r="AUZ14" s="12"/>
      <c r="AVA14" s="12"/>
      <c r="AVB14" s="12"/>
      <c r="AVC14" s="12"/>
      <c r="AVD14" s="12"/>
      <c r="AVE14" s="12"/>
      <c r="AVF14" s="12"/>
      <c r="AVG14" s="12"/>
      <c r="AVH14" s="12"/>
      <c r="AVI14" s="12"/>
      <c r="AVJ14" s="12"/>
      <c r="AVK14" s="12"/>
      <c r="AVL14" s="12"/>
      <c r="AVM14" s="12"/>
      <c r="AVN14" s="12"/>
      <c r="AVO14" s="12"/>
      <c r="AVP14" s="12"/>
      <c r="AVQ14" s="12"/>
      <c r="AVR14" s="12"/>
      <c r="AVS14" s="12"/>
      <c r="AVT14" s="12"/>
      <c r="AVU14" s="12"/>
      <c r="AVV14" s="12"/>
      <c r="AVW14" s="12"/>
      <c r="AVX14" s="12"/>
      <c r="AVY14" s="12"/>
      <c r="AVZ14" s="12"/>
      <c r="AWA14" s="12"/>
      <c r="AWB14" s="12"/>
      <c r="AWC14" s="12"/>
      <c r="AWD14" s="12"/>
      <c r="AWE14" s="12"/>
      <c r="AWF14" s="12"/>
      <c r="AWG14" s="12"/>
      <c r="AWH14" s="12"/>
      <c r="AWI14" s="12"/>
      <c r="AWJ14" s="12"/>
      <c r="AWK14" s="12"/>
      <c r="AWL14" s="12"/>
      <c r="AWM14" s="12"/>
      <c r="AWN14" s="12"/>
      <c r="AWO14" s="12"/>
      <c r="AWP14" s="12"/>
      <c r="AWQ14" s="12"/>
      <c r="AWR14" s="12"/>
      <c r="AWS14" s="12"/>
      <c r="AWT14" s="12"/>
      <c r="AWU14" s="12"/>
      <c r="AWV14" s="12"/>
      <c r="AWW14" s="12"/>
      <c r="AWX14" s="12"/>
      <c r="AWY14" s="12"/>
      <c r="AWZ14" s="12"/>
      <c r="AXA14" s="12"/>
      <c r="AXB14" s="12"/>
      <c r="AXC14" s="12"/>
      <c r="AXD14" s="12"/>
      <c r="AXE14" s="12"/>
      <c r="AXF14" s="12"/>
      <c r="AXG14" s="12"/>
      <c r="AXH14" s="12"/>
      <c r="AXI14" s="12"/>
      <c r="AXJ14" s="12"/>
      <c r="AXK14" s="12"/>
      <c r="AXL14" s="12"/>
      <c r="AXM14" s="12"/>
      <c r="AXN14" s="12"/>
      <c r="AXO14" s="12"/>
      <c r="AXP14" s="12"/>
      <c r="AXQ14" s="12"/>
      <c r="AXR14" s="12"/>
      <c r="AXS14" s="12"/>
      <c r="AXT14" s="12"/>
      <c r="AXU14" s="12"/>
      <c r="AXV14" s="12"/>
      <c r="AXW14" s="12"/>
      <c r="AXX14" s="12"/>
      <c r="AXY14" s="12"/>
      <c r="AXZ14" s="12"/>
      <c r="AYA14" s="12"/>
      <c r="AYB14" s="12"/>
      <c r="AYC14" s="12"/>
      <c r="AYD14" s="12"/>
      <c r="AYE14" s="12"/>
      <c r="AYF14" s="12"/>
      <c r="AYG14" s="12"/>
      <c r="AYH14" s="12"/>
      <c r="AYI14" s="12"/>
      <c r="AYJ14" s="12"/>
      <c r="AYK14" s="12"/>
      <c r="AYL14" s="12"/>
      <c r="AYM14" s="12"/>
      <c r="AYN14" s="12"/>
      <c r="AYO14" s="12"/>
      <c r="AYP14" s="12"/>
      <c r="AYQ14" s="12"/>
      <c r="AYR14" s="12"/>
      <c r="AYS14" s="12"/>
      <c r="AYT14" s="12"/>
      <c r="AYU14" s="12"/>
      <c r="AYV14" s="12"/>
      <c r="AYW14" s="12"/>
      <c r="AYX14" s="12"/>
      <c r="AYY14" s="12"/>
      <c r="AYZ14" s="12"/>
      <c r="AZA14" s="12"/>
      <c r="AZB14" s="12"/>
      <c r="AZC14" s="12"/>
      <c r="AZD14" s="12"/>
      <c r="AZE14" s="12"/>
      <c r="AZF14" s="12"/>
      <c r="AZG14" s="12"/>
      <c r="AZH14" s="12"/>
      <c r="AZI14" s="12"/>
      <c r="AZJ14" s="12"/>
      <c r="AZK14" s="12"/>
      <c r="AZL14" s="12"/>
      <c r="AZM14" s="12"/>
      <c r="AZN14" s="12"/>
      <c r="AZO14" s="12"/>
      <c r="AZP14" s="12"/>
      <c r="AZQ14" s="12"/>
      <c r="AZR14" s="12"/>
      <c r="AZS14" s="12"/>
      <c r="AZT14" s="12"/>
      <c r="AZU14" s="12"/>
      <c r="AZV14" s="12"/>
      <c r="AZW14" s="12"/>
      <c r="AZX14" s="12"/>
      <c r="AZY14" s="12"/>
      <c r="AZZ14" s="12"/>
      <c r="BAA14" s="12"/>
      <c r="BAB14" s="12"/>
      <c r="BAC14" s="12"/>
      <c r="BAD14" s="12"/>
      <c r="BAE14" s="12"/>
      <c r="BAF14" s="12"/>
      <c r="BAG14" s="12"/>
      <c r="BAH14" s="12"/>
      <c r="BAI14" s="12"/>
      <c r="BAJ14" s="12"/>
      <c r="BAK14" s="12"/>
      <c r="BAL14" s="12"/>
      <c r="BAM14" s="12"/>
      <c r="BAN14" s="12"/>
      <c r="BAO14" s="12"/>
      <c r="BAP14" s="12"/>
      <c r="BAQ14" s="12"/>
    </row>
    <row r="15" spans="1:1395">
      <c r="B15" s="192" t="s">
        <v>207</v>
      </c>
      <c r="C15" s="271">
        <v>0.25</v>
      </c>
      <c r="D15" s="194"/>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c r="ALZ15" s="12"/>
      <c r="AMA15" s="12"/>
      <c r="AMB15" s="12"/>
      <c r="AMC15" s="12"/>
      <c r="AMD15" s="12"/>
      <c r="AME15" s="12"/>
      <c r="AMF15" s="12"/>
      <c r="AMG15" s="12"/>
      <c r="AMH15" s="12"/>
      <c r="AMI15" s="12"/>
      <c r="AMJ15" s="12"/>
      <c r="AMK15" s="12"/>
      <c r="AML15" s="12"/>
      <c r="AMM15" s="12"/>
      <c r="AMN15" s="12"/>
      <c r="AMO15" s="12"/>
      <c r="AMP15" s="12"/>
      <c r="AMQ15" s="12"/>
      <c r="AMR15" s="12"/>
      <c r="AMS15" s="12"/>
      <c r="AMT15" s="12"/>
      <c r="AMU15" s="12"/>
      <c r="AMV15" s="12"/>
      <c r="AMW15" s="12"/>
      <c r="AMX15" s="12"/>
      <c r="AMY15" s="12"/>
      <c r="AMZ15" s="12"/>
      <c r="ANA15" s="12"/>
      <c r="ANB15" s="12"/>
      <c r="ANC15" s="12"/>
      <c r="AND15" s="12"/>
      <c r="ANE15" s="12"/>
      <c r="ANF15" s="12"/>
      <c r="ANG15" s="12"/>
      <c r="ANH15" s="12"/>
      <c r="ANI15" s="12"/>
      <c r="ANJ15" s="12"/>
      <c r="ANK15" s="12"/>
      <c r="ANL15" s="12"/>
      <c r="ANM15" s="12"/>
      <c r="ANN15" s="12"/>
      <c r="ANO15" s="12"/>
      <c r="ANP15" s="12"/>
      <c r="ANQ15" s="12"/>
      <c r="ANR15" s="12"/>
      <c r="ANS15" s="12"/>
      <c r="ANT15" s="12"/>
      <c r="ANU15" s="12"/>
      <c r="ANV15" s="12"/>
      <c r="ANW15" s="12"/>
      <c r="ANX15" s="12"/>
      <c r="ANY15" s="12"/>
      <c r="ANZ15" s="12"/>
      <c r="AOA15" s="12"/>
      <c r="AOB15" s="12"/>
      <c r="AOC15" s="12"/>
      <c r="AOD15" s="12"/>
      <c r="AOE15" s="12"/>
      <c r="AOF15" s="12"/>
      <c r="AOG15" s="12"/>
      <c r="AOH15" s="12"/>
      <c r="AOI15" s="12"/>
      <c r="AOJ15" s="12"/>
      <c r="AOK15" s="12"/>
      <c r="AOL15" s="12"/>
      <c r="AOM15" s="12"/>
      <c r="AON15" s="12"/>
      <c r="AOO15" s="12"/>
      <c r="AOP15" s="12"/>
      <c r="AOQ15" s="12"/>
      <c r="AOR15" s="12"/>
      <c r="AOS15" s="12"/>
      <c r="AOT15" s="12"/>
      <c r="AOU15" s="12"/>
      <c r="AOV15" s="12"/>
      <c r="AOW15" s="12"/>
      <c r="AOX15" s="12"/>
      <c r="AOY15" s="12"/>
      <c r="AOZ15" s="12"/>
      <c r="APA15" s="12"/>
      <c r="APB15" s="12"/>
      <c r="APC15" s="12"/>
      <c r="APD15" s="12"/>
      <c r="APE15" s="12"/>
      <c r="APF15" s="12"/>
      <c r="APG15" s="12"/>
      <c r="APH15" s="12"/>
      <c r="API15" s="12"/>
      <c r="APJ15" s="12"/>
      <c r="APK15" s="12"/>
      <c r="APL15" s="12"/>
      <c r="APM15" s="12"/>
      <c r="APN15" s="12"/>
      <c r="APO15" s="12"/>
      <c r="APP15" s="12"/>
      <c r="APQ15" s="12"/>
      <c r="APR15" s="12"/>
      <c r="APS15" s="12"/>
      <c r="APT15" s="12"/>
      <c r="APU15" s="12"/>
      <c r="APV15" s="12"/>
      <c r="APW15" s="12"/>
      <c r="APX15" s="12"/>
      <c r="APY15" s="12"/>
      <c r="APZ15" s="12"/>
      <c r="AQA15" s="12"/>
      <c r="AQB15" s="12"/>
      <c r="AQC15" s="12"/>
      <c r="AQD15" s="12"/>
      <c r="AQE15" s="12"/>
      <c r="AQF15" s="12"/>
      <c r="AQG15" s="12"/>
      <c r="AQH15" s="12"/>
      <c r="AQI15" s="12"/>
      <c r="AQJ15" s="12"/>
      <c r="AQK15" s="12"/>
      <c r="AQL15" s="12"/>
      <c r="AQM15" s="12"/>
      <c r="AQN15" s="12"/>
      <c r="AQO15" s="12"/>
      <c r="AQP15" s="12"/>
      <c r="AQQ15" s="12"/>
      <c r="AQR15" s="12"/>
      <c r="AQS15" s="12"/>
      <c r="AQT15" s="12"/>
      <c r="AQU15" s="12"/>
      <c r="AQV15" s="12"/>
      <c r="AQW15" s="12"/>
      <c r="AQX15" s="12"/>
      <c r="AQY15" s="12"/>
      <c r="AQZ15" s="12"/>
      <c r="ARA15" s="12"/>
      <c r="ARB15" s="12"/>
      <c r="ARC15" s="12"/>
      <c r="ARD15" s="12"/>
      <c r="ARE15" s="12"/>
      <c r="ARF15" s="12"/>
      <c r="ARG15" s="12"/>
      <c r="ARH15" s="12"/>
      <c r="ARI15" s="12"/>
      <c r="ARJ15" s="12"/>
      <c r="ARK15" s="12"/>
      <c r="ARL15" s="12"/>
      <c r="ARM15" s="12"/>
      <c r="ARN15" s="12"/>
      <c r="ARO15" s="12"/>
      <c r="ARP15" s="12"/>
      <c r="ARQ15" s="12"/>
      <c r="ARR15" s="12"/>
      <c r="ARS15" s="12"/>
      <c r="ART15" s="12"/>
      <c r="ARU15" s="12"/>
      <c r="ARV15" s="12"/>
      <c r="ARW15" s="12"/>
      <c r="ARX15" s="12"/>
      <c r="ARY15" s="12"/>
      <c r="ARZ15" s="12"/>
      <c r="ASA15" s="12"/>
      <c r="ASB15" s="12"/>
      <c r="ASC15" s="12"/>
      <c r="ASD15" s="12"/>
      <c r="ASE15" s="12"/>
      <c r="ASF15" s="12"/>
      <c r="ASG15" s="12"/>
      <c r="ASH15" s="12"/>
      <c r="ASI15" s="12"/>
      <c r="ASJ15" s="12"/>
      <c r="ASK15" s="12"/>
      <c r="ASL15" s="12"/>
      <c r="ASM15" s="12"/>
      <c r="ASN15" s="12"/>
      <c r="ASO15" s="12"/>
      <c r="ASP15" s="12"/>
      <c r="ASQ15" s="12"/>
      <c r="ASR15" s="12"/>
      <c r="ASS15" s="12"/>
      <c r="AST15" s="12"/>
      <c r="ASU15" s="12"/>
      <c r="ASV15" s="12"/>
      <c r="ASW15" s="12"/>
      <c r="ASX15" s="12"/>
      <c r="ASY15" s="12"/>
      <c r="ASZ15" s="12"/>
      <c r="ATA15" s="12"/>
      <c r="ATB15" s="12"/>
      <c r="ATC15" s="12"/>
      <c r="ATD15" s="12"/>
      <c r="ATE15" s="12"/>
      <c r="ATF15" s="12"/>
      <c r="ATG15" s="12"/>
      <c r="ATH15" s="12"/>
      <c r="ATI15" s="12"/>
      <c r="ATJ15" s="12"/>
      <c r="ATK15" s="12"/>
      <c r="ATL15" s="12"/>
      <c r="ATM15" s="12"/>
      <c r="ATN15" s="12"/>
      <c r="ATO15" s="12"/>
      <c r="ATP15" s="12"/>
      <c r="ATQ15" s="12"/>
      <c r="ATR15" s="12"/>
      <c r="ATS15" s="12"/>
      <c r="ATT15" s="12"/>
      <c r="ATU15" s="12"/>
      <c r="ATV15" s="12"/>
      <c r="ATW15" s="12"/>
      <c r="ATX15" s="12"/>
      <c r="ATY15" s="12"/>
      <c r="ATZ15" s="12"/>
      <c r="AUA15" s="12"/>
      <c r="AUB15" s="12"/>
      <c r="AUC15" s="12"/>
      <c r="AUD15" s="12"/>
      <c r="AUE15" s="12"/>
      <c r="AUF15" s="12"/>
      <c r="AUG15" s="12"/>
      <c r="AUH15" s="12"/>
      <c r="AUI15" s="12"/>
      <c r="AUJ15" s="12"/>
      <c r="AUK15" s="12"/>
      <c r="AUL15" s="12"/>
      <c r="AUM15" s="12"/>
      <c r="AUN15" s="12"/>
      <c r="AUO15" s="12"/>
      <c r="AUP15" s="12"/>
      <c r="AUQ15" s="12"/>
      <c r="AUR15" s="12"/>
      <c r="AUS15" s="12"/>
      <c r="AUT15" s="12"/>
      <c r="AUU15" s="12"/>
      <c r="AUV15" s="12"/>
      <c r="AUW15" s="12"/>
      <c r="AUX15" s="12"/>
      <c r="AUY15" s="12"/>
      <c r="AUZ15" s="12"/>
      <c r="AVA15" s="12"/>
      <c r="AVB15" s="12"/>
      <c r="AVC15" s="12"/>
      <c r="AVD15" s="12"/>
      <c r="AVE15" s="12"/>
      <c r="AVF15" s="12"/>
      <c r="AVG15" s="12"/>
      <c r="AVH15" s="12"/>
      <c r="AVI15" s="12"/>
      <c r="AVJ15" s="12"/>
      <c r="AVK15" s="12"/>
      <c r="AVL15" s="12"/>
      <c r="AVM15" s="12"/>
      <c r="AVN15" s="12"/>
      <c r="AVO15" s="12"/>
      <c r="AVP15" s="12"/>
      <c r="AVQ15" s="12"/>
      <c r="AVR15" s="12"/>
      <c r="AVS15" s="12"/>
      <c r="AVT15" s="12"/>
      <c r="AVU15" s="12"/>
      <c r="AVV15" s="12"/>
      <c r="AVW15" s="12"/>
      <c r="AVX15" s="12"/>
      <c r="AVY15" s="12"/>
      <c r="AVZ15" s="12"/>
      <c r="AWA15" s="12"/>
      <c r="AWB15" s="12"/>
      <c r="AWC15" s="12"/>
      <c r="AWD15" s="12"/>
      <c r="AWE15" s="12"/>
      <c r="AWF15" s="12"/>
      <c r="AWG15" s="12"/>
      <c r="AWH15" s="12"/>
      <c r="AWI15" s="12"/>
      <c r="AWJ15" s="12"/>
      <c r="AWK15" s="12"/>
      <c r="AWL15" s="12"/>
      <c r="AWM15" s="12"/>
      <c r="AWN15" s="12"/>
      <c r="AWO15" s="12"/>
      <c r="AWP15" s="12"/>
      <c r="AWQ15" s="12"/>
      <c r="AWR15" s="12"/>
      <c r="AWS15" s="12"/>
      <c r="AWT15" s="12"/>
      <c r="AWU15" s="12"/>
      <c r="AWV15" s="12"/>
      <c r="AWW15" s="12"/>
      <c r="AWX15" s="12"/>
      <c r="AWY15" s="12"/>
      <c r="AWZ15" s="12"/>
      <c r="AXA15" s="12"/>
      <c r="AXB15" s="12"/>
      <c r="AXC15" s="12"/>
      <c r="AXD15" s="12"/>
      <c r="AXE15" s="12"/>
      <c r="AXF15" s="12"/>
      <c r="AXG15" s="12"/>
      <c r="AXH15" s="12"/>
      <c r="AXI15" s="12"/>
      <c r="AXJ15" s="12"/>
      <c r="AXK15" s="12"/>
      <c r="AXL15" s="12"/>
      <c r="AXM15" s="12"/>
      <c r="AXN15" s="12"/>
      <c r="AXO15" s="12"/>
      <c r="AXP15" s="12"/>
      <c r="AXQ15" s="12"/>
      <c r="AXR15" s="12"/>
      <c r="AXS15" s="12"/>
      <c r="AXT15" s="12"/>
      <c r="AXU15" s="12"/>
      <c r="AXV15" s="12"/>
      <c r="AXW15" s="12"/>
      <c r="AXX15" s="12"/>
      <c r="AXY15" s="12"/>
      <c r="AXZ15" s="12"/>
      <c r="AYA15" s="12"/>
      <c r="AYB15" s="12"/>
      <c r="AYC15" s="12"/>
      <c r="AYD15" s="12"/>
      <c r="AYE15" s="12"/>
      <c r="AYF15" s="12"/>
      <c r="AYG15" s="12"/>
      <c r="AYH15" s="12"/>
      <c r="AYI15" s="12"/>
      <c r="AYJ15" s="12"/>
      <c r="AYK15" s="12"/>
      <c r="AYL15" s="12"/>
      <c r="AYM15" s="12"/>
      <c r="AYN15" s="12"/>
      <c r="AYO15" s="12"/>
      <c r="AYP15" s="12"/>
      <c r="AYQ15" s="12"/>
      <c r="AYR15" s="12"/>
      <c r="AYS15" s="12"/>
      <c r="AYT15" s="12"/>
      <c r="AYU15" s="12"/>
      <c r="AYV15" s="12"/>
      <c r="AYW15" s="12"/>
      <c r="AYX15" s="12"/>
      <c r="AYY15" s="12"/>
      <c r="AYZ15" s="12"/>
      <c r="AZA15" s="12"/>
      <c r="AZB15" s="12"/>
      <c r="AZC15" s="12"/>
      <c r="AZD15" s="12"/>
      <c r="AZE15" s="12"/>
      <c r="AZF15" s="12"/>
      <c r="AZG15" s="12"/>
      <c r="AZH15" s="12"/>
      <c r="AZI15" s="12"/>
      <c r="AZJ15" s="12"/>
      <c r="AZK15" s="12"/>
      <c r="AZL15" s="12"/>
      <c r="AZM15" s="12"/>
      <c r="AZN15" s="12"/>
      <c r="AZO15" s="12"/>
      <c r="AZP15" s="12"/>
      <c r="AZQ15" s="12"/>
      <c r="AZR15" s="12"/>
      <c r="AZS15" s="12"/>
      <c r="AZT15" s="12"/>
      <c r="AZU15" s="12"/>
      <c r="AZV15" s="12"/>
      <c r="AZW15" s="12"/>
      <c r="AZX15" s="12"/>
      <c r="AZY15" s="12"/>
      <c r="AZZ15" s="12"/>
      <c r="BAA15" s="12"/>
      <c r="BAB15" s="12"/>
      <c r="BAC15" s="12"/>
      <c r="BAD15" s="12"/>
      <c r="BAE15" s="12"/>
      <c r="BAF15" s="12"/>
      <c r="BAG15" s="12"/>
      <c r="BAH15" s="12"/>
      <c r="BAI15" s="12"/>
      <c r="BAJ15" s="12"/>
      <c r="BAK15" s="12"/>
      <c r="BAL15" s="12"/>
      <c r="BAM15" s="12"/>
      <c r="BAN15" s="12"/>
      <c r="BAO15" s="12"/>
      <c r="BAP15" s="12"/>
      <c r="BAQ15" s="12"/>
    </row>
    <row r="16" spans="1:1395">
      <c r="B16" s="195" t="s">
        <v>91</v>
      </c>
      <c r="C16" s="272">
        <v>0.24</v>
      </c>
      <c r="D16" s="5"/>
      <c r="E16" s="12"/>
      <c r="F16" s="223"/>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c r="ABJ16" s="12"/>
      <c r="ABK16" s="12"/>
      <c r="ABL16" s="12"/>
      <c r="ABM16" s="12"/>
      <c r="ABN16" s="12"/>
      <c r="ABO16" s="12"/>
      <c r="ABP16" s="12"/>
      <c r="ABQ16" s="12"/>
      <c r="ABR16" s="12"/>
      <c r="ABS16" s="12"/>
      <c r="ABT16" s="12"/>
      <c r="ABU16" s="12"/>
      <c r="ABV16" s="12"/>
      <c r="ABW16" s="12"/>
      <c r="ABX16" s="12"/>
      <c r="ABY16" s="12"/>
      <c r="ABZ16" s="12"/>
      <c r="ACA16" s="12"/>
      <c r="ACB16" s="12"/>
      <c r="ACC16" s="12"/>
      <c r="ACD16" s="12"/>
      <c r="ACE16" s="12"/>
      <c r="ACF16" s="12"/>
      <c r="ACG16" s="12"/>
      <c r="ACH16" s="12"/>
      <c r="ACI16" s="12"/>
      <c r="ACJ16" s="12"/>
      <c r="ACK16" s="12"/>
      <c r="ACL16" s="12"/>
      <c r="ACM16" s="12"/>
      <c r="ACN16" s="12"/>
      <c r="ACO16" s="12"/>
      <c r="ACP16" s="12"/>
      <c r="ACQ16" s="12"/>
      <c r="ACR16" s="12"/>
      <c r="ACS16" s="12"/>
      <c r="ACT16" s="12"/>
      <c r="ACU16" s="12"/>
      <c r="ACV16" s="12"/>
      <c r="ACW16" s="12"/>
      <c r="ACX16" s="12"/>
      <c r="ACY16" s="12"/>
      <c r="ACZ16" s="12"/>
      <c r="ADA16" s="12"/>
      <c r="ADB16" s="12"/>
      <c r="ADC16" s="12"/>
      <c r="ADD16" s="12"/>
      <c r="ADE16" s="12"/>
      <c r="ADF16" s="12"/>
      <c r="ADG16" s="12"/>
      <c r="ADH16" s="12"/>
      <c r="ADI16" s="12"/>
      <c r="ADJ16" s="12"/>
      <c r="ADK16" s="12"/>
      <c r="ADL16" s="12"/>
      <c r="ADM16" s="12"/>
      <c r="ADN16" s="12"/>
      <c r="ADO16" s="12"/>
      <c r="ADP16" s="12"/>
      <c r="ADQ16" s="12"/>
      <c r="ADR16" s="12"/>
      <c r="ADS16" s="12"/>
      <c r="ADT16" s="12"/>
      <c r="ADU16" s="12"/>
      <c r="ADV16" s="12"/>
      <c r="ADW16" s="12"/>
      <c r="ADX16" s="12"/>
      <c r="ADY16" s="12"/>
      <c r="ADZ16" s="12"/>
      <c r="AEA16" s="12"/>
      <c r="AEB16" s="12"/>
      <c r="AEC16" s="12"/>
      <c r="AED16" s="12"/>
      <c r="AEE16" s="12"/>
      <c r="AEF16" s="12"/>
      <c r="AEG16" s="12"/>
      <c r="AEH16" s="12"/>
      <c r="AEI16" s="12"/>
      <c r="AEJ16" s="12"/>
      <c r="AEK16" s="12"/>
      <c r="AEL16" s="12"/>
      <c r="AEM16" s="12"/>
      <c r="AEN16" s="12"/>
      <c r="AEO16" s="12"/>
      <c r="AEP16" s="12"/>
      <c r="AEQ16" s="12"/>
      <c r="AER16" s="12"/>
      <c r="AES16" s="12"/>
      <c r="AET16" s="12"/>
      <c r="AEU16" s="12"/>
      <c r="AEV16" s="12"/>
      <c r="AEW16" s="12"/>
      <c r="AEX16" s="12"/>
      <c r="AEY16" s="12"/>
      <c r="AEZ16" s="12"/>
      <c r="AFA16" s="12"/>
      <c r="AFB16" s="12"/>
      <c r="AFC16" s="12"/>
      <c r="AFD16" s="12"/>
      <c r="AFE16" s="12"/>
      <c r="AFF16" s="12"/>
      <c r="AFG16" s="12"/>
      <c r="AFH16" s="12"/>
      <c r="AFI16" s="12"/>
      <c r="AFJ16" s="12"/>
      <c r="AFK16" s="12"/>
      <c r="AFL16" s="12"/>
      <c r="AFM16" s="12"/>
      <c r="AFN16" s="12"/>
      <c r="AFO16" s="12"/>
      <c r="AFP16" s="12"/>
      <c r="AFQ16" s="12"/>
      <c r="AFR16" s="12"/>
      <c r="AFS16" s="12"/>
      <c r="AFT16" s="12"/>
      <c r="AFU16" s="12"/>
      <c r="AFV16" s="12"/>
      <c r="AFW16" s="12"/>
      <c r="AFX16" s="12"/>
      <c r="AFY16" s="12"/>
      <c r="AFZ16" s="12"/>
      <c r="AGA16" s="12"/>
      <c r="AGB16" s="12"/>
      <c r="AGC16" s="12"/>
      <c r="AGD16" s="12"/>
      <c r="AGE16" s="12"/>
      <c r="AGF16" s="12"/>
      <c r="AGG16" s="12"/>
      <c r="AGH16" s="12"/>
      <c r="AGI16" s="12"/>
      <c r="AGJ16" s="12"/>
      <c r="AGK16" s="12"/>
      <c r="AGL16" s="12"/>
      <c r="AGM16" s="12"/>
      <c r="AGN16" s="12"/>
      <c r="AGO16" s="12"/>
      <c r="AGP16" s="12"/>
      <c r="AGQ16" s="12"/>
      <c r="AGR16" s="12"/>
      <c r="AGS16" s="12"/>
      <c r="AGT16" s="12"/>
      <c r="AGU16" s="12"/>
      <c r="AGV16" s="12"/>
      <c r="AGW16" s="12"/>
      <c r="AGX16" s="12"/>
      <c r="AGY16" s="12"/>
      <c r="AGZ16" s="12"/>
      <c r="AHA16" s="12"/>
      <c r="AHB16" s="12"/>
      <c r="AHC16" s="12"/>
      <c r="AHD16" s="12"/>
      <c r="AHE16" s="12"/>
      <c r="AHF16" s="12"/>
      <c r="AHG16" s="12"/>
      <c r="AHH16" s="12"/>
      <c r="AHI16" s="12"/>
      <c r="AHJ16" s="12"/>
      <c r="AHK16" s="12"/>
      <c r="AHL16" s="12"/>
      <c r="AHM16" s="12"/>
      <c r="AHN16" s="12"/>
      <c r="AHO16" s="12"/>
      <c r="AHP16" s="12"/>
      <c r="AHQ16" s="12"/>
      <c r="AHR16" s="12"/>
      <c r="AHS16" s="12"/>
      <c r="AHT16" s="12"/>
      <c r="AHU16" s="12"/>
      <c r="AHV16" s="12"/>
      <c r="AHW16" s="12"/>
      <c r="AHX16" s="12"/>
      <c r="AHY16" s="12"/>
      <c r="AHZ16" s="12"/>
      <c r="AIA16" s="12"/>
      <c r="AIB16" s="12"/>
      <c r="AIC16" s="12"/>
      <c r="AID16" s="12"/>
      <c r="AIE16" s="12"/>
      <c r="AIF16" s="12"/>
      <c r="AIG16" s="12"/>
      <c r="AIH16" s="12"/>
      <c r="AII16" s="12"/>
      <c r="AIJ16" s="12"/>
      <c r="AIK16" s="12"/>
      <c r="AIL16" s="12"/>
      <c r="AIM16" s="12"/>
      <c r="AIN16" s="12"/>
      <c r="AIO16" s="12"/>
      <c r="AIP16" s="12"/>
      <c r="AIQ16" s="12"/>
      <c r="AIR16" s="12"/>
      <c r="AIS16" s="12"/>
      <c r="AIT16" s="12"/>
      <c r="AIU16" s="12"/>
      <c r="AIV16" s="12"/>
      <c r="AIW16" s="12"/>
      <c r="AIX16" s="12"/>
      <c r="AIY16" s="12"/>
      <c r="AIZ16" s="12"/>
      <c r="AJA16" s="12"/>
      <c r="AJB16" s="12"/>
      <c r="AJC16" s="12"/>
      <c r="AJD16" s="12"/>
      <c r="AJE16" s="12"/>
      <c r="AJF16" s="12"/>
      <c r="AJG16" s="12"/>
      <c r="AJH16" s="12"/>
      <c r="AJI16" s="12"/>
      <c r="AJJ16" s="12"/>
      <c r="AJK16" s="12"/>
      <c r="AJL16" s="12"/>
      <c r="AJM16" s="12"/>
      <c r="AJN16" s="12"/>
      <c r="AJO16" s="12"/>
      <c r="AJP16" s="12"/>
      <c r="AJQ16" s="12"/>
      <c r="AJR16" s="12"/>
      <c r="AJS16" s="12"/>
      <c r="AJT16" s="12"/>
      <c r="AJU16" s="12"/>
      <c r="AJV16" s="12"/>
      <c r="AJW16" s="12"/>
      <c r="AJX16" s="12"/>
      <c r="AJY16" s="12"/>
      <c r="AJZ16" s="12"/>
      <c r="AKA16" s="12"/>
      <c r="AKB16" s="12"/>
      <c r="AKC16" s="12"/>
      <c r="AKD16" s="12"/>
      <c r="AKE16" s="12"/>
      <c r="AKF16" s="12"/>
      <c r="AKG16" s="12"/>
      <c r="AKH16" s="12"/>
      <c r="AKI16" s="12"/>
      <c r="AKJ16" s="12"/>
      <c r="AKK16" s="12"/>
      <c r="AKL16" s="12"/>
      <c r="AKM16" s="12"/>
      <c r="AKN16" s="12"/>
      <c r="AKO16" s="12"/>
      <c r="AKP16" s="12"/>
      <c r="AKQ16" s="12"/>
      <c r="AKR16" s="12"/>
      <c r="AKS16" s="12"/>
      <c r="AKT16" s="12"/>
      <c r="AKU16" s="12"/>
      <c r="AKV16" s="12"/>
      <c r="AKW16" s="12"/>
      <c r="AKX16" s="12"/>
      <c r="AKY16" s="12"/>
      <c r="AKZ16" s="12"/>
      <c r="ALA16" s="12"/>
      <c r="ALB16" s="12"/>
      <c r="ALC16" s="12"/>
      <c r="ALD16" s="12"/>
      <c r="ALE16" s="12"/>
      <c r="ALF16" s="12"/>
      <c r="ALG16" s="12"/>
      <c r="ALH16" s="12"/>
      <c r="ALI16" s="12"/>
      <c r="ALJ16" s="12"/>
      <c r="ALK16" s="12"/>
      <c r="ALL16" s="12"/>
      <c r="ALM16" s="12"/>
      <c r="ALN16" s="12"/>
      <c r="ALO16" s="12"/>
      <c r="ALP16" s="12"/>
      <c r="ALQ16" s="12"/>
      <c r="ALR16" s="12"/>
      <c r="ALS16" s="12"/>
      <c r="ALT16" s="12"/>
      <c r="ALU16" s="12"/>
      <c r="ALV16" s="12"/>
      <c r="ALW16" s="12"/>
      <c r="ALX16" s="12"/>
      <c r="ALY16" s="12"/>
      <c r="ALZ16" s="12"/>
      <c r="AMA16" s="12"/>
      <c r="AMB16" s="12"/>
      <c r="AMC16" s="12"/>
      <c r="AMD16" s="12"/>
      <c r="AME16" s="12"/>
      <c r="AMF16" s="12"/>
      <c r="AMG16" s="12"/>
      <c r="AMH16" s="12"/>
      <c r="AMI16" s="12"/>
      <c r="AMJ16" s="12"/>
      <c r="AMK16" s="12"/>
      <c r="AML16" s="12"/>
      <c r="AMM16" s="12"/>
      <c r="AMN16" s="12"/>
      <c r="AMO16" s="12"/>
      <c r="AMP16" s="12"/>
      <c r="AMQ16" s="12"/>
      <c r="AMR16" s="12"/>
      <c r="AMS16" s="12"/>
      <c r="AMT16" s="12"/>
      <c r="AMU16" s="12"/>
      <c r="AMV16" s="12"/>
      <c r="AMW16" s="12"/>
      <c r="AMX16" s="12"/>
      <c r="AMY16" s="12"/>
      <c r="AMZ16" s="12"/>
      <c r="ANA16" s="12"/>
      <c r="ANB16" s="12"/>
      <c r="ANC16" s="12"/>
      <c r="AND16" s="12"/>
      <c r="ANE16" s="12"/>
      <c r="ANF16" s="12"/>
      <c r="ANG16" s="12"/>
      <c r="ANH16" s="12"/>
      <c r="ANI16" s="12"/>
      <c r="ANJ16" s="12"/>
      <c r="ANK16" s="12"/>
      <c r="ANL16" s="12"/>
      <c r="ANM16" s="12"/>
      <c r="ANN16" s="12"/>
      <c r="ANO16" s="12"/>
      <c r="ANP16" s="12"/>
      <c r="ANQ16" s="12"/>
      <c r="ANR16" s="12"/>
      <c r="ANS16" s="12"/>
      <c r="ANT16" s="12"/>
      <c r="ANU16" s="12"/>
      <c r="ANV16" s="12"/>
      <c r="ANW16" s="12"/>
      <c r="ANX16" s="12"/>
      <c r="ANY16" s="12"/>
      <c r="ANZ16" s="12"/>
      <c r="AOA16" s="12"/>
      <c r="AOB16" s="12"/>
      <c r="AOC16" s="12"/>
      <c r="AOD16" s="12"/>
      <c r="AOE16" s="12"/>
      <c r="AOF16" s="12"/>
      <c r="AOG16" s="12"/>
      <c r="AOH16" s="12"/>
      <c r="AOI16" s="12"/>
      <c r="AOJ16" s="12"/>
      <c r="AOK16" s="12"/>
      <c r="AOL16" s="12"/>
      <c r="AOM16" s="12"/>
      <c r="AON16" s="12"/>
      <c r="AOO16" s="12"/>
      <c r="AOP16" s="12"/>
      <c r="AOQ16" s="12"/>
      <c r="AOR16" s="12"/>
      <c r="AOS16" s="12"/>
      <c r="AOT16" s="12"/>
      <c r="AOU16" s="12"/>
      <c r="AOV16" s="12"/>
      <c r="AOW16" s="12"/>
      <c r="AOX16" s="12"/>
      <c r="AOY16" s="12"/>
      <c r="AOZ16" s="12"/>
      <c r="APA16" s="12"/>
      <c r="APB16" s="12"/>
      <c r="APC16" s="12"/>
      <c r="APD16" s="12"/>
      <c r="APE16" s="12"/>
      <c r="APF16" s="12"/>
      <c r="APG16" s="12"/>
      <c r="APH16" s="12"/>
      <c r="API16" s="12"/>
      <c r="APJ16" s="12"/>
      <c r="APK16" s="12"/>
      <c r="APL16" s="12"/>
      <c r="APM16" s="12"/>
      <c r="APN16" s="12"/>
      <c r="APO16" s="12"/>
      <c r="APP16" s="12"/>
      <c r="APQ16" s="12"/>
      <c r="APR16" s="12"/>
      <c r="APS16" s="12"/>
      <c r="APT16" s="12"/>
      <c r="APU16" s="12"/>
      <c r="APV16" s="12"/>
      <c r="APW16" s="12"/>
      <c r="APX16" s="12"/>
      <c r="APY16" s="12"/>
      <c r="APZ16" s="12"/>
      <c r="AQA16" s="12"/>
      <c r="AQB16" s="12"/>
      <c r="AQC16" s="12"/>
      <c r="AQD16" s="12"/>
      <c r="AQE16" s="12"/>
      <c r="AQF16" s="12"/>
      <c r="AQG16" s="12"/>
      <c r="AQH16" s="12"/>
      <c r="AQI16" s="12"/>
      <c r="AQJ16" s="12"/>
      <c r="AQK16" s="12"/>
      <c r="AQL16" s="12"/>
      <c r="AQM16" s="12"/>
      <c r="AQN16" s="12"/>
      <c r="AQO16" s="12"/>
      <c r="AQP16" s="12"/>
      <c r="AQQ16" s="12"/>
      <c r="AQR16" s="12"/>
      <c r="AQS16" s="12"/>
      <c r="AQT16" s="12"/>
      <c r="AQU16" s="12"/>
      <c r="AQV16" s="12"/>
      <c r="AQW16" s="12"/>
      <c r="AQX16" s="12"/>
      <c r="AQY16" s="12"/>
      <c r="AQZ16" s="12"/>
      <c r="ARA16" s="12"/>
      <c r="ARB16" s="12"/>
      <c r="ARC16" s="12"/>
      <c r="ARD16" s="12"/>
      <c r="ARE16" s="12"/>
      <c r="ARF16" s="12"/>
      <c r="ARG16" s="12"/>
      <c r="ARH16" s="12"/>
      <c r="ARI16" s="12"/>
      <c r="ARJ16" s="12"/>
      <c r="ARK16" s="12"/>
      <c r="ARL16" s="12"/>
      <c r="ARM16" s="12"/>
      <c r="ARN16" s="12"/>
      <c r="ARO16" s="12"/>
      <c r="ARP16" s="12"/>
      <c r="ARQ16" s="12"/>
      <c r="ARR16" s="12"/>
      <c r="ARS16" s="12"/>
      <c r="ART16" s="12"/>
      <c r="ARU16" s="12"/>
      <c r="ARV16" s="12"/>
      <c r="ARW16" s="12"/>
      <c r="ARX16" s="12"/>
      <c r="ARY16" s="12"/>
      <c r="ARZ16" s="12"/>
      <c r="ASA16" s="12"/>
      <c r="ASB16" s="12"/>
      <c r="ASC16" s="12"/>
      <c r="ASD16" s="12"/>
      <c r="ASE16" s="12"/>
      <c r="ASF16" s="12"/>
      <c r="ASG16" s="12"/>
      <c r="ASH16" s="12"/>
      <c r="ASI16" s="12"/>
      <c r="ASJ16" s="12"/>
      <c r="ASK16" s="12"/>
      <c r="ASL16" s="12"/>
      <c r="ASM16" s="12"/>
      <c r="ASN16" s="12"/>
      <c r="ASO16" s="12"/>
      <c r="ASP16" s="12"/>
      <c r="ASQ16" s="12"/>
      <c r="ASR16" s="12"/>
      <c r="ASS16" s="12"/>
      <c r="AST16" s="12"/>
      <c r="ASU16" s="12"/>
      <c r="ASV16" s="12"/>
      <c r="ASW16" s="12"/>
      <c r="ASX16" s="12"/>
      <c r="ASY16" s="12"/>
      <c r="ASZ16" s="12"/>
      <c r="ATA16" s="12"/>
      <c r="ATB16" s="12"/>
      <c r="ATC16" s="12"/>
      <c r="ATD16" s="12"/>
      <c r="ATE16" s="12"/>
      <c r="ATF16" s="12"/>
      <c r="ATG16" s="12"/>
      <c r="ATH16" s="12"/>
      <c r="ATI16" s="12"/>
      <c r="ATJ16" s="12"/>
      <c r="ATK16" s="12"/>
      <c r="ATL16" s="12"/>
      <c r="ATM16" s="12"/>
      <c r="ATN16" s="12"/>
      <c r="ATO16" s="12"/>
      <c r="ATP16" s="12"/>
      <c r="ATQ16" s="12"/>
      <c r="ATR16" s="12"/>
      <c r="ATS16" s="12"/>
      <c r="ATT16" s="12"/>
      <c r="ATU16" s="12"/>
      <c r="ATV16" s="12"/>
      <c r="ATW16" s="12"/>
      <c r="ATX16" s="12"/>
      <c r="ATY16" s="12"/>
      <c r="ATZ16" s="12"/>
      <c r="AUA16" s="12"/>
      <c r="AUB16" s="12"/>
      <c r="AUC16" s="12"/>
      <c r="AUD16" s="12"/>
      <c r="AUE16" s="12"/>
      <c r="AUF16" s="12"/>
      <c r="AUG16" s="12"/>
      <c r="AUH16" s="12"/>
      <c r="AUI16" s="12"/>
      <c r="AUJ16" s="12"/>
      <c r="AUK16" s="12"/>
      <c r="AUL16" s="12"/>
      <c r="AUM16" s="12"/>
      <c r="AUN16" s="12"/>
      <c r="AUO16" s="12"/>
      <c r="AUP16" s="12"/>
      <c r="AUQ16" s="12"/>
      <c r="AUR16" s="12"/>
      <c r="AUS16" s="12"/>
      <c r="AUT16" s="12"/>
      <c r="AUU16" s="12"/>
      <c r="AUV16" s="12"/>
      <c r="AUW16" s="12"/>
      <c r="AUX16" s="12"/>
      <c r="AUY16" s="12"/>
      <c r="AUZ16" s="12"/>
      <c r="AVA16" s="12"/>
      <c r="AVB16" s="12"/>
      <c r="AVC16" s="12"/>
      <c r="AVD16" s="12"/>
      <c r="AVE16" s="12"/>
      <c r="AVF16" s="12"/>
      <c r="AVG16" s="12"/>
      <c r="AVH16" s="12"/>
      <c r="AVI16" s="12"/>
      <c r="AVJ16" s="12"/>
      <c r="AVK16" s="12"/>
      <c r="AVL16" s="12"/>
      <c r="AVM16" s="12"/>
      <c r="AVN16" s="12"/>
      <c r="AVO16" s="12"/>
      <c r="AVP16" s="12"/>
      <c r="AVQ16" s="12"/>
      <c r="AVR16" s="12"/>
      <c r="AVS16" s="12"/>
      <c r="AVT16" s="12"/>
      <c r="AVU16" s="12"/>
      <c r="AVV16" s="12"/>
      <c r="AVW16" s="12"/>
      <c r="AVX16" s="12"/>
      <c r="AVY16" s="12"/>
      <c r="AVZ16" s="12"/>
      <c r="AWA16" s="12"/>
      <c r="AWB16" s="12"/>
      <c r="AWC16" s="12"/>
      <c r="AWD16" s="12"/>
      <c r="AWE16" s="12"/>
      <c r="AWF16" s="12"/>
      <c r="AWG16" s="12"/>
      <c r="AWH16" s="12"/>
      <c r="AWI16" s="12"/>
      <c r="AWJ16" s="12"/>
      <c r="AWK16" s="12"/>
      <c r="AWL16" s="12"/>
      <c r="AWM16" s="12"/>
      <c r="AWN16" s="12"/>
      <c r="AWO16" s="12"/>
      <c r="AWP16" s="12"/>
      <c r="AWQ16" s="12"/>
      <c r="AWR16" s="12"/>
      <c r="AWS16" s="12"/>
      <c r="AWT16" s="12"/>
      <c r="AWU16" s="12"/>
      <c r="AWV16" s="12"/>
      <c r="AWW16" s="12"/>
      <c r="AWX16" s="12"/>
      <c r="AWY16" s="12"/>
      <c r="AWZ16" s="12"/>
      <c r="AXA16" s="12"/>
      <c r="AXB16" s="12"/>
      <c r="AXC16" s="12"/>
      <c r="AXD16" s="12"/>
      <c r="AXE16" s="12"/>
      <c r="AXF16" s="12"/>
      <c r="AXG16" s="12"/>
      <c r="AXH16" s="12"/>
      <c r="AXI16" s="12"/>
      <c r="AXJ16" s="12"/>
      <c r="AXK16" s="12"/>
      <c r="AXL16" s="12"/>
      <c r="AXM16" s="12"/>
      <c r="AXN16" s="12"/>
      <c r="AXO16" s="12"/>
      <c r="AXP16" s="12"/>
      <c r="AXQ16" s="12"/>
      <c r="AXR16" s="12"/>
      <c r="AXS16" s="12"/>
      <c r="AXT16" s="12"/>
      <c r="AXU16" s="12"/>
      <c r="AXV16" s="12"/>
      <c r="AXW16" s="12"/>
      <c r="AXX16" s="12"/>
      <c r="AXY16" s="12"/>
      <c r="AXZ16" s="12"/>
      <c r="AYA16" s="12"/>
      <c r="AYB16" s="12"/>
      <c r="AYC16" s="12"/>
      <c r="AYD16" s="12"/>
      <c r="AYE16" s="12"/>
      <c r="AYF16" s="12"/>
      <c r="AYG16" s="12"/>
      <c r="AYH16" s="12"/>
      <c r="AYI16" s="12"/>
      <c r="AYJ16" s="12"/>
      <c r="AYK16" s="12"/>
      <c r="AYL16" s="12"/>
      <c r="AYM16" s="12"/>
      <c r="AYN16" s="12"/>
      <c r="AYO16" s="12"/>
      <c r="AYP16" s="12"/>
      <c r="AYQ16" s="12"/>
      <c r="AYR16" s="12"/>
      <c r="AYS16" s="12"/>
      <c r="AYT16" s="12"/>
      <c r="AYU16" s="12"/>
      <c r="AYV16" s="12"/>
      <c r="AYW16" s="12"/>
      <c r="AYX16" s="12"/>
      <c r="AYY16" s="12"/>
      <c r="AYZ16" s="12"/>
      <c r="AZA16" s="12"/>
      <c r="AZB16" s="12"/>
      <c r="AZC16" s="12"/>
      <c r="AZD16" s="12"/>
      <c r="AZE16" s="12"/>
      <c r="AZF16" s="12"/>
      <c r="AZG16" s="12"/>
      <c r="AZH16" s="12"/>
      <c r="AZI16" s="12"/>
      <c r="AZJ16" s="12"/>
      <c r="AZK16" s="12"/>
      <c r="AZL16" s="12"/>
      <c r="AZM16" s="12"/>
      <c r="AZN16" s="12"/>
      <c r="AZO16" s="12"/>
      <c r="AZP16" s="12"/>
      <c r="AZQ16" s="12"/>
      <c r="AZR16" s="12"/>
      <c r="AZS16" s="12"/>
      <c r="AZT16" s="12"/>
      <c r="AZU16" s="12"/>
      <c r="AZV16" s="12"/>
      <c r="AZW16" s="12"/>
      <c r="AZX16" s="12"/>
      <c r="AZY16" s="12"/>
      <c r="AZZ16" s="12"/>
      <c r="BAA16" s="12"/>
      <c r="BAB16" s="12"/>
      <c r="BAC16" s="12"/>
      <c r="BAD16" s="12"/>
      <c r="BAE16" s="12"/>
      <c r="BAF16" s="12"/>
      <c r="BAG16" s="12"/>
      <c r="BAH16" s="12"/>
      <c r="BAI16" s="12"/>
      <c r="BAJ16" s="12"/>
      <c r="BAK16" s="12"/>
      <c r="BAL16" s="12"/>
      <c r="BAM16" s="12"/>
      <c r="BAN16" s="12"/>
      <c r="BAO16" s="12"/>
      <c r="BAP16" s="12"/>
      <c r="BAQ16" s="12"/>
    </row>
    <row r="17" spans="1:1395">
      <c r="B17" s="192" t="s">
        <v>208</v>
      </c>
      <c r="C17" s="271">
        <v>0.23</v>
      </c>
      <c r="D17" s="194"/>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c r="APD17" s="12"/>
      <c r="APE17" s="12"/>
      <c r="APF17" s="12"/>
      <c r="APG17" s="12"/>
      <c r="APH17" s="12"/>
      <c r="API17" s="12"/>
      <c r="APJ17" s="12"/>
      <c r="APK17" s="12"/>
      <c r="APL17" s="12"/>
      <c r="APM17" s="12"/>
      <c r="APN17" s="12"/>
      <c r="APO17" s="12"/>
      <c r="APP17" s="12"/>
      <c r="APQ17" s="12"/>
      <c r="APR17" s="12"/>
      <c r="APS17" s="12"/>
      <c r="APT17" s="12"/>
      <c r="APU17" s="12"/>
      <c r="APV17" s="12"/>
      <c r="APW17" s="12"/>
      <c r="APX17" s="12"/>
      <c r="APY17" s="12"/>
      <c r="APZ17" s="12"/>
      <c r="AQA17" s="12"/>
      <c r="AQB17" s="12"/>
      <c r="AQC17" s="12"/>
      <c r="AQD17" s="12"/>
      <c r="AQE17" s="12"/>
      <c r="AQF17" s="12"/>
      <c r="AQG17" s="12"/>
      <c r="AQH17" s="12"/>
      <c r="AQI17" s="12"/>
      <c r="AQJ17" s="12"/>
      <c r="AQK17" s="12"/>
      <c r="AQL17" s="12"/>
      <c r="AQM17" s="12"/>
      <c r="AQN17" s="12"/>
      <c r="AQO17" s="12"/>
      <c r="AQP17" s="12"/>
      <c r="AQQ17" s="12"/>
      <c r="AQR17" s="12"/>
      <c r="AQS17" s="12"/>
      <c r="AQT17" s="12"/>
      <c r="AQU17" s="12"/>
      <c r="AQV17" s="12"/>
      <c r="AQW17" s="12"/>
      <c r="AQX17" s="12"/>
      <c r="AQY17" s="12"/>
      <c r="AQZ17" s="12"/>
      <c r="ARA17" s="12"/>
      <c r="ARB17" s="12"/>
      <c r="ARC17" s="12"/>
      <c r="ARD17" s="12"/>
      <c r="ARE17" s="12"/>
      <c r="ARF17" s="12"/>
      <c r="ARG17" s="12"/>
      <c r="ARH17" s="12"/>
      <c r="ARI17" s="12"/>
      <c r="ARJ17" s="12"/>
      <c r="ARK17" s="12"/>
      <c r="ARL17" s="12"/>
      <c r="ARM17" s="12"/>
      <c r="ARN17" s="12"/>
      <c r="ARO17" s="12"/>
      <c r="ARP17" s="12"/>
      <c r="ARQ17" s="12"/>
      <c r="ARR17" s="12"/>
      <c r="ARS17" s="12"/>
      <c r="ART17" s="12"/>
      <c r="ARU17" s="12"/>
      <c r="ARV17" s="12"/>
      <c r="ARW17" s="12"/>
      <c r="ARX17" s="12"/>
      <c r="ARY17" s="12"/>
      <c r="ARZ17" s="12"/>
      <c r="ASA17" s="12"/>
      <c r="ASB17" s="12"/>
      <c r="ASC17" s="12"/>
      <c r="ASD17" s="12"/>
      <c r="ASE17" s="12"/>
      <c r="ASF17" s="12"/>
      <c r="ASG17" s="12"/>
      <c r="ASH17" s="12"/>
      <c r="ASI17" s="12"/>
      <c r="ASJ17" s="12"/>
      <c r="ASK17" s="12"/>
      <c r="ASL17" s="12"/>
      <c r="ASM17" s="12"/>
      <c r="ASN17" s="12"/>
      <c r="ASO17" s="12"/>
      <c r="ASP17" s="12"/>
      <c r="ASQ17" s="12"/>
      <c r="ASR17" s="12"/>
      <c r="ASS17" s="12"/>
      <c r="AST17" s="12"/>
      <c r="ASU17" s="12"/>
      <c r="ASV17" s="12"/>
      <c r="ASW17" s="12"/>
      <c r="ASX17" s="12"/>
      <c r="ASY17" s="12"/>
      <c r="ASZ17" s="12"/>
      <c r="ATA17" s="12"/>
      <c r="ATB17" s="12"/>
      <c r="ATC17" s="12"/>
      <c r="ATD17" s="12"/>
      <c r="ATE17" s="12"/>
      <c r="ATF17" s="12"/>
      <c r="ATG17" s="12"/>
      <c r="ATH17" s="12"/>
      <c r="ATI17" s="12"/>
      <c r="ATJ17" s="12"/>
      <c r="ATK17" s="12"/>
      <c r="ATL17" s="12"/>
      <c r="ATM17" s="12"/>
      <c r="ATN17" s="12"/>
      <c r="ATO17" s="12"/>
      <c r="ATP17" s="12"/>
      <c r="ATQ17" s="12"/>
      <c r="ATR17" s="12"/>
      <c r="ATS17" s="12"/>
      <c r="ATT17" s="12"/>
      <c r="ATU17" s="12"/>
      <c r="ATV17" s="12"/>
      <c r="ATW17" s="12"/>
      <c r="ATX17" s="12"/>
      <c r="ATY17" s="12"/>
      <c r="ATZ17" s="12"/>
      <c r="AUA17" s="12"/>
      <c r="AUB17" s="12"/>
      <c r="AUC17" s="12"/>
      <c r="AUD17" s="12"/>
      <c r="AUE17" s="12"/>
      <c r="AUF17" s="12"/>
      <c r="AUG17" s="12"/>
      <c r="AUH17" s="12"/>
      <c r="AUI17" s="12"/>
      <c r="AUJ17" s="12"/>
      <c r="AUK17" s="12"/>
      <c r="AUL17" s="12"/>
      <c r="AUM17" s="12"/>
      <c r="AUN17" s="12"/>
      <c r="AUO17" s="12"/>
      <c r="AUP17" s="12"/>
      <c r="AUQ17" s="12"/>
      <c r="AUR17" s="12"/>
      <c r="AUS17" s="12"/>
      <c r="AUT17" s="12"/>
      <c r="AUU17" s="12"/>
      <c r="AUV17" s="12"/>
      <c r="AUW17" s="12"/>
      <c r="AUX17" s="12"/>
      <c r="AUY17" s="12"/>
      <c r="AUZ17" s="12"/>
      <c r="AVA17" s="12"/>
      <c r="AVB17" s="12"/>
      <c r="AVC17" s="12"/>
      <c r="AVD17" s="12"/>
      <c r="AVE17" s="12"/>
      <c r="AVF17" s="12"/>
      <c r="AVG17" s="12"/>
      <c r="AVH17" s="12"/>
      <c r="AVI17" s="12"/>
      <c r="AVJ17" s="12"/>
      <c r="AVK17" s="12"/>
      <c r="AVL17" s="12"/>
      <c r="AVM17" s="12"/>
      <c r="AVN17" s="12"/>
      <c r="AVO17" s="12"/>
      <c r="AVP17" s="12"/>
      <c r="AVQ17" s="12"/>
      <c r="AVR17" s="12"/>
      <c r="AVS17" s="12"/>
      <c r="AVT17" s="12"/>
      <c r="AVU17" s="12"/>
      <c r="AVV17" s="12"/>
      <c r="AVW17" s="12"/>
      <c r="AVX17" s="12"/>
      <c r="AVY17" s="12"/>
      <c r="AVZ17" s="12"/>
      <c r="AWA17" s="12"/>
      <c r="AWB17" s="12"/>
      <c r="AWC17" s="12"/>
      <c r="AWD17" s="12"/>
      <c r="AWE17" s="12"/>
      <c r="AWF17" s="12"/>
      <c r="AWG17" s="12"/>
      <c r="AWH17" s="12"/>
      <c r="AWI17" s="12"/>
      <c r="AWJ17" s="12"/>
      <c r="AWK17" s="12"/>
      <c r="AWL17" s="12"/>
      <c r="AWM17" s="12"/>
      <c r="AWN17" s="12"/>
      <c r="AWO17" s="12"/>
      <c r="AWP17" s="12"/>
      <c r="AWQ17" s="12"/>
      <c r="AWR17" s="12"/>
      <c r="AWS17" s="12"/>
      <c r="AWT17" s="12"/>
      <c r="AWU17" s="12"/>
      <c r="AWV17" s="12"/>
      <c r="AWW17" s="12"/>
      <c r="AWX17" s="12"/>
      <c r="AWY17" s="12"/>
      <c r="AWZ17" s="12"/>
      <c r="AXA17" s="12"/>
      <c r="AXB17" s="12"/>
      <c r="AXC17" s="12"/>
      <c r="AXD17" s="12"/>
      <c r="AXE17" s="12"/>
      <c r="AXF17" s="12"/>
      <c r="AXG17" s="12"/>
      <c r="AXH17" s="12"/>
      <c r="AXI17" s="12"/>
      <c r="AXJ17" s="12"/>
      <c r="AXK17" s="12"/>
      <c r="AXL17" s="12"/>
      <c r="AXM17" s="12"/>
      <c r="AXN17" s="12"/>
      <c r="AXO17" s="12"/>
      <c r="AXP17" s="12"/>
      <c r="AXQ17" s="12"/>
      <c r="AXR17" s="12"/>
      <c r="AXS17" s="12"/>
      <c r="AXT17" s="12"/>
      <c r="AXU17" s="12"/>
      <c r="AXV17" s="12"/>
      <c r="AXW17" s="12"/>
      <c r="AXX17" s="12"/>
      <c r="AXY17" s="12"/>
      <c r="AXZ17" s="12"/>
      <c r="AYA17" s="12"/>
      <c r="AYB17" s="12"/>
      <c r="AYC17" s="12"/>
      <c r="AYD17" s="12"/>
      <c r="AYE17" s="12"/>
      <c r="AYF17" s="12"/>
      <c r="AYG17" s="12"/>
      <c r="AYH17" s="12"/>
      <c r="AYI17" s="12"/>
      <c r="AYJ17" s="12"/>
      <c r="AYK17" s="12"/>
      <c r="AYL17" s="12"/>
      <c r="AYM17" s="12"/>
      <c r="AYN17" s="12"/>
      <c r="AYO17" s="12"/>
      <c r="AYP17" s="12"/>
      <c r="AYQ17" s="12"/>
      <c r="AYR17" s="12"/>
      <c r="AYS17" s="12"/>
      <c r="AYT17" s="12"/>
      <c r="AYU17" s="12"/>
      <c r="AYV17" s="12"/>
      <c r="AYW17" s="12"/>
      <c r="AYX17" s="12"/>
      <c r="AYY17" s="12"/>
      <c r="AYZ17" s="12"/>
      <c r="AZA17" s="12"/>
      <c r="AZB17" s="12"/>
      <c r="AZC17" s="12"/>
      <c r="AZD17" s="12"/>
      <c r="AZE17" s="12"/>
      <c r="AZF17" s="12"/>
      <c r="AZG17" s="12"/>
      <c r="AZH17" s="12"/>
      <c r="AZI17" s="12"/>
      <c r="AZJ17" s="12"/>
      <c r="AZK17" s="12"/>
      <c r="AZL17" s="12"/>
      <c r="AZM17" s="12"/>
      <c r="AZN17" s="12"/>
      <c r="AZO17" s="12"/>
      <c r="AZP17" s="12"/>
      <c r="AZQ17" s="12"/>
      <c r="AZR17" s="12"/>
      <c r="AZS17" s="12"/>
      <c r="AZT17" s="12"/>
      <c r="AZU17" s="12"/>
      <c r="AZV17" s="12"/>
      <c r="AZW17" s="12"/>
      <c r="AZX17" s="12"/>
      <c r="AZY17" s="12"/>
      <c r="AZZ17" s="12"/>
      <c r="BAA17" s="12"/>
      <c r="BAB17" s="12"/>
      <c r="BAC17" s="12"/>
      <c r="BAD17" s="12"/>
      <c r="BAE17" s="12"/>
      <c r="BAF17" s="12"/>
      <c r="BAG17" s="12"/>
      <c r="BAH17" s="12"/>
      <c r="BAI17" s="12"/>
      <c r="BAJ17" s="12"/>
      <c r="BAK17" s="12"/>
      <c r="BAL17" s="12"/>
      <c r="BAM17" s="12"/>
      <c r="BAN17" s="12"/>
      <c r="BAO17" s="12"/>
      <c r="BAP17" s="12"/>
      <c r="BAQ17" s="12"/>
    </row>
    <row r="18" spans="1:1395">
      <c r="B18" s="195" t="s">
        <v>209</v>
      </c>
      <c r="C18" s="272">
        <v>0.22</v>
      </c>
      <c r="D18" s="5"/>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c r="APD18" s="12"/>
      <c r="APE18" s="12"/>
      <c r="APF18" s="12"/>
      <c r="APG18" s="12"/>
      <c r="APH18" s="12"/>
      <c r="API18" s="12"/>
      <c r="APJ18" s="12"/>
      <c r="APK18" s="12"/>
      <c r="APL18" s="12"/>
      <c r="APM18" s="12"/>
      <c r="APN18" s="12"/>
      <c r="APO18" s="12"/>
      <c r="APP18" s="12"/>
      <c r="APQ18" s="12"/>
      <c r="APR18" s="12"/>
      <c r="APS18" s="12"/>
      <c r="APT18" s="12"/>
      <c r="APU18" s="12"/>
      <c r="APV18" s="12"/>
      <c r="APW18" s="12"/>
      <c r="APX18" s="12"/>
      <c r="APY18" s="12"/>
      <c r="APZ18" s="12"/>
      <c r="AQA18" s="12"/>
      <c r="AQB18" s="12"/>
      <c r="AQC18" s="12"/>
      <c r="AQD18" s="12"/>
      <c r="AQE18" s="12"/>
      <c r="AQF18" s="12"/>
      <c r="AQG18" s="12"/>
      <c r="AQH18" s="12"/>
      <c r="AQI18" s="12"/>
      <c r="AQJ18" s="12"/>
      <c r="AQK18" s="12"/>
      <c r="AQL18" s="12"/>
      <c r="AQM18" s="12"/>
      <c r="AQN18" s="12"/>
      <c r="AQO18" s="12"/>
      <c r="AQP18" s="12"/>
      <c r="AQQ18" s="12"/>
      <c r="AQR18" s="12"/>
      <c r="AQS18" s="12"/>
      <c r="AQT18" s="12"/>
      <c r="AQU18" s="12"/>
      <c r="AQV18" s="12"/>
      <c r="AQW18" s="12"/>
      <c r="AQX18" s="12"/>
      <c r="AQY18" s="12"/>
      <c r="AQZ18" s="12"/>
      <c r="ARA18" s="12"/>
      <c r="ARB18" s="12"/>
      <c r="ARC18" s="12"/>
      <c r="ARD18" s="12"/>
      <c r="ARE18" s="12"/>
      <c r="ARF18" s="12"/>
      <c r="ARG18" s="12"/>
      <c r="ARH18" s="12"/>
      <c r="ARI18" s="12"/>
      <c r="ARJ18" s="12"/>
      <c r="ARK18" s="12"/>
      <c r="ARL18" s="12"/>
      <c r="ARM18" s="12"/>
      <c r="ARN18" s="12"/>
      <c r="ARO18" s="12"/>
      <c r="ARP18" s="12"/>
      <c r="ARQ18" s="12"/>
      <c r="ARR18" s="12"/>
      <c r="ARS18" s="12"/>
      <c r="ART18" s="12"/>
      <c r="ARU18" s="12"/>
      <c r="ARV18" s="12"/>
      <c r="ARW18" s="12"/>
      <c r="ARX18" s="12"/>
      <c r="ARY18" s="12"/>
      <c r="ARZ18" s="12"/>
      <c r="ASA18" s="12"/>
      <c r="ASB18" s="12"/>
      <c r="ASC18" s="12"/>
      <c r="ASD18" s="12"/>
      <c r="ASE18" s="12"/>
      <c r="ASF18" s="12"/>
      <c r="ASG18" s="12"/>
      <c r="ASH18" s="12"/>
      <c r="ASI18" s="12"/>
      <c r="ASJ18" s="12"/>
      <c r="ASK18" s="12"/>
      <c r="ASL18" s="12"/>
      <c r="ASM18" s="12"/>
      <c r="ASN18" s="12"/>
      <c r="ASO18" s="12"/>
      <c r="ASP18" s="12"/>
      <c r="ASQ18" s="12"/>
      <c r="ASR18" s="12"/>
      <c r="ASS18" s="12"/>
      <c r="AST18" s="12"/>
      <c r="ASU18" s="12"/>
      <c r="ASV18" s="12"/>
      <c r="ASW18" s="12"/>
      <c r="ASX18" s="12"/>
      <c r="ASY18" s="12"/>
      <c r="ASZ18" s="12"/>
      <c r="ATA18" s="12"/>
      <c r="ATB18" s="12"/>
      <c r="ATC18" s="12"/>
      <c r="ATD18" s="12"/>
      <c r="ATE18" s="12"/>
      <c r="ATF18" s="12"/>
      <c r="ATG18" s="12"/>
      <c r="ATH18" s="12"/>
      <c r="ATI18" s="12"/>
      <c r="ATJ18" s="12"/>
      <c r="ATK18" s="12"/>
      <c r="ATL18" s="12"/>
      <c r="ATM18" s="12"/>
      <c r="ATN18" s="12"/>
      <c r="ATO18" s="12"/>
      <c r="ATP18" s="12"/>
      <c r="ATQ18" s="12"/>
      <c r="ATR18" s="12"/>
      <c r="ATS18" s="12"/>
      <c r="ATT18" s="12"/>
      <c r="ATU18" s="12"/>
      <c r="ATV18" s="12"/>
      <c r="ATW18" s="12"/>
      <c r="ATX18" s="12"/>
      <c r="ATY18" s="12"/>
      <c r="ATZ18" s="12"/>
      <c r="AUA18" s="12"/>
      <c r="AUB18" s="12"/>
      <c r="AUC18" s="12"/>
      <c r="AUD18" s="12"/>
      <c r="AUE18" s="12"/>
      <c r="AUF18" s="12"/>
      <c r="AUG18" s="12"/>
      <c r="AUH18" s="12"/>
      <c r="AUI18" s="12"/>
      <c r="AUJ18" s="12"/>
      <c r="AUK18" s="12"/>
      <c r="AUL18" s="12"/>
      <c r="AUM18" s="12"/>
      <c r="AUN18" s="12"/>
      <c r="AUO18" s="12"/>
      <c r="AUP18" s="12"/>
      <c r="AUQ18" s="12"/>
      <c r="AUR18" s="12"/>
      <c r="AUS18" s="12"/>
      <c r="AUT18" s="12"/>
      <c r="AUU18" s="12"/>
      <c r="AUV18" s="12"/>
      <c r="AUW18" s="12"/>
      <c r="AUX18" s="12"/>
      <c r="AUY18" s="12"/>
      <c r="AUZ18" s="12"/>
      <c r="AVA18" s="12"/>
      <c r="AVB18" s="12"/>
      <c r="AVC18" s="12"/>
      <c r="AVD18" s="12"/>
      <c r="AVE18" s="12"/>
      <c r="AVF18" s="12"/>
      <c r="AVG18" s="12"/>
      <c r="AVH18" s="12"/>
      <c r="AVI18" s="12"/>
      <c r="AVJ18" s="12"/>
      <c r="AVK18" s="12"/>
      <c r="AVL18" s="12"/>
      <c r="AVM18" s="12"/>
      <c r="AVN18" s="12"/>
      <c r="AVO18" s="12"/>
      <c r="AVP18" s="12"/>
      <c r="AVQ18" s="12"/>
      <c r="AVR18" s="12"/>
      <c r="AVS18" s="12"/>
      <c r="AVT18" s="12"/>
      <c r="AVU18" s="12"/>
      <c r="AVV18" s="12"/>
      <c r="AVW18" s="12"/>
      <c r="AVX18" s="12"/>
      <c r="AVY18" s="12"/>
      <c r="AVZ18" s="12"/>
      <c r="AWA18" s="12"/>
      <c r="AWB18" s="12"/>
      <c r="AWC18" s="12"/>
      <c r="AWD18" s="12"/>
      <c r="AWE18" s="12"/>
      <c r="AWF18" s="12"/>
      <c r="AWG18" s="12"/>
      <c r="AWH18" s="12"/>
      <c r="AWI18" s="12"/>
      <c r="AWJ18" s="12"/>
      <c r="AWK18" s="12"/>
      <c r="AWL18" s="12"/>
      <c r="AWM18" s="12"/>
      <c r="AWN18" s="12"/>
      <c r="AWO18" s="12"/>
      <c r="AWP18" s="12"/>
      <c r="AWQ18" s="12"/>
      <c r="AWR18" s="12"/>
      <c r="AWS18" s="12"/>
      <c r="AWT18" s="12"/>
      <c r="AWU18" s="12"/>
      <c r="AWV18" s="12"/>
      <c r="AWW18" s="12"/>
      <c r="AWX18" s="12"/>
      <c r="AWY18" s="12"/>
      <c r="AWZ18" s="12"/>
      <c r="AXA18" s="12"/>
      <c r="AXB18" s="12"/>
      <c r="AXC18" s="12"/>
      <c r="AXD18" s="12"/>
      <c r="AXE18" s="12"/>
      <c r="AXF18" s="12"/>
      <c r="AXG18" s="12"/>
      <c r="AXH18" s="12"/>
      <c r="AXI18" s="12"/>
      <c r="AXJ18" s="12"/>
      <c r="AXK18" s="12"/>
      <c r="AXL18" s="12"/>
      <c r="AXM18" s="12"/>
      <c r="AXN18" s="12"/>
      <c r="AXO18" s="12"/>
      <c r="AXP18" s="12"/>
      <c r="AXQ18" s="12"/>
      <c r="AXR18" s="12"/>
      <c r="AXS18" s="12"/>
      <c r="AXT18" s="12"/>
      <c r="AXU18" s="12"/>
      <c r="AXV18" s="12"/>
      <c r="AXW18" s="12"/>
      <c r="AXX18" s="12"/>
      <c r="AXY18" s="12"/>
      <c r="AXZ18" s="12"/>
      <c r="AYA18" s="12"/>
      <c r="AYB18" s="12"/>
      <c r="AYC18" s="12"/>
      <c r="AYD18" s="12"/>
      <c r="AYE18" s="12"/>
      <c r="AYF18" s="12"/>
      <c r="AYG18" s="12"/>
      <c r="AYH18" s="12"/>
      <c r="AYI18" s="12"/>
      <c r="AYJ18" s="12"/>
      <c r="AYK18" s="12"/>
      <c r="AYL18" s="12"/>
      <c r="AYM18" s="12"/>
      <c r="AYN18" s="12"/>
      <c r="AYO18" s="12"/>
      <c r="AYP18" s="12"/>
      <c r="AYQ18" s="12"/>
      <c r="AYR18" s="12"/>
      <c r="AYS18" s="12"/>
      <c r="AYT18" s="12"/>
      <c r="AYU18" s="12"/>
      <c r="AYV18" s="12"/>
      <c r="AYW18" s="12"/>
      <c r="AYX18" s="12"/>
      <c r="AYY18" s="12"/>
      <c r="AYZ18" s="12"/>
      <c r="AZA18" s="12"/>
      <c r="AZB18" s="12"/>
      <c r="AZC18" s="12"/>
      <c r="AZD18" s="12"/>
      <c r="AZE18" s="12"/>
      <c r="AZF18" s="12"/>
      <c r="AZG18" s="12"/>
      <c r="AZH18" s="12"/>
      <c r="AZI18" s="12"/>
      <c r="AZJ18" s="12"/>
      <c r="AZK18" s="12"/>
      <c r="AZL18" s="12"/>
      <c r="AZM18" s="12"/>
      <c r="AZN18" s="12"/>
      <c r="AZO18" s="12"/>
      <c r="AZP18" s="12"/>
      <c r="AZQ18" s="12"/>
      <c r="AZR18" s="12"/>
      <c r="AZS18" s="12"/>
      <c r="AZT18" s="12"/>
      <c r="AZU18" s="12"/>
      <c r="AZV18" s="12"/>
      <c r="AZW18" s="12"/>
      <c r="AZX18" s="12"/>
      <c r="AZY18" s="12"/>
      <c r="AZZ18" s="12"/>
      <c r="BAA18" s="12"/>
      <c r="BAB18" s="12"/>
      <c r="BAC18" s="12"/>
      <c r="BAD18" s="12"/>
      <c r="BAE18" s="12"/>
      <c r="BAF18" s="12"/>
      <c r="BAG18" s="12"/>
      <c r="BAH18" s="12"/>
      <c r="BAI18" s="12"/>
      <c r="BAJ18" s="12"/>
      <c r="BAK18" s="12"/>
      <c r="BAL18" s="12"/>
      <c r="BAM18" s="12"/>
      <c r="BAN18" s="12"/>
      <c r="BAO18" s="12"/>
      <c r="BAP18" s="12"/>
      <c r="BAQ18" s="12"/>
    </row>
    <row r="19" spans="1:1395">
      <c r="B19" s="192" t="s">
        <v>210</v>
      </c>
      <c r="C19" s="271">
        <v>0.21</v>
      </c>
      <c r="D19" s="194"/>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row>
    <row r="20" spans="1:1395">
      <c r="B20" s="192" t="s">
        <v>211</v>
      </c>
      <c r="C20" s="271">
        <v>0.2</v>
      </c>
      <c r="D20" s="194"/>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c r="ALZ20" s="12"/>
      <c r="AMA20" s="12"/>
      <c r="AMB20" s="12"/>
      <c r="AMC20" s="12"/>
      <c r="AMD20" s="12"/>
      <c r="AME20" s="12"/>
      <c r="AMF20" s="12"/>
      <c r="AMG20" s="12"/>
      <c r="AMH20" s="12"/>
      <c r="AMI20" s="12"/>
      <c r="AMJ20" s="12"/>
      <c r="AMK20" s="12"/>
      <c r="AML20" s="12"/>
      <c r="AMM20" s="12"/>
      <c r="AMN20" s="12"/>
      <c r="AMO20" s="12"/>
      <c r="AMP20" s="12"/>
      <c r="AMQ20" s="12"/>
      <c r="AMR20" s="12"/>
      <c r="AMS20" s="12"/>
      <c r="AMT20" s="12"/>
      <c r="AMU20" s="12"/>
      <c r="AMV20" s="12"/>
      <c r="AMW20" s="12"/>
      <c r="AMX20" s="12"/>
      <c r="AMY20" s="12"/>
      <c r="AMZ20" s="12"/>
      <c r="ANA20" s="12"/>
      <c r="ANB20" s="12"/>
      <c r="ANC20" s="12"/>
      <c r="AND20" s="12"/>
      <c r="ANE20" s="12"/>
      <c r="ANF20" s="12"/>
      <c r="ANG20" s="12"/>
      <c r="ANH20" s="12"/>
      <c r="ANI20" s="12"/>
      <c r="ANJ20" s="12"/>
      <c r="ANK20" s="12"/>
      <c r="ANL20" s="12"/>
      <c r="ANM20" s="12"/>
      <c r="ANN20" s="12"/>
      <c r="ANO20" s="12"/>
      <c r="ANP20" s="12"/>
      <c r="ANQ20" s="12"/>
      <c r="ANR20" s="12"/>
      <c r="ANS20" s="12"/>
      <c r="ANT20" s="12"/>
      <c r="ANU20" s="12"/>
      <c r="ANV20" s="12"/>
      <c r="ANW20" s="12"/>
      <c r="ANX20" s="12"/>
      <c r="ANY20" s="12"/>
      <c r="ANZ20" s="12"/>
      <c r="AOA20" s="12"/>
      <c r="AOB20" s="12"/>
      <c r="AOC20" s="12"/>
      <c r="AOD20" s="12"/>
      <c r="AOE20" s="12"/>
      <c r="AOF20" s="12"/>
      <c r="AOG20" s="12"/>
      <c r="AOH20" s="12"/>
      <c r="AOI20" s="12"/>
      <c r="AOJ20" s="12"/>
      <c r="AOK20" s="12"/>
      <c r="AOL20" s="12"/>
      <c r="AOM20" s="12"/>
      <c r="AON20" s="12"/>
      <c r="AOO20" s="12"/>
      <c r="AOP20" s="12"/>
      <c r="AOQ20" s="12"/>
      <c r="AOR20" s="12"/>
      <c r="AOS20" s="12"/>
      <c r="AOT20" s="12"/>
      <c r="AOU20" s="12"/>
      <c r="AOV20" s="12"/>
      <c r="AOW20" s="12"/>
      <c r="AOX20" s="12"/>
      <c r="AOY20" s="12"/>
      <c r="AOZ20" s="12"/>
      <c r="APA20" s="12"/>
      <c r="APB20" s="12"/>
      <c r="APC20" s="12"/>
      <c r="APD20" s="12"/>
      <c r="APE20" s="12"/>
      <c r="APF20" s="12"/>
      <c r="APG20" s="12"/>
      <c r="APH20" s="12"/>
      <c r="API20" s="12"/>
      <c r="APJ20" s="12"/>
      <c r="APK20" s="12"/>
      <c r="APL20" s="12"/>
      <c r="APM20" s="12"/>
      <c r="APN20" s="12"/>
      <c r="APO20" s="12"/>
      <c r="APP20" s="12"/>
      <c r="APQ20" s="12"/>
      <c r="APR20" s="12"/>
      <c r="APS20" s="12"/>
      <c r="APT20" s="12"/>
      <c r="APU20" s="12"/>
      <c r="APV20" s="12"/>
      <c r="APW20" s="12"/>
      <c r="APX20" s="12"/>
      <c r="APY20" s="12"/>
      <c r="APZ20" s="12"/>
      <c r="AQA20" s="12"/>
      <c r="AQB20" s="12"/>
      <c r="AQC20" s="12"/>
      <c r="AQD20" s="12"/>
      <c r="AQE20" s="12"/>
      <c r="AQF20" s="12"/>
      <c r="AQG20" s="12"/>
      <c r="AQH20" s="12"/>
      <c r="AQI20" s="12"/>
      <c r="AQJ20" s="12"/>
      <c r="AQK20" s="12"/>
      <c r="AQL20" s="12"/>
      <c r="AQM20" s="12"/>
      <c r="AQN20" s="12"/>
      <c r="AQO20" s="12"/>
      <c r="AQP20" s="12"/>
      <c r="AQQ20" s="12"/>
      <c r="AQR20" s="12"/>
      <c r="AQS20" s="12"/>
      <c r="AQT20" s="12"/>
      <c r="AQU20" s="12"/>
      <c r="AQV20" s="12"/>
      <c r="AQW20" s="12"/>
      <c r="AQX20" s="12"/>
      <c r="AQY20" s="12"/>
      <c r="AQZ20" s="12"/>
      <c r="ARA20" s="12"/>
      <c r="ARB20" s="12"/>
      <c r="ARC20" s="12"/>
      <c r="ARD20" s="12"/>
      <c r="ARE20" s="12"/>
      <c r="ARF20" s="12"/>
      <c r="ARG20" s="12"/>
      <c r="ARH20" s="12"/>
      <c r="ARI20" s="12"/>
      <c r="ARJ20" s="12"/>
      <c r="ARK20" s="12"/>
      <c r="ARL20" s="12"/>
      <c r="ARM20" s="12"/>
      <c r="ARN20" s="12"/>
      <c r="ARO20" s="12"/>
      <c r="ARP20" s="12"/>
      <c r="ARQ20" s="12"/>
      <c r="ARR20" s="12"/>
      <c r="ARS20" s="12"/>
      <c r="ART20" s="12"/>
      <c r="ARU20" s="12"/>
      <c r="ARV20" s="12"/>
      <c r="ARW20" s="12"/>
      <c r="ARX20" s="12"/>
      <c r="ARY20" s="12"/>
      <c r="ARZ20" s="12"/>
      <c r="ASA20" s="12"/>
      <c r="ASB20" s="12"/>
      <c r="ASC20" s="12"/>
      <c r="ASD20" s="12"/>
      <c r="ASE20" s="12"/>
      <c r="ASF20" s="12"/>
      <c r="ASG20" s="12"/>
      <c r="ASH20" s="12"/>
      <c r="ASI20" s="12"/>
      <c r="ASJ20" s="12"/>
      <c r="ASK20" s="12"/>
      <c r="ASL20" s="12"/>
      <c r="ASM20" s="12"/>
      <c r="ASN20" s="12"/>
      <c r="ASO20" s="12"/>
      <c r="ASP20" s="12"/>
      <c r="ASQ20" s="12"/>
      <c r="ASR20" s="12"/>
      <c r="ASS20" s="12"/>
      <c r="AST20" s="12"/>
      <c r="ASU20" s="12"/>
      <c r="ASV20" s="12"/>
      <c r="ASW20" s="12"/>
      <c r="ASX20" s="12"/>
      <c r="ASY20" s="12"/>
      <c r="ASZ20" s="12"/>
      <c r="ATA20" s="12"/>
      <c r="ATB20" s="12"/>
      <c r="ATC20" s="12"/>
      <c r="ATD20" s="12"/>
      <c r="ATE20" s="12"/>
      <c r="ATF20" s="12"/>
      <c r="ATG20" s="12"/>
      <c r="ATH20" s="12"/>
      <c r="ATI20" s="12"/>
      <c r="ATJ20" s="12"/>
      <c r="ATK20" s="12"/>
      <c r="ATL20" s="12"/>
      <c r="ATM20" s="12"/>
      <c r="ATN20" s="12"/>
      <c r="ATO20" s="12"/>
      <c r="ATP20" s="12"/>
      <c r="ATQ20" s="12"/>
      <c r="ATR20" s="12"/>
      <c r="ATS20" s="12"/>
      <c r="ATT20" s="12"/>
      <c r="ATU20" s="12"/>
      <c r="ATV20" s="12"/>
      <c r="ATW20" s="12"/>
      <c r="ATX20" s="12"/>
      <c r="ATY20" s="12"/>
      <c r="ATZ20" s="12"/>
      <c r="AUA20" s="12"/>
      <c r="AUB20" s="12"/>
      <c r="AUC20" s="12"/>
      <c r="AUD20" s="12"/>
      <c r="AUE20" s="12"/>
      <c r="AUF20" s="12"/>
      <c r="AUG20" s="12"/>
      <c r="AUH20" s="12"/>
      <c r="AUI20" s="12"/>
      <c r="AUJ20" s="12"/>
      <c r="AUK20" s="12"/>
      <c r="AUL20" s="12"/>
      <c r="AUM20" s="12"/>
      <c r="AUN20" s="12"/>
      <c r="AUO20" s="12"/>
      <c r="AUP20" s="12"/>
      <c r="AUQ20" s="12"/>
      <c r="AUR20" s="12"/>
      <c r="AUS20" s="12"/>
      <c r="AUT20" s="12"/>
      <c r="AUU20" s="12"/>
      <c r="AUV20" s="12"/>
      <c r="AUW20" s="12"/>
      <c r="AUX20" s="12"/>
      <c r="AUY20" s="12"/>
      <c r="AUZ20" s="12"/>
      <c r="AVA20" s="12"/>
      <c r="AVB20" s="12"/>
      <c r="AVC20" s="12"/>
      <c r="AVD20" s="12"/>
      <c r="AVE20" s="12"/>
      <c r="AVF20" s="12"/>
      <c r="AVG20" s="12"/>
      <c r="AVH20" s="12"/>
      <c r="AVI20" s="12"/>
      <c r="AVJ20" s="12"/>
      <c r="AVK20" s="12"/>
      <c r="AVL20" s="12"/>
      <c r="AVM20" s="12"/>
      <c r="AVN20" s="12"/>
      <c r="AVO20" s="12"/>
      <c r="AVP20" s="12"/>
      <c r="AVQ20" s="12"/>
      <c r="AVR20" s="12"/>
      <c r="AVS20" s="12"/>
      <c r="AVT20" s="12"/>
      <c r="AVU20" s="12"/>
      <c r="AVV20" s="12"/>
      <c r="AVW20" s="12"/>
      <c r="AVX20" s="12"/>
      <c r="AVY20" s="12"/>
      <c r="AVZ20" s="12"/>
      <c r="AWA20" s="12"/>
      <c r="AWB20" s="12"/>
      <c r="AWC20" s="12"/>
      <c r="AWD20" s="12"/>
      <c r="AWE20" s="12"/>
      <c r="AWF20" s="12"/>
      <c r="AWG20" s="12"/>
      <c r="AWH20" s="12"/>
      <c r="AWI20" s="12"/>
      <c r="AWJ20" s="12"/>
      <c r="AWK20" s="12"/>
      <c r="AWL20" s="12"/>
      <c r="AWM20" s="12"/>
      <c r="AWN20" s="12"/>
      <c r="AWO20" s="12"/>
      <c r="AWP20" s="12"/>
      <c r="AWQ20" s="12"/>
      <c r="AWR20" s="12"/>
      <c r="AWS20" s="12"/>
      <c r="AWT20" s="12"/>
      <c r="AWU20" s="12"/>
      <c r="AWV20" s="12"/>
      <c r="AWW20" s="12"/>
      <c r="AWX20" s="12"/>
      <c r="AWY20" s="12"/>
      <c r="AWZ20" s="12"/>
      <c r="AXA20" s="12"/>
      <c r="AXB20" s="12"/>
      <c r="AXC20" s="12"/>
      <c r="AXD20" s="12"/>
      <c r="AXE20" s="12"/>
      <c r="AXF20" s="12"/>
      <c r="AXG20" s="12"/>
      <c r="AXH20" s="12"/>
      <c r="AXI20" s="12"/>
      <c r="AXJ20" s="12"/>
      <c r="AXK20" s="12"/>
      <c r="AXL20" s="12"/>
      <c r="AXM20" s="12"/>
      <c r="AXN20" s="12"/>
      <c r="AXO20" s="12"/>
      <c r="AXP20" s="12"/>
      <c r="AXQ20" s="12"/>
      <c r="AXR20" s="12"/>
      <c r="AXS20" s="12"/>
      <c r="AXT20" s="12"/>
      <c r="AXU20" s="12"/>
      <c r="AXV20" s="12"/>
      <c r="AXW20" s="12"/>
      <c r="AXX20" s="12"/>
      <c r="AXY20" s="12"/>
      <c r="AXZ20" s="12"/>
      <c r="AYA20" s="12"/>
      <c r="AYB20" s="12"/>
      <c r="AYC20" s="12"/>
      <c r="AYD20" s="12"/>
      <c r="AYE20" s="12"/>
      <c r="AYF20" s="12"/>
      <c r="AYG20" s="12"/>
      <c r="AYH20" s="12"/>
      <c r="AYI20" s="12"/>
      <c r="AYJ20" s="12"/>
      <c r="AYK20" s="12"/>
      <c r="AYL20" s="12"/>
      <c r="AYM20" s="12"/>
      <c r="AYN20" s="12"/>
      <c r="AYO20" s="12"/>
      <c r="AYP20" s="12"/>
      <c r="AYQ20" s="12"/>
      <c r="AYR20" s="12"/>
      <c r="AYS20" s="12"/>
      <c r="AYT20" s="12"/>
      <c r="AYU20" s="12"/>
      <c r="AYV20" s="12"/>
      <c r="AYW20" s="12"/>
      <c r="AYX20" s="12"/>
      <c r="AYY20" s="12"/>
      <c r="AYZ20" s="12"/>
      <c r="AZA20" s="12"/>
      <c r="AZB20" s="12"/>
      <c r="AZC20" s="12"/>
      <c r="AZD20" s="12"/>
      <c r="AZE20" s="12"/>
      <c r="AZF20" s="12"/>
      <c r="AZG20" s="12"/>
      <c r="AZH20" s="12"/>
      <c r="AZI20" s="12"/>
      <c r="AZJ20" s="12"/>
      <c r="AZK20" s="12"/>
      <c r="AZL20" s="12"/>
      <c r="AZM20" s="12"/>
      <c r="AZN20" s="12"/>
      <c r="AZO20" s="12"/>
      <c r="AZP20" s="12"/>
      <c r="AZQ20" s="12"/>
      <c r="AZR20" s="12"/>
      <c r="AZS20" s="12"/>
      <c r="AZT20" s="12"/>
      <c r="AZU20" s="12"/>
      <c r="AZV20" s="12"/>
      <c r="AZW20" s="12"/>
      <c r="AZX20" s="12"/>
      <c r="AZY20" s="12"/>
      <c r="AZZ20" s="12"/>
      <c r="BAA20" s="12"/>
      <c r="BAB20" s="12"/>
      <c r="BAC20" s="12"/>
      <c r="BAD20" s="12"/>
      <c r="BAE20" s="12"/>
      <c r="BAF20" s="12"/>
      <c r="BAG20" s="12"/>
      <c r="BAH20" s="12"/>
      <c r="BAI20" s="12"/>
      <c r="BAJ20" s="12"/>
      <c r="BAK20" s="12"/>
      <c r="BAL20" s="12"/>
      <c r="BAM20" s="12"/>
      <c r="BAN20" s="12"/>
      <c r="BAO20" s="12"/>
      <c r="BAP20" s="12"/>
      <c r="BAQ20" s="12"/>
    </row>
    <row r="21" spans="1:1395" s="12" customFormat="1" ht="16.149999999999999" customHeight="1">
      <c r="A21" s="188"/>
      <c r="D21" s="188"/>
      <c r="E21" s="188"/>
      <c r="F21" s="188"/>
    </row>
    <row r="22" spans="1:1395" s="12" customFormat="1" ht="19.899999999999999" customHeight="1">
      <c r="A22" s="183" t="s">
        <v>76</v>
      </c>
      <c r="B22" s="13"/>
      <c r="D22" s="188"/>
      <c r="E22" s="188"/>
      <c r="F22" s="188"/>
    </row>
    <row r="23" spans="1:1395" ht="19.899999999999999" customHeight="1">
      <c r="A23" s="188"/>
      <c r="B23" s="12"/>
      <c r="C23" s="12"/>
      <c r="D23" s="183"/>
      <c r="E23" s="183"/>
      <c r="F23" s="188"/>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row>
    <row r="24" spans="1:1395" ht="15.4" customHeight="1">
      <c r="A24" s="188"/>
      <c r="B24" s="190" t="s">
        <v>22</v>
      </c>
      <c r="C24" s="284">
        <v>2019</v>
      </c>
      <c r="D24" s="284">
        <v>2020</v>
      </c>
      <c r="E24" s="285" t="s">
        <v>267</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row>
    <row r="25" spans="1:1395">
      <c r="B25" s="195" t="s">
        <v>77</v>
      </c>
      <c r="C25" s="204">
        <v>370000000</v>
      </c>
      <c r="D25" s="205">
        <v>450000000</v>
      </c>
      <c r="E25" s="205">
        <v>499500000</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row>
    <row r="26" spans="1:1395">
      <c r="B26" s="203" t="s">
        <v>78</v>
      </c>
      <c r="C26" s="200">
        <f t="shared" ref="C26:E26" si="0">C25*$C$12</f>
        <v>277500000</v>
      </c>
      <c r="D26" s="201">
        <f t="shared" si="0"/>
        <v>337500000</v>
      </c>
      <c r="E26" s="201">
        <f t="shared" si="0"/>
        <v>374625000</v>
      </c>
      <c r="F26" s="12"/>
      <c r="G26" s="188"/>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row>
    <row r="27" spans="1:1395">
      <c r="B27" s="195" t="s">
        <v>79</v>
      </c>
      <c r="C27" s="272">
        <v>0.25</v>
      </c>
      <c r="D27" s="273">
        <v>0.25</v>
      </c>
      <c r="E27" s="273">
        <v>0.25</v>
      </c>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row>
    <row r="28" spans="1:1395">
      <c r="B28" s="192" t="s">
        <v>80</v>
      </c>
      <c r="C28" s="206">
        <f t="shared" ref="C28" si="1">C26/C27</f>
        <v>1110000000</v>
      </c>
      <c r="D28" s="207">
        <f>D26/D27</f>
        <v>1350000000</v>
      </c>
      <c r="E28" s="207">
        <f>E26/E27</f>
        <v>1498500000</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row>
    <row r="29" spans="1:1395" s="12" customFormat="1" ht="19.899999999999999" customHeight="1">
      <c r="A29" s="188"/>
      <c r="B29" s="208"/>
    </row>
    <row r="30" spans="1:1395" s="12" customFormat="1" ht="30" customHeight="1">
      <c r="A30" s="183" t="s">
        <v>70</v>
      </c>
      <c r="B30" s="13"/>
    </row>
    <row r="31" spans="1:1395" s="12" customFormat="1" ht="12" customHeight="1">
      <c r="A31" s="183"/>
      <c r="B31" s="13"/>
    </row>
    <row r="32" spans="1:1395" s="12" customFormat="1" ht="19.149999999999999" customHeight="1">
      <c r="A32" s="183"/>
      <c r="B32" s="244" t="s">
        <v>94</v>
      </c>
      <c r="C32" s="244"/>
      <c r="D32" s="244"/>
      <c r="E32" s="244"/>
      <c r="F32" s="244"/>
      <c r="G32" s="244"/>
      <c r="H32" s="244"/>
    </row>
    <row r="33" spans="2:262">
      <c r="B33" s="194" t="s">
        <v>270</v>
      </c>
      <c r="C33" s="183"/>
      <c r="D33" s="183"/>
      <c r="E33" s="183"/>
      <c r="F33" s="183"/>
      <c r="G33" s="183"/>
      <c r="H33" s="246"/>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row>
    <row r="34" spans="2:262">
      <c r="B34" s="194" t="s">
        <v>95</v>
      </c>
      <c r="C34" s="183"/>
      <c r="D34" s="183"/>
      <c r="E34" s="183"/>
      <c r="F34" s="183"/>
      <c r="G34" s="183"/>
      <c r="H34" s="246"/>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row>
    <row r="35" spans="2:262">
      <c r="B35" s="194" t="s">
        <v>141</v>
      </c>
      <c r="C35" s="183"/>
      <c r="D35" s="183"/>
      <c r="E35" s="183"/>
      <c r="F35" s="183"/>
      <c r="G35" s="183"/>
      <c r="H35" s="246"/>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row>
    <row r="36" spans="2:262">
      <c r="B36" s="194" t="s">
        <v>93</v>
      </c>
      <c r="C36" s="183"/>
      <c r="D36" s="183"/>
      <c r="E36" s="183"/>
      <c r="F36" s="183"/>
      <c r="G36" s="183"/>
      <c r="H36" s="246"/>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c r="IX36" s="12"/>
      <c r="IY36" s="12"/>
      <c r="IZ36" s="12"/>
      <c r="JA36" s="12"/>
      <c r="JB36" s="12"/>
    </row>
    <row r="37" spans="2:262" ht="10.9" customHeight="1">
      <c r="B37" s="247"/>
      <c r="C37" s="183"/>
      <c r="D37" s="183"/>
      <c r="E37" s="183"/>
      <c r="F37" s="183"/>
      <c r="G37" s="183"/>
      <c r="H37" s="246"/>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c r="IX37" s="12"/>
      <c r="IY37" s="12"/>
      <c r="IZ37" s="12"/>
      <c r="JA37" s="12"/>
      <c r="JB37" s="12"/>
    </row>
    <row r="38" spans="2:262">
      <c r="B38" s="248" t="s">
        <v>262</v>
      </c>
      <c r="C38" s="183"/>
      <c r="D38" s="183"/>
      <c r="E38" s="183"/>
      <c r="F38" s="183"/>
      <c r="G38" s="183"/>
      <c r="H38" s="246"/>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row>
    <row r="39" spans="2:262">
      <c r="B39" s="248" t="s">
        <v>263</v>
      </c>
      <c r="C39" s="183"/>
      <c r="D39" s="183"/>
      <c r="E39" s="183"/>
      <c r="F39" s="183"/>
      <c r="G39" s="183"/>
      <c r="H39" s="246"/>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c r="IW39" s="12"/>
      <c r="IX39" s="12"/>
      <c r="IY39" s="12"/>
      <c r="IZ39" s="12"/>
      <c r="JA39" s="12"/>
      <c r="JB39" s="12"/>
    </row>
    <row r="40" spans="2:262" ht="25.15" customHeight="1">
      <c r="B40" s="248" t="s">
        <v>96</v>
      </c>
      <c r="C40" s="183"/>
      <c r="D40" s="183"/>
      <c r="E40" s="183"/>
      <c r="F40" s="183"/>
      <c r="G40" s="183"/>
      <c r="H40" s="246"/>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c r="IW40" s="12"/>
      <c r="IX40" s="12"/>
      <c r="IY40" s="12"/>
      <c r="IZ40" s="12"/>
      <c r="JA40" s="12"/>
      <c r="JB40" s="12"/>
    </row>
    <row r="41" spans="2:262" ht="20.65" customHeight="1">
      <c r="B41" s="248" t="s">
        <v>97</v>
      </c>
      <c r="C41" s="183"/>
      <c r="D41" s="183"/>
      <c r="E41" s="183"/>
      <c r="F41" s="183"/>
      <c r="G41" s="183"/>
      <c r="H41" s="246"/>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c r="IW41" s="12"/>
      <c r="IX41" s="12"/>
      <c r="IY41" s="12"/>
      <c r="IZ41" s="12"/>
      <c r="JA41" s="12"/>
      <c r="JB41" s="12"/>
    </row>
    <row r="42" spans="2:262" ht="22.9" customHeight="1">
      <c r="B42" s="249" t="s">
        <v>98</v>
      </c>
      <c r="C42" s="250"/>
      <c r="D42" s="250"/>
      <c r="E42" s="250"/>
      <c r="F42" s="250"/>
      <c r="G42" s="250"/>
      <c r="H42" s="25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c r="IW42" s="12"/>
      <c r="IX42" s="12"/>
      <c r="IY42" s="12"/>
      <c r="IZ42" s="12"/>
      <c r="JA42" s="12"/>
      <c r="JB42" s="12"/>
    </row>
    <row r="43" spans="2:262" s="12" customFormat="1" ht="30" customHeight="1">
      <c r="B43" s="208"/>
    </row>
    <row r="44" spans="2:262" s="12" customFormat="1" ht="30" customHeight="1"/>
    <row r="45" spans="2:262">
      <c r="B45" s="10"/>
      <c r="C45" s="330" t="s">
        <v>29</v>
      </c>
      <c r="D45" s="330"/>
      <c r="E45" s="330"/>
      <c r="F45" s="330"/>
      <c r="G45" s="330"/>
      <c r="H45" s="213" t="s">
        <v>92</v>
      </c>
      <c r="I45" s="330" t="s">
        <v>39</v>
      </c>
      <c r="J45" s="330"/>
      <c r="K45" s="330"/>
      <c r="L45" s="330"/>
      <c r="M45" s="330"/>
      <c r="N45" s="3" t="s">
        <v>92</v>
      </c>
      <c r="O45" s="330" t="s">
        <v>9</v>
      </c>
      <c r="P45" s="330"/>
      <c r="Q45" s="330"/>
      <c r="R45" s="330"/>
      <c r="S45" s="330"/>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row>
    <row r="46" spans="2:262" ht="22.15" customHeight="1">
      <c r="B46" s="148"/>
      <c r="C46" s="184">
        <v>2022</v>
      </c>
      <c r="D46" s="184">
        <v>2023</v>
      </c>
      <c r="E46" s="184">
        <v>2024</v>
      </c>
      <c r="F46" s="184">
        <v>2025</v>
      </c>
      <c r="G46" s="184">
        <v>2026</v>
      </c>
      <c r="H46" s="184"/>
      <c r="I46" s="184">
        <v>2022</v>
      </c>
      <c r="J46" s="184">
        <v>2023</v>
      </c>
      <c r="K46" s="184">
        <v>2024</v>
      </c>
      <c r="L46" s="184">
        <v>2025</v>
      </c>
      <c r="M46" s="184">
        <v>2026</v>
      </c>
      <c r="N46" s="184"/>
      <c r="O46" s="184">
        <v>2022</v>
      </c>
      <c r="P46" s="184">
        <v>2023</v>
      </c>
      <c r="Q46" s="184">
        <v>2024</v>
      </c>
      <c r="R46" s="184">
        <v>2025</v>
      </c>
      <c r="S46" s="184">
        <v>2026</v>
      </c>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row>
    <row r="47" spans="2:262">
      <c r="B47" s="144" t="s">
        <v>169</v>
      </c>
      <c r="C47" s="230">
        <f>$C$6</f>
        <v>1.1000000000000001</v>
      </c>
      <c r="D47" s="230">
        <f t="shared" ref="D47:M47" si="2">$C$6</f>
        <v>1.1000000000000001</v>
      </c>
      <c r="E47" s="230">
        <f t="shared" si="2"/>
        <v>1.1000000000000001</v>
      </c>
      <c r="F47" s="230">
        <f t="shared" si="2"/>
        <v>1.1000000000000001</v>
      </c>
      <c r="G47" s="230">
        <f t="shared" si="2"/>
        <v>1.1000000000000001</v>
      </c>
      <c r="H47" s="197"/>
      <c r="I47" s="230">
        <f t="shared" si="2"/>
        <v>1.1000000000000001</v>
      </c>
      <c r="J47" s="230">
        <f t="shared" si="2"/>
        <v>1.1000000000000001</v>
      </c>
      <c r="K47" s="230">
        <f t="shared" si="2"/>
        <v>1.1000000000000001</v>
      </c>
      <c r="L47" s="230">
        <f t="shared" si="2"/>
        <v>1.1000000000000001</v>
      </c>
      <c r="M47" s="230">
        <f t="shared" si="2"/>
        <v>1.1000000000000001</v>
      </c>
      <c r="N47" s="197"/>
      <c r="O47" s="186"/>
      <c r="P47" s="186"/>
      <c r="Q47" s="186"/>
      <c r="R47" s="186"/>
      <c r="S47" s="186"/>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row>
    <row r="48" spans="2:262">
      <c r="B48" s="91" t="s">
        <v>81</v>
      </c>
      <c r="C48" s="274">
        <f>C7</f>
        <v>0.12</v>
      </c>
      <c r="D48" s="274">
        <f>C8</f>
        <v>0.12</v>
      </c>
      <c r="E48" s="274">
        <f>C9</f>
        <v>0.13</v>
      </c>
      <c r="F48" s="274">
        <f>C10</f>
        <v>0.12</v>
      </c>
      <c r="G48" s="274">
        <f>C11</f>
        <v>0.12</v>
      </c>
      <c r="H48" s="202"/>
      <c r="I48" s="274">
        <f>C7</f>
        <v>0.12</v>
      </c>
      <c r="J48" s="274">
        <f>C8</f>
        <v>0.12</v>
      </c>
      <c r="K48" s="274">
        <f>C9</f>
        <v>0.13</v>
      </c>
      <c r="L48" s="274">
        <f>C10</f>
        <v>0.12</v>
      </c>
      <c r="M48" s="274">
        <f>C11</f>
        <v>0.12</v>
      </c>
      <c r="N48" s="202"/>
      <c r="O48" s="199"/>
      <c r="P48" s="199"/>
      <c r="Q48" s="199"/>
      <c r="R48" s="199"/>
      <c r="S48" s="199"/>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row>
    <row r="49" spans="1:610">
      <c r="B49" s="144" t="s">
        <v>79</v>
      </c>
      <c r="C49" s="272">
        <f>$C$15</f>
        <v>0.25</v>
      </c>
      <c r="D49" s="272">
        <f>$C$15</f>
        <v>0.25</v>
      </c>
      <c r="E49" s="272">
        <f>$C$15</f>
        <v>0.25</v>
      </c>
      <c r="F49" s="272">
        <f>$C$15</f>
        <v>0.25</v>
      </c>
      <c r="G49" s="272">
        <f>$C$15</f>
        <v>0.25</v>
      </c>
      <c r="H49" s="197"/>
      <c r="I49" s="272">
        <f>C16</f>
        <v>0.24</v>
      </c>
      <c r="J49" s="272">
        <f>C17</f>
        <v>0.23</v>
      </c>
      <c r="K49" s="272">
        <f>C18</f>
        <v>0.22</v>
      </c>
      <c r="L49" s="272">
        <f>C19</f>
        <v>0.21</v>
      </c>
      <c r="M49" s="272">
        <f>C20</f>
        <v>0.2</v>
      </c>
      <c r="N49" s="197"/>
      <c r="O49" s="186"/>
      <c r="P49" s="186"/>
      <c r="Q49" s="186"/>
      <c r="R49" s="186"/>
      <c r="S49" s="186"/>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row>
    <row r="50" spans="1:610" ht="33" customHeight="1">
      <c r="B50" s="214" t="s">
        <v>82</v>
      </c>
      <c r="C50" s="200">
        <f>E28</f>
        <v>1498500000</v>
      </c>
      <c r="D50" s="200">
        <f>C51</f>
        <v>1696302000.0000002</v>
      </c>
      <c r="E50" s="200">
        <f>D51</f>
        <v>1920213864.0000005</v>
      </c>
      <c r="F50" s="200">
        <f t="shared" ref="F50:G50" si="3">E51</f>
        <v>2194804446.5520005</v>
      </c>
      <c r="G50" s="200">
        <f t="shared" si="3"/>
        <v>2484518633.4968648</v>
      </c>
      <c r="H50" s="200"/>
      <c r="I50" s="200">
        <f>E28</f>
        <v>1498500000</v>
      </c>
      <c r="J50" s="200">
        <f>I51</f>
        <v>1696302000.0000002</v>
      </c>
      <c r="K50" s="200">
        <f t="shared" ref="K50:M50" si="4">J51</f>
        <v>1920213864.0000005</v>
      </c>
      <c r="L50" s="200">
        <f t="shared" si="4"/>
        <v>2194804446.5520005</v>
      </c>
      <c r="M50" s="200">
        <f t="shared" si="4"/>
        <v>2484518633.4968648</v>
      </c>
      <c r="N50" s="200"/>
      <c r="O50" s="200"/>
      <c r="P50" s="200"/>
      <c r="Q50" s="200"/>
      <c r="R50" s="200"/>
      <c r="S50" s="200"/>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row>
    <row r="51" spans="1:610" ht="46.5">
      <c r="B51" s="144" t="s">
        <v>83</v>
      </c>
      <c r="C51" s="204">
        <f>C50*(1+C48*C47)</f>
        <v>1696302000.0000002</v>
      </c>
      <c r="D51" s="204">
        <f t="shared" ref="D51:G51" si="5">D50*(1+D48*D47)</f>
        <v>1920213864.0000005</v>
      </c>
      <c r="E51" s="204">
        <f t="shared" si="5"/>
        <v>2194804446.5520005</v>
      </c>
      <c r="F51" s="204">
        <f t="shared" si="5"/>
        <v>2484518633.4968648</v>
      </c>
      <c r="G51" s="204">
        <f t="shared" si="5"/>
        <v>2812475093.1184511</v>
      </c>
      <c r="H51" s="209" t="s">
        <v>170</v>
      </c>
      <c r="I51" s="204">
        <f>I50*(1+I48*I47)</f>
        <v>1696302000.0000002</v>
      </c>
      <c r="J51" s="204">
        <f t="shared" ref="J51:M51" si="6">J50*(1+J48*J47)</f>
        <v>1920213864.0000005</v>
      </c>
      <c r="K51" s="204">
        <f t="shared" si="6"/>
        <v>2194804446.5520005</v>
      </c>
      <c r="L51" s="204">
        <f t="shared" si="6"/>
        <v>2484518633.4968648</v>
      </c>
      <c r="M51" s="204">
        <f t="shared" si="6"/>
        <v>2812475093.1184511</v>
      </c>
      <c r="N51" s="204"/>
      <c r="O51" s="204"/>
      <c r="P51" s="204"/>
      <c r="Q51" s="204"/>
      <c r="R51" s="204"/>
      <c r="S51" s="204"/>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row>
    <row r="52" spans="1:610" ht="31">
      <c r="B52" s="91" t="s">
        <v>84</v>
      </c>
      <c r="C52" s="200">
        <f t="shared" ref="C52:G52" si="7">C49*C51</f>
        <v>424075500.00000006</v>
      </c>
      <c r="D52" s="200">
        <f t="shared" si="7"/>
        <v>480053466.00000012</v>
      </c>
      <c r="E52" s="200">
        <f t="shared" si="7"/>
        <v>548701111.63800013</v>
      </c>
      <c r="F52" s="200">
        <f t="shared" si="7"/>
        <v>621129658.3742162</v>
      </c>
      <c r="G52" s="200">
        <f t="shared" si="7"/>
        <v>703118773.27961278</v>
      </c>
      <c r="H52" s="215" t="s">
        <v>143</v>
      </c>
      <c r="I52" s="200">
        <f t="shared" ref="I52:M52" si="8">I51*I49</f>
        <v>407112480.00000006</v>
      </c>
      <c r="J52" s="200">
        <f t="shared" si="8"/>
        <v>441649188.72000015</v>
      </c>
      <c r="K52" s="200">
        <f t="shared" si="8"/>
        <v>482856978.24144012</v>
      </c>
      <c r="L52" s="200">
        <f t="shared" si="8"/>
        <v>521748913.03434157</v>
      </c>
      <c r="M52" s="200">
        <f t="shared" si="8"/>
        <v>562495018.62369025</v>
      </c>
      <c r="N52" s="200"/>
      <c r="O52" s="200"/>
      <c r="P52" s="200"/>
      <c r="Q52" s="200"/>
      <c r="R52" s="200"/>
      <c r="S52" s="199"/>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row>
    <row r="53" spans="1:610" ht="46.5">
      <c r="B53" s="216"/>
      <c r="C53" s="186"/>
      <c r="D53" s="186"/>
      <c r="E53" s="186"/>
      <c r="F53" s="186"/>
      <c r="G53" s="186"/>
      <c r="H53" s="186"/>
      <c r="I53" s="186"/>
      <c r="J53" s="186"/>
      <c r="K53" s="186"/>
      <c r="L53" s="186"/>
      <c r="M53" s="186"/>
      <c r="N53" s="210" t="s">
        <v>144</v>
      </c>
      <c r="O53" s="204">
        <f>I52-C52</f>
        <v>-16963020</v>
      </c>
      <c r="P53" s="204">
        <f>J52-D52</f>
        <v>-38404277.279999971</v>
      </c>
      <c r="Q53" s="204">
        <f>K52-E52</f>
        <v>-65844133.396560013</v>
      </c>
      <c r="R53" s="204">
        <f>L52-F52</f>
        <v>-99380745.339874625</v>
      </c>
      <c r="S53" s="204">
        <f>M52-G52</f>
        <v>-140623754.65592253</v>
      </c>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row>
    <row r="54" spans="1:610" ht="29.65" customHeight="1">
      <c r="A54" s="188"/>
      <c r="B54" s="80"/>
      <c r="C54" s="188"/>
      <c r="D54" s="188"/>
      <c r="E54" s="188"/>
      <c r="F54" s="188"/>
      <c r="G54" s="188"/>
      <c r="H54" s="188"/>
      <c r="I54" s="188"/>
      <c r="J54" s="188"/>
      <c r="K54" s="188"/>
      <c r="L54" s="188"/>
      <c r="M54" s="192"/>
      <c r="N54" s="218" t="s">
        <v>165</v>
      </c>
      <c r="O54" s="185"/>
      <c r="P54" s="185"/>
      <c r="Q54" s="185"/>
      <c r="R54" s="185"/>
      <c r="S54" s="206">
        <f>SUM(O53:S53)</f>
        <v>-361215930.67235714</v>
      </c>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row>
    <row r="55" spans="1:610" ht="41.65" customHeight="1">
      <c r="A55" s="1"/>
      <c r="B55" s="188"/>
      <c r="C55" s="188"/>
      <c r="D55" s="188"/>
      <c r="E55" s="188"/>
      <c r="F55" s="188"/>
      <c r="G55" s="188"/>
      <c r="H55" s="188"/>
      <c r="I55" s="188"/>
      <c r="J55" s="188"/>
      <c r="K55" s="188"/>
      <c r="L55" s="188"/>
      <c r="M55" s="211"/>
      <c r="N55" s="189"/>
      <c r="O55" s="183"/>
      <c r="P55" s="183"/>
      <c r="Q55" s="183"/>
      <c r="R55" s="183"/>
      <c r="S55" s="2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
      <c r="IY55" s="12"/>
      <c r="IZ55" s="12"/>
      <c r="JA55" s="12"/>
      <c r="JB55" s="12"/>
      <c r="JC55" s="12"/>
      <c r="JD55" s="12"/>
      <c r="JE55" s="12"/>
      <c r="JF55" s="12"/>
      <c r="JG55" s="12"/>
      <c r="JH55" s="12"/>
      <c r="JI55" s="12"/>
      <c r="JJ55" s="12"/>
      <c r="JK55" s="12"/>
      <c r="JL55" s="12"/>
      <c r="JM55" s="12"/>
      <c r="JN55" s="12"/>
      <c r="JO55" s="12"/>
      <c r="JP55" s="12"/>
      <c r="JQ55" s="12"/>
      <c r="JR55" s="12"/>
      <c r="JS55" s="12"/>
      <c r="JT55" s="12"/>
      <c r="JU55" s="12"/>
      <c r="JV55" s="12"/>
      <c r="JW55" s="12"/>
      <c r="JX55" s="12"/>
      <c r="JY55" s="12"/>
      <c r="JZ55" s="12"/>
      <c r="KA55" s="12"/>
      <c r="KB55" s="12"/>
      <c r="KC55" s="12"/>
      <c r="KD55" s="12"/>
      <c r="KE55" s="12"/>
      <c r="KF55" s="12"/>
      <c r="KG55" s="12"/>
      <c r="KH55" s="12"/>
      <c r="KI55" s="12"/>
      <c r="KJ55" s="12"/>
      <c r="KK55" s="12"/>
      <c r="KL55" s="12"/>
      <c r="KM55" s="12"/>
      <c r="KN55" s="12"/>
      <c r="KO55" s="12"/>
      <c r="KP55" s="12"/>
      <c r="KQ55" s="12"/>
      <c r="KR55" s="12"/>
      <c r="KS55" s="12"/>
      <c r="KT55" s="12"/>
      <c r="KU55" s="12"/>
      <c r="KV55" s="12"/>
      <c r="KW55" s="12"/>
      <c r="KX55" s="12"/>
      <c r="KY55" s="12"/>
      <c r="KZ55" s="12"/>
      <c r="LA55" s="12"/>
      <c r="LB55" s="12"/>
      <c r="LC55" s="12"/>
      <c r="LD55" s="12"/>
      <c r="LE55" s="12"/>
      <c r="LF55" s="12"/>
      <c r="LG55" s="12"/>
      <c r="LH55" s="12"/>
      <c r="LI55" s="12"/>
      <c r="LJ55" s="12"/>
      <c r="LK55" s="12"/>
      <c r="LL55" s="12"/>
      <c r="LM55" s="12"/>
      <c r="LN55" s="12"/>
      <c r="LO55" s="12"/>
      <c r="LP55" s="12"/>
      <c r="LQ55" s="12"/>
      <c r="LR55" s="12"/>
      <c r="LS55" s="12"/>
      <c r="LT55" s="12"/>
      <c r="LU55" s="12"/>
      <c r="LV55" s="12"/>
      <c r="LW55" s="12"/>
      <c r="LX55" s="12"/>
      <c r="LY55" s="12"/>
      <c r="LZ55" s="12"/>
      <c r="MA55" s="12"/>
      <c r="MB55" s="12"/>
      <c r="MC55" s="12"/>
      <c r="MD55" s="12"/>
      <c r="ME55" s="12"/>
      <c r="MF55" s="12"/>
      <c r="MG55" s="12"/>
      <c r="MH55" s="12"/>
      <c r="MI55" s="12"/>
      <c r="MJ55" s="12"/>
      <c r="MK55" s="12"/>
      <c r="ML55" s="12"/>
      <c r="MM55" s="12"/>
      <c r="MN55" s="12"/>
      <c r="MO55" s="12"/>
      <c r="MP55" s="12"/>
      <c r="MQ55" s="12"/>
      <c r="MR55" s="12"/>
      <c r="MS55" s="12"/>
      <c r="MT55" s="12"/>
      <c r="MU55" s="12"/>
      <c r="MV55" s="12"/>
      <c r="MW55" s="12"/>
      <c r="MX55" s="12"/>
      <c r="MY55" s="12"/>
      <c r="MZ55" s="12"/>
      <c r="NA55" s="12"/>
      <c r="NB55" s="12"/>
      <c r="NC55" s="12"/>
      <c r="ND55" s="12"/>
      <c r="NE55" s="12"/>
      <c r="NF55" s="12"/>
      <c r="NG55" s="12"/>
      <c r="NH55" s="12"/>
      <c r="NI55" s="12"/>
      <c r="NJ55" s="12"/>
      <c r="NK55" s="12"/>
      <c r="NL55" s="12"/>
      <c r="NM55" s="12"/>
      <c r="NN55" s="12"/>
      <c r="NO55" s="12"/>
      <c r="NP55" s="12"/>
      <c r="NQ55" s="12"/>
      <c r="NR55" s="12"/>
      <c r="NS55" s="12"/>
      <c r="NT55" s="12"/>
      <c r="NU55" s="12"/>
      <c r="NV55" s="12"/>
      <c r="NW55" s="12"/>
      <c r="NX55" s="12"/>
      <c r="NY55" s="12"/>
      <c r="NZ55" s="12"/>
      <c r="OA55" s="12"/>
      <c r="OB55" s="12"/>
      <c r="OC55" s="12"/>
      <c r="OD55" s="12"/>
      <c r="OE55" s="12"/>
      <c r="OF55" s="12"/>
      <c r="OG55" s="12"/>
      <c r="OH55" s="12"/>
      <c r="OI55" s="12"/>
      <c r="OJ55" s="12"/>
      <c r="OK55" s="12"/>
      <c r="OL55" s="12"/>
      <c r="OM55" s="12"/>
      <c r="ON55" s="12"/>
      <c r="OO55" s="12"/>
      <c r="OP55" s="12"/>
      <c r="OQ55" s="12"/>
      <c r="OR55" s="12"/>
      <c r="OS55" s="12"/>
      <c r="OT55" s="12"/>
      <c r="OU55" s="12"/>
      <c r="OV55" s="12"/>
      <c r="OW55" s="12"/>
      <c r="OX55" s="12"/>
      <c r="OY55" s="12"/>
      <c r="OZ55" s="12"/>
      <c r="PA55" s="12"/>
      <c r="PB55" s="12"/>
      <c r="PC55" s="12"/>
      <c r="PD55" s="12"/>
      <c r="PE55" s="12"/>
      <c r="PF55" s="12"/>
      <c r="PG55" s="12"/>
      <c r="PH55" s="12"/>
      <c r="PI55" s="12"/>
      <c r="PJ55" s="12"/>
      <c r="PK55" s="12"/>
      <c r="PL55" s="12"/>
      <c r="PM55" s="12"/>
      <c r="PN55" s="12"/>
      <c r="PO55" s="12"/>
      <c r="PP55" s="12"/>
      <c r="PQ55" s="12"/>
      <c r="PR55" s="12"/>
      <c r="PS55" s="12"/>
      <c r="PT55" s="12"/>
      <c r="PU55" s="12"/>
      <c r="PV55" s="12"/>
      <c r="PW55" s="12"/>
      <c r="PX55" s="12"/>
      <c r="PY55" s="12"/>
      <c r="PZ55" s="12"/>
      <c r="QA55" s="12"/>
      <c r="QB55" s="12"/>
      <c r="QC55" s="12"/>
      <c r="QD55" s="12"/>
      <c r="QE55" s="12"/>
      <c r="QF55" s="12"/>
      <c r="QG55" s="12"/>
      <c r="QH55" s="12"/>
      <c r="QI55" s="12"/>
      <c r="QJ55" s="12"/>
      <c r="QK55" s="12"/>
      <c r="QL55" s="12"/>
      <c r="QM55" s="12"/>
      <c r="QN55" s="12"/>
      <c r="QO55" s="12"/>
      <c r="QP55" s="12"/>
      <c r="QQ55" s="12"/>
      <c r="QR55" s="12"/>
      <c r="QS55" s="12"/>
      <c r="QT55" s="12"/>
      <c r="QU55" s="12"/>
      <c r="QV55" s="12"/>
      <c r="QW55" s="12"/>
      <c r="QX55" s="12"/>
      <c r="QY55" s="12"/>
      <c r="QZ55" s="12"/>
      <c r="RA55" s="12"/>
      <c r="RB55" s="12"/>
      <c r="RC55" s="12"/>
      <c r="RD55" s="12"/>
      <c r="RE55" s="12"/>
      <c r="RF55" s="12"/>
      <c r="RG55" s="12"/>
      <c r="RH55" s="12"/>
      <c r="RI55" s="12"/>
      <c r="RJ55" s="12"/>
      <c r="RK55" s="12"/>
      <c r="RL55" s="12"/>
      <c r="RM55" s="12"/>
      <c r="RN55" s="12"/>
      <c r="RO55" s="12"/>
      <c r="RP55" s="12"/>
      <c r="RQ55" s="12"/>
      <c r="RR55" s="12"/>
      <c r="RS55" s="12"/>
      <c r="RT55" s="12"/>
      <c r="RU55" s="12"/>
      <c r="RV55" s="12"/>
      <c r="RW55" s="12"/>
      <c r="RX55" s="12"/>
      <c r="RY55" s="12"/>
      <c r="RZ55" s="12"/>
      <c r="SA55" s="12"/>
      <c r="SB55" s="12"/>
      <c r="SC55" s="12"/>
      <c r="SD55" s="12"/>
      <c r="SE55" s="12"/>
      <c r="SF55" s="12"/>
      <c r="SG55" s="12"/>
      <c r="SH55" s="12"/>
      <c r="SI55" s="12"/>
      <c r="SJ55" s="12"/>
      <c r="SK55" s="12"/>
      <c r="SL55" s="12"/>
      <c r="SM55" s="12"/>
      <c r="SN55" s="12"/>
      <c r="SO55" s="12"/>
      <c r="SP55" s="12"/>
      <c r="SQ55" s="12"/>
      <c r="SR55" s="12"/>
      <c r="SS55" s="12"/>
      <c r="ST55" s="12"/>
      <c r="SU55" s="12"/>
      <c r="SV55" s="12"/>
      <c r="SW55" s="12"/>
      <c r="SX55" s="12"/>
      <c r="SY55" s="12"/>
      <c r="SZ55" s="12"/>
      <c r="TA55" s="12"/>
      <c r="TB55" s="12"/>
      <c r="TC55" s="12"/>
      <c r="TD55" s="12"/>
      <c r="TE55" s="12"/>
      <c r="TF55" s="12"/>
      <c r="TG55" s="12"/>
      <c r="TH55" s="12"/>
      <c r="TI55" s="12"/>
      <c r="TJ55" s="12"/>
      <c r="TK55" s="12"/>
      <c r="TL55" s="12"/>
      <c r="TM55" s="12"/>
      <c r="TN55" s="12"/>
      <c r="TO55" s="12"/>
      <c r="TP55" s="12"/>
      <c r="TQ55" s="12"/>
      <c r="TR55" s="12"/>
      <c r="TS55" s="12"/>
      <c r="TT55" s="12"/>
      <c r="TU55" s="12"/>
      <c r="TV55" s="12"/>
      <c r="TW55" s="12"/>
      <c r="TX55" s="12"/>
      <c r="TY55" s="12"/>
      <c r="TZ55" s="12"/>
      <c r="UA55" s="12"/>
      <c r="UB55" s="12"/>
      <c r="UC55" s="12"/>
      <c r="UD55" s="12"/>
      <c r="UE55" s="12"/>
      <c r="UF55" s="12"/>
      <c r="UG55" s="12"/>
      <c r="UH55" s="12"/>
      <c r="UI55" s="12"/>
      <c r="UJ55" s="12"/>
      <c r="UK55" s="12"/>
      <c r="UL55" s="12"/>
      <c r="UM55" s="12"/>
      <c r="UN55" s="12"/>
      <c r="UO55" s="12"/>
      <c r="UP55" s="12"/>
      <c r="UQ55" s="12"/>
      <c r="UR55" s="12"/>
      <c r="US55" s="12"/>
      <c r="UT55" s="12"/>
      <c r="UU55" s="12"/>
      <c r="UV55" s="12"/>
      <c r="UW55" s="12"/>
      <c r="UX55" s="12"/>
      <c r="UY55" s="12"/>
      <c r="UZ55" s="12"/>
      <c r="VA55" s="12"/>
      <c r="VB55" s="12"/>
      <c r="VC55" s="12"/>
      <c r="VD55" s="12"/>
      <c r="VE55" s="12"/>
      <c r="VF55" s="12"/>
      <c r="VG55" s="12"/>
      <c r="VH55" s="12"/>
      <c r="VI55" s="12"/>
      <c r="VJ55" s="12"/>
      <c r="VK55" s="12"/>
      <c r="VL55" s="12"/>
      <c r="VM55" s="12"/>
      <c r="VN55" s="12"/>
      <c r="VO55" s="12"/>
      <c r="VP55" s="12"/>
      <c r="VQ55" s="12"/>
      <c r="VR55" s="12"/>
      <c r="VS55" s="12"/>
      <c r="VT55" s="12"/>
      <c r="VU55" s="12"/>
      <c r="VV55" s="12"/>
      <c r="VW55" s="12"/>
      <c r="VX55" s="12"/>
      <c r="VY55" s="12"/>
      <c r="VZ55" s="12"/>
      <c r="WA55" s="12"/>
      <c r="WB55" s="12"/>
      <c r="WC55" s="12"/>
      <c r="WD55" s="12"/>
      <c r="WE55" s="12"/>
      <c r="WF55" s="12"/>
      <c r="WG55" s="12"/>
      <c r="WH55" s="12"/>
      <c r="WI55" s="12"/>
      <c r="WJ55" s="12"/>
      <c r="WK55" s="12"/>
      <c r="WL55" s="12"/>
    </row>
    <row r="56" spans="1:610" s="12" customFormat="1" ht="41.65" customHeight="1">
      <c r="A56" s="217" t="s">
        <v>85</v>
      </c>
      <c r="M56" s="211"/>
      <c r="N56" s="189"/>
      <c r="O56" s="183"/>
      <c r="P56" s="183"/>
      <c r="Q56" s="183"/>
      <c r="R56" s="183"/>
      <c r="S56" s="212"/>
    </row>
    <row r="57" spans="1:610" s="12" customFormat="1" ht="16.5" customHeight="1">
      <c r="A57" s="183"/>
      <c r="M57" s="211"/>
      <c r="N57" s="189"/>
      <c r="O57" s="183"/>
      <c r="P57" s="183"/>
      <c r="Q57" s="183"/>
      <c r="R57" s="183"/>
      <c r="S57" s="212"/>
    </row>
    <row r="58" spans="1:610" s="12" customFormat="1" ht="16.5" customHeight="1">
      <c r="A58" s="183"/>
      <c r="B58" s="252" t="s">
        <v>174</v>
      </c>
      <c r="C58" s="253"/>
      <c r="D58" s="253"/>
      <c r="E58" s="253"/>
      <c r="F58" s="253"/>
      <c r="G58" s="253"/>
      <c r="H58" s="254"/>
      <c r="M58" s="211"/>
      <c r="N58" s="189"/>
      <c r="O58" s="183"/>
      <c r="P58" s="183"/>
      <c r="Q58" s="183"/>
      <c r="R58" s="183"/>
      <c r="S58" s="212"/>
    </row>
    <row r="59" spans="1:610" ht="14.65" customHeight="1">
      <c r="B59" s="194" t="s">
        <v>271</v>
      </c>
      <c r="C59" s="183"/>
      <c r="D59" s="183"/>
      <c r="E59" s="183"/>
      <c r="F59" s="183"/>
      <c r="G59" s="183"/>
      <c r="H59" s="246"/>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c r="IW59" s="12"/>
      <c r="IX59" s="12"/>
      <c r="IY59" s="12"/>
      <c r="IZ59" s="12"/>
      <c r="JA59" s="12"/>
      <c r="JB59" s="12"/>
      <c r="JC59" s="12"/>
      <c r="JD59" s="12"/>
      <c r="JE59" s="12"/>
      <c r="JF59" s="12"/>
      <c r="JG59" s="12"/>
      <c r="JH59" s="12"/>
      <c r="JI59" s="12"/>
      <c r="JJ59" s="12"/>
      <c r="JK59" s="12"/>
      <c r="JL59" s="12"/>
      <c r="JM59" s="12"/>
      <c r="JN59" s="12"/>
      <c r="JO59" s="12"/>
      <c r="JP59" s="12"/>
      <c r="JQ59" s="12"/>
      <c r="JR59" s="12"/>
      <c r="JS59" s="12"/>
      <c r="JT59" s="12"/>
      <c r="JU59" s="12"/>
      <c r="JV59" s="12"/>
      <c r="JW59" s="12"/>
      <c r="JX59" s="12"/>
      <c r="JY59" s="12"/>
      <c r="JZ59" s="12"/>
      <c r="KA59" s="12"/>
      <c r="KB59" s="12"/>
      <c r="KC59" s="12"/>
      <c r="KD59" s="12"/>
      <c r="KE59" s="12"/>
      <c r="KF59" s="12"/>
      <c r="KG59" s="12"/>
      <c r="KH59" s="12"/>
      <c r="KI59" s="12"/>
      <c r="KJ59" s="12"/>
      <c r="KK59" s="12"/>
      <c r="KL59" s="12"/>
      <c r="KM59" s="12"/>
      <c r="KN59" s="12"/>
      <c r="KO59" s="12"/>
      <c r="KP59" s="12"/>
      <c r="KQ59" s="12"/>
      <c r="KR59" s="12"/>
      <c r="KS59" s="12"/>
      <c r="KT59" s="12"/>
      <c r="KU59" s="12"/>
      <c r="KV59" s="12"/>
      <c r="KW59" s="12"/>
      <c r="KX59" s="12"/>
      <c r="KY59" s="12"/>
      <c r="KZ59" s="12"/>
      <c r="LA59" s="12"/>
      <c r="LB59" s="12"/>
      <c r="LC59" s="12"/>
      <c r="LD59" s="12"/>
      <c r="LE59" s="12"/>
      <c r="LF59" s="12"/>
      <c r="LG59" s="12"/>
      <c r="LH59" s="12"/>
      <c r="LI59" s="12"/>
      <c r="LJ59" s="12"/>
      <c r="LK59" s="12"/>
      <c r="LL59" s="12"/>
      <c r="LM59" s="12"/>
      <c r="LN59" s="12"/>
      <c r="LO59" s="12"/>
      <c r="LP59" s="12"/>
      <c r="LQ59" s="12"/>
      <c r="LR59" s="12"/>
      <c r="LS59" s="12"/>
      <c r="LT59" s="12"/>
      <c r="LU59" s="12"/>
      <c r="LV59" s="12"/>
      <c r="LW59" s="12"/>
      <c r="LX59" s="12"/>
      <c r="LY59" s="12"/>
      <c r="LZ59" s="12"/>
      <c r="MA59" s="12"/>
      <c r="MB59" s="12"/>
      <c r="MC59" s="12"/>
      <c r="MD59" s="12"/>
      <c r="ME59" s="12"/>
      <c r="MF59" s="12"/>
      <c r="MG59" s="12"/>
      <c r="MH59" s="12"/>
      <c r="MI59" s="12"/>
      <c r="MJ59" s="12"/>
      <c r="MK59" s="12"/>
      <c r="ML59" s="12"/>
      <c r="MM59" s="12"/>
      <c r="MN59" s="12"/>
      <c r="MO59" s="12"/>
      <c r="MP59" s="12"/>
      <c r="MQ59" s="12"/>
      <c r="MR59" s="12"/>
      <c r="MS59" s="12"/>
      <c r="MT59" s="12"/>
      <c r="MU59" s="12"/>
      <c r="MV59" s="12"/>
      <c r="MW59" s="12"/>
      <c r="MX59" s="12"/>
      <c r="MY59" s="12"/>
      <c r="MZ59" s="12"/>
      <c r="NA59" s="12"/>
      <c r="NB59" s="12"/>
      <c r="NC59" s="12"/>
      <c r="ND59" s="12"/>
      <c r="NE59" s="12"/>
      <c r="NF59" s="12"/>
      <c r="NG59" s="12"/>
      <c r="NH59" s="12"/>
      <c r="NI59" s="12"/>
      <c r="NJ59" s="12"/>
      <c r="NK59" s="12"/>
      <c r="NL59" s="12"/>
      <c r="NM59" s="12"/>
      <c r="NN59" s="12"/>
      <c r="NO59" s="12"/>
      <c r="NP59" s="12"/>
      <c r="NQ59" s="12"/>
      <c r="NR59" s="12"/>
      <c r="NS59" s="12"/>
      <c r="NT59" s="12"/>
      <c r="NU59" s="12"/>
      <c r="NV59" s="12"/>
      <c r="NW59" s="12"/>
      <c r="NX59" s="12"/>
      <c r="NY59" s="12"/>
      <c r="NZ59" s="12"/>
      <c r="OA59" s="12"/>
      <c r="OB59" s="12"/>
      <c r="OC59" s="12"/>
      <c r="OD59" s="12"/>
      <c r="OE59" s="12"/>
      <c r="OF59" s="12"/>
      <c r="OG59" s="12"/>
      <c r="OH59" s="12"/>
      <c r="OI59" s="12"/>
      <c r="OJ59" s="12"/>
      <c r="OK59" s="12"/>
      <c r="OL59" s="12"/>
      <c r="OM59" s="12"/>
      <c r="ON59" s="12"/>
      <c r="OO59" s="12"/>
      <c r="OP59" s="12"/>
      <c r="OQ59" s="12"/>
      <c r="OR59" s="12"/>
      <c r="OS59" s="12"/>
      <c r="OT59" s="12"/>
      <c r="OU59" s="12"/>
      <c r="OV59" s="12"/>
      <c r="OW59" s="12"/>
      <c r="OX59" s="12"/>
      <c r="OY59" s="12"/>
      <c r="OZ59" s="12"/>
      <c r="PA59" s="12"/>
      <c r="PB59" s="12"/>
      <c r="PC59" s="12"/>
      <c r="PD59" s="12"/>
      <c r="PE59" s="12"/>
      <c r="PF59" s="12"/>
      <c r="PG59" s="12"/>
      <c r="PH59" s="12"/>
      <c r="PI59" s="12"/>
      <c r="PJ59" s="12"/>
      <c r="PK59" s="12"/>
      <c r="PL59" s="12"/>
      <c r="PM59" s="12"/>
      <c r="PN59" s="12"/>
      <c r="PO59" s="12"/>
      <c r="PP59" s="12"/>
      <c r="PQ59" s="12"/>
      <c r="PR59" s="12"/>
      <c r="PS59" s="12"/>
      <c r="PT59" s="12"/>
      <c r="PU59" s="12"/>
      <c r="PV59" s="12"/>
      <c r="PW59" s="12"/>
      <c r="PX59" s="12"/>
      <c r="PY59" s="12"/>
      <c r="PZ59" s="12"/>
      <c r="QA59" s="12"/>
      <c r="QB59" s="12"/>
      <c r="QC59" s="12"/>
      <c r="QD59" s="12"/>
      <c r="QE59" s="12"/>
      <c r="QF59" s="12"/>
      <c r="QG59" s="12"/>
      <c r="QH59" s="12"/>
      <c r="QI59" s="12"/>
      <c r="QJ59" s="12"/>
      <c r="QK59" s="12"/>
      <c r="QL59" s="12"/>
      <c r="QM59" s="12"/>
      <c r="QN59" s="12"/>
      <c r="QO59" s="12"/>
      <c r="QP59" s="12"/>
      <c r="QQ59" s="12"/>
      <c r="QR59" s="12"/>
      <c r="QS59" s="12"/>
      <c r="QT59" s="12"/>
      <c r="QU59" s="12"/>
      <c r="QV59" s="12"/>
      <c r="QW59" s="12"/>
      <c r="QX59" s="12"/>
      <c r="QY59" s="12"/>
      <c r="QZ59" s="12"/>
      <c r="RA59" s="12"/>
      <c r="RB59" s="12"/>
      <c r="RC59" s="12"/>
      <c r="RD59" s="12"/>
      <c r="RE59" s="12"/>
      <c r="RF59" s="12"/>
      <c r="RG59" s="12"/>
      <c r="RH59" s="12"/>
      <c r="RI59" s="12"/>
      <c r="RJ59" s="12"/>
      <c r="RK59" s="12"/>
      <c r="RL59" s="12"/>
      <c r="RM59" s="12"/>
      <c r="RN59" s="12"/>
      <c r="RO59" s="12"/>
      <c r="RP59" s="12"/>
      <c r="RQ59" s="12"/>
      <c r="RR59" s="12"/>
      <c r="RS59" s="12"/>
      <c r="RT59" s="12"/>
      <c r="RU59" s="12"/>
      <c r="RV59" s="12"/>
      <c r="RW59" s="12"/>
      <c r="RX59" s="12"/>
      <c r="RY59" s="12"/>
      <c r="RZ59" s="12"/>
      <c r="SA59" s="12"/>
      <c r="SB59" s="12"/>
      <c r="SC59" s="12"/>
      <c r="SD59" s="12"/>
      <c r="SE59" s="12"/>
      <c r="SF59" s="12"/>
      <c r="SG59" s="12"/>
      <c r="SH59" s="12"/>
      <c r="SI59" s="12"/>
      <c r="SJ59" s="12"/>
      <c r="SK59" s="12"/>
      <c r="SL59" s="12"/>
      <c r="SM59" s="12"/>
      <c r="SN59" s="12"/>
      <c r="SO59" s="12"/>
      <c r="SP59" s="12"/>
      <c r="SQ59" s="12"/>
      <c r="SR59" s="12"/>
      <c r="SS59" s="12"/>
      <c r="ST59" s="12"/>
      <c r="SU59" s="12"/>
      <c r="SV59" s="12"/>
      <c r="SW59" s="12"/>
      <c r="SX59" s="12"/>
      <c r="SY59" s="12"/>
      <c r="SZ59" s="12"/>
      <c r="TA59" s="12"/>
      <c r="TB59" s="12"/>
      <c r="TC59" s="12"/>
      <c r="TD59" s="12"/>
      <c r="TE59" s="12"/>
      <c r="TF59" s="12"/>
      <c r="TG59" s="12"/>
      <c r="TH59" s="12"/>
      <c r="TI59" s="12"/>
      <c r="TJ59" s="12"/>
      <c r="TK59" s="12"/>
      <c r="TL59" s="12"/>
      <c r="TM59" s="12"/>
      <c r="TN59" s="12"/>
      <c r="TO59" s="12"/>
      <c r="TP59" s="12"/>
      <c r="TQ59" s="12"/>
      <c r="TR59" s="12"/>
      <c r="TS59" s="12"/>
      <c r="TT59" s="12"/>
      <c r="TU59" s="12"/>
      <c r="TV59" s="12"/>
      <c r="TW59" s="12"/>
      <c r="TX59" s="12"/>
      <c r="TY59" s="12"/>
      <c r="TZ59" s="12"/>
      <c r="UA59" s="12"/>
      <c r="UB59" s="12"/>
      <c r="UC59" s="12"/>
      <c r="UD59" s="12"/>
      <c r="UE59" s="12"/>
      <c r="UF59" s="12"/>
      <c r="UG59" s="12"/>
      <c r="UH59" s="12"/>
      <c r="UI59" s="12"/>
      <c r="UJ59" s="12"/>
      <c r="UK59" s="12"/>
      <c r="UL59" s="12"/>
      <c r="UM59" s="12"/>
      <c r="UN59" s="12"/>
      <c r="UO59" s="12"/>
      <c r="UP59" s="12"/>
      <c r="UQ59" s="12"/>
      <c r="UR59" s="12"/>
      <c r="US59" s="12"/>
      <c r="UT59" s="12"/>
      <c r="UU59" s="12"/>
      <c r="UV59" s="12"/>
      <c r="UW59" s="12"/>
      <c r="UX59" s="12"/>
      <c r="UY59" s="12"/>
      <c r="UZ59" s="12"/>
      <c r="VA59" s="12"/>
      <c r="VB59" s="12"/>
      <c r="VC59" s="12"/>
      <c r="VD59" s="12"/>
      <c r="VE59" s="12"/>
      <c r="VF59" s="12"/>
      <c r="VG59" s="12"/>
      <c r="VH59" s="12"/>
      <c r="VI59" s="12"/>
      <c r="VJ59" s="12"/>
      <c r="VK59" s="12"/>
      <c r="VL59" s="12"/>
      <c r="VM59" s="12"/>
      <c r="VN59" s="12"/>
      <c r="VO59" s="12"/>
      <c r="VP59" s="12"/>
      <c r="VQ59" s="12"/>
      <c r="VR59" s="12"/>
      <c r="VS59" s="12"/>
      <c r="VT59" s="12"/>
      <c r="VU59" s="12"/>
      <c r="VV59" s="12"/>
      <c r="VW59" s="12"/>
      <c r="VX59" s="12"/>
      <c r="VY59" s="12"/>
      <c r="VZ59" s="12"/>
      <c r="WA59" s="12"/>
      <c r="WB59" s="12"/>
      <c r="WC59" s="12"/>
      <c r="WD59" s="12"/>
      <c r="WE59" s="12"/>
      <c r="WF59" s="12"/>
      <c r="WG59" s="12"/>
      <c r="WH59" s="12"/>
      <c r="WI59" s="12"/>
      <c r="WJ59" s="12"/>
      <c r="WK59" s="12"/>
      <c r="WL59" s="12"/>
    </row>
    <row r="60" spans="1:610" ht="9" customHeight="1">
      <c r="B60" s="217"/>
      <c r="C60" s="183"/>
      <c r="D60" s="183"/>
      <c r="E60" s="183"/>
      <c r="F60" s="183"/>
      <c r="G60" s="183"/>
      <c r="H60" s="246"/>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c r="IW60" s="12"/>
      <c r="IX60" s="12"/>
      <c r="IY60" s="12"/>
      <c r="IZ60" s="12"/>
      <c r="JA60" s="12"/>
      <c r="JB60" s="12"/>
      <c r="JC60" s="12"/>
      <c r="JD60" s="12"/>
      <c r="JE60" s="12"/>
      <c r="JF60" s="12"/>
      <c r="JG60" s="12"/>
      <c r="JH60" s="12"/>
      <c r="JI60" s="12"/>
      <c r="JJ60" s="12"/>
      <c r="JK60" s="12"/>
      <c r="JL60" s="12"/>
      <c r="JM60" s="12"/>
      <c r="JN60" s="12"/>
      <c r="JO60" s="12"/>
      <c r="JP60" s="12"/>
      <c r="JQ60" s="12"/>
      <c r="JR60" s="12"/>
      <c r="JS60" s="12"/>
      <c r="JT60" s="12"/>
      <c r="JU60" s="12"/>
      <c r="JV60" s="12"/>
      <c r="JW60" s="12"/>
      <c r="JX60" s="12"/>
      <c r="JY60" s="12"/>
      <c r="JZ60" s="12"/>
      <c r="KA60" s="12"/>
      <c r="KB60" s="12"/>
      <c r="KC60" s="12"/>
      <c r="KD60" s="12"/>
      <c r="KE60" s="12"/>
      <c r="KF60" s="12"/>
      <c r="KG60" s="12"/>
      <c r="KH60" s="12"/>
      <c r="KI60" s="12"/>
      <c r="KJ60" s="12"/>
      <c r="KK60" s="12"/>
      <c r="KL60" s="12"/>
      <c r="KM60" s="12"/>
      <c r="KN60" s="12"/>
      <c r="KO60" s="12"/>
      <c r="KP60" s="12"/>
      <c r="KQ60" s="12"/>
      <c r="KR60" s="12"/>
      <c r="KS60" s="12"/>
      <c r="KT60" s="12"/>
      <c r="KU60" s="12"/>
      <c r="KV60" s="12"/>
      <c r="KW60" s="12"/>
      <c r="KX60" s="12"/>
      <c r="KY60" s="12"/>
      <c r="KZ60" s="12"/>
      <c r="LA60" s="12"/>
      <c r="LB60" s="12"/>
      <c r="LC60" s="12"/>
      <c r="LD60" s="12"/>
      <c r="LE60" s="12"/>
      <c r="LF60" s="12"/>
      <c r="LG60" s="12"/>
      <c r="LH60" s="12"/>
      <c r="LI60" s="12"/>
      <c r="LJ60" s="12"/>
      <c r="LK60" s="12"/>
      <c r="LL60" s="12"/>
      <c r="LM60" s="12"/>
      <c r="LN60" s="12"/>
      <c r="LO60" s="12"/>
      <c r="LP60" s="12"/>
      <c r="LQ60" s="12"/>
      <c r="LR60" s="12"/>
      <c r="LS60" s="12"/>
      <c r="LT60" s="12"/>
      <c r="LU60" s="12"/>
      <c r="LV60" s="12"/>
      <c r="LW60" s="12"/>
      <c r="LX60" s="12"/>
      <c r="LY60" s="12"/>
      <c r="LZ60" s="12"/>
      <c r="MA60" s="12"/>
      <c r="MB60" s="12"/>
      <c r="MC60" s="12"/>
      <c r="MD60" s="12"/>
      <c r="ME60" s="12"/>
      <c r="MF60" s="12"/>
      <c r="MG60" s="12"/>
      <c r="MH60" s="12"/>
      <c r="MI60" s="12"/>
      <c r="MJ60" s="12"/>
      <c r="MK60" s="12"/>
      <c r="ML60" s="12"/>
      <c r="MM60" s="12"/>
      <c r="MN60" s="12"/>
      <c r="MO60" s="12"/>
      <c r="MP60" s="12"/>
      <c r="MQ60" s="12"/>
      <c r="MR60" s="12"/>
      <c r="MS60" s="12"/>
      <c r="MT60" s="12"/>
      <c r="MU60" s="12"/>
      <c r="MV60" s="12"/>
      <c r="MW60" s="12"/>
      <c r="MX60" s="12"/>
      <c r="MY60" s="12"/>
      <c r="MZ60" s="12"/>
      <c r="NA60" s="12"/>
      <c r="NB60" s="12"/>
      <c r="NC60" s="12"/>
      <c r="ND60" s="12"/>
      <c r="NE60" s="12"/>
      <c r="NF60" s="12"/>
      <c r="NG60" s="12"/>
      <c r="NH60" s="12"/>
      <c r="NI60" s="12"/>
      <c r="NJ60" s="12"/>
      <c r="NK60" s="12"/>
      <c r="NL60" s="12"/>
      <c r="NM60" s="12"/>
      <c r="NN60" s="12"/>
      <c r="NO60" s="12"/>
      <c r="NP60" s="12"/>
      <c r="NQ60" s="12"/>
      <c r="NR60" s="12"/>
      <c r="NS60" s="12"/>
      <c r="NT60" s="12"/>
      <c r="NU60" s="12"/>
      <c r="NV60" s="12"/>
      <c r="NW60" s="12"/>
      <c r="NX60" s="12"/>
      <c r="NY60" s="12"/>
      <c r="NZ60" s="12"/>
      <c r="OA60" s="12"/>
      <c r="OB60" s="12"/>
      <c r="OC60" s="12"/>
      <c r="OD60" s="12"/>
      <c r="OE60" s="12"/>
      <c r="OF60" s="12"/>
      <c r="OG60" s="12"/>
      <c r="OH60" s="12"/>
      <c r="OI60" s="12"/>
      <c r="OJ60" s="12"/>
      <c r="OK60" s="12"/>
      <c r="OL60" s="12"/>
      <c r="OM60" s="12"/>
      <c r="ON60" s="12"/>
      <c r="OO60" s="12"/>
      <c r="OP60" s="12"/>
      <c r="OQ60" s="12"/>
      <c r="OR60" s="12"/>
      <c r="OS60" s="12"/>
      <c r="OT60" s="12"/>
      <c r="OU60" s="12"/>
      <c r="OV60" s="12"/>
      <c r="OW60" s="12"/>
      <c r="OX60" s="12"/>
      <c r="OY60" s="12"/>
      <c r="OZ60" s="12"/>
      <c r="PA60" s="12"/>
      <c r="PB60" s="12"/>
      <c r="PC60" s="12"/>
      <c r="PD60" s="12"/>
      <c r="PE60" s="12"/>
      <c r="PF60" s="12"/>
      <c r="PG60" s="12"/>
      <c r="PH60" s="12"/>
      <c r="PI60" s="12"/>
      <c r="PJ60" s="12"/>
      <c r="PK60" s="12"/>
      <c r="PL60" s="12"/>
      <c r="PM60" s="12"/>
      <c r="PN60" s="12"/>
      <c r="PO60" s="12"/>
      <c r="PP60" s="12"/>
      <c r="PQ60" s="12"/>
      <c r="PR60" s="12"/>
      <c r="PS60" s="12"/>
      <c r="PT60" s="12"/>
      <c r="PU60" s="12"/>
      <c r="PV60" s="12"/>
      <c r="PW60" s="12"/>
      <c r="PX60" s="12"/>
      <c r="PY60" s="12"/>
      <c r="PZ60" s="12"/>
      <c r="QA60" s="12"/>
      <c r="QB60" s="12"/>
      <c r="QC60" s="12"/>
      <c r="QD60" s="12"/>
      <c r="QE60" s="12"/>
      <c r="QF60" s="12"/>
      <c r="QG60" s="12"/>
      <c r="QH60" s="12"/>
      <c r="QI60" s="12"/>
      <c r="QJ60" s="12"/>
      <c r="QK60" s="12"/>
      <c r="QL60" s="12"/>
      <c r="QM60" s="12"/>
      <c r="QN60" s="12"/>
      <c r="QO60" s="12"/>
      <c r="QP60" s="12"/>
      <c r="QQ60" s="12"/>
      <c r="QR60" s="12"/>
      <c r="QS60" s="12"/>
      <c r="QT60" s="12"/>
      <c r="QU60" s="12"/>
      <c r="QV60" s="12"/>
      <c r="QW60" s="12"/>
      <c r="QX60" s="12"/>
      <c r="QY60" s="12"/>
      <c r="QZ60" s="12"/>
      <c r="RA60" s="12"/>
      <c r="RB60" s="12"/>
      <c r="RC60" s="12"/>
      <c r="RD60" s="12"/>
      <c r="RE60" s="12"/>
      <c r="RF60" s="12"/>
      <c r="RG60" s="12"/>
      <c r="RH60" s="12"/>
      <c r="RI60" s="12"/>
      <c r="RJ60" s="12"/>
      <c r="RK60" s="12"/>
      <c r="RL60" s="12"/>
      <c r="RM60" s="12"/>
      <c r="RN60" s="12"/>
      <c r="RO60" s="12"/>
      <c r="RP60" s="12"/>
      <c r="RQ60" s="12"/>
      <c r="RR60" s="12"/>
      <c r="RS60" s="12"/>
      <c r="RT60" s="12"/>
      <c r="RU60" s="12"/>
      <c r="RV60" s="12"/>
      <c r="RW60" s="12"/>
      <c r="RX60" s="12"/>
      <c r="RY60" s="12"/>
      <c r="RZ60" s="12"/>
      <c r="SA60" s="12"/>
      <c r="SB60" s="12"/>
      <c r="SC60" s="12"/>
      <c r="SD60" s="12"/>
      <c r="SE60" s="12"/>
      <c r="SF60" s="12"/>
      <c r="SG60" s="12"/>
      <c r="SH60" s="12"/>
      <c r="SI60" s="12"/>
      <c r="SJ60" s="12"/>
      <c r="SK60" s="12"/>
      <c r="SL60" s="12"/>
      <c r="SM60" s="12"/>
      <c r="SN60" s="12"/>
      <c r="SO60" s="12"/>
      <c r="SP60" s="12"/>
      <c r="SQ60" s="12"/>
      <c r="SR60" s="12"/>
      <c r="SS60" s="12"/>
      <c r="ST60" s="12"/>
      <c r="SU60" s="12"/>
      <c r="SV60" s="12"/>
      <c r="SW60" s="12"/>
      <c r="SX60" s="12"/>
      <c r="SY60" s="12"/>
      <c r="SZ60" s="12"/>
      <c r="TA60" s="12"/>
      <c r="TB60" s="12"/>
      <c r="TC60" s="12"/>
      <c r="TD60" s="12"/>
      <c r="TE60" s="12"/>
      <c r="TF60" s="12"/>
      <c r="TG60" s="12"/>
      <c r="TH60" s="12"/>
      <c r="TI60" s="12"/>
      <c r="TJ60" s="12"/>
      <c r="TK60" s="12"/>
      <c r="TL60" s="12"/>
      <c r="TM60" s="12"/>
      <c r="TN60" s="12"/>
      <c r="TO60" s="12"/>
      <c r="TP60" s="12"/>
      <c r="TQ60" s="12"/>
      <c r="TR60" s="12"/>
      <c r="TS60" s="12"/>
      <c r="TT60" s="12"/>
      <c r="TU60" s="12"/>
      <c r="TV60" s="12"/>
      <c r="TW60" s="12"/>
      <c r="TX60" s="12"/>
      <c r="TY60" s="12"/>
      <c r="TZ60" s="12"/>
      <c r="UA60" s="12"/>
      <c r="UB60" s="12"/>
      <c r="UC60" s="12"/>
      <c r="UD60" s="12"/>
      <c r="UE60" s="12"/>
      <c r="UF60" s="12"/>
      <c r="UG60" s="12"/>
      <c r="UH60" s="12"/>
      <c r="UI60" s="12"/>
      <c r="UJ60" s="12"/>
      <c r="UK60" s="12"/>
      <c r="UL60" s="12"/>
      <c r="UM60" s="12"/>
      <c r="UN60" s="12"/>
      <c r="UO60" s="12"/>
      <c r="UP60" s="12"/>
      <c r="UQ60" s="12"/>
      <c r="UR60" s="12"/>
      <c r="US60" s="12"/>
      <c r="UT60" s="12"/>
      <c r="UU60" s="12"/>
      <c r="UV60" s="12"/>
      <c r="UW60" s="12"/>
      <c r="UX60" s="12"/>
      <c r="UY60" s="12"/>
      <c r="UZ60" s="12"/>
      <c r="VA60" s="12"/>
      <c r="VB60" s="12"/>
      <c r="VC60" s="12"/>
      <c r="VD60" s="12"/>
      <c r="VE60" s="12"/>
      <c r="VF60" s="12"/>
      <c r="VG60" s="12"/>
      <c r="VH60" s="12"/>
      <c r="VI60" s="12"/>
      <c r="VJ60" s="12"/>
      <c r="VK60" s="12"/>
      <c r="VL60" s="12"/>
      <c r="VM60" s="12"/>
      <c r="VN60" s="12"/>
      <c r="VO60" s="12"/>
      <c r="VP60" s="12"/>
      <c r="VQ60" s="12"/>
      <c r="VR60" s="12"/>
      <c r="VS60" s="12"/>
      <c r="VT60" s="12"/>
      <c r="VU60" s="12"/>
      <c r="VV60" s="12"/>
      <c r="VW60" s="12"/>
      <c r="VX60" s="12"/>
      <c r="VY60" s="12"/>
      <c r="VZ60" s="12"/>
      <c r="WA60" s="12"/>
      <c r="WB60" s="12"/>
      <c r="WC60" s="12"/>
      <c r="WD60" s="12"/>
      <c r="WE60" s="12"/>
      <c r="WF60" s="12"/>
      <c r="WG60" s="12"/>
      <c r="WH60" s="12"/>
      <c r="WI60" s="12"/>
      <c r="WJ60" s="12"/>
      <c r="WK60" s="12"/>
      <c r="WL60" s="12"/>
    </row>
    <row r="61" spans="1:610" ht="19.5" customHeight="1">
      <c r="B61" s="255" t="s">
        <v>135</v>
      </c>
      <c r="C61" s="183"/>
      <c r="D61" s="183"/>
      <c r="E61" s="183"/>
      <c r="F61" s="183"/>
      <c r="G61" s="183"/>
      <c r="H61" s="246"/>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c r="IW61" s="12"/>
      <c r="IX61" s="12"/>
      <c r="IY61" s="12"/>
      <c r="IZ61" s="12"/>
      <c r="JA61" s="12"/>
      <c r="JB61" s="12"/>
      <c r="JC61" s="12"/>
      <c r="JD61" s="12"/>
      <c r="JE61" s="12"/>
      <c r="JF61" s="12"/>
      <c r="JG61" s="12"/>
      <c r="JH61" s="12"/>
      <c r="JI61" s="12"/>
      <c r="JJ61" s="12"/>
      <c r="JK61" s="12"/>
      <c r="JL61" s="12"/>
      <c r="JM61" s="12"/>
      <c r="JN61" s="12"/>
      <c r="JO61" s="12"/>
      <c r="JP61" s="12"/>
      <c r="JQ61" s="12"/>
      <c r="JR61" s="12"/>
      <c r="JS61" s="12"/>
      <c r="JT61" s="12"/>
      <c r="JU61" s="12"/>
      <c r="JV61" s="12"/>
      <c r="JW61" s="12"/>
      <c r="JX61" s="12"/>
      <c r="JY61" s="12"/>
      <c r="JZ61" s="12"/>
      <c r="KA61" s="12"/>
      <c r="KB61" s="12"/>
      <c r="KC61" s="12"/>
      <c r="KD61" s="12"/>
      <c r="KE61" s="12"/>
      <c r="KF61" s="12"/>
      <c r="KG61" s="12"/>
      <c r="KH61" s="12"/>
      <c r="KI61" s="12"/>
      <c r="KJ61" s="12"/>
      <c r="KK61" s="12"/>
      <c r="KL61" s="12"/>
      <c r="KM61" s="12"/>
      <c r="KN61" s="12"/>
      <c r="KO61" s="12"/>
      <c r="KP61" s="12"/>
      <c r="KQ61" s="12"/>
      <c r="KR61" s="12"/>
      <c r="KS61" s="12"/>
      <c r="KT61" s="12"/>
      <c r="KU61" s="12"/>
      <c r="KV61" s="12"/>
      <c r="KW61" s="12"/>
      <c r="KX61" s="12"/>
      <c r="KY61" s="12"/>
      <c r="KZ61" s="12"/>
      <c r="LA61" s="12"/>
      <c r="LB61" s="12"/>
      <c r="LC61" s="12"/>
      <c r="LD61" s="12"/>
      <c r="LE61" s="12"/>
      <c r="LF61" s="12"/>
      <c r="LG61" s="12"/>
      <c r="LH61" s="12"/>
      <c r="LI61" s="12"/>
      <c r="LJ61" s="12"/>
      <c r="LK61" s="12"/>
      <c r="LL61" s="12"/>
      <c r="LM61" s="12"/>
      <c r="LN61" s="12"/>
      <c r="LO61" s="12"/>
      <c r="LP61" s="12"/>
      <c r="LQ61" s="12"/>
      <c r="LR61" s="12"/>
      <c r="LS61" s="12"/>
      <c r="LT61" s="12"/>
      <c r="LU61" s="12"/>
      <c r="LV61" s="12"/>
      <c r="LW61" s="12"/>
      <c r="LX61" s="12"/>
      <c r="LY61" s="12"/>
      <c r="LZ61" s="12"/>
      <c r="MA61" s="12"/>
      <c r="MB61" s="12"/>
      <c r="MC61" s="12"/>
      <c r="MD61" s="12"/>
      <c r="ME61" s="12"/>
      <c r="MF61" s="12"/>
      <c r="MG61" s="12"/>
      <c r="MH61" s="12"/>
      <c r="MI61" s="12"/>
      <c r="MJ61" s="12"/>
      <c r="MK61" s="12"/>
      <c r="ML61" s="12"/>
      <c r="MM61" s="12"/>
      <c r="MN61" s="12"/>
      <c r="MO61" s="12"/>
      <c r="MP61" s="12"/>
      <c r="MQ61" s="12"/>
      <c r="MR61" s="12"/>
      <c r="MS61" s="12"/>
      <c r="MT61" s="12"/>
      <c r="MU61" s="12"/>
      <c r="MV61" s="12"/>
      <c r="MW61" s="12"/>
      <c r="MX61" s="12"/>
      <c r="MY61" s="12"/>
      <c r="MZ61" s="12"/>
      <c r="NA61" s="12"/>
      <c r="NB61" s="12"/>
      <c r="NC61" s="12"/>
      <c r="ND61" s="12"/>
      <c r="NE61" s="12"/>
      <c r="NF61" s="12"/>
      <c r="NG61" s="12"/>
      <c r="NH61" s="12"/>
      <c r="NI61" s="12"/>
      <c r="NJ61" s="12"/>
      <c r="NK61" s="12"/>
      <c r="NL61" s="12"/>
      <c r="NM61" s="12"/>
      <c r="NN61" s="12"/>
      <c r="NO61" s="12"/>
      <c r="NP61" s="12"/>
      <c r="NQ61" s="12"/>
      <c r="NR61" s="12"/>
      <c r="NS61" s="12"/>
      <c r="NT61" s="12"/>
      <c r="NU61" s="12"/>
      <c r="NV61" s="12"/>
      <c r="NW61" s="12"/>
      <c r="NX61" s="12"/>
      <c r="NY61" s="12"/>
      <c r="NZ61" s="12"/>
      <c r="OA61" s="12"/>
      <c r="OB61" s="12"/>
      <c r="OC61" s="12"/>
      <c r="OD61" s="12"/>
      <c r="OE61" s="12"/>
      <c r="OF61" s="12"/>
      <c r="OG61" s="12"/>
      <c r="OH61" s="12"/>
      <c r="OI61" s="12"/>
      <c r="OJ61" s="12"/>
      <c r="OK61" s="12"/>
      <c r="OL61" s="12"/>
      <c r="OM61" s="12"/>
      <c r="ON61" s="12"/>
      <c r="OO61" s="12"/>
      <c r="OP61" s="12"/>
      <c r="OQ61" s="12"/>
      <c r="OR61" s="12"/>
      <c r="OS61" s="12"/>
      <c r="OT61" s="12"/>
      <c r="OU61" s="12"/>
      <c r="OV61" s="12"/>
      <c r="OW61" s="12"/>
      <c r="OX61" s="12"/>
      <c r="OY61" s="12"/>
      <c r="OZ61" s="12"/>
      <c r="PA61" s="12"/>
      <c r="PB61" s="12"/>
      <c r="PC61" s="12"/>
      <c r="PD61" s="12"/>
      <c r="PE61" s="12"/>
      <c r="PF61" s="12"/>
      <c r="PG61" s="12"/>
      <c r="PH61" s="12"/>
      <c r="PI61" s="12"/>
      <c r="PJ61" s="12"/>
      <c r="PK61" s="12"/>
      <c r="PL61" s="12"/>
      <c r="PM61" s="12"/>
      <c r="PN61" s="12"/>
      <c r="PO61" s="12"/>
      <c r="PP61" s="12"/>
      <c r="PQ61" s="12"/>
      <c r="PR61" s="12"/>
      <c r="PS61" s="12"/>
      <c r="PT61" s="12"/>
      <c r="PU61" s="12"/>
      <c r="PV61" s="12"/>
      <c r="PW61" s="12"/>
      <c r="PX61" s="12"/>
      <c r="PY61" s="12"/>
      <c r="PZ61" s="12"/>
      <c r="QA61" s="12"/>
      <c r="QB61" s="12"/>
      <c r="QC61" s="12"/>
      <c r="QD61" s="12"/>
      <c r="QE61" s="12"/>
      <c r="QF61" s="12"/>
      <c r="QG61" s="12"/>
      <c r="QH61" s="12"/>
      <c r="QI61" s="12"/>
      <c r="QJ61" s="12"/>
      <c r="QK61" s="12"/>
      <c r="QL61" s="12"/>
      <c r="QM61" s="12"/>
      <c r="QN61" s="12"/>
      <c r="QO61" s="12"/>
      <c r="QP61" s="12"/>
      <c r="QQ61" s="12"/>
      <c r="QR61" s="12"/>
      <c r="QS61" s="12"/>
      <c r="QT61" s="12"/>
      <c r="QU61" s="12"/>
      <c r="QV61" s="12"/>
      <c r="QW61" s="12"/>
      <c r="QX61" s="12"/>
      <c r="QY61" s="12"/>
      <c r="QZ61" s="12"/>
      <c r="RA61" s="12"/>
      <c r="RB61" s="12"/>
      <c r="RC61" s="12"/>
      <c r="RD61" s="12"/>
      <c r="RE61" s="12"/>
      <c r="RF61" s="12"/>
      <c r="RG61" s="12"/>
      <c r="RH61" s="12"/>
      <c r="RI61" s="12"/>
      <c r="RJ61" s="12"/>
      <c r="RK61" s="12"/>
      <c r="RL61" s="12"/>
      <c r="RM61" s="12"/>
      <c r="RN61" s="12"/>
      <c r="RO61" s="12"/>
      <c r="RP61" s="12"/>
      <c r="RQ61" s="12"/>
      <c r="RR61" s="12"/>
      <c r="RS61" s="12"/>
      <c r="RT61" s="12"/>
      <c r="RU61" s="12"/>
      <c r="RV61" s="12"/>
      <c r="RW61" s="12"/>
      <c r="RX61" s="12"/>
      <c r="RY61" s="12"/>
      <c r="RZ61" s="12"/>
      <c r="SA61" s="12"/>
      <c r="SB61" s="12"/>
      <c r="SC61" s="12"/>
      <c r="SD61" s="12"/>
      <c r="SE61" s="12"/>
      <c r="SF61" s="12"/>
      <c r="SG61" s="12"/>
      <c r="SH61" s="12"/>
      <c r="SI61" s="12"/>
      <c r="SJ61" s="12"/>
      <c r="SK61" s="12"/>
      <c r="SL61" s="12"/>
      <c r="SM61" s="12"/>
      <c r="SN61" s="12"/>
      <c r="SO61" s="12"/>
      <c r="SP61" s="12"/>
      <c r="SQ61" s="12"/>
      <c r="SR61" s="12"/>
      <c r="SS61" s="12"/>
      <c r="ST61" s="12"/>
      <c r="SU61" s="12"/>
      <c r="SV61" s="12"/>
      <c r="SW61" s="12"/>
      <c r="SX61" s="12"/>
      <c r="SY61" s="12"/>
      <c r="SZ61" s="12"/>
      <c r="TA61" s="12"/>
      <c r="TB61" s="12"/>
      <c r="TC61" s="12"/>
      <c r="TD61" s="12"/>
      <c r="TE61" s="12"/>
      <c r="TF61" s="12"/>
      <c r="TG61" s="12"/>
      <c r="TH61" s="12"/>
      <c r="TI61" s="12"/>
      <c r="TJ61" s="12"/>
      <c r="TK61" s="12"/>
      <c r="TL61" s="12"/>
      <c r="TM61" s="12"/>
      <c r="TN61" s="12"/>
      <c r="TO61" s="12"/>
      <c r="TP61" s="12"/>
      <c r="TQ61" s="12"/>
      <c r="TR61" s="12"/>
      <c r="TS61" s="12"/>
      <c r="TT61" s="12"/>
      <c r="TU61" s="12"/>
      <c r="TV61" s="12"/>
      <c r="TW61" s="12"/>
      <c r="TX61" s="12"/>
      <c r="TY61" s="12"/>
      <c r="TZ61" s="12"/>
      <c r="UA61" s="12"/>
      <c r="UB61" s="12"/>
      <c r="UC61" s="12"/>
      <c r="UD61" s="12"/>
      <c r="UE61" s="12"/>
      <c r="UF61" s="12"/>
      <c r="UG61" s="12"/>
      <c r="UH61" s="12"/>
      <c r="UI61" s="12"/>
      <c r="UJ61" s="12"/>
      <c r="UK61" s="12"/>
      <c r="UL61" s="12"/>
      <c r="UM61" s="12"/>
      <c r="UN61" s="12"/>
      <c r="UO61" s="12"/>
      <c r="UP61" s="12"/>
      <c r="UQ61" s="12"/>
      <c r="UR61" s="12"/>
      <c r="US61" s="12"/>
      <c r="UT61" s="12"/>
      <c r="UU61" s="12"/>
      <c r="UV61" s="12"/>
      <c r="UW61" s="12"/>
      <c r="UX61" s="12"/>
      <c r="UY61" s="12"/>
      <c r="UZ61" s="12"/>
      <c r="VA61" s="12"/>
      <c r="VB61" s="12"/>
      <c r="VC61" s="12"/>
      <c r="VD61" s="12"/>
      <c r="VE61" s="12"/>
      <c r="VF61" s="12"/>
      <c r="VG61" s="12"/>
      <c r="VH61" s="12"/>
      <c r="VI61" s="12"/>
      <c r="VJ61" s="12"/>
      <c r="VK61" s="12"/>
      <c r="VL61" s="12"/>
      <c r="VM61" s="12"/>
      <c r="VN61" s="12"/>
      <c r="VO61" s="12"/>
      <c r="VP61" s="12"/>
      <c r="VQ61" s="12"/>
      <c r="VR61" s="12"/>
      <c r="VS61" s="12"/>
      <c r="VT61" s="12"/>
      <c r="VU61" s="12"/>
      <c r="VV61" s="12"/>
      <c r="VW61" s="12"/>
      <c r="VX61" s="12"/>
      <c r="VY61" s="12"/>
      <c r="VZ61" s="12"/>
      <c r="WA61" s="12"/>
      <c r="WB61" s="12"/>
      <c r="WC61" s="12"/>
      <c r="WD61" s="12"/>
      <c r="WE61" s="12"/>
      <c r="WF61" s="12"/>
      <c r="WG61" s="12"/>
      <c r="WH61" s="12"/>
      <c r="WI61" s="12"/>
      <c r="WJ61" s="12"/>
      <c r="WK61" s="12"/>
      <c r="WL61" s="12"/>
    </row>
    <row r="62" spans="1:610">
      <c r="B62" s="194" t="s">
        <v>266</v>
      </c>
      <c r="C62" s="183"/>
      <c r="D62" s="183"/>
      <c r="E62" s="183"/>
      <c r="F62" s="183"/>
      <c r="G62" s="183"/>
      <c r="H62" s="246"/>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c r="IW62" s="12"/>
      <c r="IX62" s="12"/>
      <c r="IY62" s="12"/>
      <c r="IZ62" s="12"/>
      <c r="JA62" s="12"/>
      <c r="JB62" s="12"/>
      <c r="JC62" s="12"/>
      <c r="JD62" s="12"/>
      <c r="JE62" s="12"/>
      <c r="JF62" s="12"/>
      <c r="JG62" s="12"/>
      <c r="JH62" s="12"/>
      <c r="JI62" s="12"/>
      <c r="JJ62" s="12"/>
      <c r="JK62" s="12"/>
      <c r="JL62" s="12"/>
      <c r="JM62" s="12"/>
      <c r="JN62" s="12"/>
      <c r="JO62" s="12"/>
      <c r="JP62" s="12"/>
      <c r="JQ62" s="12"/>
      <c r="JR62" s="12"/>
      <c r="JS62" s="12"/>
      <c r="JT62" s="12"/>
      <c r="JU62" s="12"/>
      <c r="JV62" s="12"/>
      <c r="JW62" s="12"/>
      <c r="JX62" s="12"/>
      <c r="JY62" s="12"/>
      <c r="JZ62" s="12"/>
      <c r="KA62" s="12"/>
      <c r="KB62" s="12"/>
      <c r="KC62" s="12"/>
      <c r="KD62" s="12"/>
      <c r="KE62" s="12"/>
      <c r="KF62" s="12"/>
      <c r="KG62" s="12"/>
      <c r="KH62" s="12"/>
      <c r="KI62" s="12"/>
      <c r="KJ62" s="12"/>
      <c r="KK62" s="12"/>
      <c r="KL62" s="12"/>
      <c r="KM62" s="12"/>
      <c r="KN62" s="12"/>
      <c r="KO62" s="12"/>
      <c r="KP62" s="12"/>
      <c r="KQ62" s="12"/>
      <c r="KR62" s="12"/>
      <c r="KS62" s="12"/>
      <c r="KT62" s="12"/>
      <c r="KU62" s="12"/>
      <c r="KV62" s="12"/>
      <c r="KW62" s="12"/>
      <c r="KX62" s="12"/>
      <c r="KY62" s="12"/>
      <c r="KZ62" s="12"/>
      <c r="LA62" s="12"/>
      <c r="LB62" s="12"/>
      <c r="LC62" s="12"/>
      <c r="LD62" s="12"/>
      <c r="LE62" s="12"/>
      <c r="LF62" s="12"/>
      <c r="LG62" s="12"/>
      <c r="LH62" s="12"/>
      <c r="LI62" s="12"/>
      <c r="LJ62" s="12"/>
      <c r="LK62" s="12"/>
      <c r="LL62" s="12"/>
      <c r="LM62" s="12"/>
      <c r="LN62" s="12"/>
      <c r="LO62" s="12"/>
      <c r="LP62" s="12"/>
      <c r="LQ62" s="12"/>
      <c r="LR62" s="12"/>
      <c r="LS62" s="12"/>
      <c r="LT62" s="12"/>
      <c r="LU62" s="12"/>
      <c r="LV62" s="12"/>
      <c r="LW62" s="12"/>
      <c r="LX62" s="12"/>
      <c r="LY62" s="12"/>
      <c r="LZ62" s="12"/>
      <c r="MA62" s="12"/>
      <c r="MB62" s="12"/>
      <c r="MC62" s="12"/>
      <c r="MD62" s="12"/>
      <c r="ME62" s="12"/>
      <c r="MF62" s="12"/>
      <c r="MG62" s="12"/>
      <c r="MH62" s="12"/>
      <c r="MI62" s="12"/>
      <c r="MJ62" s="12"/>
      <c r="MK62" s="12"/>
      <c r="ML62" s="12"/>
      <c r="MM62" s="12"/>
      <c r="MN62" s="12"/>
      <c r="MO62" s="12"/>
      <c r="MP62" s="12"/>
      <c r="MQ62" s="12"/>
      <c r="MR62" s="12"/>
      <c r="MS62" s="12"/>
      <c r="MT62" s="12"/>
      <c r="MU62" s="12"/>
      <c r="MV62" s="12"/>
      <c r="MW62" s="12"/>
      <c r="MX62" s="12"/>
      <c r="MY62" s="12"/>
      <c r="MZ62" s="12"/>
      <c r="NA62" s="12"/>
      <c r="NB62" s="12"/>
      <c r="NC62" s="12"/>
      <c r="ND62" s="12"/>
      <c r="NE62" s="12"/>
      <c r="NF62" s="12"/>
      <c r="NG62" s="12"/>
      <c r="NH62" s="12"/>
      <c r="NI62" s="12"/>
      <c r="NJ62" s="12"/>
      <c r="NK62" s="12"/>
      <c r="NL62" s="12"/>
      <c r="NM62" s="12"/>
      <c r="NN62" s="12"/>
      <c r="NO62" s="12"/>
      <c r="NP62" s="12"/>
      <c r="NQ62" s="12"/>
      <c r="NR62" s="12"/>
      <c r="NS62" s="12"/>
      <c r="NT62" s="12"/>
      <c r="NU62" s="12"/>
      <c r="NV62" s="12"/>
      <c r="NW62" s="12"/>
      <c r="NX62" s="12"/>
      <c r="NY62" s="12"/>
      <c r="NZ62" s="12"/>
      <c r="OA62" s="12"/>
      <c r="OB62" s="12"/>
      <c r="OC62" s="12"/>
      <c r="OD62" s="12"/>
      <c r="OE62" s="12"/>
      <c r="OF62" s="12"/>
      <c r="OG62" s="12"/>
      <c r="OH62" s="12"/>
      <c r="OI62" s="12"/>
      <c r="OJ62" s="12"/>
      <c r="OK62" s="12"/>
      <c r="OL62" s="12"/>
      <c r="OM62" s="12"/>
      <c r="ON62" s="12"/>
      <c r="OO62" s="12"/>
      <c r="OP62" s="12"/>
      <c r="OQ62" s="12"/>
      <c r="OR62" s="12"/>
      <c r="OS62" s="12"/>
      <c r="OT62" s="12"/>
      <c r="OU62" s="12"/>
      <c r="OV62" s="12"/>
      <c r="OW62" s="12"/>
      <c r="OX62" s="12"/>
      <c r="OY62" s="12"/>
      <c r="OZ62" s="12"/>
      <c r="PA62" s="12"/>
      <c r="PB62" s="12"/>
      <c r="PC62" s="12"/>
      <c r="PD62" s="12"/>
      <c r="PE62" s="12"/>
      <c r="PF62" s="12"/>
      <c r="PG62" s="12"/>
      <c r="PH62" s="12"/>
      <c r="PI62" s="12"/>
      <c r="PJ62" s="12"/>
      <c r="PK62" s="12"/>
      <c r="PL62" s="12"/>
      <c r="PM62" s="12"/>
      <c r="PN62" s="12"/>
      <c r="PO62" s="12"/>
      <c r="PP62" s="12"/>
      <c r="PQ62" s="12"/>
      <c r="PR62" s="12"/>
      <c r="PS62" s="12"/>
      <c r="PT62" s="12"/>
      <c r="PU62" s="12"/>
      <c r="PV62" s="12"/>
      <c r="PW62" s="12"/>
      <c r="PX62" s="12"/>
      <c r="PY62" s="12"/>
      <c r="PZ62" s="12"/>
      <c r="QA62" s="12"/>
      <c r="QB62" s="12"/>
      <c r="QC62" s="12"/>
      <c r="QD62" s="12"/>
      <c r="QE62" s="12"/>
      <c r="QF62" s="12"/>
      <c r="QG62" s="12"/>
      <c r="QH62" s="12"/>
      <c r="QI62" s="12"/>
      <c r="QJ62" s="12"/>
      <c r="QK62" s="12"/>
      <c r="QL62" s="12"/>
      <c r="QM62" s="12"/>
      <c r="QN62" s="12"/>
      <c r="QO62" s="12"/>
      <c r="QP62" s="12"/>
      <c r="QQ62" s="12"/>
      <c r="QR62" s="12"/>
      <c r="QS62" s="12"/>
      <c r="QT62" s="12"/>
      <c r="QU62" s="12"/>
      <c r="QV62" s="12"/>
      <c r="QW62" s="12"/>
      <c r="QX62" s="12"/>
      <c r="QY62" s="12"/>
      <c r="QZ62" s="12"/>
      <c r="RA62" s="12"/>
      <c r="RB62" s="12"/>
      <c r="RC62" s="12"/>
      <c r="RD62" s="12"/>
      <c r="RE62" s="12"/>
      <c r="RF62" s="12"/>
      <c r="RG62" s="12"/>
      <c r="RH62" s="12"/>
      <c r="RI62" s="12"/>
      <c r="RJ62" s="12"/>
      <c r="RK62" s="12"/>
      <c r="RL62" s="12"/>
      <c r="RM62" s="12"/>
      <c r="RN62" s="12"/>
      <c r="RO62" s="12"/>
      <c r="RP62" s="12"/>
      <c r="RQ62" s="12"/>
      <c r="RR62" s="12"/>
      <c r="RS62" s="12"/>
      <c r="RT62" s="12"/>
      <c r="RU62" s="12"/>
      <c r="RV62" s="12"/>
      <c r="RW62" s="12"/>
      <c r="RX62" s="12"/>
      <c r="RY62" s="12"/>
      <c r="RZ62" s="12"/>
      <c r="SA62" s="12"/>
      <c r="SB62" s="12"/>
      <c r="SC62" s="12"/>
      <c r="SD62" s="12"/>
      <c r="SE62" s="12"/>
      <c r="SF62" s="12"/>
      <c r="SG62" s="12"/>
      <c r="SH62" s="12"/>
      <c r="SI62" s="12"/>
      <c r="SJ62" s="12"/>
      <c r="SK62" s="12"/>
      <c r="SL62" s="12"/>
      <c r="SM62" s="12"/>
      <c r="SN62" s="12"/>
      <c r="SO62" s="12"/>
      <c r="SP62" s="12"/>
      <c r="SQ62" s="12"/>
      <c r="SR62" s="12"/>
      <c r="SS62" s="12"/>
      <c r="ST62" s="12"/>
      <c r="SU62" s="12"/>
      <c r="SV62" s="12"/>
      <c r="SW62" s="12"/>
      <c r="SX62" s="12"/>
      <c r="SY62" s="12"/>
      <c r="SZ62" s="12"/>
      <c r="TA62" s="12"/>
      <c r="TB62" s="12"/>
      <c r="TC62" s="12"/>
      <c r="TD62" s="12"/>
      <c r="TE62" s="12"/>
      <c r="TF62" s="12"/>
      <c r="TG62" s="12"/>
      <c r="TH62" s="12"/>
      <c r="TI62" s="12"/>
      <c r="TJ62" s="12"/>
      <c r="TK62" s="12"/>
      <c r="TL62" s="12"/>
      <c r="TM62" s="12"/>
      <c r="TN62" s="12"/>
      <c r="TO62" s="12"/>
      <c r="TP62" s="12"/>
      <c r="TQ62" s="12"/>
      <c r="TR62" s="12"/>
      <c r="TS62" s="12"/>
      <c r="TT62" s="12"/>
      <c r="TU62" s="12"/>
      <c r="TV62" s="12"/>
      <c r="TW62" s="12"/>
      <c r="TX62" s="12"/>
      <c r="TY62" s="12"/>
      <c r="TZ62" s="12"/>
      <c r="UA62" s="12"/>
      <c r="UB62" s="12"/>
      <c r="UC62" s="12"/>
      <c r="UD62" s="12"/>
      <c r="UE62" s="12"/>
      <c r="UF62" s="12"/>
      <c r="UG62" s="12"/>
      <c r="UH62" s="12"/>
      <c r="UI62" s="12"/>
      <c r="UJ62" s="12"/>
      <c r="UK62" s="12"/>
      <c r="UL62" s="12"/>
      <c r="UM62" s="12"/>
      <c r="UN62" s="12"/>
      <c r="UO62" s="12"/>
      <c r="UP62" s="12"/>
      <c r="UQ62" s="12"/>
      <c r="UR62" s="12"/>
      <c r="US62" s="12"/>
      <c r="UT62" s="12"/>
      <c r="UU62" s="12"/>
      <c r="UV62" s="12"/>
      <c r="UW62" s="12"/>
      <c r="UX62" s="12"/>
      <c r="UY62" s="12"/>
      <c r="UZ62" s="12"/>
      <c r="VA62" s="12"/>
      <c r="VB62" s="12"/>
      <c r="VC62" s="12"/>
      <c r="VD62" s="12"/>
      <c r="VE62" s="12"/>
      <c r="VF62" s="12"/>
      <c r="VG62" s="12"/>
      <c r="VH62" s="12"/>
      <c r="VI62" s="12"/>
      <c r="VJ62" s="12"/>
      <c r="VK62" s="12"/>
      <c r="VL62" s="12"/>
      <c r="VM62" s="12"/>
      <c r="VN62" s="12"/>
      <c r="VO62" s="12"/>
      <c r="VP62" s="12"/>
      <c r="VQ62" s="12"/>
      <c r="VR62" s="12"/>
      <c r="VS62" s="12"/>
      <c r="VT62" s="12"/>
      <c r="VU62" s="12"/>
      <c r="VV62" s="12"/>
      <c r="VW62" s="12"/>
      <c r="VX62" s="12"/>
      <c r="VY62" s="12"/>
      <c r="VZ62" s="12"/>
      <c r="WA62" s="12"/>
      <c r="WB62" s="12"/>
      <c r="WC62" s="12"/>
      <c r="WD62" s="12"/>
      <c r="WE62" s="12"/>
      <c r="WF62" s="12"/>
      <c r="WG62" s="12"/>
      <c r="WH62" s="12"/>
      <c r="WI62" s="12"/>
      <c r="WJ62" s="12"/>
      <c r="WK62" s="12"/>
      <c r="WL62" s="12"/>
    </row>
    <row r="63" spans="1:610">
      <c r="B63" s="194" t="s">
        <v>140</v>
      </c>
      <c r="C63" s="183"/>
      <c r="D63" s="183"/>
      <c r="E63" s="183"/>
      <c r="F63" s="183"/>
      <c r="G63" s="183"/>
      <c r="H63" s="246"/>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c r="IW63" s="12"/>
      <c r="IX63" s="12"/>
      <c r="IY63" s="12"/>
      <c r="IZ63" s="12"/>
      <c r="JA63" s="12"/>
      <c r="JB63" s="12"/>
      <c r="JC63" s="12"/>
      <c r="JD63" s="12"/>
      <c r="JE63" s="12"/>
      <c r="JF63" s="12"/>
      <c r="JG63" s="12"/>
      <c r="JH63" s="12"/>
      <c r="JI63" s="12"/>
      <c r="JJ63" s="12"/>
      <c r="JK63" s="12"/>
      <c r="JL63" s="12"/>
      <c r="JM63" s="12"/>
      <c r="JN63" s="12"/>
      <c r="JO63" s="12"/>
      <c r="JP63" s="12"/>
      <c r="JQ63" s="12"/>
      <c r="JR63" s="12"/>
      <c r="JS63" s="12"/>
      <c r="JT63" s="12"/>
      <c r="JU63" s="12"/>
      <c r="JV63" s="12"/>
      <c r="JW63" s="12"/>
      <c r="JX63" s="12"/>
      <c r="JY63" s="12"/>
      <c r="JZ63" s="12"/>
      <c r="KA63" s="12"/>
      <c r="KB63" s="12"/>
      <c r="KC63" s="12"/>
      <c r="KD63" s="12"/>
      <c r="KE63" s="12"/>
      <c r="KF63" s="12"/>
      <c r="KG63" s="12"/>
      <c r="KH63" s="12"/>
      <c r="KI63" s="12"/>
      <c r="KJ63" s="12"/>
      <c r="KK63" s="12"/>
      <c r="KL63" s="12"/>
      <c r="KM63" s="12"/>
      <c r="KN63" s="12"/>
      <c r="KO63" s="12"/>
      <c r="KP63" s="12"/>
      <c r="KQ63" s="12"/>
      <c r="KR63" s="12"/>
      <c r="KS63" s="12"/>
      <c r="KT63" s="12"/>
      <c r="KU63" s="12"/>
      <c r="KV63" s="12"/>
      <c r="KW63" s="12"/>
      <c r="KX63" s="12"/>
      <c r="KY63" s="12"/>
      <c r="KZ63" s="12"/>
      <c r="LA63" s="12"/>
      <c r="LB63" s="12"/>
      <c r="LC63" s="12"/>
      <c r="LD63" s="12"/>
      <c r="LE63" s="12"/>
      <c r="LF63" s="12"/>
      <c r="LG63" s="12"/>
      <c r="LH63" s="12"/>
      <c r="LI63" s="12"/>
      <c r="LJ63" s="12"/>
      <c r="LK63" s="12"/>
      <c r="LL63" s="12"/>
      <c r="LM63" s="12"/>
      <c r="LN63" s="12"/>
      <c r="LO63" s="12"/>
      <c r="LP63" s="12"/>
      <c r="LQ63" s="12"/>
      <c r="LR63" s="12"/>
      <c r="LS63" s="12"/>
      <c r="LT63" s="12"/>
      <c r="LU63" s="12"/>
      <c r="LV63" s="12"/>
      <c r="LW63" s="12"/>
      <c r="LX63" s="12"/>
      <c r="LY63" s="12"/>
      <c r="LZ63" s="12"/>
      <c r="MA63" s="12"/>
      <c r="MB63" s="12"/>
      <c r="MC63" s="12"/>
      <c r="MD63" s="12"/>
      <c r="ME63" s="12"/>
      <c r="MF63" s="12"/>
      <c r="MG63" s="12"/>
      <c r="MH63" s="12"/>
      <c r="MI63" s="12"/>
      <c r="MJ63" s="12"/>
      <c r="MK63" s="12"/>
      <c r="ML63" s="12"/>
      <c r="MM63" s="12"/>
      <c r="MN63" s="12"/>
      <c r="MO63" s="12"/>
      <c r="MP63" s="12"/>
      <c r="MQ63" s="12"/>
      <c r="MR63" s="12"/>
      <c r="MS63" s="12"/>
      <c r="MT63" s="12"/>
      <c r="MU63" s="12"/>
      <c r="MV63" s="12"/>
      <c r="MW63" s="12"/>
      <c r="MX63" s="12"/>
      <c r="MY63" s="12"/>
      <c r="MZ63" s="12"/>
      <c r="NA63" s="12"/>
      <c r="NB63" s="12"/>
      <c r="NC63" s="12"/>
      <c r="ND63" s="12"/>
      <c r="NE63" s="12"/>
      <c r="NF63" s="12"/>
      <c r="NG63" s="12"/>
      <c r="NH63" s="12"/>
      <c r="NI63" s="12"/>
      <c r="NJ63" s="12"/>
      <c r="NK63" s="12"/>
      <c r="NL63" s="12"/>
      <c r="NM63" s="12"/>
      <c r="NN63" s="12"/>
      <c r="NO63" s="12"/>
      <c r="NP63" s="12"/>
      <c r="NQ63" s="12"/>
      <c r="NR63" s="12"/>
      <c r="NS63" s="12"/>
      <c r="NT63" s="12"/>
      <c r="NU63" s="12"/>
      <c r="NV63" s="12"/>
      <c r="NW63" s="12"/>
      <c r="NX63" s="12"/>
      <c r="NY63" s="12"/>
      <c r="NZ63" s="12"/>
      <c r="OA63" s="12"/>
      <c r="OB63" s="12"/>
      <c r="OC63" s="12"/>
      <c r="OD63" s="12"/>
      <c r="OE63" s="12"/>
      <c r="OF63" s="12"/>
      <c r="OG63" s="12"/>
      <c r="OH63" s="12"/>
      <c r="OI63" s="12"/>
      <c r="OJ63" s="12"/>
      <c r="OK63" s="12"/>
      <c r="OL63" s="12"/>
      <c r="OM63" s="12"/>
      <c r="ON63" s="12"/>
      <c r="OO63" s="12"/>
      <c r="OP63" s="12"/>
      <c r="OQ63" s="12"/>
      <c r="OR63" s="12"/>
      <c r="OS63" s="12"/>
      <c r="OT63" s="12"/>
      <c r="OU63" s="12"/>
      <c r="OV63" s="12"/>
      <c r="OW63" s="12"/>
      <c r="OX63" s="12"/>
      <c r="OY63" s="12"/>
      <c r="OZ63" s="12"/>
      <c r="PA63" s="12"/>
      <c r="PB63" s="12"/>
      <c r="PC63" s="12"/>
      <c r="PD63" s="12"/>
      <c r="PE63" s="12"/>
      <c r="PF63" s="12"/>
      <c r="PG63" s="12"/>
      <c r="PH63" s="12"/>
      <c r="PI63" s="12"/>
      <c r="PJ63" s="12"/>
      <c r="PK63" s="12"/>
      <c r="PL63" s="12"/>
      <c r="PM63" s="12"/>
      <c r="PN63" s="12"/>
      <c r="PO63" s="12"/>
      <c r="PP63" s="12"/>
      <c r="PQ63" s="12"/>
      <c r="PR63" s="12"/>
      <c r="PS63" s="12"/>
      <c r="PT63" s="12"/>
      <c r="PU63" s="12"/>
      <c r="PV63" s="12"/>
      <c r="PW63" s="12"/>
      <c r="PX63" s="12"/>
      <c r="PY63" s="12"/>
      <c r="PZ63" s="12"/>
      <c r="QA63" s="12"/>
      <c r="QB63" s="12"/>
      <c r="QC63" s="12"/>
      <c r="QD63" s="12"/>
      <c r="QE63" s="12"/>
      <c r="QF63" s="12"/>
      <c r="QG63" s="12"/>
      <c r="QH63" s="12"/>
      <c r="QI63" s="12"/>
      <c r="QJ63" s="12"/>
      <c r="QK63" s="12"/>
      <c r="QL63" s="12"/>
      <c r="QM63" s="12"/>
      <c r="QN63" s="12"/>
      <c r="QO63" s="12"/>
      <c r="QP63" s="12"/>
      <c r="QQ63" s="12"/>
      <c r="QR63" s="12"/>
      <c r="QS63" s="12"/>
      <c r="QT63" s="12"/>
      <c r="QU63" s="12"/>
      <c r="QV63" s="12"/>
      <c r="QW63" s="12"/>
      <c r="QX63" s="12"/>
      <c r="QY63" s="12"/>
      <c r="QZ63" s="12"/>
      <c r="RA63" s="12"/>
      <c r="RB63" s="12"/>
      <c r="RC63" s="12"/>
      <c r="RD63" s="12"/>
      <c r="RE63" s="12"/>
      <c r="RF63" s="12"/>
      <c r="RG63" s="12"/>
      <c r="RH63" s="12"/>
      <c r="RI63" s="12"/>
      <c r="RJ63" s="12"/>
      <c r="RK63" s="12"/>
      <c r="RL63" s="12"/>
      <c r="RM63" s="12"/>
      <c r="RN63" s="12"/>
      <c r="RO63" s="12"/>
      <c r="RP63" s="12"/>
      <c r="RQ63" s="12"/>
      <c r="RR63" s="12"/>
      <c r="RS63" s="12"/>
      <c r="RT63" s="12"/>
      <c r="RU63" s="12"/>
      <c r="RV63" s="12"/>
      <c r="RW63" s="12"/>
      <c r="RX63" s="12"/>
      <c r="RY63" s="12"/>
      <c r="RZ63" s="12"/>
      <c r="SA63" s="12"/>
      <c r="SB63" s="12"/>
      <c r="SC63" s="12"/>
      <c r="SD63" s="12"/>
      <c r="SE63" s="12"/>
      <c r="SF63" s="12"/>
      <c r="SG63" s="12"/>
      <c r="SH63" s="12"/>
      <c r="SI63" s="12"/>
      <c r="SJ63" s="12"/>
      <c r="SK63" s="12"/>
      <c r="SL63" s="12"/>
      <c r="SM63" s="12"/>
      <c r="SN63" s="12"/>
      <c r="SO63" s="12"/>
      <c r="SP63" s="12"/>
      <c r="SQ63" s="12"/>
      <c r="SR63" s="12"/>
      <c r="SS63" s="12"/>
      <c r="ST63" s="12"/>
      <c r="SU63" s="12"/>
      <c r="SV63" s="12"/>
      <c r="SW63" s="12"/>
      <c r="SX63" s="12"/>
      <c r="SY63" s="12"/>
      <c r="SZ63" s="12"/>
      <c r="TA63" s="12"/>
      <c r="TB63" s="12"/>
      <c r="TC63" s="12"/>
      <c r="TD63" s="12"/>
      <c r="TE63" s="12"/>
      <c r="TF63" s="12"/>
      <c r="TG63" s="12"/>
      <c r="TH63" s="12"/>
      <c r="TI63" s="12"/>
      <c r="TJ63" s="12"/>
      <c r="TK63" s="12"/>
      <c r="TL63" s="12"/>
      <c r="TM63" s="12"/>
      <c r="TN63" s="12"/>
      <c r="TO63" s="12"/>
      <c r="TP63" s="12"/>
      <c r="TQ63" s="12"/>
      <c r="TR63" s="12"/>
      <c r="TS63" s="12"/>
      <c r="TT63" s="12"/>
      <c r="TU63" s="12"/>
      <c r="TV63" s="12"/>
      <c r="TW63" s="12"/>
      <c r="TX63" s="12"/>
      <c r="TY63" s="12"/>
      <c r="TZ63" s="12"/>
      <c r="UA63" s="12"/>
      <c r="UB63" s="12"/>
      <c r="UC63" s="12"/>
      <c r="UD63" s="12"/>
      <c r="UE63" s="12"/>
      <c r="UF63" s="12"/>
      <c r="UG63" s="12"/>
      <c r="UH63" s="12"/>
      <c r="UI63" s="12"/>
      <c r="UJ63" s="12"/>
      <c r="UK63" s="12"/>
      <c r="UL63" s="12"/>
      <c r="UM63" s="12"/>
      <c r="UN63" s="12"/>
      <c r="UO63" s="12"/>
      <c r="UP63" s="12"/>
      <c r="UQ63" s="12"/>
      <c r="UR63" s="12"/>
      <c r="US63" s="12"/>
      <c r="UT63" s="12"/>
      <c r="UU63" s="12"/>
      <c r="UV63" s="12"/>
      <c r="UW63" s="12"/>
      <c r="UX63" s="12"/>
      <c r="UY63" s="12"/>
      <c r="UZ63" s="12"/>
      <c r="VA63" s="12"/>
      <c r="VB63" s="12"/>
      <c r="VC63" s="12"/>
      <c r="VD63" s="12"/>
      <c r="VE63" s="12"/>
      <c r="VF63" s="12"/>
      <c r="VG63" s="12"/>
      <c r="VH63" s="12"/>
      <c r="VI63" s="12"/>
      <c r="VJ63" s="12"/>
      <c r="VK63" s="12"/>
      <c r="VL63" s="12"/>
      <c r="VM63" s="12"/>
      <c r="VN63" s="12"/>
      <c r="VO63" s="12"/>
      <c r="VP63" s="12"/>
      <c r="VQ63" s="12"/>
      <c r="VR63" s="12"/>
      <c r="VS63" s="12"/>
      <c r="VT63" s="12"/>
      <c r="VU63" s="12"/>
      <c r="VV63" s="12"/>
      <c r="VW63" s="12"/>
      <c r="VX63" s="12"/>
      <c r="VY63" s="12"/>
      <c r="VZ63" s="12"/>
      <c r="WA63" s="12"/>
      <c r="WB63" s="12"/>
      <c r="WC63" s="12"/>
      <c r="WD63" s="12"/>
      <c r="WE63" s="12"/>
      <c r="WF63" s="12"/>
      <c r="WG63" s="12"/>
      <c r="WH63" s="12"/>
      <c r="WI63" s="12"/>
      <c r="WJ63" s="12"/>
      <c r="WK63" s="12"/>
      <c r="WL63" s="12"/>
    </row>
    <row r="64" spans="1:610" ht="25.15" customHeight="1">
      <c r="B64" s="194" t="s">
        <v>139</v>
      </c>
      <c r="C64" s="183"/>
      <c r="D64" s="183"/>
      <c r="E64" s="183"/>
      <c r="F64" s="183"/>
      <c r="G64" s="183"/>
      <c r="H64" s="246"/>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c r="IW64" s="12"/>
      <c r="IX64" s="12"/>
      <c r="IY64" s="12"/>
      <c r="IZ64" s="12"/>
      <c r="JA64" s="12"/>
      <c r="JB64" s="12"/>
      <c r="JC64" s="12"/>
      <c r="JD64" s="12"/>
      <c r="JE64" s="12"/>
      <c r="JF64" s="12"/>
      <c r="JG64" s="12"/>
      <c r="JH64" s="12"/>
      <c r="JI64" s="12"/>
      <c r="JJ64" s="12"/>
      <c r="JK64" s="12"/>
      <c r="JL64" s="12"/>
      <c r="JM64" s="12"/>
      <c r="JN64" s="12"/>
      <c r="JO64" s="12"/>
      <c r="JP64" s="12"/>
      <c r="JQ64" s="12"/>
      <c r="JR64" s="12"/>
      <c r="JS64" s="12"/>
      <c r="JT64" s="12"/>
      <c r="JU64" s="12"/>
      <c r="JV64" s="12"/>
      <c r="JW64" s="12"/>
      <c r="JX64" s="12"/>
      <c r="JY64" s="12"/>
      <c r="JZ64" s="12"/>
      <c r="KA64" s="12"/>
      <c r="KB64" s="12"/>
      <c r="KC64" s="12"/>
      <c r="KD64" s="12"/>
      <c r="KE64" s="12"/>
      <c r="KF64" s="12"/>
      <c r="KG64" s="12"/>
      <c r="KH64" s="12"/>
      <c r="KI64" s="12"/>
      <c r="KJ64" s="12"/>
      <c r="KK64" s="12"/>
      <c r="KL64" s="12"/>
      <c r="KM64" s="12"/>
      <c r="KN64" s="12"/>
      <c r="KO64" s="12"/>
      <c r="KP64" s="12"/>
      <c r="KQ64" s="12"/>
      <c r="KR64" s="12"/>
      <c r="KS64" s="12"/>
      <c r="KT64" s="12"/>
      <c r="KU64" s="12"/>
      <c r="KV64" s="12"/>
      <c r="KW64" s="12"/>
      <c r="KX64" s="12"/>
      <c r="KY64" s="12"/>
      <c r="KZ64" s="12"/>
      <c r="LA64" s="12"/>
      <c r="LB64" s="12"/>
      <c r="LC64" s="12"/>
      <c r="LD64" s="12"/>
      <c r="LE64" s="12"/>
      <c r="LF64" s="12"/>
      <c r="LG64" s="12"/>
      <c r="LH64" s="12"/>
      <c r="LI64" s="12"/>
      <c r="LJ64" s="12"/>
      <c r="LK64" s="12"/>
      <c r="LL64" s="12"/>
      <c r="LM64" s="12"/>
      <c r="LN64" s="12"/>
      <c r="LO64" s="12"/>
      <c r="LP64" s="12"/>
      <c r="LQ64" s="12"/>
      <c r="LR64" s="12"/>
      <c r="LS64" s="12"/>
      <c r="LT64" s="12"/>
      <c r="LU64" s="12"/>
      <c r="LV64" s="12"/>
      <c r="LW64" s="12"/>
      <c r="LX64" s="12"/>
      <c r="LY64" s="12"/>
      <c r="LZ64" s="12"/>
      <c r="MA64" s="12"/>
      <c r="MB64" s="12"/>
      <c r="MC64" s="12"/>
      <c r="MD64" s="12"/>
      <c r="ME64" s="12"/>
      <c r="MF64" s="12"/>
      <c r="MG64" s="12"/>
      <c r="MH64" s="12"/>
      <c r="MI64" s="12"/>
      <c r="MJ64" s="12"/>
      <c r="MK64" s="12"/>
      <c r="ML64" s="12"/>
      <c r="MM64" s="12"/>
      <c r="MN64" s="12"/>
      <c r="MO64" s="12"/>
      <c r="MP64" s="12"/>
      <c r="MQ64" s="12"/>
      <c r="MR64" s="12"/>
      <c r="MS64" s="12"/>
      <c r="MT64" s="12"/>
      <c r="MU64" s="12"/>
      <c r="MV64" s="12"/>
      <c r="MW64" s="12"/>
      <c r="MX64" s="12"/>
      <c r="MY64" s="12"/>
      <c r="MZ64" s="12"/>
      <c r="NA64" s="12"/>
      <c r="NB64" s="12"/>
      <c r="NC64" s="12"/>
      <c r="ND64" s="12"/>
      <c r="NE64" s="12"/>
      <c r="NF64" s="12"/>
      <c r="NG64" s="12"/>
      <c r="NH64" s="12"/>
      <c r="NI64" s="12"/>
      <c r="NJ64" s="12"/>
      <c r="NK64" s="12"/>
      <c r="NL64" s="12"/>
      <c r="NM64" s="12"/>
      <c r="NN64" s="12"/>
      <c r="NO64" s="12"/>
      <c r="NP64" s="12"/>
      <c r="NQ64" s="12"/>
      <c r="NR64" s="12"/>
      <c r="NS64" s="12"/>
      <c r="NT64" s="12"/>
      <c r="NU64" s="12"/>
      <c r="NV64" s="12"/>
      <c r="NW64" s="12"/>
      <c r="NX64" s="12"/>
      <c r="NY64" s="12"/>
      <c r="NZ64" s="12"/>
      <c r="OA64" s="12"/>
      <c r="OB64" s="12"/>
      <c r="OC64" s="12"/>
      <c r="OD64" s="12"/>
      <c r="OE64" s="12"/>
      <c r="OF64" s="12"/>
      <c r="OG64" s="12"/>
      <c r="OH64" s="12"/>
      <c r="OI64" s="12"/>
      <c r="OJ64" s="12"/>
      <c r="OK64" s="12"/>
      <c r="OL64" s="12"/>
      <c r="OM64" s="12"/>
      <c r="ON64" s="12"/>
      <c r="OO64" s="12"/>
      <c r="OP64" s="12"/>
      <c r="OQ64" s="12"/>
      <c r="OR64" s="12"/>
      <c r="OS64" s="12"/>
      <c r="OT64" s="12"/>
      <c r="OU64" s="12"/>
      <c r="OV64" s="12"/>
      <c r="OW64" s="12"/>
      <c r="OX64" s="12"/>
      <c r="OY64" s="12"/>
      <c r="OZ64" s="12"/>
      <c r="PA64" s="12"/>
      <c r="PB64" s="12"/>
      <c r="PC64" s="12"/>
      <c r="PD64" s="12"/>
      <c r="PE64" s="12"/>
      <c r="PF64" s="12"/>
      <c r="PG64" s="12"/>
      <c r="PH64" s="12"/>
      <c r="PI64" s="12"/>
      <c r="PJ64" s="12"/>
      <c r="PK64" s="12"/>
      <c r="PL64" s="12"/>
      <c r="PM64" s="12"/>
      <c r="PN64" s="12"/>
      <c r="PO64" s="12"/>
      <c r="PP64" s="12"/>
      <c r="PQ64" s="12"/>
      <c r="PR64" s="12"/>
      <c r="PS64" s="12"/>
      <c r="PT64" s="12"/>
      <c r="PU64" s="12"/>
      <c r="PV64" s="12"/>
      <c r="PW64" s="12"/>
      <c r="PX64" s="12"/>
      <c r="PY64" s="12"/>
      <c r="PZ64" s="12"/>
      <c r="QA64" s="12"/>
      <c r="QB64" s="12"/>
      <c r="QC64" s="12"/>
      <c r="QD64" s="12"/>
      <c r="QE64" s="12"/>
      <c r="QF64" s="12"/>
      <c r="QG64" s="12"/>
      <c r="QH64" s="12"/>
      <c r="QI64" s="12"/>
      <c r="QJ64" s="12"/>
      <c r="QK64" s="12"/>
      <c r="QL64" s="12"/>
      <c r="QM64" s="12"/>
      <c r="QN64" s="12"/>
      <c r="QO64" s="12"/>
      <c r="QP64" s="12"/>
      <c r="QQ64" s="12"/>
      <c r="QR64" s="12"/>
      <c r="QS64" s="12"/>
      <c r="QT64" s="12"/>
      <c r="QU64" s="12"/>
      <c r="QV64" s="12"/>
      <c r="QW64" s="12"/>
      <c r="QX64" s="12"/>
      <c r="QY64" s="12"/>
      <c r="QZ64" s="12"/>
      <c r="RA64" s="12"/>
      <c r="RB64" s="12"/>
      <c r="RC64" s="12"/>
      <c r="RD64" s="12"/>
      <c r="RE64" s="12"/>
      <c r="RF64" s="12"/>
      <c r="RG64" s="12"/>
      <c r="RH64" s="12"/>
      <c r="RI64" s="12"/>
      <c r="RJ64" s="12"/>
      <c r="RK64" s="12"/>
      <c r="RL64" s="12"/>
      <c r="RM64" s="12"/>
      <c r="RN64" s="12"/>
      <c r="RO64" s="12"/>
      <c r="RP64" s="12"/>
      <c r="RQ64" s="12"/>
      <c r="RR64" s="12"/>
      <c r="RS64" s="12"/>
      <c r="RT64" s="12"/>
      <c r="RU64" s="12"/>
      <c r="RV64" s="12"/>
      <c r="RW64" s="12"/>
      <c r="RX64" s="12"/>
      <c r="RY64" s="12"/>
      <c r="RZ64" s="12"/>
      <c r="SA64" s="12"/>
      <c r="SB64" s="12"/>
      <c r="SC64" s="12"/>
      <c r="SD64" s="12"/>
      <c r="SE64" s="12"/>
      <c r="SF64" s="12"/>
      <c r="SG64" s="12"/>
      <c r="SH64" s="12"/>
      <c r="SI64" s="12"/>
      <c r="SJ64" s="12"/>
      <c r="SK64" s="12"/>
      <c r="SL64" s="12"/>
      <c r="SM64" s="12"/>
      <c r="SN64" s="12"/>
      <c r="SO64" s="12"/>
      <c r="SP64" s="12"/>
      <c r="SQ64" s="12"/>
      <c r="SR64" s="12"/>
      <c r="SS64" s="12"/>
      <c r="ST64" s="12"/>
      <c r="SU64" s="12"/>
      <c r="SV64" s="12"/>
      <c r="SW64" s="12"/>
      <c r="SX64" s="12"/>
      <c r="SY64" s="12"/>
      <c r="SZ64" s="12"/>
      <c r="TA64" s="12"/>
      <c r="TB64" s="12"/>
      <c r="TC64" s="12"/>
      <c r="TD64" s="12"/>
      <c r="TE64" s="12"/>
      <c r="TF64" s="12"/>
      <c r="TG64" s="12"/>
      <c r="TH64" s="12"/>
      <c r="TI64" s="12"/>
      <c r="TJ64" s="12"/>
      <c r="TK64" s="12"/>
      <c r="TL64" s="12"/>
      <c r="TM64" s="12"/>
      <c r="TN64" s="12"/>
      <c r="TO64" s="12"/>
      <c r="TP64" s="12"/>
      <c r="TQ64" s="12"/>
      <c r="TR64" s="12"/>
      <c r="TS64" s="12"/>
      <c r="TT64" s="12"/>
      <c r="TU64" s="12"/>
      <c r="TV64" s="12"/>
      <c r="TW64" s="12"/>
      <c r="TX64" s="12"/>
      <c r="TY64" s="12"/>
      <c r="TZ64" s="12"/>
      <c r="UA64" s="12"/>
      <c r="UB64" s="12"/>
      <c r="UC64" s="12"/>
      <c r="UD64" s="12"/>
      <c r="UE64" s="12"/>
      <c r="UF64" s="12"/>
      <c r="UG64" s="12"/>
      <c r="UH64" s="12"/>
      <c r="UI64" s="12"/>
      <c r="UJ64" s="12"/>
      <c r="UK64" s="12"/>
      <c r="UL64" s="12"/>
      <c r="UM64" s="12"/>
      <c r="UN64" s="12"/>
      <c r="UO64" s="12"/>
      <c r="UP64" s="12"/>
      <c r="UQ64" s="12"/>
      <c r="UR64" s="12"/>
      <c r="US64" s="12"/>
      <c r="UT64" s="12"/>
      <c r="UU64" s="12"/>
      <c r="UV64" s="12"/>
      <c r="UW64" s="12"/>
      <c r="UX64" s="12"/>
      <c r="UY64" s="12"/>
      <c r="UZ64" s="12"/>
      <c r="VA64" s="12"/>
      <c r="VB64" s="12"/>
      <c r="VC64" s="12"/>
      <c r="VD64" s="12"/>
      <c r="VE64" s="12"/>
      <c r="VF64" s="12"/>
      <c r="VG64" s="12"/>
      <c r="VH64" s="12"/>
      <c r="VI64" s="12"/>
      <c r="VJ64" s="12"/>
      <c r="VK64" s="12"/>
      <c r="VL64" s="12"/>
      <c r="VM64" s="12"/>
      <c r="VN64" s="12"/>
      <c r="VO64" s="12"/>
      <c r="VP64" s="12"/>
      <c r="VQ64" s="12"/>
      <c r="VR64" s="12"/>
      <c r="VS64" s="12"/>
      <c r="VT64" s="12"/>
      <c r="VU64" s="12"/>
      <c r="VV64" s="12"/>
      <c r="VW64" s="12"/>
      <c r="VX64" s="12"/>
      <c r="VY64" s="12"/>
      <c r="VZ64" s="12"/>
      <c r="WA64" s="12"/>
      <c r="WB64" s="12"/>
      <c r="WC64" s="12"/>
      <c r="WD64" s="12"/>
      <c r="WE64" s="12"/>
      <c r="WF64" s="12"/>
      <c r="WG64" s="12"/>
      <c r="WH64" s="12"/>
      <c r="WI64" s="12"/>
      <c r="WJ64" s="12"/>
      <c r="WK64" s="12"/>
      <c r="WL64" s="12"/>
    </row>
    <row r="65" spans="2:687" ht="13.9" customHeight="1">
      <c r="B65" s="194" t="s">
        <v>138</v>
      </c>
      <c r="C65" s="183"/>
      <c r="D65" s="183"/>
      <c r="E65" s="183"/>
      <c r="F65" s="183"/>
      <c r="G65" s="183"/>
      <c r="H65" s="246"/>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c r="IW65" s="12"/>
      <c r="IX65" s="12"/>
      <c r="IY65" s="12"/>
      <c r="IZ65" s="12"/>
      <c r="JA65" s="12"/>
      <c r="JB65" s="12"/>
      <c r="JC65" s="12"/>
      <c r="JD65" s="12"/>
      <c r="JE65" s="12"/>
      <c r="JF65" s="12"/>
      <c r="JG65" s="12"/>
      <c r="JH65" s="12"/>
      <c r="JI65" s="12"/>
      <c r="JJ65" s="12"/>
      <c r="JK65" s="12"/>
      <c r="JL65" s="12"/>
      <c r="JM65" s="12"/>
      <c r="JN65" s="12"/>
      <c r="JO65" s="12"/>
      <c r="JP65" s="12"/>
      <c r="JQ65" s="12"/>
      <c r="JR65" s="12"/>
      <c r="JS65" s="12"/>
      <c r="JT65" s="12"/>
      <c r="JU65" s="12"/>
      <c r="JV65" s="12"/>
      <c r="JW65" s="12"/>
      <c r="JX65" s="12"/>
      <c r="JY65" s="12"/>
      <c r="JZ65" s="12"/>
      <c r="KA65" s="12"/>
      <c r="KB65" s="12"/>
      <c r="KC65" s="12"/>
      <c r="KD65" s="12"/>
      <c r="KE65" s="12"/>
      <c r="KF65" s="12"/>
      <c r="KG65" s="12"/>
      <c r="KH65" s="12"/>
      <c r="KI65" s="12"/>
      <c r="KJ65" s="12"/>
      <c r="KK65" s="12"/>
      <c r="KL65" s="12"/>
      <c r="KM65" s="12"/>
      <c r="KN65" s="12"/>
      <c r="KO65" s="12"/>
      <c r="KP65" s="12"/>
      <c r="KQ65" s="12"/>
      <c r="KR65" s="12"/>
      <c r="KS65" s="12"/>
      <c r="KT65" s="12"/>
      <c r="KU65" s="12"/>
      <c r="KV65" s="12"/>
      <c r="KW65" s="12"/>
      <c r="KX65" s="12"/>
      <c r="KY65" s="12"/>
      <c r="KZ65" s="12"/>
      <c r="LA65" s="12"/>
      <c r="LB65" s="12"/>
      <c r="LC65" s="12"/>
      <c r="LD65" s="12"/>
      <c r="LE65" s="12"/>
      <c r="LF65" s="12"/>
      <c r="LG65" s="12"/>
      <c r="LH65" s="12"/>
      <c r="LI65" s="12"/>
      <c r="LJ65" s="12"/>
      <c r="LK65" s="12"/>
      <c r="LL65" s="12"/>
      <c r="LM65" s="12"/>
      <c r="LN65" s="12"/>
      <c r="LO65" s="12"/>
      <c r="LP65" s="12"/>
      <c r="LQ65" s="12"/>
      <c r="LR65" s="12"/>
      <c r="LS65" s="12"/>
      <c r="LT65" s="12"/>
      <c r="LU65" s="12"/>
      <c r="LV65" s="12"/>
      <c r="LW65" s="12"/>
      <c r="LX65" s="12"/>
      <c r="LY65" s="12"/>
      <c r="LZ65" s="12"/>
      <c r="MA65" s="12"/>
      <c r="MB65" s="12"/>
      <c r="MC65" s="12"/>
      <c r="MD65" s="12"/>
      <c r="ME65" s="12"/>
      <c r="MF65" s="12"/>
      <c r="MG65" s="12"/>
      <c r="MH65" s="12"/>
      <c r="MI65" s="12"/>
      <c r="MJ65" s="12"/>
      <c r="MK65" s="12"/>
      <c r="ML65" s="12"/>
      <c r="MM65" s="12"/>
      <c r="MN65" s="12"/>
      <c r="MO65" s="12"/>
      <c r="MP65" s="12"/>
      <c r="MQ65" s="12"/>
      <c r="MR65" s="12"/>
      <c r="MS65" s="12"/>
      <c r="MT65" s="12"/>
      <c r="MU65" s="12"/>
      <c r="MV65" s="12"/>
      <c r="MW65" s="12"/>
      <c r="MX65" s="12"/>
      <c r="MY65" s="12"/>
      <c r="MZ65" s="12"/>
      <c r="NA65" s="12"/>
      <c r="NB65" s="12"/>
      <c r="NC65" s="12"/>
      <c r="ND65" s="12"/>
      <c r="NE65" s="12"/>
      <c r="NF65" s="12"/>
      <c r="NG65" s="12"/>
      <c r="NH65" s="12"/>
      <c r="NI65" s="12"/>
      <c r="NJ65" s="12"/>
      <c r="NK65" s="12"/>
      <c r="NL65" s="12"/>
      <c r="NM65" s="12"/>
      <c r="NN65" s="12"/>
      <c r="NO65" s="12"/>
      <c r="NP65" s="12"/>
      <c r="NQ65" s="12"/>
      <c r="NR65" s="12"/>
      <c r="NS65" s="12"/>
      <c r="NT65" s="12"/>
      <c r="NU65" s="12"/>
      <c r="NV65" s="12"/>
      <c r="NW65" s="12"/>
      <c r="NX65" s="12"/>
      <c r="NY65" s="12"/>
      <c r="NZ65" s="12"/>
      <c r="OA65" s="12"/>
      <c r="OB65" s="12"/>
      <c r="OC65" s="12"/>
      <c r="OD65" s="12"/>
      <c r="OE65" s="12"/>
      <c r="OF65" s="12"/>
      <c r="OG65" s="12"/>
      <c r="OH65" s="12"/>
      <c r="OI65" s="12"/>
      <c r="OJ65" s="12"/>
      <c r="OK65" s="12"/>
      <c r="OL65" s="12"/>
      <c r="OM65" s="12"/>
      <c r="ON65" s="12"/>
      <c r="OO65" s="12"/>
      <c r="OP65" s="12"/>
      <c r="OQ65" s="12"/>
      <c r="OR65" s="12"/>
      <c r="OS65" s="12"/>
      <c r="OT65" s="12"/>
      <c r="OU65" s="12"/>
      <c r="OV65" s="12"/>
      <c r="OW65" s="12"/>
      <c r="OX65" s="12"/>
      <c r="OY65" s="12"/>
      <c r="OZ65" s="12"/>
      <c r="PA65" s="12"/>
      <c r="PB65" s="12"/>
      <c r="PC65" s="12"/>
      <c r="PD65" s="12"/>
      <c r="PE65" s="12"/>
      <c r="PF65" s="12"/>
      <c r="PG65" s="12"/>
      <c r="PH65" s="12"/>
      <c r="PI65" s="12"/>
      <c r="PJ65" s="12"/>
      <c r="PK65" s="12"/>
      <c r="PL65" s="12"/>
      <c r="PM65" s="12"/>
      <c r="PN65" s="12"/>
      <c r="PO65" s="12"/>
      <c r="PP65" s="12"/>
      <c r="PQ65" s="12"/>
      <c r="PR65" s="12"/>
      <c r="PS65" s="12"/>
      <c r="PT65" s="12"/>
      <c r="PU65" s="12"/>
      <c r="PV65" s="12"/>
      <c r="PW65" s="12"/>
      <c r="PX65" s="12"/>
      <c r="PY65" s="12"/>
      <c r="PZ65" s="12"/>
      <c r="QA65" s="12"/>
      <c r="QB65" s="12"/>
      <c r="QC65" s="12"/>
      <c r="QD65" s="12"/>
      <c r="QE65" s="12"/>
      <c r="QF65" s="12"/>
      <c r="QG65" s="12"/>
      <c r="QH65" s="12"/>
      <c r="QI65" s="12"/>
      <c r="QJ65" s="12"/>
      <c r="QK65" s="12"/>
      <c r="QL65" s="12"/>
      <c r="QM65" s="12"/>
      <c r="QN65" s="12"/>
      <c r="QO65" s="12"/>
      <c r="QP65" s="12"/>
      <c r="QQ65" s="12"/>
      <c r="QR65" s="12"/>
      <c r="QS65" s="12"/>
      <c r="QT65" s="12"/>
      <c r="QU65" s="12"/>
      <c r="QV65" s="12"/>
      <c r="QW65" s="12"/>
      <c r="QX65" s="12"/>
      <c r="QY65" s="12"/>
      <c r="QZ65" s="12"/>
      <c r="RA65" s="12"/>
      <c r="RB65" s="12"/>
      <c r="RC65" s="12"/>
      <c r="RD65" s="12"/>
      <c r="RE65" s="12"/>
      <c r="RF65" s="12"/>
      <c r="RG65" s="12"/>
      <c r="RH65" s="12"/>
      <c r="RI65" s="12"/>
      <c r="RJ65" s="12"/>
      <c r="RK65" s="12"/>
      <c r="RL65" s="12"/>
      <c r="RM65" s="12"/>
      <c r="RN65" s="12"/>
      <c r="RO65" s="12"/>
      <c r="RP65" s="12"/>
      <c r="RQ65" s="12"/>
      <c r="RR65" s="12"/>
      <c r="RS65" s="12"/>
      <c r="RT65" s="12"/>
      <c r="RU65" s="12"/>
      <c r="RV65" s="12"/>
      <c r="RW65" s="12"/>
      <c r="RX65" s="12"/>
      <c r="RY65" s="12"/>
      <c r="RZ65" s="12"/>
      <c r="SA65" s="12"/>
      <c r="SB65" s="12"/>
      <c r="SC65" s="12"/>
      <c r="SD65" s="12"/>
      <c r="SE65" s="12"/>
      <c r="SF65" s="12"/>
      <c r="SG65" s="12"/>
      <c r="SH65" s="12"/>
      <c r="SI65" s="12"/>
      <c r="SJ65" s="12"/>
      <c r="SK65" s="12"/>
      <c r="SL65" s="12"/>
      <c r="SM65" s="12"/>
      <c r="SN65" s="12"/>
      <c r="SO65" s="12"/>
      <c r="SP65" s="12"/>
      <c r="SQ65" s="12"/>
      <c r="SR65" s="12"/>
      <c r="SS65" s="12"/>
      <c r="ST65" s="12"/>
      <c r="SU65" s="12"/>
      <c r="SV65" s="12"/>
      <c r="SW65" s="12"/>
      <c r="SX65" s="12"/>
      <c r="SY65" s="12"/>
      <c r="SZ65" s="12"/>
      <c r="TA65" s="12"/>
      <c r="TB65" s="12"/>
      <c r="TC65" s="12"/>
      <c r="TD65" s="12"/>
      <c r="TE65" s="12"/>
      <c r="TF65" s="12"/>
      <c r="TG65" s="12"/>
      <c r="TH65" s="12"/>
      <c r="TI65" s="12"/>
      <c r="TJ65" s="12"/>
      <c r="TK65" s="12"/>
      <c r="TL65" s="12"/>
      <c r="TM65" s="12"/>
      <c r="TN65" s="12"/>
      <c r="TO65" s="12"/>
      <c r="TP65" s="12"/>
      <c r="TQ65" s="12"/>
      <c r="TR65" s="12"/>
      <c r="TS65" s="12"/>
      <c r="TT65" s="12"/>
      <c r="TU65" s="12"/>
      <c r="TV65" s="12"/>
      <c r="TW65" s="12"/>
      <c r="TX65" s="12"/>
      <c r="TY65" s="12"/>
      <c r="TZ65" s="12"/>
      <c r="UA65" s="12"/>
      <c r="UB65" s="12"/>
      <c r="UC65" s="12"/>
      <c r="UD65" s="12"/>
      <c r="UE65" s="12"/>
      <c r="UF65" s="12"/>
      <c r="UG65" s="12"/>
      <c r="UH65" s="12"/>
      <c r="UI65" s="12"/>
      <c r="UJ65" s="12"/>
      <c r="UK65" s="12"/>
      <c r="UL65" s="12"/>
      <c r="UM65" s="12"/>
      <c r="UN65" s="12"/>
      <c r="UO65" s="12"/>
      <c r="UP65" s="12"/>
      <c r="UQ65" s="12"/>
      <c r="UR65" s="12"/>
      <c r="US65" s="12"/>
      <c r="UT65" s="12"/>
      <c r="UU65" s="12"/>
      <c r="UV65" s="12"/>
      <c r="UW65" s="12"/>
      <c r="UX65" s="12"/>
      <c r="UY65" s="12"/>
      <c r="UZ65" s="12"/>
      <c r="VA65" s="12"/>
      <c r="VB65" s="12"/>
      <c r="VC65" s="12"/>
      <c r="VD65" s="12"/>
      <c r="VE65" s="12"/>
      <c r="VF65" s="12"/>
      <c r="VG65" s="12"/>
      <c r="VH65" s="12"/>
      <c r="VI65" s="12"/>
      <c r="VJ65" s="12"/>
      <c r="VK65" s="12"/>
      <c r="VL65" s="12"/>
      <c r="VM65" s="12"/>
      <c r="VN65" s="12"/>
      <c r="VO65" s="12"/>
      <c r="VP65" s="12"/>
      <c r="VQ65" s="12"/>
      <c r="VR65" s="12"/>
      <c r="VS65" s="12"/>
      <c r="VT65" s="12"/>
      <c r="VU65" s="12"/>
      <c r="VV65" s="12"/>
      <c r="VW65" s="12"/>
      <c r="VX65" s="12"/>
      <c r="VY65" s="12"/>
      <c r="VZ65" s="12"/>
      <c r="WA65" s="12"/>
      <c r="WB65" s="12"/>
      <c r="WC65" s="12"/>
      <c r="WD65" s="12"/>
      <c r="WE65" s="12"/>
      <c r="WF65" s="12"/>
      <c r="WG65" s="12"/>
      <c r="WH65" s="12"/>
      <c r="WI65" s="12"/>
      <c r="WJ65" s="12"/>
      <c r="WK65" s="12"/>
      <c r="WL65" s="12"/>
    </row>
    <row r="66" spans="2:687">
      <c r="B66" s="194" t="s">
        <v>284</v>
      </c>
      <c r="C66" s="183"/>
      <c r="D66" s="183"/>
      <c r="E66" s="183"/>
      <c r="F66" s="183"/>
      <c r="G66" s="183"/>
      <c r="H66" s="246"/>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c r="IW66" s="12"/>
      <c r="IX66" s="12"/>
      <c r="IY66" s="12"/>
      <c r="IZ66" s="12"/>
      <c r="JA66" s="12"/>
      <c r="JB66" s="12"/>
      <c r="JC66" s="12"/>
      <c r="JD66" s="12"/>
      <c r="JE66" s="12"/>
      <c r="JF66" s="12"/>
      <c r="JG66" s="12"/>
      <c r="JH66" s="12"/>
      <c r="JI66" s="12"/>
      <c r="JJ66" s="12"/>
      <c r="JK66" s="12"/>
      <c r="JL66" s="12"/>
      <c r="JM66" s="12"/>
      <c r="JN66" s="12"/>
      <c r="JO66" s="12"/>
      <c r="JP66" s="12"/>
      <c r="JQ66" s="12"/>
      <c r="JR66" s="12"/>
      <c r="JS66" s="12"/>
      <c r="JT66" s="12"/>
      <c r="JU66" s="12"/>
      <c r="JV66" s="12"/>
      <c r="JW66" s="12"/>
      <c r="JX66" s="12"/>
      <c r="JY66" s="12"/>
      <c r="JZ66" s="12"/>
      <c r="KA66" s="12"/>
      <c r="KB66" s="12"/>
      <c r="KC66" s="12"/>
      <c r="KD66" s="12"/>
      <c r="KE66" s="12"/>
      <c r="KF66" s="12"/>
      <c r="KG66" s="12"/>
      <c r="KH66" s="12"/>
      <c r="KI66" s="12"/>
      <c r="KJ66" s="12"/>
      <c r="KK66" s="12"/>
      <c r="KL66" s="12"/>
      <c r="KM66" s="12"/>
      <c r="KN66" s="12"/>
      <c r="KO66" s="12"/>
      <c r="KP66" s="12"/>
      <c r="KQ66" s="12"/>
      <c r="KR66" s="12"/>
      <c r="KS66" s="12"/>
      <c r="KT66" s="12"/>
      <c r="KU66" s="12"/>
      <c r="KV66" s="12"/>
      <c r="KW66" s="12"/>
      <c r="KX66" s="12"/>
      <c r="KY66" s="12"/>
      <c r="KZ66" s="12"/>
      <c r="LA66" s="12"/>
      <c r="LB66" s="12"/>
      <c r="LC66" s="12"/>
      <c r="LD66" s="12"/>
      <c r="LE66" s="12"/>
      <c r="LF66" s="12"/>
      <c r="LG66" s="12"/>
      <c r="LH66" s="12"/>
      <c r="LI66" s="12"/>
      <c r="LJ66" s="12"/>
      <c r="LK66" s="12"/>
      <c r="LL66" s="12"/>
      <c r="LM66" s="12"/>
      <c r="LN66" s="12"/>
      <c r="LO66" s="12"/>
      <c r="LP66" s="12"/>
      <c r="LQ66" s="12"/>
      <c r="LR66" s="12"/>
      <c r="LS66" s="12"/>
      <c r="LT66" s="12"/>
      <c r="LU66" s="12"/>
      <c r="LV66" s="12"/>
      <c r="LW66" s="12"/>
      <c r="LX66" s="12"/>
      <c r="LY66" s="12"/>
      <c r="LZ66" s="12"/>
      <c r="MA66" s="12"/>
      <c r="MB66" s="12"/>
      <c r="MC66" s="12"/>
      <c r="MD66" s="12"/>
      <c r="ME66" s="12"/>
      <c r="MF66" s="12"/>
      <c r="MG66" s="12"/>
      <c r="MH66" s="12"/>
      <c r="MI66" s="12"/>
      <c r="MJ66" s="12"/>
      <c r="MK66" s="12"/>
      <c r="ML66" s="12"/>
      <c r="MM66" s="12"/>
      <c r="MN66" s="12"/>
      <c r="MO66" s="12"/>
      <c r="MP66" s="12"/>
      <c r="MQ66" s="12"/>
      <c r="MR66" s="12"/>
      <c r="MS66" s="12"/>
      <c r="MT66" s="12"/>
      <c r="MU66" s="12"/>
      <c r="MV66" s="12"/>
      <c r="MW66" s="12"/>
      <c r="MX66" s="12"/>
      <c r="MY66" s="12"/>
      <c r="MZ66" s="12"/>
      <c r="NA66" s="12"/>
      <c r="NB66" s="12"/>
      <c r="NC66" s="12"/>
      <c r="ND66" s="12"/>
      <c r="NE66" s="12"/>
      <c r="NF66" s="12"/>
      <c r="NG66" s="12"/>
      <c r="NH66" s="12"/>
      <c r="NI66" s="12"/>
      <c r="NJ66" s="12"/>
      <c r="NK66" s="12"/>
      <c r="NL66" s="12"/>
      <c r="NM66" s="12"/>
      <c r="NN66" s="12"/>
      <c r="NO66" s="12"/>
      <c r="NP66" s="12"/>
      <c r="NQ66" s="12"/>
      <c r="NR66" s="12"/>
      <c r="NS66" s="12"/>
      <c r="NT66" s="12"/>
      <c r="NU66" s="12"/>
      <c r="NV66" s="12"/>
      <c r="NW66" s="12"/>
      <c r="NX66" s="12"/>
      <c r="NY66" s="12"/>
      <c r="NZ66" s="12"/>
      <c r="OA66" s="12"/>
      <c r="OB66" s="12"/>
      <c r="OC66" s="12"/>
      <c r="OD66" s="12"/>
      <c r="OE66" s="12"/>
      <c r="OF66" s="12"/>
      <c r="OG66" s="12"/>
      <c r="OH66" s="12"/>
      <c r="OI66" s="12"/>
      <c r="OJ66" s="12"/>
      <c r="OK66" s="12"/>
      <c r="OL66" s="12"/>
      <c r="OM66" s="12"/>
      <c r="ON66" s="12"/>
      <c r="OO66" s="12"/>
      <c r="OP66" s="12"/>
      <c r="OQ66" s="12"/>
      <c r="OR66" s="12"/>
      <c r="OS66" s="12"/>
      <c r="OT66" s="12"/>
      <c r="OU66" s="12"/>
      <c r="OV66" s="12"/>
      <c r="OW66" s="12"/>
      <c r="OX66" s="12"/>
      <c r="OY66" s="12"/>
      <c r="OZ66" s="12"/>
      <c r="PA66" s="12"/>
      <c r="PB66" s="12"/>
      <c r="PC66" s="12"/>
      <c r="PD66" s="12"/>
      <c r="PE66" s="12"/>
      <c r="PF66" s="12"/>
      <c r="PG66" s="12"/>
      <c r="PH66" s="12"/>
      <c r="PI66" s="12"/>
      <c r="PJ66" s="12"/>
      <c r="PK66" s="12"/>
      <c r="PL66" s="12"/>
      <c r="PM66" s="12"/>
      <c r="PN66" s="12"/>
      <c r="PO66" s="12"/>
      <c r="PP66" s="12"/>
      <c r="PQ66" s="12"/>
      <c r="PR66" s="12"/>
      <c r="PS66" s="12"/>
      <c r="PT66" s="12"/>
      <c r="PU66" s="12"/>
      <c r="PV66" s="12"/>
      <c r="PW66" s="12"/>
      <c r="PX66" s="12"/>
      <c r="PY66" s="12"/>
      <c r="PZ66" s="12"/>
      <c r="QA66" s="12"/>
      <c r="QB66" s="12"/>
      <c r="QC66" s="12"/>
      <c r="QD66" s="12"/>
      <c r="QE66" s="12"/>
      <c r="QF66" s="12"/>
      <c r="QG66" s="12"/>
      <c r="QH66" s="12"/>
      <c r="QI66" s="12"/>
      <c r="QJ66" s="12"/>
      <c r="QK66" s="12"/>
      <c r="QL66" s="12"/>
      <c r="QM66" s="12"/>
      <c r="QN66" s="12"/>
      <c r="QO66" s="12"/>
      <c r="QP66" s="12"/>
      <c r="QQ66" s="12"/>
      <c r="QR66" s="12"/>
      <c r="QS66" s="12"/>
      <c r="QT66" s="12"/>
      <c r="QU66" s="12"/>
      <c r="QV66" s="12"/>
      <c r="QW66" s="12"/>
      <c r="QX66" s="12"/>
      <c r="QY66" s="12"/>
      <c r="QZ66" s="12"/>
      <c r="RA66" s="12"/>
      <c r="RB66" s="12"/>
      <c r="RC66" s="12"/>
      <c r="RD66" s="12"/>
      <c r="RE66" s="12"/>
      <c r="RF66" s="12"/>
      <c r="RG66" s="12"/>
      <c r="RH66" s="12"/>
      <c r="RI66" s="12"/>
      <c r="RJ66" s="12"/>
      <c r="RK66" s="12"/>
      <c r="RL66" s="12"/>
      <c r="RM66" s="12"/>
      <c r="RN66" s="12"/>
      <c r="RO66" s="12"/>
      <c r="RP66" s="12"/>
      <c r="RQ66" s="12"/>
      <c r="RR66" s="12"/>
      <c r="RS66" s="12"/>
      <c r="RT66" s="12"/>
      <c r="RU66" s="12"/>
      <c r="RV66" s="12"/>
      <c r="RW66" s="12"/>
      <c r="RX66" s="12"/>
      <c r="RY66" s="12"/>
      <c r="RZ66" s="12"/>
      <c r="SA66" s="12"/>
      <c r="SB66" s="12"/>
      <c r="SC66" s="12"/>
      <c r="SD66" s="12"/>
      <c r="SE66" s="12"/>
      <c r="SF66" s="12"/>
      <c r="SG66" s="12"/>
      <c r="SH66" s="12"/>
      <c r="SI66" s="12"/>
      <c r="SJ66" s="12"/>
      <c r="SK66" s="12"/>
      <c r="SL66" s="12"/>
      <c r="SM66" s="12"/>
      <c r="SN66" s="12"/>
      <c r="SO66" s="12"/>
      <c r="SP66" s="12"/>
      <c r="SQ66" s="12"/>
      <c r="SR66" s="12"/>
      <c r="SS66" s="12"/>
      <c r="ST66" s="12"/>
      <c r="SU66" s="12"/>
      <c r="SV66" s="12"/>
      <c r="SW66" s="12"/>
      <c r="SX66" s="12"/>
      <c r="SY66" s="12"/>
      <c r="SZ66" s="12"/>
      <c r="TA66" s="12"/>
      <c r="TB66" s="12"/>
      <c r="TC66" s="12"/>
      <c r="TD66" s="12"/>
      <c r="TE66" s="12"/>
      <c r="TF66" s="12"/>
      <c r="TG66" s="12"/>
      <c r="TH66" s="12"/>
      <c r="TI66" s="12"/>
      <c r="TJ66" s="12"/>
      <c r="TK66" s="12"/>
      <c r="TL66" s="12"/>
      <c r="TM66" s="12"/>
      <c r="TN66" s="12"/>
      <c r="TO66" s="12"/>
      <c r="TP66" s="12"/>
      <c r="TQ66" s="12"/>
      <c r="TR66" s="12"/>
      <c r="TS66" s="12"/>
      <c r="TT66" s="12"/>
      <c r="TU66" s="12"/>
      <c r="TV66" s="12"/>
      <c r="TW66" s="12"/>
      <c r="TX66" s="12"/>
      <c r="TY66" s="12"/>
      <c r="TZ66" s="12"/>
      <c r="UA66" s="12"/>
      <c r="UB66" s="12"/>
      <c r="UC66" s="12"/>
      <c r="UD66" s="12"/>
      <c r="UE66" s="12"/>
      <c r="UF66" s="12"/>
      <c r="UG66" s="12"/>
      <c r="UH66" s="12"/>
      <c r="UI66" s="12"/>
      <c r="UJ66" s="12"/>
      <c r="UK66" s="12"/>
      <c r="UL66" s="12"/>
      <c r="UM66" s="12"/>
      <c r="UN66" s="12"/>
      <c r="UO66" s="12"/>
      <c r="UP66" s="12"/>
      <c r="UQ66" s="12"/>
      <c r="UR66" s="12"/>
      <c r="US66" s="12"/>
      <c r="UT66" s="12"/>
      <c r="UU66" s="12"/>
      <c r="UV66" s="12"/>
      <c r="UW66" s="12"/>
      <c r="UX66" s="12"/>
      <c r="UY66" s="12"/>
      <c r="UZ66" s="12"/>
      <c r="VA66" s="12"/>
      <c r="VB66" s="12"/>
      <c r="VC66" s="12"/>
      <c r="VD66" s="12"/>
      <c r="VE66" s="12"/>
      <c r="VF66" s="12"/>
      <c r="VG66" s="12"/>
      <c r="VH66" s="12"/>
      <c r="VI66" s="12"/>
      <c r="VJ66" s="12"/>
      <c r="VK66" s="12"/>
      <c r="VL66" s="12"/>
      <c r="VM66" s="12"/>
      <c r="VN66" s="12"/>
      <c r="VO66" s="12"/>
      <c r="VP66" s="12"/>
      <c r="VQ66" s="12"/>
      <c r="VR66" s="12"/>
      <c r="VS66" s="12"/>
      <c r="VT66" s="12"/>
      <c r="VU66" s="12"/>
      <c r="VV66" s="12"/>
      <c r="VW66" s="12"/>
      <c r="VX66" s="12"/>
      <c r="VY66" s="12"/>
      <c r="VZ66" s="12"/>
      <c r="WA66" s="12"/>
      <c r="WB66" s="12"/>
      <c r="WC66" s="12"/>
      <c r="WD66" s="12"/>
      <c r="WE66" s="12"/>
      <c r="WF66" s="12"/>
      <c r="WG66" s="12"/>
      <c r="WH66" s="12"/>
      <c r="WI66" s="12"/>
      <c r="WJ66" s="12"/>
      <c r="WK66" s="12"/>
      <c r="WL66" s="12"/>
    </row>
    <row r="67" spans="2:687">
      <c r="B67" s="194" t="s">
        <v>136</v>
      </c>
      <c r="C67" s="183"/>
      <c r="D67" s="183"/>
      <c r="E67" s="183"/>
      <c r="F67" s="183"/>
      <c r="G67" s="183"/>
      <c r="H67" s="246"/>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c r="IW67" s="12"/>
      <c r="IX67" s="12"/>
      <c r="IY67" s="12"/>
      <c r="IZ67" s="12"/>
      <c r="JA67" s="12"/>
      <c r="JB67" s="12"/>
      <c r="JC67" s="12"/>
      <c r="JD67" s="12"/>
      <c r="JE67" s="12"/>
      <c r="JF67" s="12"/>
      <c r="JG67" s="12"/>
      <c r="JH67" s="12"/>
      <c r="JI67" s="12"/>
      <c r="JJ67" s="12"/>
      <c r="JK67" s="12"/>
      <c r="JL67" s="12"/>
      <c r="JM67" s="12"/>
      <c r="JN67" s="12"/>
      <c r="JO67" s="12"/>
      <c r="JP67" s="12"/>
      <c r="JQ67" s="12"/>
      <c r="JR67" s="12"/>
      <c r="JS67" s="12"/>
      <c r="JT67" s="12"/>
      <c r="JU67" s="12"/>
      <c r="JV67" s="12"/>
      <c r="JW67" s="12"/>
      <c r="JX67" s="12"/>
      <c r="JY67" s="12"/>
      <c r="JZ67" s="12"/>
      <c r="KA67" s="12"/>
      <c r="KB67" s="12"/>
      <c r="KC67" s="12"/>
      <c r="KD67" s="12"/>
      <c r="KE67" s="12"/>
      <c r="KF67" s="12"/>
      <c r="KG67" s="12"/>
      <c r="KH67" s="12"/>
      <c r="KI67" s="12"/>
      <c r="KJ67" s="12"/>
      <c r="KK67" s="12"/>
      <c r="KL67" s="12"/>
      <c r="KM67" s="12"/>
      <c r="KN67" s="12"/>
      <c r="KO67" s="12"/>
      <c r="KP67" s="12"/>
      <c r="KQ67" s="12"/>
      <c r="KR67" s="12"/>
      <c r="KS67" s="12"/>
      <c r="KT67" s="12"/>
      <c r="KU67" s="12"/>
      <c r="KV67" s="12"/>
      <c r="KW67" s="12"/>
      <c r="KX67" s="12"/>
      <c r="KY67" s="12"/>
      <c r="KZ67" s="12"/>
      <c r="LA67" s="12"/>
      <c r="LB67" s="12"/>
      <c r="LC67" s="12"/>
      <c r="LD67" s="12"/>
      <c r="LE67" s="12"/>
      <c r="LF67" s="12"/>
      <c r="LG67" s="12"/>
      <c r="LH67" s="12"/>
      <c r="LI67" s="12"/>
      <c r="LJ67" s="12"/>
      <c r="LK67" s="12"/>
      <c r="LL67" s="12"/>
      <c r="LM67" s="12"/>
      <c r="LN67" s="12"/>
      <c r="LO67" s="12"/>
      <c r="LP67" s="12"/>
      <c r="LQ67" s="12"/>
      <c r="LR67" s="12"/>
      <c r="LS67" s="12"/>
      <c r="LT67" s="12"/>
      <c r="LU67" s="12"/>
      <c r="LV67" s="12"/>
      <c r="LW67" s="12"/>
      <c r="LX67" s="12"/>
      <c r="LY67" s="12"/>
      <c r="LZ67" s="12"/>
      <c r="MA67" s="12"/>
      <c r="MB67" s="12"/>
      <c r="MC67" s="12"/>
      <c r="MD67" s="12"/>
      <c r="ME67" s="12"/>
      <c r="MF67" s="12"/>
      <c r="MG67" s="12"/>
      <c r="MH67" s="12"/>
      <c r="MI67" s="12"/>
      <c r="MJ67" s="12"/>
      <c r="MK67" s="12"/>
      <c r="ML67" s="12"/>
      <c r="MM67" s="12"/>
      <c r="MN67" s="12"/>
      <c r="MO67" s="12"/>
      <c r="MP67" s="12"/>
      <c r="MQ67" s="12"/>
      <c r="MR67" s="12"/>
      <c r="MS67" s="12"/>
      <c r="MT67" s="12"/>
      <c r="MU67" s="12"/>
      <c r="MV67" s="12"/>
      <c r="MW67" s="12"/>
      <c r="MX67" s="12"/>
      <c r="MY67" s="12"/>
      <c r="MZ67" s="12"/>
      <c r="NA67" s="12"/>
      <c r="NB67" s="12"/>
      <c r="NC67" s="12"/>
      <c r="ND67" s="12"/>
      <c r="NE67" s="12"/>
      <c r="NF67" s="12"/>
      <c r="NG67" s="12"/>
      <c r="NH67" s="12"/>
      <c r="NI67" s="12"/>
      <c r="NJ67" s="12"/>
      <c r="NK67" s="12"/>
      <c r="NL67" s="12"/>
      <c r="NM67" s="12"/>
      <c r="NN67" s="12"/>
      <c r="NO67" s="12"/>
      <c r="NP67" s="12"/>
      <c r="NQ67" s="12"/>
      <c r="NR67" s="12"/>
      <c r="NS67" s="12"/>
      <c r="NT67" s="12"/>
      <c r="NU67" s="12"/>
      <c r="NV67" s="12"/>
      <c r="NW67" s="12"/>
      <c r="NX67" s="12"/>
      <c r="NY67" s="12"/>
      <c r="NZ67" s="12"/>
      <c r="OA67" s="12"/>
      <c r="OB67" s="12"/>
      <c r="OC67" s="12"/>
      <c r="OD67" s="12"/>
      <c r="OE67" s="12"/>
      <c r="OF67" s="12"/>
      <c r="OG67" s="12"/>
      <c r="OH67" s="12"/>
      <c r="OI67" s="12"/>
      <c r="OJ67" s="12"/>
      <c r="OK67" s="12"/>
      <c r="OL67" s="12"/>
      <c r="OM67" s="12"/>
      <c r="ON67" s="12"/>
      <c r="OO67" s="12"/>
      <c r="OP67" s="12"/>
      <c r="OQ67" s="12"/>
      <c r="OR67" s="12"/>
      <c r="OS67" s="12"/>
      <c r="OT67" s="12"/>
      <c r="OU67" s="12"/>
      <c r="OV67" s="12"/>
      <c r="OW67" s="12"/>
      <c r="OX67" s="12"/>
      <c r="OY67" s="12"/>
      <c r="OZ67" s="12"/>
      <c r="PA67" s="12"/>
      <c r="PB67" s="12"/>
      <c r="PC67" s="12"/>
      <c r="PD67" s="12"/>
      <c r="PE67" s="12"/>
      <c r="PF67" s="12"/>
      <c r="PG67" s="12"/>
      <c r="PH67" s="12"/>
      <c r="PI67" s="12"/>
      <c r="PJ67" s="12"/>
      <c r="PK67" s="12"/>
      <c r="PL67" s="12"/>
      <c r="PM67" s="12"/>
      <c r="PN67" s="12"/>
      <c r="PO67" s="12"/>
      <c r="PP67" s="12"/>
      <c r="PQ67" s="12"/>
      <c r="PR67" s="12"/>
      <c r="PS67" s="12"/>
      <c r="PT67" s="12"/>
      <c r="PU67" s="12"/>
      <c r="PV67" s="12"/>
      <c r="PW67" s="12"/>
      <c r="PX67" s="12"/>
      <c r="PY67" s="12"/>
      <c r="PZ67" s="12"/>
      <c r="QA67" s="12"/>
      <c r="QB67" s="12"/>
      <c r="QC67" s="12"/>
      <c r="QD67" s="12"/>
      <c r="QE67" s="12"/>
      <c r="QF67" s="12"/>
      <c r="QG67" s="12"/>
      <c r="QH67" s="12"/>
      <c r="QI67" s="12"/>
      <c r="QJ67" s="12"/>
      <c r="QK67" s="12"/>
      <c r="QL67" s="12"/>
      <c r="QM67" s="12"/>
      <c r="QN67" s="12"/>
      <c r="QO67" s="12"/>
      <c r="QP67" s="12"/>
      <c r="QQ67" s="12"/>
      <c r="QR67" s="12"/>
      <c r="QS67" s="12"/>
      <c r="QT67" s="12"/>
      <c r="QU67" s="12"/>
      <c r="QV67" s="12"/>
      <c r="QW67" s="12"/>
      <c r="QX67" s="12"/>
      <c r="QY67" s="12"/>
      <c r="QZ67" s="12"/>
      <c r="RA67" s="12"/>
      <c r="RB67" s="12"/>
      <c r="RC67" s="12"/>
      <c r="RD67" s="12"/>
      <c r="RE67" s="12"/>
      <c r="RF67" s="12"/>
      <c r="RG67" s="12"/>
      <c r="RH67" s="12"/>
      <c r="RI67" s="12"/>
      <c r="RJ67" s="12"/>
      <c r="RK67" s="12"/>
      <c r="RL67" s="12"/>
      <c r="RM67" s="12"/>
      <c r="RN67" s="12"/>
      <c r="RO67" s="12"/>
      <c r="RP67" s="12"/>
      <c r="RQ67" s="12"/>
      <c r="RR67" s="12"/>
      <c r="RS67" s="12"/>
      <c r="RT67" s="12"/>
      <c r="RU67" s="12"/>
      <c r="RV67" s="12"/>
      <c r="RW67" s="12"/>
      <c r="RX67" s="12"/>
      <c r="RY67" s="12"/>
      <c r="RZ67" s="12"/>
      <c r="SA67" s="12"/>
      <c r="SB67" s="12"/>
      <c r="SC67" s="12"/>
      <c r="SD67" s="12"/>
      <c r="SE67" s="12"/>
      <c r="SF67" s="12"/>
      <c r="SG67" s="12"/>
      <c r="SH67" s="12"/>
      <c r="SI67" s="12"/>
      <c r="SJ67" s="12"/>
      <c r="SK67" s="12"/>
      <c r="SL67" s="12"/>
      <c r="SM67" s="12"/>
      <c r="SN67" s="12"/>
      <c r="SO67" s="12"/>
      <c r="SP67" s="12"/>
      <c r="SQ67" s="12"/>
      <c r="SR67" s="12"/>
      <c r="SS67" s="12"/>
      <c r="ST67" s="12"/>
      <c r="SU67" s="12"/>
      <c r="SV67" s="12"/>
      <c r="SW67" s="12"/>
      <c r="SX67" s="12"/>
      <c r="SY67" s="12"/>
      <c r="SZ67" s="12"/>
      <c r="TA67" s="12"/>
      <c r="TB67" s="12"/>
      <c r="TC67" s="12"/>
      <c r="TD67" s="12"/>
      <c r="TE67" s="12"/>
      <c r="TF67" s="12"/>
      <c r="TG67" s="12"/>
      <c r="TH67" s="12"/>
      <c r="TI67" s="12"/>
      <c r="TJ67" s="12"/>
      <c r="TK67" s="12"/>
      <c r="TL67" s="12"/>
      <c r="TM67" s="12"/>
      <c r="TN67" s="12"/>
      <c r="TO67" s="12"/>
      <c r="TP67" s="12"/>
      <c r="TQ67" s="12"/>
      <c r="TR67" s="12"/>
      <c r="TS67" s="12"/>
      <c r="TT67" s="12"/>
      <c r="TU67" s="12"/>
      <c r="TV67" s="12"/>
      <c r="TW67" s="12"/>
      <c r="TX67" s="12"/>
      <c r="TY67" s="12"/>
      <c r="TZ67" s="12"/>
      <c r="UA67" s="12"/>
      <c r="UB67" s="12"/>
      <c r="UC67" s="12"/>
      <c r="UD67" s="12"/>
      <c r="UE67" s="12"/>
      <c r="UF67" s="12"/>
      <c r="UG67" s="12"/>
      <c r="UH67" s="12"/>
      <c r="UI67" s="12"/>
      <c r="UJ67" s="12"/>
      <c r="UK67" s="12"/>
      <c r="UL67" s="12"/>
      <c r="UM67" s="12"/>
      <c r="UN67" s="12"/>
      <c r="UO67" s="12"/>
      <c r="UP67" s="12"/>
      <c r="UQ67" s="12"/>
      <c r="UR67" s="12"/>
      <c r="US67" s="12"/>
      <c r="UT67" s="12"/>
      <c r="UU67" s="12"/>
      <c r="UV67" s="12"/>
      <c r="UW67" s="12"/>
      <c r="UX67" s="12"/>
      <c r="UY67" s="12"/>
      <c r="UZ67" s="12"/>
      <c r="VA67" s="12"/>
      <c r="VB67" s="12"/>
      <c r="VC67" s="12"/>
      <c r="VD67" s="12"/>
      <c r="VE67" s="12"/>
      <c r="VF67" s="12"/>
      <c r="VG67" s="12"/>
      <c r="VH67" s="12"/>
      <c r="VI67" s="12"/>
      <c r="VJ67" s="12"/>
      <c r="VK67" s="12"/>
      <c r="VL67" s="12"/>
      <c r="VM67" s="12"/>
      <c r="VN67" s="12"/>
      <c r="VO67" s="12"/>
      <c r="VP67" s="12"/>
      <c r="VQ67" s="12"/>
      <c r="VR67" s="12"/>
      <c r="VS67" s="12"/>
      <c r="VT67" s="12"/>
      <c r="VU67" s="12"/>
      <c r="VV67" s="12"/>
      <c r="VW67" s="12"/>
      <c r="VX67" s="12"/>
      <c r="VY67" s="12"/>
      <c r="VZ67" s="12"/>
      <c r="WA67" s="12"/>
      <c r="WB67" s="12"/>
      <c r="WC67" s="12"/>
      <c r="WD67" s="12"/>
      <c r="WE67" s="12"/>
      <c r="WF67" s="12"/>
      <c r="WG67" s="12"/>
      <c r="WH67" s="12"/>
      <c r="WI67" s="12"/>
      <c r="WJ67" s="12"/>
      <c r="WK67" s="12"/>
      <c r="WL67" s="12"/>
    </row>
    <row r="68" spans="2:687" ht="25.15" customHeight="1">
      <c r="B68" s="194" t="s">
        <v>142</v>
      </c>
      <c r="C68" s="183"/>
      <c r="D68" s="183"/>
      <c r="E68" s="183"/>
      <c r="F68" s="183"/>
      <c r="G68" s="183"/>
      <c r="H68" s="246"/>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c r="IW68" s="12"/>
      <c r="IX68" s="12"/>
      <c r="IY68" s="12"/>
      <c r="IZ68" s="12"/>
      <c r="JA68" s="12"/>
      <c r="JB68" s="12"/>
      <c r="JC68" s="12"/>
      <c r="JD68" s="12"/>
      <c r="JE68" s="12"/>
      <c r="JF68" s="12"/>
      <c r="JG68" s="12"/>
      <c r="JH68" s="12"/>
      <c r="JI68" s="12"/>
      <c r="JJ68" s="12"/>
      <c r="JK68" s="12"/>
      <c r="JL68" s="12"/>
      <c r="JM68" s="12"/>
      <c r="JN68" s="12"/>
      <c r="JO68" s="12"/>
      <c r="JP68" s="12"/>
      <c r="JQ68" s="12"/>
      <c r="JR68" s="12"/>
      <c r="JS68" s="12"/>
      <c r="JT68" s="12"/>
      <c r="JU68" s="12"/>
      <c r="JV68" s="12"/>
      <c r="JW68" s="12"/>
      <c r="JX68" s="12"/>
      <c r="JY68" s="12"/>
      <c r="JZ68" s="12"/>
      <c r="KA68" s="12"/>
      <c r="KB68" s="12"/>
      <c r="KC68" s="12"/>
      <c r="KD68" s="12"/>
      <c r="KE68" s="12"/>
      <c r="KF68" s="12"/>
      <c r="KG68" s="12"/>
      <c r="KH68" s="12"/>
      <c r="KI68" s="12"/>
      <c r="KJ68" s="12"/>
      <c r="KK68" s="12"/>
      <c r="KL68" s="12"/>
      <c r="KM68" s="12"/>
      <c r="KN68" s="12"/>
      <c r="KO68" s="12"/>
      <c r="KP68" s="12"/>
      <c r="KQ68" s="12"/>
      <c r="KR68" s="12"/>
      <c r="KS68" s="12"/>
      <c r="KT68" s="12"/>
      <c r="KU68" s="12"/>
      <c r="KV68" s="12"/>
      <c r="KW68" s="12"/>
      <c r="KX68" s="12"/>
      <c r="KY68" s="12"/>
      <c r="KZ68" s="12"/>
      <c r="LA68" s="12"/>
      <c r="LB68" s="12"/>
      <c r="LC68" s="12"/>
      <c r="LD68" s="12"/>
      <c r="LE68" s="12"/>
      <c r="LF68" s="12"/>
      <c r="LG68" s="12"/>
      <c r="LH68" s="12"/>
      <c r="LI68" s="12"/>
      <c r="LJ68" s="12"/>
      <c r="LK68" s="12"/>
      <c r="LL68" s="12"/>
      <c r="LM68" s="12"/>
      <c r="LN68" s="12"/>
      <c r="LO68" s="12"/>
      <c r="LP68" s="12"/>
      <c r="LQ68" s="12"/>
      <c r="LR68" s="12"/>
      <c r="LS68" s="12"/>
      <c r="LT68" s="12"/>
      <c r="LU68" s="12"/>
      <c r="LV68" s="12"/>
      <c r="LW68" s="12"/>
      <c r="LX68" s="12"/>
      <c r="LY68" s="12"/>
      <c r="LZ68" s="12"/>
      <c r="MA68" s="12"/>
      <c r="MB68" s="12"/>
      <c r="MC68" s="12"/>
      <c r="MD68" s="12"/>
      <c r="ME68" s="12"/>
      <c r="MF68" s="12"/>
      <c r="MG68" s="12"/>
      <c r="MH68" s="12"/>
      <c r="MI68" s="12"/>
      <c r="MJ68" s="12"/>
      <c r="MK68" s="12"/>
      <c r="ML68" s="12"/>
      <c r="MM68" s="12"/>
      <c r="MN68" s="12"/>
      <c r="MO68" s="12"/>
      <c r="MP68" s="12"/>
      <c r="MQ68" s="12"/>
      <c r="MR68" s="12"/>
      <c r="MS68" s="12"/>
      <c r="MT68" s="12"/>
      <c r="MU68" s="12"/>
      <c r="MV68" s="12"/>
      <c r="MW68" s="12"/>
      <c r="MX68" s="12"/>
      <c r="MY68" s="12"/>
      <c r="MZ68" s="12"/>
      <c r="NA68" s="12"/>
      <c r="NB68" s="12"/>
      <c r="NC68" s="12"/>
      <c r="ND68" s="12"/>
      <c r="NE68" s="12"/>
      <c r="NF68" s="12"/>
      <c r="NG68" s="12"/>
      <c r="NH68" s="12"/>
      <c r="NI68" s="12"/>
      <c r="NJ68" s="12"/>
      <c r="NK68" s="12"/>
      <c r="NL68" s="12"/>
      <c r="NM68" s="12"/>
      <c r="NN68" s="12"/>
      <c r="NO68" s="12"/>
      <c r="NP68" s="12"/>
      <c r="NQ68" s="12"/>
      <c r="NR68" s="12"/>
      <c r="NS68" s="12"/>
      <c r="NT68" s="12"/>
      <c r="NU68" s="12"/>
      <c r="NV68" s="12"/>
      <c r="NW68" s="12"/>
      <c r="NX68" s="12"/>
      <c r="NY68" s="12"/>
      <c r="NZ68" s="12"/>
      <c r="OA68" s="12"/>
      <c r="OB68" s="12"/>
      <c r="OC68" s="12"/>
      <c r="OD68" s="12"/>
      <c r="OE68" s="12"/>
      <c r="OF68" s="12"/>
      <c r="OG68" s="12"/>
      <c r="OH68" s="12"/>
      <c r="OI68" s="12"/>
      <c r="OJ68" s="12"/>
      <c r="OK68" s="12"/>
      <c r="OL68" s="12"/>
      <c r="OM68" s="12"/>
      <c r="ON68" s="12"/>
      <c r="OO68" s="12"/>
      <c r="OP68" s="12"/>
      <c r="OQ68" s="12"/>
      <c r="OR68" s="12"/>
      <c r="OS68" s="12"/>
      <c r="OT68" s="12"/>
      <c r="OU68" s="12"/>
      <c r="OV68" s="12"/>
      <c r="OW68" s="12"/>
      <c r="OX68" s="12"/>
      <c r="OY68" s="12"/>
      <c r="OZ68" s="12"/>
      <c r="PA68" s="12"/>
      <c r="PB68" s="12"/>
      <c r="PC68" s="12"/>
      <c r="PD68" s="12"/>
      <c r="PE68" s="12"/>
      <c r="PF68" s="12"/>
      <c r="PG68" s="12"/>
      <c r="PH68" s="12"/>
      <c r="PI68" s="12"/>
      <c r="PJ68" s="12"/>
      <c r="PK68" s="12"/>
      <c r="PL68" s="12"/>
      <c r="PM68" s="12"/>
      <c r="PN68" s="12"/>
      <c r="PO68" s="12"/>
      <c r="PP68" s="12"/>
      <c r="PQ68" s="12"/>
      <c r="PR68" s="12"/>
      <c r="PS68" s="12"/>
      <c r="PT68" s="12"/>
      <c r="PU68" s="12"/>
      <c r="PV68" s="12"/>
      <c r="PW68" s="12"/>
      <c r="PX68" s="12"/>
      <c r="PY68" s="12"/>
      <c r="PZ68" s="12"/>
      <c r="QA68" s="12"/>
      <c r="QB68" s="12"/>
      <c r="QC68" s="12"/>
      <c r="QD68" s="12"/>
      <c r="QE68" s="12"/>
      <c r="QF68" s="12"/>
      <c r="QG68" s="12"/>
      <c r="QH68" s="12"/>
      <c r="QI68" s="12"/>
      <c r="QJ68" s="12"/>
      <c r="QK68" s="12"/>
      <c r="QL68" s="12"/>
      <c r="QM68" s="12"/>
      <c r="QN68" s="12"/>
      <c r="QO68" s="12"/>
      <c r="QP68" s="12"/>
      <c r="QQ68" s="12"/>
      <c r="QR68" s="12"/>
      <c r="QS68" s="12"/>
      <c r="QT68" s="12"/>
      <c r="QU68" s="12"/>
      <c r="QV68" s="12"/>
      <c r="QW68" s="12"/>
      <c r="QX68" s="12"/>
      <c r="QY68" s="12"/>
      <c r="QZ68" s="12"/>
      <c r="RA68" s="12"/>
      <c r="RB68" s="12"/>
      <c r="RC68" s="12"/>
      <c r="RD68" s="12"/>
      <c r="RE68" s="12"/>
      <c r="RF68" s="12"/>
      <c r="RG68" s="12"/>
      <c r="RH68" s="12"/>
      <c r="RI68" s="12"/>
      <c r="RJ68" s="12"/>
      <c r="RK68" s="12"/>
      <c r="RL68" s="12"/>
      <c r="RM68" s="12"/>
      <c r="RN68" s="12"/>
      <c r="RO68" s="12"/>
      <c r="RP68" s="12"/>
      <c r="RQ68" s="12"/>
      <c r="RR68" s="12"/>
      <c r="RS68" s="12"/>
      <c r="RT68" s="12"/>
      <c r="RU68" s="12"/>
      <c r="RV68" s="12"/>
      <c r="RW68" s="12"/>
      <c r="RX68" s="12"/>
      <c r="RY68" s="12"/>
      <c r="RZ68" s="12"/>
      <c r="SA68" s="12"/>
      <c r="SB68" s="12"/>
      <c r="SC68" s="12"/>
      <c r="SD68" s="12"/>
      <c r="SE68" s="12"/>
      <c r="SF68" s="12"/>
      <c r="SG68" s="12"/>
      <c r="SH68" s="12"/>
      <c r="SI68" s="12"/>
      <c r="SJ68" s="12"/>
      <c r="SK68" s="12"/>
      <c r="SL68" s="12"/>
      <c r="SM68" s="12"/>
      <c r="SN68" s="12"/>
      <c r="SO68" s="12"/>
      <c r="SP68" s="12"/>
      <c r="SQ68" s="12"/>
      <c r="SR68" s="12"/>
      <c r="SS68" s="12"/>
      <c r="ST68" s="12"/>
      <c r="SU68" s="12"/>
      <c r="SV68" s="12"/>
      <c r="SW68" s="12"/>
      <c r="SX68" s="12"/>
      <c r="SY68" s="12"/>
      <c r="SZ68" s="12"/>
      <c r="TA68" s="12"/>
      <c r="TB68" s="12"/>
      <c r="TC68" s="12"/>
      <c r="TD68" s="12"/>
      <c r="TE68" s="12"/>
      <c r="TF68" s="12"/>
      <c r="TG68" s="12"/>
      <c r="TH68" s="12"/>
      <c r="TI68" s="12"/>
      <c r="TJ68" s="12"/>
      <c r="TK68" s="12"/>
      <c r="TL68" s="12"/>
      <c r="TM68" s="12"/>
      <c r="TN68" s="12"/>
      <c r="TO68" s="12"/>
      <c r="TP68" s="12"/>
      <c r="TQ68" s="12"/>
      <c r="TR68" s="12"/>
      <c r="TS68" s="12"/>
      <c r="TT68" s="12"/>
      <c r="TU68" s="12"/>
      <c r="TV68" s="12"/>
      <c r="TW68" s="12"/>
      <c r="TX68" s="12"/>
      <c r="TY68" s="12"/>
      <c r="TZ68" s="12"/>
      <c r="UA68" s="12"/>
      <c r="UB68" s="12"/>
      <c r="UC68" s="12"/>
      <c r="UD68" s="12"/>
      <c r="UE68" s="12"/>
      <c r="UF68" s="12"/>
      <c r="UG68" s="12"/>
      <c r="UH68" s="12"/>
      <c r="UI68" s="12"/>
      <c r="UJ68" s="12"/>
      <c r="UK68" s="12"/>
      <c r="UL68" s="12"/>
      <c r="UM68" s="12"/>
      <c r="UN68" s="12"/>
      <c r="UO68" s="12"/>
      <c r="UP68" s="12"/>
      <c r="UQ68" s="12"/>
      <c r="UR68" s="12"/>
      <c r="US68" s="12"/>
      <c r="UT68" s="12"/>
      <c r="UU68" s="12"/>
      <c r="UV68" s="12"/>
      <c r="UW68" s="12"/>
      <c r="UX68" s="12"/>
      <c r="UY68" s="12"/>
      <c r="UZ68" s="12"/>
      <c r="VA68" s="12"/>
      <c r="VB68" s="12"/>
      <c r="VC68" s="12"/>
      <c r="VD68" s="12"/>
      <c r="VE68" s="12"/>
      <c r="VF68" s="12"/>
      <c r="VG68" s="12"/>
      <c r="VH68" s="12"/>
      <c r="VI68" s="12"/>
      <c r="VJ68" s="12"/>
      <c r="VK68" s="12"/>
      <c r="VL68" s="12"/>
      <c r="VM68" s="12"/>
      <c r="VN68" s="12"/>
      <c r="VO68" s="12"/>
      <c r="VP68" s="12"/>
      <c r="VQ68" s="12"/>
      <c r="VR68" s="12"/>
      <c r="VS68" s="12"/>
      <c r="VT68" s="12"/>
      <c r="VU68" s="12"/>
      <c r="VV68" s="12"/>
      <c r="VW68" s="12"/>
      <c r="VX68" s="12"/>
      <c r="VY68" s="12"/>
      <c r="VZ68" s="12"/>
      <c r="WA68" s="12"/>
      <c r="WB68" s="12"/>
      <c r="WC68" s="12"/>
      <c r="WD68" s="12"/>
      <c r="WE68" s="12"/>
      <c r="WF68" s="12"/>
      <c r="WG68" s="12"/>
      <c r="WH68" s="12"/>
      <c r="WI68" s="12"/>
      <c r="WJ68" s="12"/>
      <c r="WK68" s="12"/>
      <c r="WL68" s="12"/>
    </row>
    <row r="69" spans="2:687">
      <c r="B69" s="194" t="s">
        <v>258</v>
      </c>
      <c r="C69" s="183"/>
      <c r="D69" s="183"/>
      <c r="E69" s="183"/>
      <c r="F69" s="183"/>
      <c r="G69" s="183"/>
      <c r="H69" s="246"/>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c r="IV69" s="12"/>
      <c r="IW69" s="12"/>
      <c r="IX69" s="12"/>
      <c r="IY69" s="12"/>
      <c r="IZ69" s="12"/>
      <c r="JA69" s="12"/>
      <c r="JB69" s="12"/>
      <c r="JC69" s="12"/>
      <c r="JD69" s="12"/>
      <c r="JE69" s="12"/>
      <c r="JF69" s="12"/>
      <c r="JG69" s="12"/>
      <c r="JH69" s="12"/>
      <c r="JI69" s="12"/>
      <c r="JJ69" s="12"/>
      <c r="JK69" s="12"/>
      <c r="JL69" s="12"/>
      <c r="JM69" s="12"/>
      <c r="JN69" s="12"/>
      <c r="JO69" s="12"/>
      <c r="JP69" s="12"/>
      <c r="JQ69" s="12"/>
      <c r="JR69" s="12"/>
      <c r="JS69" s="12"/>
      <c r="JT69" s="12"/>
      <c r="JU69" s="12"/>
      <c r="JV69" s="12"/>
      <c r="JW69" s="12"/>
      <c r="JX69" s="12"/>
      <c r="JY69" s="12"/>
      <c r="JZ69" s="12"/>
      <c r="KA69" s="12"/>
      <c r="KB69" s="12"/>
      <c r="KC69" s="12"/>
      <c r="KD69" s="12"/>
      <c r="KE69" s="12"/>
      <c r="KF69" s="12"/>
      <c r="KG69" s="12"/>
      <c r="KH69" s="12"/>
      <c r="KI69" s="12"/>
      <c r="KJ69" s="12"/>
      <c r="KK69" s="12"/>
      <c r="KL69" s="12"/>
      <c r="KM69" s="12"/>
      <c r="KN69" s="12"/>
      <c r="KO69" s="12"/>
      <c r="KP69" s="12"/>
      <c r="KQ69" s="12"/>
      <c r="KR69" s="12"/>
      <c r="KS69" s="12"/>
      <c r="KT69" s="12"/>
      <c r="KU69" s="12"/>
      <c r="KV69" s="12"/>
      <c r="KW69" s="12"/>
      <c r="KX69" s="12"/>
      <c r="KY69" s="12"/>
      <c r="KZ69" s="12"/>
      <c r="LA69" s="12"/>
      <c r="LB69" s="12"/>
      <c r="LC69" s="12"/>
      <c r="LD69" s="12"/>
      <c r="LE69" s="12"/>
      <c r="LF69" s="12"/>
      <c r="LG69" s="12"/>
      <c r="LH69" s="12"/>
      <c r="LI69" s="12"/>
      <c r="LJ69" s="12"/>
      <c r="LK69" s="12"/>
      <c r="LL69" s="12"/>
      <c r="LM69" s="12"/>
      <c r="LN69" s="12"/>
      <c r="LO69" s="12"/>
      <c r="LP69" s="12"/>
      <c r="LQ69" s="12"/>
      <c r="LR69" s="12"/>
      <c r="LS69" s="12"/>
      <c r="LT69" s="12"/>
      <c r="LU69" s="12"/>
      <c r="LV69" s="12"/>
      <c r="LW69" s="12"/>
      <c r="LX69" s="12"/>
      <c r="LY69" s="12"/>
      <c r="LZ69" s="12"/>
      <c r="MA69" s="12"/>
      <c r="MB69" s="12"/>
      <c r="MC69" s="12"/>
      <c r="MD69" s="12"/>
      <c r="ME69" s="12"/>
      <c r="MF69" s="12"/>
      <c r="MG69" s="12"/>
      <c r="MH69" s="12"/>
      <c r="MI69" s="12"/>
      <c r="MJ69" s="12"/>
      <c r="MK69" s="12"/>
      <c r="ML69" s="12"/>
      <c r="MM69" s="12"/>
      <c r="MN69" s="12"/>
      <c r="MO69" s="12"/>
      <c r="MP69" s="12"/>
      <c r="MQ69" s="12"/>
      <c r="MR69" s="12"/>
      <c r="MS69" s="12"/>
      <c r="MT69" s="12"/>
      <c r="MU69" s="12"/>
      <c r="MV69" s="12"/>
      <c r="MW69" s="12"/>
      <c r="MX69" s="12"/>
      <c r="MY69" s="12"/>
      <c r="MZ69" s="12"/>
      <c r="NA69" s="12"/>
      <c r="NB69" s="12"/>
      <c r="NC69" s="12"/>
      <c r="ND69" s="12"/>
      <c r="NE69" s="12"/>
      <c r="NF69" s="12"/>
      <c r="NG69" s="12"/>
      <c r="NH69" s="12"/>
      <c r="NI69" s="12"/>
      <c r="NJ69" s="12"/>
      <c r="NK69" s="12"/>
      <c r="NL69" s="12"/>
      <c r="NM69" s="12"/>
      <c r="NN69" s="12"/>
      <c r="NO69" s="12"/>
      <c r="NP69" s="12"/>
      <c r="NQ69" s="12"/>
      <c r="NR69" s="12"/>
      <c r="NS69" s="12"/>
      <c r="NT69" s="12"/>
      <c r="NU69" s="12"/>
      <c r="NV69" s="12"/>
      <c r="NW69" s="12"/>
      <c r="NX69" s="12"/>
      <c r="NY69" s="12"/>
      <c r="NZ69" s="12"/>
      <c r="OA69" s="12"/>
      <c r="OB69" s="12"/>
      <c r="OC69" s="12"/>
      <c r="OD69" s="12"/>
      <c r="OE69" s="12"/>
      <c r="OF69" s="12"/>
      <c r="OG69" s="12"/>
      <c r="OH69" s="12"/>
      <c r="OI69" s="12"/>
      <c r="OJ69" s="12"/>
      <c r="OK69" s="12"/>
      <c r="OL69" s="12"/>
      <c r="OM69" s="12"/>
      <c r="ON69" s="12"/>
      <c r="OO69" s="12"/>
      <c r="OP69" s="12"/>
      <c r="OQ69" s="12"/>
      <c r="OR69" s="12"/>
      <c r="OS69" s="12"/>
      <c r="OT69" s="12"/>
      <c r="OU69" s="12"/>
      <c r="OV69" s="12"/>
      <c r="OW69" s="12"/>
      <c r="OX69" s="12"/>
      <c r="OY69" s="12"/>
      <c r="OZ69" s="12"/>
      <c r="PA69" s="12"/>
      <c r="PB69" s="12"/>
      <c r="PC69" s="12"/>
      <c r="PD69" s="12"/>
      <c r="PE69" s="12"/>
      <c r="PF69" s="12"/>
      <c r="PG69" s="12"/>
      <c r="PH69" s="12"/>
      <c r="PI69" s="12"/>
      <c r="PJ69" s="12"/>
      <c r="PK69" s="12"/>
      <c r="PL69" s="12"/>
      <c r="PM69" s="12"/>
      <c r="PN69" s="12"/>
      <c r="PO69" s="12"/>
      <c r="PP69" s="12"/>
      <c r="PQ69" s="12"/>
      <c r="PR69" s="12"/>
      <c r="PS69" s="12"/>
      <c r="PT69" s="12"/>
      <c r="PU69" s="12"/>
      <c r="PV69" s="12"/>
      <c r="PW69" s="12"/>
      <c r="PX69" s="12"/>
      <c r="PY69" s="12"/>
      <c r="PZ69" s="12"/>
      <c r="QA69" s="12"/>
      <c r="QB69" s="12"/>
      <c r="QC69" s="12"/>
      <c r="QD69" s="12"/>
      <c r="QE69" s="12"/>
      <c r="QF69" s="12"/>
      <c r="QG69" s="12"/>
      <c r="QH69" s="12"/>
      <c r="QI69" s="12"/>
      <c r="QJ69" s="12"/>
      <c r="QK69" s="12"/>
      <c r="QL69" s="12"/>
      <c r="QM69" s="12"/>
      <c r="QN69" s="12"/>
      <c r="QO69" s="12"/>
      <c r="QP69" s="12"/>
      <c r="QQ69" s="12"/>
      <c r="QR69" s="12"/>
      <c r="QS69" s="12"/>
      <c r="QT69" s="12"/>
      <c r="QU69" s="12"/>
      <c r="QV69" s="12"/>
      <c r="QW69" s="12"/>
      <c r="QX69" s="12"/>
      <c r="QY69" s="12"/>
      <c r="QZ69" s="12"/>
      <c r="RA69" s="12"/>
      <c r="RB69" s="12"/>
      <c r="RC69" s="12"/>
      <c r="RD69" s="12"/>
      <c r="RE69" s="12"/>
      <c r="RF69" s="12"/>
      <c r="RG69" s="12"/>
      <c r="RH69" s="12"/>
      <c r="RI69" s="12"/>
      <c r="RJ69" s="12"/>
      <c r="RK69" s="12"/>
      <c r="RL69" s="12"/>
      <c r="RM69" s="12"/>
      <c r="RN69" s="12"/>
      <c r="RO69" s="12"/>
      <c r="RP69" s="12"/>
      <c r="RQ69" s="12"/>
      <c r="RR69" s="12"/>
      <c r="RS69" s="12"/>
      <c r="RT69" s="12"/>
      <c r="RU69" s="12"/>
      <c r="RV69" s="12"/>
      <c r="RW69" s="12"/>
      <c r="RX69" s="12"/>
      <c r="RY69" s="12"/>
      <c r="RZ69" s="12"/>
      <c r="SA69" s="12"/>
      <c r="SB69" s="12"/>
      <c r="SC69" s="12"/>
      <c r="SD69" s="12"/>
      <c r="SE69" s="12"/>
      <c r="SF69" s="12"/>
      <c r="SG69" s="12"/>
      <c r="SH69" s="12"/>
      <c r="SI69" s="12"/>
      <c r="SJ69" s="12"/>
      <c r="SK69" s="12"/>
      <c r="SL69" s="12"/>
      <c r="SM69" s="12"/>
      <c r="SN69" s="12"/>
      <c r="SO69" s="12"/>
      <c r="SP69" s="12"/>
      <c r="SQ69" s="12"/>
      <c r="SR69" s="12"/>
      <c r="SS69" s="12"/>
      <c r="ST69" s="12"/>
      <c r="SU69" s="12"/>
      <c r="SV69" s="12"/>
      <c r="SW69" s="12"/>
      <c r="SX69" s="12"/>
      <c r="SY69" s="12"/>
      <c r="SZ69" s="12"/>
      <c r="TA69" s="12"/>
      <c r="TB69" s="12"/>
      <c r="TC69" s="12"/>
      <c r="TD69" s="12"/>
      <c r="TE69" s="12"/>
      <c r="TF69" s="12"/>
      <c r="TG69" s="12"/>
      <c r="TH69" s="12"/>
      <c r="TI69" s="12"/>
      <c r="TJ69" s="12"/>
      <c r="TK69" s="12"/>
      <c r="TL69" s="12"/>
      <c r="TM69" s="12"/>
      <c r="TN69" s="12"/>
      <c r="TO69" s="12"/>
      <c r="TP69" s="12"/>
      <c r="TQ69" s="12"/>
      <c r="TR69" s="12"/>
      <c r="TS69" s="12"/>
      <c r="TT69" s="12"/>
      <c r="TU69" s="12"/>
      <c r="TV69" s="12"/>
      <c r="TW69" s="12"/>
      <c r="TX69" s="12"/>
      <c r="TY69" s="12"/>
      <c r="TZ69" s="12"/>
      <c r="UA69" s="12"/>
      <c r="UB69" s="12"/>
      <c r="UC69" s="12"/>
      <c r="UD69" s="12"/>
      <c r="UE69" s="12"/>
      <c r="UF69" s="12"/>
      <c r="UG69" s="12"/>
      <c r="UH69" s="12"/>
      <c r="UI69" s="12"/>
      <c r="UJ69" s="12"/>
      <c r="UK69" s="12"/>
      <c r="UL69" s="12"/>
      <c r="UM69" s="12"/>
      <c r="UN69" s="12"/>
      <c r="UO69" s="12"/>
      <c r="UP69" s="12"/>
      <c r="UQ69" s="12"/>
      <c r="UR69" s="12"/>
      <c r="US69" s="12"/>
      <c r="UT69" s="12"/>
      <c r="UU69" s="12"/>
      <c r="UV69" s="12"/>
      <c r="UW69" s="12"/>
      <c r="UX69" s="12"/>
      <c r="UY69" s="12"/>
      <c r="UZ69" s="12"/>
      <c r="VA69" s="12"/>
      <c r="VB69" s="12"/>
      <c r="VC69" s="12"/>
      <c r="VD69" s="12"/>
      <c r="VE69" s="12"/>
      <c r="VF69" s="12"/>
      <c r="VG69" s="12"/>
      <c r="VH69" s="12"/>
      <c r="VI69" s="12"/>
      <c r="VJ69" s="12"/>
      <c r="VK69" s="12"/>
      <c r="VL69" s="12"/>
      <c r="VM69" s="12"/>
      <c r="VN69" s="12"/>
      <c r="VO69" s="12"/>
      <c r="VP69" s="12"/>
      <c r="VQ69" s="12"/>
      <c r="VR69" s="12"/>
      <c r="VS69" s="12"/>
      <c r="VT69" s="12"/>
      <c r="VU69" s="12"/>
      <c r="VV69" s="12"/>
      <c r="VW69" s="12"/>
      <c r="VX69" s="12"/>
      <c r="VY69" s="12"/>
      <c r="VZ69" s="12"/>
      <c r="WA69" s="12"/>
      <c r="WB69" s="12"/>
      <c r="WC69" s="12"/>
      <c r="WD69" s="12"/>
      <c r="WE69" s="12"/>
      <c r="WF69" s="12"/>
      <c r="WG69" s="12"/>
      <c r="WH69" s="12"/>
      <c r="WI69" s="12"/>
      <c r="WJ69" s="12"/>
      <c r="WK69" s="12"/>
      <c r="WL69" s="12"/>
    </row>
    <row r="70" spans="2:687" ht="25.15" customHeight="1">
      <c r="B70" s="194" t="s">
        <v>214</v>
      </c>
      <c r="C70" s="183"/>
      <c r="D70" s="183"/>
      <c r="E70" s="183"/>
      <c r="F70" s="183"/>
      <c r="G70" s="183"/>
      <c r="H70" s="246"/>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c r="IW70" s="12"/>
      <c r="IX70" s="12"/>
      <c r="IY70" s="12"/>
      <c r="IZ70" s="12"/>
      <c r="JA70" s="12"/>
      <c r="JB70" s="12"/>
      <c r="JC70" s="12"/>
      <c r="JD70" s="12"/>
      <c r="JE70" s="12"/>
      <c r="JF70" s="12"/>
      <c r="JG70" s="12"/>
      <c r="JH70" s="12"/>
      <c r="JI70" s="12"/>
      <c r="JJ70" s="12"/>
      <c r="JK70" s="12"/>
      <c r="JL70" s="12"/>
      <c r="JM70" s="12"/>
      <c r="JN70" s="12"/>
      <c r="JO70" s="12"/>
      <c r="JP70" s="12"/>
      <c r="JQ70" s="12"/>
      <c r="JR70" s="12"/>
      <c r="JS70" s="12"/>
      <c r="JT70" s="12"/>
      <c r="JU70" s="12"/>
      <c r="JV70" s="12"/>
      <c r="JW70" s="12"/>
      <c r="JX70" s="12"/>
      <c r="JY70" s="12"/>
      <c r="JZ70" s="12"/>
      <c r="KA70" s="12"/>
      <c r="KB70" s="12"/>
      <c r="KC70" s="12"/>
      <c r="KD70" s="12"/>
      <c r="KE70" s="12"/>
      <c r="KF70" s="12"/>
      <c r="KG70" s="12"/>
      <c r="KH70" s="12"/>
      <c r="KI70" s="12"/>
      <c r="KJ70" s="12"/>
      <c r="KK70" s="12"/>
      <c r="KL70" s="12"/>
      <c r="KM70" s="12"/>
      <c r="KN70" s="12"/>
      <c r="KO70" s="12"/>
      <c r="KP70" s="12"/>
      <c r="KQ70" s="12"/>
      <c r="KR70" s="12"/>
      <c r="KS70" s="12"/>
      <c r="KT70" s="12"/>
      <c r="KU70" s="12"/>
      <c r="KV70" s="12"/>
      <c r="KW70" s="12"/>
      <c r="KX70" s="12"/>
      <c r="KY70" s="12"/>
      <c r="KZ70" s="12"/>
      <c r="LA70" s="12"/>
      <c r="LB70" s="12"/>
      <c r="LC70" s="12"/>
      <c r="LD70" s="12"/>
      <c r="LE70" s="12"/>
      <c r="LF70" s="12"/>
      <c r="LG70" s="12"/>
      <c r="LH70" s="12"/>
      <c r="LI70" s="12"/>
      <c r="LJ70" s="12"/>
      <c r="LK70" s="12"/>
      <c r="LL70" s="12"/>
      <c r="LM70" s="12"/>
      <c r="LN70" s="12"/>
      <c r="LO70" s="12"/>
      <c r="LP70" s="12"/>
      <c r="LQ70" s="12"/>
      <c r="LR70" s="12"/>
      <c r="LS70" s="12"/>
      <c r="LT70" s="12"/>
      <c r="LU70" s="12"/>
      <c r="LV70" s="12"/>
      <c r="LW70" s="12"/>
      <c r="LX70" s="12"/>
      <c r="LY70" s="12"/>
      <c r="LZ70" s="12"/>
      <c r="MA70" s="12"/>
      <c r="MB70" s="12"/>
      <c r="MC70" s="12"/>
      <c r="MD70" s="12"/>
      <c r="ME70" s="12"/>
      <c r="MF70" s="12"/>
      <c r="MG70" s="12"/>
      <c r="MH70" s="12"/>
      <c r="MI70" s="12"/>
      <c r="MJ70" s="12"/>
      <c r="MK70" s="12"/>
      <c r="ML70" s="12"/>
      <c r="MM70" s="12"/>
      <c r="MN70" s="12"/>
      <c r="MO70" s="12"/>
      <c r="MP70" s="12"/>
      <c r="MQ70" s="12"/>
      <c r="MR70" s="12"/>
      <c r="MS70" s="12"/>
      <c r="MT70" s="12"/>
      <c r="MU70" s="12"/>
      <c r="MV70" s="12"/>
      <c r="MW70" s="12"/>
      <c r="MX70" s="12"/>
      <c r="MY70" s="12"/>
      <c r="MZ70" s="12"/>
      <c r="NA70" s="12"/>
      <c r="NB70" s="12"/>
      <c r="NC70" s="12"/>
      <c r="ND70" s="12"/>
      <c r="NE70" s="12"/>
      <c r="NF70" s="12"/>
      <c r="NG70" s="12"/>
      <c r="NH70" s="12"/>
      <c r="NI70" s="12"/>
      <c r="NJ70" s="12"/>
      <c r="NK70" s="12"/>
      <c r="NL70" s="12"/>
      <c r="NM70" s="12"/>
      <c r="NN70" s="12"/>
      <c r="NO70" s="12"/>
      <c r="NP70" s="12"/>
      <c r="NQ70" s="12"/>
      <c r="NR70" s="12"/>
      <c r="NS70" s="12"/>
      <c r="NT70" s="12"/>
      <c r="NU70" s="12"/>
      <c r="NV70" s="12"/>
      <c r="NW70" s="12"/>
      <c r="NX70" s="12"/>
      <c r="NY70" s="12"/>
      <c r="NZ70" s="12"/>
      <c r="OA70" s="12"/>
      <c r="OB70" s="12"/>
      <c r="OC70" s="12"/>
      <c r="OD70" s="12"/>
      <c r="OE70" s="12"/>
      <c r="OF70" s="12"/>
      <c r="OG70" s="12"/>
      <c r="OH70" s="12"/>
      <c r="OI70" s="12"/>
      <c r="OJ70" s="12"/>
      <c r="OK70" s="12"/>
      <c r="OL70" s="12"/>
      <c r="OM70" s="12"/>
      <c r="ON70" s="12"/>
      <c r="OO70" s="12"/>
      <c r="OP70" s="12"/>
      <c r="OQ70" s="12"/>
      <c r="OR70" s="12"/>
      <c r="OS70" s="12"/>
      <c r="OT70" s="12"/>
      <c r="OU70" s="12"/>
      <c r="OV70" s="12"/>
      <c r="OW70" s="12"/>
      <c r="OX70" s="12"/>
      <c r="OY70" s="12"/>
      <c r="OZ70" s="12"/>
      <c r="PA70" s="12"/>
      <c r="PB70" s="12"/>
      <c r="PC70" s="12"/>
      <c r="PD70" s="12"/>
      <c r="PE70" s="12"/>
      <c r="PF70" s="12"/>
      <c r="PG70" s="12"/>
      <c r="PH70" s="12"/>
      <c r="PI70" s="12"/>
      <c r="PJ70" s="12"/>
      <c r="PK70" s="12"/>
      <c r="PL70" s="12"/>
      <c r="PM70" s="12"/>
      <c r="PN70" s="12"/>
      <c r="PO70" s="12"/>
      <c r="PP70" s="12"/>
      <c r="PQ70" s="12"/>
      <c r="PR70" s="12"/>
      <c r="PS70" s="12"/>
      <c r="PT70" s="12"/>
      <c r="PU70" s="12"/>
      <c r="PV70" s="12"/>
      <c r="PW70" s="12"/>
      <c r="PX70" s="12"/>
      <c r="PY70" s="12"/>
      <c r="PZ70" s="12"/>
      <c r="QA70" s="12"/>
      <c r="QB70" s="12"/>
      <c r="QC70" s="12"/>
      <c r="QD70" s="12"/>
      <c r="QE70" s="12"/>
      <c r="QF70" s="12"/>
      <c r="QG70" s="12"/>
      <c r="QH70" s="12"/>
      <c r="QI70" s="12"/>
      <c r="QJ70" s="12"/>
      <c r="QK70" s="12"/>
      <c r="QL70" s="12"/>
      <c r="QM70" s="12"/>
      <c r="QN70" s="12"/>
      <c r="QO70" s="12"/>
      <c r="QP70" s="12"/>
      <c r="QQ70" s="12"/>
      <c r="QR70" s="12"/>
      <c r="QS70" s="12"/>
      <c r="QT70" s="12"/>
      <c r="QU70" s="12"/>
      <c r="QV70" s="12"/>
      <c r="QW70" s="12"/>
      <c r="QX70" s="12"/>
      <c r="QY70" s="12"/>
      <c r="QZ70" s="12"/>
      <c r="RA70" s="12"/>
      <c r="RB70" s="12"/>
      <c r="RC70" s="12"/>
      <c r="RD70" s="12"/>
      <c r="RE70" s="12"/>
      <c r="RF70" s="12"/>
      <c r="RG70" s="12"/>
      <c r="RH70" s="12"/>
      <c r="RI70" s="12"/>
      <c r="RJ70" s="12"/>
      <c r="RK70" s="12"/>
      <c r="RL70" s="12"/>
      <c r="RM70" s="12"/>
      <c r="RN70" s="12"/>
      <c r="RO70" s="12"/>
      <c r="RP70" s="12"/>
      <c r="RQ70" s="12"/>
      <c r="RR70" s="12"/>
      <c r="RS70" s="12"/>
      <c r="RT70" s="12"/>
      <c r="RU70" s="12"/>
      <c r="RV70" s="12"/>
      <c r="RW70" s="12"/>
      <c r="RX70" s="12"/>
      <c r="RY70" s="12"/>
      <c r="RZ70" s="12"/>
      <c r="SA70" s="12"/>
      <c r="SB70" s="12"/>
      <c r="SC70" s="12"/>
      <c r="SD70" s="12"/>
      <c r="SE70" s="12"/>
      <c r="SF70" s="12"/>
      <c r="SG70" s="12"/>
      <c r="SH70" s="12"/>
      <c r="SI70" s="12"/>
      <c r="SJ70" s="12"/>
      <c r="SK70" s="12"/>
      <c r="SL70" s="12"/>
      <c r="SM70" s="12"/>
      <c r="SN70" s="12"/>
      <c r="SO70" s="12"/>
      <c r="SP70" s="12"/>
      <c r="SQ70" s="12"/>
      <c r="SR70" s="12"/>
      <c r="SS70" s="12"/>
      <c r="ST70" s="12"/>
      <c r="SU70" s="12"/>
      <c r="SV70" s="12"/>
      <c r="SW70" s="12"/>
      <c r="SX70" s="12"/>
      <c r="SY70" s="12"/>
      <c r="SZ70" s="12"/>
      <c r="TA70" s="12"/>
      <c r="TB70" s="12"/>
      <c r="TC70" s="12"/>
      <c r="TD70" s="12"/>
      <c r="TE70" s="12"/>
      <c r="TF70" s="12"/>
      <c r="TG70" s="12"/>
      <c r="TH70" s="12"/>
      <c r="TI70" s="12"/>
      <c r="TJ70" s="12"/>
      <c r="TK70" s="12"/>
      <c r="TL70" s="12"/>
      <c r="TM70" s="12"/>
      <c r="TN70" s="12"/>
      <c r="TO70" s="12"/>
      <c r="TP70" s="12"/>
      <c r="TQ70" s="12"/>
      <c r="TR70" s="12"/>
      <c r="TS70" s="12"/>
      <c r="TT70" s="12"/>
      <c r="TU70" s="12"/>
      <c r="TV70" s="12"/>
      <c r="TW70" s="12"/>
      <c r="TX70" s="12"/>
      <c r="TY70" s="12"/>
      <c r="TZ70" s="12"/>
      <c r="UA70" s="12"/>
      <c r="UB70" s="12"/>
      <c r="UC70" s="12"/>
      <c r="UD70" s="12"/>
      <c r="UE70" s="12"/>
      <c r="UF70" s="12"/>
      <c r="UG70" s="12"/>
      <c r="UH70" s="12"/>
      <c r="UI70" s="12"/>
      <c r="UJ70" s="12"/>
      <c r="UK70" s="12"/>
      <c r="UL70" s="12"/>
      <c r="UM70" s="12"/>
      <c r="UN70" s="12"/>
      <c r="UO70" s="12"/>
      <c r="UP70" s="12"/>
      <c r="UQ70" s="12"/>
      <c r="UR70" s="12"/>
      <c r="US70" s="12"/>
      <c r="UT70" s="12"/>
      <c r="UU70" s="12"/>
      <c r="UV70" s="12"/>
      <c r="UW70" s="12"/>
      <c r="UX70" s="12"/>
      <c r="UY70" s="12"/>
      <c r="UZ70" s="12"/>
      <c r="VA70" s="12"/>
      <c r="VB70" s="12"/>
      <c r="VC70" s="12"/>
      <c r="VD70" s="12"/>
      <c r="VE70" s="12"/>
      <c r="VF70" s="12"/>
      <c r="VG70" s="12"/>
      <c r="VH70" s="12"/>
      <c r="VI70" s="12"/>
      <c r="VJ70" s="12"/>
      <c r="VK70" s="12"/>
      <c r="VL70" s="12"/>
      <c r="VM70" s="12"/>
      <c r="VN70" s="12"/>
      <c r="VO70" s="12"/>
      <c r="VP70" s="12"/>
      <c r="VQ70" s="12"/>
      <c r="VR70" s="12"/>
      <c r="VS70" s="12"/>
      <c r="VT70" s="12"/>
      <c r="VU70" s="12"/>
      <c r="VV70" s="12"/>
      <c r="VW70" s="12"/>
      <c r="VX70" s="12"/>
      <c r="VY70" s="12"/>
      <c r="VZ70" s="12"/>
      <c r="WA70" s="12"/>
      <c r="WB70" s="12"/>
      <c r="WC70" s="12"/>
      <c r="WD70" s="12"/>
      <c r="WE70" s="12"/>
      <c r="WF70" s="12"/>
      <c r="WG70" s="12"/>
      <c r="WH70" s="12"/>
      <c r="WI70" s="12"/>
      <c r="WJ70" s="12"/>
      <c r="WK70" s="12"/>
      <c r="WL70" s="12"/>
    </row>
    <row r="71" spans="2:687">
      <c r="B71" s="194" t="s">
        <v>99</v>
      </c>
      <c r="C71" s="183"/>
      <c r="D71" s="183"/>
      <c r="E71" s="183"/>
      <c r="F71" s="183"/>
      <c r="G71" s="183"/>
      <c r="H71" s="246"/>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c r="IW71" s="12"/>
      <c r="IX71" s="12"/>
      <c r="IY71" s="12"/>
      <c r="IZ71" s="12"/>
      <c r="JA71" s="12"/>
      <c r="JB71" s="12"/>
      <c r="JC71" s="12"/>
      <c r="JD71" s="12"/>
      <c r="JE71" s="12"/>
      <c r="JF71" s="12"/>
      <c r="JG71" s="12"/>
      <c r="JH71" s="12"/>
      <c r="JI71" s="12"/>
      <c r="JJ71" s="12"/>
      <c r="JK71" s="12"/>
      <c r="JL71" s="12"/>
      <c r="JM71" s="12"/>
      <c r="JN71" s="12"/>
      <c r="JO71" s="12"/>
      <c r="JP71" s="12"/>
      <c r="JQ71" s="12"/>
      <c r="JR71" s="12"/>
      <c r="JS71" s="12"/>
      <c r="JT71" s="12"/>
      <c r="JU71" s="12"/>
      <c r="JV71" s="12"/>
      <c r="JW71" s="12"/>
      <c r="JX71" s="12"/>
      <c r="JY71" s="12"/>
      <c r="JZ71" s="12"/>
      <c r="KA71" s="12"/>
      <c r="KB71" s="12"/>
      <c r="KC71" s="12"/>
      <c r="KD71" s="12"/>
      <c r="KE71" s="12"/>
      <c r="KF71" s="12"/>
      <c r="KG71" s="12"/>
      <c r="KH71" s="12"/>
      <c r="KI71" s="12"/>
      <c r="KJ71" s="12"/>
      <c r="KK71" s="12"/>
      <c r="KL71" s="12"/>
      <c r="KM71" s="12"/>
      <c r="KN71" s="12"/>
      <c r="KO71" s="12"/>
      <c r="KP71" s="12"/>
      <c r="KQ71" s="12"/>
      <c r="KR71" s="12"/>
      <c r="KS71" s="12"/>
      <c r="KT71" s="12"/>
      <c r="KU71" s="12"/>
      <c r="KV71" s="12"/>
      <c r="KW71" s="12"/>
      <c r="KX71" s="12"/>
      <c r="KY71" s="12"/>
      <c r="KZ71" s="12"/>
      <c r="LA71" s="12"/>
      <c r="LB71" s="12"/>
      <c r="LC71" s="12"/>
      <c r="LD71" s="12"/>
      <c r="LE71" s="12"/>
      <c r="LF71" s="12"/>
      <c r="LG71" s="12"/>
      <c r="LH71" s="12"/>
      <c r="LI71" s="12"/>
      <c r="LJ71" s="12"/>
      <c r="LK71" s="12"/>
      <c r="LL71" s="12"/>
      <c r="LM71" s="12"/>
      <c r="LN71" s="12"/>
      <c r="LO71" s="12"/>
      <c r="LP71" s="12"/>
      <c r="LQ71" s="12"/>
      <c r="LR71" s="12"/>
      <c r="LS71" s="12"/>
      <c r="LT71" s="12"/>
      <c r="LU71" s="12"/>
      <c r="LV71" s="12"/>
      <c r="LW71" s="12"/>
      <c r="LX71" s="12"/>
      <c r="LY71" s="12"/>
      <c r="LZ71" s="12"/>
      <c r="MA71" s="12"/>
      <c r="MB71" s="12"/>
      <c r="MC71" s="12"/>
      <c r="MD71" s="12"/>
      <c r="ME71" s="12"/>
      <c r="MF71" s="12"/>
      <c r="MG71" s="12"/>
      <c r="MH71" s="12"/>
      <c r="MI71" s="12"/>
      <c r="MJ71" s="12"/>
      <c r="MK71" s="12"/>
      <c r="ML71" s="12"/>
      <c r="MM71" s="12"/>
      <c r="MN71" s="12"/>
      <c r="MO71" s="12"/>
      <c r="MP71" s="12"/>
      <c r="MQ71" s="12"/>
      <c r="MR71" s="12"/>
      <c r="MS71" s="12"/>
      <c r="MT71" s="12"/>
      <c r="MU71" s="12"/>
      <c r="MV71" s="12"/>
      <c r="MW71" s="12"/>
      <c r="MX71" s="12"/>
      <c r="MY71" s="12"/>
      <c r="MZ71" s="12"/>
      <c r="NA71" s="12"/>
      <c r="NB71" s="12"/>
      <c r="NC71" s="12"/>
      <c r="ND71" s="12"/>
      <c r="NE71" s="12"/>
      <c r="NF71" s="12"/>
      <c r="NG71" s="12"/>
      <c r="NH71" s="12"/>
      <c r="NI71" s="12"/>
      <c r="NJ71" s="12"/>
      <c r="NK71" s="12"/>
      <c r="NL71" s="12"/>
      <c r="NM71" s="12"/>
      <c r="NN71" s="12"/>
      <c r="NO71" s="12"/>
      <c r="NP71" s="12"/>
      <c r="NQ71" s="12"/>
      <c r="NR71" s="12"/>
      <c r="NS71" s="12"/>
      <c r="NT71" s="12"/>
      <c r="NU71" s="12"/>
      <c r="NV71" s="12"/>
      <c r="NW71" s="12"/>
      <c r="NX71" s="12"/>
      <c r="NY71" s="12"/>
      <c r="NZ71" s="12"/>
      <c r="OA71" s="12"/>
      <c r="OB71" s="12"/>
      <c r="OC71" s="12"/>
      <c r="OD71" s="12"/>
      <c r="OE71" s="12"/>
      <c r="OF71" s="12"/>
      <c r="OG71" s="12"/>
      <c r="OH71" s="12"/>
      <c r="OI71" s="12"/>
      <c r="OJ71" s="12"/>
      <c r="OK71" s="12"/>
      <c r="OL71" s="12"/>
      <c r="OM71" s="12"/>
      <c r="ON71" s="12"/>
      <c r="OO71" s="12"/>
      <c r="OP71" s="12"/>
      <c r="OQ71" s="12"/>
      <c r="OR71" s="12"/>
      <c r="OS71" s="12"/>
      <c r="OT71" s="12"/>
      <c r="OU71" s="12"/>
      <c r="OV71" s="12"/>
      <c r="OW71" s="12"/>
      <c r="OX71" s="12"/>
      <c r="OY71" s="12"/>
      <c r="OZ71" s="12"/>
      <c r="PA71" s="12"/>
      <c r="PB71" s="12"/>
      <c r="PC71" s="12"/>
      <c r="PD71" s="12"/>
      <c r="PE71" s="12"/>
      <c r="PF71" s="12"/>
      <c r="PG71" s="12"/>
      <c r="PH71" s="12"/>
      <c r="PI71" s="12"/>
      <c r="PJ71" s="12"/>
      <c r="PK71" s="12"/>
      <c r="PL71" s="12"/>
      <c r="PM71" s="12"/>
      <c r="PN71" s="12"/>
      <c r="PO71" s="12"/>
      <c r="PP71" s="12"/>
      <c r="PQ71" s="12"/>
      <c r="PR71" s="12"/>
      <c r="PS71" s="12"/>
      <c r="PT71" s="12"/>
      <c r="PU71" s="12"/>
      <c r="PV71" s="12"/>
      <c r="PW71" s="12"/>
      <c r="PX71" s="12"/>
      <c r="PY71" s="12"/>
      <c r="PZ71" s="12"/>
      <c r="QA71" s="12"/>
      <c r="QB71" s="12"/>
      <c r="QC71" s="12"/>
      <c r="QD71" s="12"/>
      <c r="QE71" s="12"/>
      <c r="QF71" s="12"/>
      <c r="QG71" s="12"/>
      <c r="QH71" s="12"/>
      <c r="QI71" s="12"/>
      <c r="QJ71" s="12"/>
      <c r="QK71" s="12"/>
      <c r="QL71" s="12"/>
      <c r="QM71" s="12"/>
      <c r="QN71" s="12"/>
      <c r="QO71" s="12"/>
      <c r="QP71" s="12"/>
      <c r="QQ71" s="12"/>
      <c r="QR71" s="12"/>
      <c r="QS71" s="12"/>
      <c r="QT71" s="12"/>
      <c r="QU71" s="12"/>
      <c r="QV71" s="12"/>
      <c r="QW71" s="12"/>
      <c r="QX71" s="12"/>
      <c r="QY71" s="12"/>
      <c r="QZ71" s="12"/>
      <c r="RA71" s="12"/>
      <c r="RB71" s="12"/>
      <c r="RC71" s="12"/>
      <c r="RD71" s="12"/>
      <c r="RE71" s="12"/>
      <c r="RF71" s="12"/>
      <c r="RG71" s="12"/>
      <c r="RH71" s="12"/>
      <c r="RI71" s="12"/>
      <c r="RJ71" s="12"/>
      <c r="RK71" s="12"/>
      <c r="RL71" s="12"/>
      <c r="RM71" s="12"/>
      <c r="RN71" s="12"/>
      <c r="RO71" s="12"/>
      <c r="RP71" s="12"/>
      <c r="RQ71" s="12"/>
      <c r="RR71" s="12"/>
      <c r="RS71" s="12"/>
      <c r="RT71" s="12"/>
      <c r="RU71" s="12"/>
      <c r="RV71" s="12"/>
      <c r="RW71" s="12"/>
      <c r="RX71" s="12"/>
      <c r="RY71" s="12"/>
      <c r="RZ71" s="12"/>
      <c r="SA71" s="12"/>
      <c r="SB71" s="12"/>
      <c r="SC71" s="12"/>
      <c r="SD71" s="12"/>
      <c r="SE71" s="12"/>
      <c r="SF71" s="12"/>
      <c r="SG71" s="12"/>
      <c r="SH71" s="12"/>
      <c r="SI71" s="12"/>
      <c r="SJ71" s="12"/>
      <c r="SK71" s="12"/>
      <c r="SL71" s="12"/>
      <c r="SM71" s="12"/>
      <c r="SN71" s="12"/>
      <c r="SO71" s="12"/>
      <c r="SP71" s="12"/>
      <c r="SQ71" s="12"/>
      <c r="SR71" s="12"/>
      <c r="SS71" s="12"/>
      <c r="ST71" s="12"/>
      <c r="SU71" s="12"/>
      <c r="SV71" s="12"/>
      <c r="SW71" s="12"/>
      <c r="SX71" s="12"/>
      <c r="SY71" s="12"/>
      <c r="SZ71" s="12"/>
      <c r="TA71" s="12"/>
      <c r="TB71" s="12"/>
      <c r="TC71" s="12"/>
      <c r="TD71" s="12"/>
      <c r="TE71" s="12"/>
      <c r="TF71" s="12"/>
      <c r="TG71" s="12"/>
      <c r="TH71" s="12"/>
      <c r="TI71" s="12"/>
      <c r="TJ71" s="12"/>
      <c r="TK71" s="12"/>
      <c r="TL71" s="12"/>
      <c r="TM71" s="12"/>
      <c r="TN71" s="12"/>
      <c r="TO71" s="12"/>
      <c r="TP71" s="12"/>
      <c r="TQ71" s="12"/>
      <c r="TR71" s="12"/>
      <c r="TS71" s="12"/>
      <c r="TT71" s="12"/>
      <c r="TU71" s="12"/>
      <c r="TV71" s="12"/>
      <c r="TW71" s="12"/>
      <c r="TX71" s="12"/>
      <c r="TY71" s="12"/>
      <c r="TZ71" s="12"/>
      <c r="UA71" s="12"/>
      <c r="UB71" s="12"/>
      <c r="UC71" s="12"/>
      <c r="UD71" s="12"/>
      <c r="UE71" s="12"/>
      <c r="UF71" s="12"/>
      <c r="UG71" s="12"/>
      <c r="UH71" s="12"/>
      <c r="UI71" s="12"/>
      <c r="UJ71" s="12"/>
      <c r="UK71" s="12"/>
      <c r="UL71" s="12"/>
      <c r="UM71" s="12"/>
      <c r="UN71" s="12"/>
      <c r="UO71" s="12"/>
      <c r="UP71" s="12"/>
      <c r="UQ71" s="12"/>
      <c r="UR71" s="12"/>
      <c r="US71" s="12"/>
      <c r="UT71" s="12"/>
      <c r="UU71" s="12"/>
      <c r="UV71" s="12"/>
      <c r="UW71" s="12"/>
      <c r="UX71" s="12"/>
      <c r="UY71" s="12"/>
      <c r="UZ71" s="12"/>
      <c r="VA71" s="12"/>
      <c r="VB71" s="12"/>
      <c r="VC71" s="12"/>
      <c r="VD71" s="12"/>
      <c r="VE71" s="12"/>
      <c r="VF71" s="12"/>
      <c r="VG71" s="12"/>
      <c r="VH71" s="12"/>
      <c r="VI71" s="12"/>
      <c r="VJ71" s="12"/>
      <c r="VK71" s="12"/>
      <c r="VL71" s="12"/>
      <c r="VM71" s="12"/>
      <c r="VN71" s="12"/>
      <c r="VO71" s="12"/>
      <c r="VP71" s="12"/>
      <c r="VQ71" s="12"/>
      <c r="VR71" s="12"/>
      <c r="VS71" s="12"/>
      <c r="VT71" s="12"/>
      <c r="VU71" s="12"/>
      <c r="VV71" s="12"/>
      <c r="VW71" s="12"/>
      <c r="VX71" s="12"/>
      <c r="VY71" s="12"/>
      <c r="VZ71" s="12"/>
      <c r="WA71" s="12"/>
      <c r="WB71" s="12"/>
      <c r="WC71" s="12"/>
      <c r="WD71" s="12"/>
      <c r="WE71" s="12"/>
      <c r="WF71" s="12"/>
      <c r="WG71" s="12"/>
      <c r="WH71" s="12"/>
      <c r="WI71" s="12"/>
      <c r="WJ71" s="12"/>
      <c r="WK71" s="12"/>
      <c r="WL71" s="12"/>
    </row>
    <row r="72" spans="2:687" ht="14.65" customHeight="1">
      <c r="B72" s="194" t="s">
        <v>212</v>
      </c>
      <c r="C72" s="183"/>
      <c r="D72" s="183"/>
      <c r="E72" s="183"/>
      <c r="F72" s="183"/>
      <c r="G72" s="183"/>
      <c r="H72" s="246"/>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c r="IW72" s="12"/>
      <c r="IX72" s="12"/>
      <c r="IY72" s="12"/>
      <c r="IZ72" s="12"/>
      <c r="JA72" s="12"/>
      <c r="JB72" s="12"/>
      <c r="JC72" s="12"/>
      <c r="JD72" s="12"/>
      <c r="JE72" s="12"/>
      <c r="JF72" s="12"/>
      <c r="JG72" s="12"/>
      <c r="JH72" s="12"/>
      <c r="JI72" s="12"/>
      <c r="JJ72" s="12"/>
      <c r="JK72" s="12"/>
      <c r="JL72" s="12"/>
      <c r="JM72" s="12"/>
      <c r="JN72" s="12"/>
      <c r="JO72" s="12"/>
      <c r="JP72" s="12"/>
      <c r="JQ72" s="12"/>
      <c r="JR72" s="12"/>
      <c r="JS72" s="12"/>
      <c r="JT72" s="12"/>
      <c r="JU72" s="12"/>
      <c r="JV72" s="12"/>
      <c r="JW72" s="12"/>
      <c r="JX72" s="12"/>
      <c r="JY72" s="12"/>
      <c r="JZ72" s="12"/>
      <c r="KA72" s="12"/>
      <c r="KB72" s="12"/>
      <c r="KC72" s="12"/>
      <c r="KD72" s="12"/>
      <c r="KE72" s="12"/>
      <c r="KF72" s="12"/>
      <c r="KG72" s="12"/>
      <c r="KH72" s="12"/>
      <c r="KI72" s="12"/>
      <c r="KJ72" s="12"/>
      <c r="KK72" s="12"/>
      <c r="KL72" s="12"/>
      <c r="KM72" s="12"/>
      <c r="KN72" s="12"/>
      <c r="KO72" s="12"/>
      <c r="KP72" s="12"/>
      <c r="KQ72" s="12"/>
      <c r="KR72" s="12"/>
      <c r="KS72" s="12"/>
      <c r="KT72" s="12"/>
      <c r="KU72" s="12"/>
      <c r="KV72" s="12"/>
      <c r="KW72" s="12"/>
      <c r="KX72" s="12"/>
      <c r="KY72" s="12"/>
      <c r="KZ72" s="12"/>
      <c r="LA72" s="12"/>
      <c r="LB72" s="12"/>
      <c r="LC72" s="12"/>
      <c r="LD72" s="12"/>
      <c r="LE72" s="12"/>
      <c r="LF72" s="12"/>
      <c r="LG72" s="12"/>
      <c r="LH72" s="12"/>
      <c r="LI72" s="12"/>
      <c r="LJ72" s="12"/>
      <c r="LK72" s="12"/>
      <c r="LL72" s="12"/>
      <c r="LM72" s="12"/>
      <c r="LN72" s="12"/>
      <c r="LO72" s="12"/>
      <c r="LP72" s="12"/>
      <c r="LQ72" s="12"/>
      <c r="LR72" s="12"/>
      <c r="LS72" s="12"/>
      <c r="LT72" s="12"/>
      <c r="LU72" s="12"/>
      <c r="LV72" s="12"/>
      <c r="LW72" s="12"/>
      <c r="LX72" s="12"/>
      <c r="LY72" s="12"/>
      <c r="LZ72" s="12"/>
      <c r="MA72" s="12"/>
      <c r="MB72" s="12"/>
      <c r="MC72" s="12"/>
      <c r="MD72" s="12"/>
      <c r="ME72" s="12"/>
      <c r="MF72" s="12"/>
      <c r="MG72" s="12"/>
      <c r="MH72" s="12"/>
      <c r="MI72" s="12"/>
      <c r="MJ72" s="12"/>
      <c r="MK72" s="12"/>
      <c r="ML72" s="12"/>
      <c r="MM72" s="12"/>
      <c r="MN72" s="12"/>
      <c r="MO72" s="12"/>
      <c r="MP72" s="12"/>
      <c r="MQ72" s="12"/>
      <c r="MR72" s="12"/>
      <c r="MS72" s="12"/>
      <c r="MT72" s="12"/>
      <c r="MU72" s="12"/>
      <c r="MV72" s="12"/>
      <c r="MW72" s="12"/>
      <c r="MX72" s="12"/>
      <c r="MY72" s="12"/>
      <c r="MZ72" s="12"/>
      <c r="NA72" s="12"/>
      <c r="NB72" s="12"/>
      <c r="NC72" s="12"/>
      <c r="ND72" s="12"/>
      <c r="NE72" s="12"/>
      <c r="NF72" s="12"/>
      <c r="NG72" s="12"/>
      <c r="NH72" s="12"/>
      <c r="NI72" s="12"/>
      <c r="NJ72" s="12"/>
      <c r="NK72" s="12"/>
      <c r="NL72" s="12"/>
      <c r="NM72" s="12"/>
      <c r="NN72" s="12"/>
      <c r="NO72" s="12"/>
      <c r="NP72" s="12"/>
      <c r="NQ72" s="12"/>
      <c r="NR72" s="12"/>
      <c r="NS72" s="12"/>
      <c r="NT72" s="12"/>
      <c r="NU72" s="12"/>
      <c r="NV72" s="12"/>
      <c r="NW72" s="12"/>
      <c r="NX72" s="12"/>
      <c r="NY72" s="12"/>
      <c r="NZ72" s="12"/>
      <c r="OA72" s="12"/>
      <c r="OB72" s="12"/>
      <c r="OC72" s="12"/>
      <c r="OD72" s="12"/>
      <c r="OE72" s="12"/>
      <c r="OF72" s="12"/>
      <c r="OG72" s="12"/>
      <c r="OH72" s="12"/>
      <c r="OI72" s="12"/>
      <c r="OJ72" s="12"/>
      <c r="OK72" s="12"/>
      <c r="OL72" s="12"/>
      <c r="OM72" s="12"/>
      <c r="ON72" s="12"/>
      <c r="OO72" s="12"/>
      <c r="OP72" s="12"/>
      <c r="OQ72" s="12"/>
      <c r="OR72" s="12"/>
      <c r="OS72" s="12"/>
      <c r="OT72" s="12"/>
      <c r="OU72" s="12"/>
      <c r="OV72" s="12"/>
      <c r="OW72" s="12"/>
      <c r="OX72" s="12"/>
      <c r="OY72" s="12"/>
      <c r="OZ72" s="12"/>
      <c r="PA72" s="12"/>
      <c r="PB72" s="12"/>
      <c r="PC72" s="12"/>
      <c r="PD72" s="12"/>
      <c r="PE72" s="12"/>
      <c r="PF72" s="12"/>
      <c r="PG72" s="12"/>
      <c r="PH72" s="12"/>
      <c r="PI72" s="12"/>
      <c r="PJ72" s="12"/>
      <c r="PK72" s="12"/>
      <c r="PL72" s="12"/>
      <c r="PM72" s="12"/>
      <c r="PN72" s="12"/>
      <c r="PO72" s="12"/>
      <c r="PP72" s="12"/>
      <c r="PQ72" s="12"/>
      <c r="PR72" s="12"/>
      <c r="PS72" s="12"/>
      <c r="PT72" s="12"/>
      <c r="PU72" s="12"/>
      <c r="PV72" s="12"/>
      <c r="PW72" s="12"/>
      <c r="PX72" s="12"/>
      <c r="PY72" s="12"/>
      <c r="PZ72" s="12"/>
      <c r="QA72" s="12"/>
      <c r="QB72" s="12"/>
      <c r="QC72" s="12"/>
      <c r="QD72" s="12"/>
      <c r="QE72" s="12"/>
      <c r="QF72" s="12"/>
      <c r="QG72" s="12"/>
      <c r="QH72" s="12"/>
      <c r="QI72" s="12"/>
      <c r="QJ72" s="12"/>
      <c r="QK72" s="12"/>
      <c r="QL72" s="12"/>
      <c r="QM72" s="12"/>
      <c r="QN72" s="12"/>
      <c r="QO72" s="12"/>
      <c r="QP72" s="12"/>
      <c r="QQ72" s="12"/>
      <c r="QR72" s="12"/>
      <c r="QS72" s="12"/>
      <c r="QT72" s="12"/>
      <c r="QU72" s="12"/>
      <c r="QV72" s="12"/>
      <c r="QW72" s="12"/>
      <c r="QX72" s="12"/>
      <c r="QY72" s="12"/>
      <c r="QZ72" s="12"/>
      <c r="RA72" s="12"/>
      <c r="RB72" s="12"/>
      <c r="RC72" s="12"/>
      <c r="RD72" s="12"/>
      <c r="RE72" s="12"/>
      <c r="RF72" s="12"/>
      <c r="RG72" s="12"/>
      <c r="RH72" s="12"/>
      <c r="RI72" s="12"/>
      <c r="RJ72" s="12"/>
      <c r="RK72" s="12"/>
      <c r="RL72" s="12"/>
      <c r="RM72" s="12"/>
      <c r="RN72" s="12"/>
      <c r="RO72" s="12"/>
      <c r="RP72" s="12"/>
      <c r="RQ72" s="12"/>
      <c r="RR72" s="12"/>
      <c r="RS72" s="12"/>
      <c r="RT72" s="12"/>
      <c r="RU72" s="12"/>
      <c r="RV72" s="12"/>
      <c r="RW72" s="12"/>
      <c r="RX72" s="12"/>
      <c r="RY72" s="12"/>
      <c r="RZ72" s="12"/>
      <c r="SA72" s="12"/>
      <c r="SB72" s="12"/>
      <c r="SC72" s="12"/>
      <c r="SD72" s="12"/>
      <c r="SE72" s="12"/>
      <c r="SF72" s="12"/>
      <c r="SG72" s="12"/>
      <c r="SH72" s="12"/>
      <c r="SI72" s="12"/>
      <c r="SJ72" s="12"/>
      <c r="SK72" s="12"/>
      <c r="SL72" s="12"/>
      <c r="SM72" s="12"/>
      <c r="SN72" s="12"/>
      <c r="SO72" s="12"/>
      <c r="SP72" s="12"/>
      <c r="SQ72" s="12"/>
      <c r="SR72" s="12"/>
      <c r="SS72" s="12"/>
      <c r="ST72" s="12"/>
      <c r="SU72" s="12"/>
      <c r="SV72" s="12"/>
      <c r="SW72" s="12"/>
      <c r="SX72" s="12"/>
      <c r="SY72" s="12"/>
      <c r="SZ72" s="12"/>
      <c r="TA72" s="12"/>
      <c r="TB72" s="12"/>
      <c r="TC72" s="12"/>
      <c r="TD72" s="12"/>
      <c r="TE72" s="12"/>
      <c r="TF72" s="12"/>
      <c r="TG72" s="12"/>
      <c r="TH72" s="12"/>
      <c r="TI72" s="12"/>
      <c r="TJ72" s="12"/>
      <c r="TK72" s="12"/>
      <c r="TL72" s="12"/>
      <c r="TM72" s="12"/>
      <c r="TN72" s="12"/>
      <c r="TO72" s="12"/>
      <c r="TP72" s="12"/>
      <c r="TQ72" s="12"/>
      <c r="TR72" s="12"/>
      <c r="TS72" s="12"/>
      <c r="TT72" s="12"/>
      <c r="TU72" s="12"/>
      <c r="TV72" s="12"/>
      <c r="TW72" s="12"/>
      <c r="TX72" s="12"/>
      <c r="TY72" s="12"/>
      <c r="TZ72" s="12"/>
      <c r="UA72" s="12"/>
      <c r="UB72" s="12"/>
      <c r="UC72" s="12"/>
      <c r="UD72" s="12"/>
      <c r="UE72" s="12"/>
      <c r="UF72" s="12"/>
      <c r="UG72" s="12"/>
      <c r="UH72" s="12"/>
      <c r="UI72" s="12"/>
      <c r="UJ72" s="12"/>
      <c r="UK72" s="12"/>
      <c r="UL72" s="12"/>
      <c r="UM72" s="12"/>
      <c r="UN72" s="12"/>
      <c r="UO72" s="12"/>
      <c r="UP72" s="12"/>
      <c r="UQ72" s="12"/>
      <c r="UR72" s="12"/>
      <c r="US72" s="12"/>
      <c r="UT72" s="12"/>
      <c r="UU72" s="12"/>
      <c r="UV72" s="12"/>
      <c r="UW72" s="12"/>
      <c r="UX72" s="12"/>
      <c r="UY72" s="12"/>
      <c r="UZ72" s="12"/>
      <c r="VA72" s="12"/>
      <c r="VB72" s="12"/>
      <c r="VC72" s="12"/>
      <c r="VD72" s="12"/>
      <c r="VE72" s="12"/>
      <c r="VF72" s="12"/>
      <c r="VG72" s="12"/>
      <c r="VH72" s="12"/>
      <c r="VI72" s="12"/>
      <c r="VJ72" s="12"/>
      <c r="VK72" s="12"/>
      <c r="VL72" s="12"/>
      <c r="VM72" s="12"/>
      <c r="VN72" s="12"/>
      <c r="VO72" s="12"/>
      <c r="VP72" s="12"/>
      <c r="VQ72" s="12"/>
      <c r="VR72" s="12"/>
      <c r="VS72" s="12"/>
      <c r="VT72" s="12"/>
      <c r="VU72" s="12"/>
      <c r="VV72" s="12"/>
      <c r="VW72" s="12"/>
      <c r="VX72" s="12"/>
      <c r="VY72" s="12"/>
      <c r="VZ72" s="12"/>
      <c r="WA72" s="12"/>
      <c r="WB72" s="12"/>
      <c r="WC72" s="12"/>
      <c r="WD72" s="12"/>
      <c r="WE72" s="12"/>
      <c r="WF72" s="12"/>
      <c r="WG72" s="12"/>
      <c r="WH72" s="12"/>
      <c r="WI72" s="12"/>
      <c r="WJ72" s="12"/>
      <c r="WK72" s="12"/>
      <c r="WL72" s="12"/>
    </row>
    <row r="73" spans="2:687" ht="17.649999999999999" customHeight="1">
      <c r="B73" s="194" t="s">
        <v>137</v>
      </c>
      <c r="C73" s="183"/>
      <c r="D73" s="183"/>
      <c r="E73" s="183"/>
      <c r="F73" s="183"/>
      <c r="G73" s="183"/>
      <c r="H73" s="246"/>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c r="IW73" s="12"/>
      <c r="IX73" s="12"/>
      <c r="IY73" s="12"/>
      <c r="IZ73" s="12"/>
      <c r="JA73" s="12"/>
      <c r="JB73" s="12"/>
      <c r="JC73" s="12"/>
      <c r="JD73" s="12"/>
      <c r="JE73" s="12"/>
      <c r="JF73" s="12"/>
      <c r="JG73" s="12"/>
      <c r="JH73" s="12"/>
      <c r="JI73" s="12"/>
      <c r="JJ73" s="12"/>
      <c r="JK73" s="12"/>
      <c r="JL73" s="12"/>
      <c r="JM73" s="12"/>
      <c r="JN73" s="12"/>
      <c r="JO73" s="12"/>
      <c r="JP73" s="12"/>
      <c r="JQ73" s="12"/>
      <c r="JR73" s="12"/>
      <c r="JS73" s="12"/>
      <c r="JT73" s="12"/>
      <c r="JU73" s="12"/>
      <c r="JV73" s="12"/>
      <c r="JW73" s="12"/>
      <c r="JX73" s="12"/>
      <c r="JY73" s="12"/>
      <c r="JZ73" s="12"/>
      <c r="KA73" s="12"/>
      <c r="KB73" s="12"/>
      <c r="KC73" s="12"/>
      <c r="KD73" s="12"/>
      <c r="KE73" s="12"/>
      <c r="KF73" s="12"/>
      <c r="KG73" s="12"/>
      <c r="KH73" s="12"/>
      <c r="KI73" s="12"/>
      <c r="KJ73" s="12"/>
      <c r="KK73" s="12"/>
      <c r="KL73" s="12"/>
      <c r="KM73" s="12"/>
      <c r="KN73" s="12"/>
      <c r="KO73" s="12"/>
      <c r="KP73" s="12"/>
      <c r="KQ73" s="12"/>
      <c r="KR73" s="12"/>
      <c r="KS73" s="12"/>
      <c r="KT73" s="12"/>
      <c r="KU73" s="12"/>
      <c r="KV73" s="12"/>
      <c r="KW73" s="12"/>
      <c r="KX73" s="12"/>
      <c r="KY73" s="12"/>
      <c r="KZ73" s="12"/>
      <c r="LA73" s="12"/>
      <c r="LB73" s="12"/>
      <c r="LC73" s="12"/>
      <c r="LD73" s="12"/>
      <c r="LE73" s="12"/>
      <c r="LF73" s="12"/>
      <c r="LG73" s="12"/>
      <c r="LH73" s="12"/>
      <c r="LI73" s="12"/>
      <c r="LJ73" s="12"/>
      <c r="LK73" s="12"/>
      <c r="LL73" s="12"/>
      <c r="LM73" s="12"/>
      <c r="LN73" s="12"/>
      <c r="LO73" s="12"/>
      <c r="LP73" s="12"/>
      <c r="LQ73" s="12"/>
      <c r="LR73" s="12"/>
      <c r="LS73" s="12"/>
      <c r="LT73" s="12"/>
      <c r="LU73" s="12"/>
      <c r="LV73" s="12"/>
      <c r="LW73" s="12"/>
      <c r="LX73" s="12"/>
      <c r="LY73" s="12"/>
      <c r="LZ73" s="12"/>
      <c r="MA73" s="12"/>
      <c r="MB73" s="12"/>
      <c r="MC73" s="12"/>
      <c r="MD73" s="12"/>
      <c r="ME73" s="12"/>
      <c r="MF73" s="12"/>
      <c r="MG73" s="12"/>
      <c r="MH73" s="12"/>
      <c r="MI73" s="12"/>
      <c r="MJ73" s="12"/>
      <c r="MK73" s="12"/>
      <c r="ML73" s="12"/>
      <c r="MM73" s="12"/>
      <c r="MN73" s="12"/>
      <c r="MO73" s="12"/>
      <c r="MP73" s="12"/>
      <c r="MQ73" s="12"/>
      <c r="MR73" s="12"/>
      <c r="MS73" s="12"/>
      <c r="MT73" s="12"/>
      <c r="MU73" s="12"/>
      <c r="MV73" s="12"/>
      <c r="MW73" s="12"/>
      <c r="MX73" s="12"/>
      <c r="MY73" s="12"/>
      <c r="MZ73" s="12"/>
      <c r="NA73" s="12"/>
      <c r="NB73" s="12"/>
      <c r="NC73" s="12"/>
      <c r="ND73" s="12"/>
      <c r="NE73" s="12"/>
      <c r="NF73" s="12"/>
      <c r="NG73" s="12"/>
      <c r="NH73" s="12"/>
      <c r="NI73" s="12"/>
      <c r="NJ73" s="12"/>
      <c r="NK73" s="12"/>
      <c r="NL73" s="12"/>
      <c r="NM73" s="12"/>
      <c r="NN73" s="12"/>
      <c r="NO73" s="12"/>
      <c r="NP73" s="12"/>
      <c r="NQ73" s="12"/>
      <c r="NR73" s="12"/>
      <c r="NS73" s="12"/>
      <c r="NT73" s="12"/>
      <c r="NU73" s="12"/>
      <c r="NV73" s="12"/>
      <c r="NW73" s="12"/>
      <c r="NX73" s="12"/>
      <c r="NY73" s="12"/>
      <c r="NZ73" s="12"/>
      <c r="OA73" s="12"/>
      <c r="OB73" s="12"/>
      <c r="OC73" s="12"/>
      <c r="OD73" s="12"/>
      <c r="OE73" s="12"/>
      <c r="OF73" s="12"/>
      <c r="OG73" s="12"/>
      <c r="OH73" s="12"/>
      <c r="OI73" s="12"/>
      <c r="OJ73" s="12"/>
      <c r="OK73" s="12"/>
      <c r="OL73" s="12"/>
      <c r="OM73" s="12"/>
      <c r="ON73" s="12"/>
      <c r="OO73" s="12"/>
      <c r="OP73" s="12"/>
      <c r="OQ73" s="12"/>
      <c r="OR73" s="12"/>
      <c r="OS73" s="12"/>
      <c r="OT73" s="12"/>
      <c r="OU73" s="12"/>
      <c r="OV73" s="12"/>
      <c r="OW73" s="12"/>
      <c r="OX73" s="12"/>
      <c r="OY73" s="12"/>
      <c r="OZ73" s="12"/>
      <c r="PA73" s="12"/>
      <c r="PB73" s="12"/>
      <c r="PC73" s="12"/>
      <c r="PD73" s="12"/>
      <c r="PE73" s="12"/>
      <c r="PF73" s="12"/>
      <c r="PG73" s="12"/>
      <c r="PH73" s="12"/>
      <c r="PI73" s="12"/>
      <c r="PJ73" s="12"/>
      <c r="PK73" s="12"/>
      <c r="PL73" s="12"/>
      <c r="PM73" s="12"/>
      <c r="PN73" s="12"/>
      <c r="PO73" s="12"/>
      <c r="PP73" s="12"/>
      <c r="PQ73" s="12"/>
      <c r="PR73" s="12"/>
      <c r="PS73" s="12"/>
      <c r="PT73" s="12"/>
      <c r="PU73" s="12"/>
      <c r="PV73" s="12"/>
      <c r="PW73" s="12"/>
      <c r="PX73" s="12"/>
      <c r="PY73" s="12"/>
      <c r="PZ73" s="12"/>
      <c r="QA73" s="12"/>
      <c r="QB73" s="12"/>
      <c r="QC73" s="12"/>
      <c r="QD73" s="12"/>
      <c r="QE73" s="12"/>
      <c r="QF73" s="12"/>
      <c r="QG73" s="12"/>
      <c r="QH73" s="12"/>
      <c r="QI73" s="12"/>
      <c r="QJ73" s="12"/>
      <c r="QK73" s="12"/>
      <c r="QL73" s="12"/>
      <c r="QM73" s="12"/>
      <c r="QN73" s="12"/>
      <c r="QO73" s="12"/>
      <c r="QP73" s="12"/>
      <c r="QQ73" s="12"/>
      <c r="QR73" s="12"/>
      <c r="QS73" s="12"/>
      <c r="QT73" s="12"/>
      <c r="QU73" s="12"/>
      <c r="QV73" s="12"/>
      <c r="QW73" s="12"/>
      <c r="QX73" s="12"/>
      <c r="QY73" s="12"/>
      <c r="QZ73" s="12"/>
      <c r="RA73" s="12"/>
      <c r="RB73" s="12"/>
      <c r="RC73" s="12"/>
      <c r="RD73" s="12"/>
      <c r="RE73" s="12"/>
      <c r="RF73" s="12"/>
      <c r="RG73" s="12"/>
      <c r="RH73" s="12"/>
      <c r="RI73" s="12"/>
      <c r="RJ73" s="12"/>
      <c r="RK73" s="12"/>
      <c r="RL73" s="12"/>
      <c r="RM73" s="12"/>
      <c r="RN73" s="12"/>
      <c r="RO73" s="12"/>
      <c r="RP73" s="12"/>
      <c r="RQ73" s="12"/>
      <c r="RR73" s="12"/>
      <c r="RS73" s="12"/>
      <c r="RT73" s="12"/>
      <c r="RU73" s="12"/>
      <c r="RV73" s="12"/>
      <c r="RW73" s="12"/>
      <c r="RX73" s="12"/>
      <c r="RY73" s="12"/>
      <c r="RZ73" s="12"/>
      <c r="SA73" s="12"/>
      <c r="SB73" s="12"/>
      <c r="SC73" s="12"/>
      <c r="SD73" s="12"/>
      <c r="SE73" s="12"/>
      <c r="SF73" s="12"/>
      <c r="SG73" s="12"/>
      <c r="SH73" s="12"/>
      <c r="SI73" s="12"/>
      <c r="SJ73" s="12"/>
      <c r="SK73" s="12"/>
      <c r="SL73" s="12"/>
      <c r="SM73" s="12"/>
      <c r="SN73" s="12"/>
      <c r="SO73" s="12"/>
      <c r="SP73" s="12"/>
      <c r="SQ73" s="12"/>
      <c r="SR73" s="12"/>
      <c r="SS73" s="12"/>
      <c r="ST73" s="12"/>
      <c r="SU73" s="12"/>
      <c r="SV73" s="12"/>
      <c r="SW73" s="12"/>
      <c r="SX73" s="12"/>
      <c r="SY73" s="12"/>
      <c r="SZ73" s="12"/>
      <c r="TA73" s="12"/>
      <c r="TB73" s="12"/>
      <c r="TC73" s="12"/>
      <c r="TD73" s="12"/>
      <c r="TE73" s="12"/>
      <c r="TF73" s="12"/>
      <c r="TG73" s="12"/>
      <c r="TH73" s="12"/>
      <c r="TI73" s="12"/>
      <c r="TJ73" s="12"/>
      <c r="TK73" s="12"/>
      <c r="TL73" s="12"/>
      <c r="TM73" s="12"/>
      <c r="TN73" s="12"/>
      <c r="TO73" s="12"/>
      <c r="TP73" s="12"/>
      <c r="TQ73" s="12"/>
      <c r="TR73" s="12"/>
      <c r="TS73" s="12"/>
      <c r="TT73" s="12"/>
      <c r="TU73" s="12"/>
      <c r="TV73" s="12"/>
      <c r="TW73" s="12"/>
      <c r="TX73" s="12"/>
      <c r="TY73" s="12"/>
      <c r="TZ73" s="12"/>
      <c r="UA73" s="12"/>
      <c r="UB73" s="12"/>
      <c r="UC73" s="12"/>
      <c r="UD73" s="12"/>
      <c r="UE73" s="12"/>
      <c r="UF73" s="12"/>
      <c r="UG73" s="12"/>
      <c r="UH73" s="12"/>
      <c r="UI73" s="12"/>
      <c r="UJ73" s="12"/>
      <c r="UK73" s="12"/>
      <c r="UL73" s="12"/>
      <c r="UM73" s="12"/>
      <c r="UN73" s="12"/>
      <c r="UO73" s="12"/>
      <c r="UP73" s="12"/>
      <c r="UQ73" s="12"/>
      <c r="UR73" s="12"/>
      <c r="US73" s="12"/>
      <c r="UT73" s="12"/>
      <c r="UU73" s="12"/>
      <c r="UV73" s="12"/>
      <c r="UW73" s="12"/>
      <c r="UX73" s="12"/>
      <c r="UY73" s="12"/>
      <c r="UZ73" s="12"/>
      <c r="VA73" s="12"/>
      <c r="VB73" s="12"/>
      <c r="VC73" s="12"/>
      <c r="VD73" s="12"/>
      <c r="VE73" s="12"/>
      <c r="VF73" s="12"/>
      <c r="VG73" s="12"/>
      <c r="VH73" s="12"/>
      <c r="VI73" s="12"/>
      <c r="VJ73" s="12"/>
      <c r="VK73" s="12"/>
      <c r="VL73" s="12"/>
      <c r="VM73" s="12"/>
      <c r="VN73" s="12"/>
      <c r="VO73" s="12"/>
      <c r="VP73" s="12"/>
      <c r="VQ73" s="12"/>
      <c r="VR73" s="12"/>
      <c r="VS73" s="12"/>
      <c r="VT73" s="12"/>
      <c r="VU73" s="12"/>
      <c r="VV73" s="12"/>
      <c r="VW73" s="12"/>
      <c r="VX73" s="12"/>
      <c r="VY73" s="12"/>
      <c r="VZ73" s="12"/>
      <c r="WA73" s="12"/>
      <c r="WB73" s="12"/>
      <c r="WC73" s="12"/>
      <c r="WD73" s="12"/>
      <c r="WE73" s="12"/>
      <c r="WF73" s="12"/>
      <c r="WG73" s="12"/>
      <c r="WH73" s="12"/>
      <c r="WI73" s="12"/>
      <c r="WJ73" s="12"/>
      <c r="WK73" s="12"/>
      <c r="WL73" s="12"/>
    </row>
    <row r="74" spans="2:687" ht="22.9" customHeight="1">
      <c r="B74" s="256" t="s">
        <v>213</v>
      </c>
      <c r="C74" s="250"/>
      <c r="D74" s="250"/>
      <c r="E74" s="250"/>
      <c r="F74" s="250"/>
      <c r="G74" s="250"/>
      <c r="H74" s="251"/>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c r="IW74" s="12"/>
      <c r="IX74" s="12"/>
      <c r="IY74" s="12"/>
      <c r="IZ74" s="12"/>
      <c r="JA74" s="12"/>
      <c r="JB74" s="12"/>
      <c r="JC74" s="12"/>
      <c r="JD74" s="12"/>
      <c r="JE74" s="12"/>
      <c r="JF74" s="12"/>
      <c r="JG74" s="12"/>
      <c r="JH74" s="12"/>
      <c r="JI74" s="12"/>
      <c r="JJ74" s="12"/>
      <c r="JK74" s="12"/>
      <c r="JL74" s="12"/>
      <c r="JM74" s="12"/>
      <c r="JN74" s="12"/>
      <c r="JO74" s="12"/>
      <c r="JP74" s="12"/>
      <c r="JQ74" s="12"/>
      <c r="JR74" s="12"/>
      <c r="JS74" s="12"/>
      <c r="JT74" s="12"/>
      <c r="JU74" s="12"/>
      <c r="JV74" s="12"/>
      <c r="JW74" s="12"/>
      <c r="JX74" s="12"/>
      <c r="JY74" s="12"/>
      <c r="JZ74" s="12"/>
      <c r="KA74" s="12"/>
      <c r="KB74" s="12"/>
      <c r="KC74" s="12"/>
      <c r="KD74" s="12"/>
      <c r="KE74" s="12"/>
      <c r="KF74" s="12"/>
      <c r="KG74" s="12"/>
      <c r="KH74" s="12"/>
      <c r="KI74" s="12"/>
      <c r="KJ74" s="12"/>
      <c r="KK74" s="12"/>
      <c r="KL74" s="12"/>
      <c r="KM74" s="12"/>
      <c r="KN74" s="12"/>
      <c r="KO74" s="12"/>
      <c r="KP74" s="12"/>
      <c r="KQ74" s="12"/>
      <c r="KR74" s="12"/>
      <c r="KS74" s="12"/>
      <c r="KT74" s="12"/>
      <c r="KU74" s="12"/>
      <c r="KV74" s="12"/>
      <c r="KW74" s="12"/>
      <c r="KX74" s="12"/>
      <c r="KY74" s="12"/>
      <c r="KZ74" s="12"/>
      <c r="LA74" s="12"/>
      <c r="LB74" s="12"/>
      <c r="LC74" s="12"/>
      <c r="LD74" s="12"/>
      <c r="LE74" s="12"/>
      <c r="LF74" s="12"/>
      <c r="LG74" s="12"/>
      <c r="LH74" s="12"/>
      <c r="LI74" s="12"/>
      <c r="LJ74" s="12"/>
      <c r="LK74" s="12"/>
      <c r="LL74" s="12"/>
      <c r="LM74" s="12"/>
      <c r="LN74" s="12"/>
      <c r="LO74" s="12"/>
      <c r="LP74" s="12"/>
      <c r="LQ74" s="12"/>
      <c r="LR74" s="12"/>
      <c r="LS74" s="12"/>
      <c r="LT74" s="12"/>
      <c r="LU74" s="12"/>
      <c r="LV74" s="12"/>
      <c r="LW74" s="12"/>
      <c r="LX74" s="12"/>
      <c r="LY74" s="12"/>
      <c r="LZ74" s="12"/>
      <c r="MA74" s="12"/>
      <c r="MB74" s="12"/>
      <c r="MC74" s="12"/>
      <c r="MD74" s="12"/>
      <c r="ME74" s="12"/>
      <c r="MF74" s="12"/>
      <c r="MG74" s="12"/>
      <c r="MH74" s="12"/>
      <c r="MI74" s="12"/>
      <c r="MJ74" s="12"/>
      <c r="MK74" s="12"/>
      <c r="ML74" s="12"/>
      <c r="MM74" s="12"/>
      <c r="MN74" s="12"/>
      <c r="MO74" s="12"/>
      <c r="MP74" s="12"/>
      <c r="MQ74" s="12"/>
      <c r="MR74" s="12"/>
      <c r="MS74" s="12"/>
      <c r="MT74" s="12"/>
      <c r="MU74" s="12"/>
      <c r="MV74" s="12"/>
      <c r="MW74" s="12"/>
      <c r="MX74" s="12"/>
      <c r="MY74" s="12"/>
      <c r="MZ74" s="12"/>
      <c r="NA74" s="12"/>
      <c r="NB74" s="12"/>
      <c r="NC74" s="12"/>
      <c r="ND74" s="12"/>
      <c r="NE74" s="12"/>
      <c r="NF74" s="12"/>
      <c r="NG74" s="12"/>
      <c r="NH74" s="12"/>
      <c r="NI74" s="12"/>
      <c r="NJ74" s="12"/>
      <c r="NK74" s="12"/>
      <c r="NL74" s="12"/>
      <c r="NM74" s="12"/>
      <c r="NN74" s="12"/>
      <c r="NO74" s="12"/>
      <c r="NP74" s="12"/>
      <c r="NQ74" s="12"/>
      <c r="NR74" s="12"/>
      <c r="NS74" s="12"/>
      <c r="NT74" s="12"/>
      <c r="NU74" s="12"/>
      <c r="NV74" s="12"/>
      <c r="NW74" s="12"/>
      <c r="NX74" s="12"/>
      <c r="NY74" s="12"/>
      <c r="NZ74" s="12"/>
      <c r="OA74" s="12"/>
      <c r="OB74" s="12"/>
      <c r="OC74" s="12"/>
      <c r="OD74" s="12"/>
      <c r="OE74" s="12"/>
      <c r="OF74" s="12"/>
      <c r="OG74" s="12"/>
      <c r="OH74" s="12"/>
      <c r="OI74" s="12"/>
      <c r="OJ74" s="12"/>
      <c r="OK74" s="12"/>
      <c r="OL74" s="12"/>
      <c r="OM74" s="12"/>
      <c r="ON74" s="12"/>
      <c r="OO74" s="12"/>
      <c r="OP74" s="12"/>
      <c r="OQ74" s="12"/>
      <c r="OR74" s="12"/>
      <c r="OS74" s="12"/>
      <c r="OT74" s="12"/>
      <c r="OU74" s="12"/>
      <c r="OV74" s="12"/>
      <c r="OW74" s="12"/>
      <c r="OX74" s="12"/>
      <c r="OY74" s="12"/>
      <c r="OZ74" s="12"/>
      <c r="PA74" s="12"/>
      <c r="PB74" s="12"/>
      <c r="PC74" s="12"/>
      <c r="PD74" s="12"/>
      <c r="PE74" s="12"/>
      <c r="PF74" s="12"/>
      <c r="PG74" s="12"/>
      <c r="PH74" s="12"/>
      <c r="PI74" s="12"/>
      <c r="PJ74" s="12"/>
      <c r="PK74" s="12"/>
      <c r="PL74" s="12"/>
      <c r="PM74" s="12"/>
      <c r="PN74" s="12"/>
      <c r="PO74" s="12"/>
      <c r="PP74" s="12"/>
      <c r="PQ74" s="12"/>
      <c r="PR74" s="12"/>
      <c r="PS74" s="12"/>
      <c r="PT74" s="12"/>
      <c r="PU74" s="12"/>
      <c r="PV74" s="12"/>
      <c r="PW74" s="12"/>
      <c r="PX74" s="12"/>
      <c r="PY74" s="12"/>
      <c r="PZ74" s="12"/>
      <c r="QA74" s="12"/>
      <c r="QB74" s="12"/>
      <c r="QC74" s="12"/>
      <c r="QD74" s="12"/>
      <c r="QE74" s="12"/>
      <c r="QF74" s="12"/>
      <c r="QG74" s="12"/>
      <c r="QH74" s="12"/>
      <c r="QI74" s="12"/>
      <c r="QJ74" s="12"/>
      <c r="QK74" s="12"/>
      <c r="QL74" s="12"/>
      <c r="QM74" s="12"/>
      <c r="QN74" s="12"/>
      <c r="QO74" s="12"/>
      <c r="QP74" s="12"/>
      <c r="QQ74" s="12"/>
      <c r="QR74" s="12"/>
      <c r="QS74" s="12"/>
      <c r="QT74" s="12"/>
      <c r="QU74" s="12"/>
      <c r="QV74" s="12"/>
      <c r="QW74" s="12"/>
      <c r="QX74" s="12"/>
      <c r="QY74" s="12"/>
      <c r="QZ74" s="12"/>
      <c r="RA74" s="12"/>
      <c r="RB74" s="12"/>
      <c r="RC74" s="12"/>
      <c r="RD74" s="12"/>
      <c r="RE74" s="12"/>
      <c r="RF74" s="12"/>
      <c r="RG74" s="12"/>
      <c r="RH74" s="12"/>
      <c r="RI74" s="12"/>
      <c r="RJ74" s="12"/>
      <c r="RK74" s="12"/>
      <c r="RL74" s="12"/>
      <c r="RM74" s="12"/>
      <c r="RN74" s="12"/>
      <c r="RO74" s="12"/>
      <c r="RP74" s="12"/>
      <c r="RQ74" s="12"/>
      <c r="RR74" s="12"/>
      <c r="RS74" s="12"/>
      <c r="RT74" s="12"/>
      <c r="RU74" s="12"/>
      <c r="RV74" s="12"/>
      <c r="RW74" s="12"/>
      <c r="RX74" s="12"/>
      <c r="RY74" s="12"/>
      <c r="RZ74" s="12"/>
      <c r="SA74" s="12"/>
      <c r="SB74" s="12"/>
      <c r="SC74" s="12"/>
      <c r="SD74" s="12"/>
      <c r="SE74" s="12"/>
      <c r="SF74" s="12"/>
      <c r="SG74" s="12"/>
      <c r="SH74" s="12"/>
      <c r="SI74" s="12"/>
      <c r="SJ74" s="12"/>
      <c r="SK74" s="12"/>
      <c r="SL74" s="12"/>
      <c r="SM74" s="12"/>
      <c r="SN74" s="12"/>
      <c r="SO74" s="12"/>
      <c r="SP74" s="12"/>
      <c r="SQ74" s="12"/>
      <c r="SR74" s="12"/>
      <c r="SS74" s="12"/>
      <c r="ST74" s="12"/>
      <c r="SU74" s="12"/>
      <c r="SV74" s="12"/>
      <c r="SW74" s="12"/>
      <c r="SX74" s="12"/>
      <c r="SY74" s="12"/>
      <c r="SZ74" s="12"/>
      <c r="TA74" s="12"/>
      <c r="TB74" s="12"/>
      <c r="TC74" s="12"/>
      <c r="TD74" s="12"/>
      <c r="TE74" s="12"/>
      <c r="TF74" s="12"/>
      <c r="TG74" s="12"/>
      <c r="TH74" s="12"/>
      <c r="TI74" s="12"/>
      <c r="TJ74" s="12"/>
      <c r="TK74" s="12"/>
      <c r="TL74" s="12"/>
      <c r="TM74" s="12"/>
      <c r="TN74" s="12"/>
      <c r="TO74" s="12"/>
      <c r="TP74" s="12"/>
      <c r="TQ74" s="12"/>
      <c r="TR74" s="12"/>
      <c r="TS74" s="12"/>
      <c r="TT74" s="12"/>
      <c r="TU74" s="12"/>
      <c r="TV74" s="12"/>
      <c r="TW74" s="12"/>
      <c r="TX74" s="12"/>
      <c r="TY74" s="12"/>
      <c r="TZ74" s="12"/>
      <c r="UA74" s="12"/>
      <c r="UB74" s="12"/>
      <c r="UC74" s="12"/>
      <c r="UD74" s="12"/>
      <c r="UE74" s="12"/>
      <c r="UF74" s="12"/>
      <c r="UG74" s="12"/>
      <c r="UH74" s="12"/>
      <c r="UI74" s="12"/>
      <c r="UJ74" s="12"/>
      <c r="UK74" s="12"/>
      <c r="UL74" s="12"/>
      <c r="UM74" s="12"/>
      <c r="UN74" s="12"/>
      <c r="UO74" s="12"/>
      <c r="UP74" s="12"/>
      <c r="UQ74" s="12"/>
      <c r="UR74" s="12"/>
      <c r="US74" s="12"/>
      <c r="UT74" s="12"/>
      <c r="UU74" s="12"/>
      <c r="UV74" s="12"/>
      <c r="UW74" s="12"/>
      <c r="UX74" s="12"/>
      <c r="UY74" s="12"/>
      <c r="UZ74" s="12"/>
      <c r="VA74" s="12"/>
      <c r="VB74" s="12"/>
      <c r="VC74" s="12"/>
      <c r="VD74" s="12"/>
      <c r="VE74" s="12"/>
      <c r="VF74" s="12"/>
      <c r="VG74" s="12"/>
      <c r="VH74" s="12"/>
      <c r="VI74" s="12"/>
      <c r="VJ74" s="12"/>
      <c r="VK74" s="12"/>
      <c r="VL74" s="12"/>
      <c r="VM74" s="12"/>
      <c r="VN74" s="12"/>
      <c r="VO74" s="12"/>
      <c r="VP74" s="12"/>
      <c r="VQ74" s="12"/>
      <c r="VR74" s="12"/>
      <c r="VS74" s="12"/>
      <c r="VT74" s="12"/>
      <c r="VU74" s="12"/>
      <c r="VV74" s="12"/>
      <c r="VW74" s="12"/>
      <c r="VX74" s="12"/>
      <c r="VY74" s="12"/>
      <c r="VZ74" s="12"/>
      <c r="WA74" s="12"/>
      <c r="WB74" s="12"/>
      <c r="WC74" s="12"/>
      <c r="WD74" s="12"/>
      <c r="WE74" s="12"/>
      <c r="WF74" s="12"/>
      <c r="WG74" s="12"/>
      <c r="WH74" s="12"/>
      <c r="WI74" s="12"/>
      <c r="WJ74" s="12"/>
      <c r="WK74" s="12"/>
      <c r="WL74" s="12"/>
      <c r="WM74" s="12"/>
      <c r="WN74" s="12"/>
      <c r="WO74" s="12"/>
      <c r="WP74" s="12"/>
      <c r="WQ74" s="12"/>
      <c r="WR74" s="12"/>
      <c r="WS74" s="12"/>
      <c r="WT74" s="12"/>
      <c r="WU74" s="12"/>
      <c r="WV74" s="12"/>
      <c r="WW74" s="12"/>
      <c r="WX74" s="12"/>
      <c r="WY74" s="12"/>
      <c r="WZ74" s="12"/>
      <c r="XA74" s="12"/>
      <c r="XB74" s="12"/>
      <c r="XC74" s="12"/>
      <c r="XD74" s="12"/>
      <c r="XE74" s="12"/>
      <c r="XF74" s="12"/>
      <c r="XG74" s="12"/>
      <c r="XH74" s="12"/>
      <c r="XI74" s="12"/>
      <c r="XJ74" s="12"/>
      <c r="XK74" s="12"/>
      <c r="XL74" s="12"/>
      <c r="XM74" s="12"/>
      <c r="XN74" s="12"/>
      <c r="XO74" s="12"/>
      <c r="XP74" s="12"/>
      <c r="XQ74" s="12"/>
      <c r="XR74" s="12"/>
      <c r="XS74" s="12"/>
      <c r="XT74" s="12"/>
      <c r="XU74" s="12"/>
      <c r="XV74" s="12"/>
      <c r="XW74" s="12"/>
      <c r="XX74" s="12"/>
      <c r="XY74" s="12"/>
      <c r="XZ74" s="12"/>
      <c r="YA74" s="12"/>
      <c r="YB74" s="12"/>
      <c r="YC74" s="12"/>
      <c r="YD74" s="12"/>
      <c r="YE74" s="12"/>
      <c r="YF74" s="12"/>
      <c r="YG74" s="12"/>
      <c r="YH74" s="12"/>
      <c r="YI74" s="12"/>
      <c r="YJ74" s="12"/>
      <c r="YK74" s="12"/>
      <c r="YL74" s="12"/>
      <c r="YM74" s="12"/>
      <c r="YN74" s="12"/>
      <c r="YO74" s="12"/>
      <c r="YP74" s="12"/>
      <c r="YQ74" s="12"/>
      <c r="YR74" s="12"/>
      <c r="YS74" s="12"/>
      <c r="YT74" s="12"/>
      <c r="YU74" s="12"/>
      <c r="YV74" s="12"/>
      <c r="YW74" s="12"/>
      <c r="YX74" s="12"/>
      <c r="YY74" s="12"/>
      <c r="YZ74" s="12"/>
      <c r="ZA74" s="12"/>
      <c r="ZB74" s="12"/>
      <c r="ZC74" s="12"/>
      <c r="ZD74" s="12"/>
      <c r="ZE74" s="12"/>
      <c r="ZF74" s="12"/>
      <c r="ZG74" s="12"/>
      <c r="ZH74" s="12"/>
      <c r="ZI74" s="12"/>
      <c r="ZJ74" s="12"/>
      <c r="ZK74" s="12"/>
    </row>
    <row r="75" spans="2:687" s="12" customFormat="1" ht="30" customHeight="1"/>
    <row r="76" spans="2:687" s="12" customFormat="1" ht="30" customHeight="1"/>
    <row r="77" spans="2:687">
      <c r="C77" s="3" t="s">
        <v>29</v>
      </c>
      <c r="D77" s="3"/>
      <c r="E77" s="3"/>
      <c r="F77" s="3"/>
      <c r="G77" s="3"/>
      <c r="H77" s="213" t="s">
        <v>92</v>
      </c>
      <c r="I77" s="3" t="s">
        <v>39</v>
      </c>
      <c r="J77" s="3"/>
      <c r="K77" s="3"/>
      <c r="L77" s="3"/>
      <c r="M77" s="3"/>
      <c r="N77" s="3" t="s">
        <v>92</v>
      </c>
      <c r="O77" s="3" t="s">
        <v>9</v>
      </c>
      <c r="P77" s="3"/>
      <c r="Q77" s="3"/>
      <c r="R77" s="3"/>
      <c r="S77" s="3"/>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c r="IW77" s="12"/>
      <c r="IX77" s="12"/>
      <c r="IY77" s="12"/>
      <c r="IZ77" s="12"/>
      <c r="JA77" s="12"/>
      <c r="JB77" s="12"/>
      <c r="JC77" s="12"/>
      <c r="JD77" s="12"/>
      <c r="JE77" s="12"/>
      <c r="JF77" s="12"/>
      <c r="JG77" s="12"/>
      <c r="JH77" s="12"/>
      <c r="JI77" s="12"/>
      <c r="JJ77" s="12"/>
      <c r="JK77" s="12"/>
      <c r="JL77" s="12"/>
      <c r="JM77" s="12"/>
      <c r="JN77" s="12"/>
      <c r="JO77" s="12"/>
      <c r="JP77" s="12"/>
      <c r="JQ77" s="12"/>
      <c r="JR77" s="12"/>
      <c r="JS77" s="12"/>
      <c r="JT77" s="12"/>
      <c r="JU77" s="12"/>
      <c r="JV77" s="12"/>
      <c r="JW77" s="12"/>
      <c r="JX77" s="12"/>
      <c r="JY77" s="12"/>
      <c r="JZ77" s="12"/>
      <c r="KA77" s="12"/>
      <c r="KB77" s="12"/>
      <c r="KC77" s="12"/>
      <c r="KD77" s="12"/>
      <c r="KE77" s="12"/>
      <c r="KF77" s="12"/>
      <c r="KG77" s="12"/>
      <c r="KH77" s="12"/>
      <c r="KI77" s="12"/>
      <c r="KJ77" s="12"/>
      <c r="KK77" s="12"/>
      <c r="KL77" s="12"/>
      <c r="KM77" s="12"/>
      <c r="KN77" s="12"/>
      <c r="KO77" s="12"/>
      <c r="KP77" s="12"/>
      <c r="KQ77" s="12"/>
      <c r="KR77" s="12"/>
      <c r="KS77" s="12"/>
      <c r="KT77" s="12"/>
      <c r="KU77" s="12"/>
      <c r="KV77" s="12"/>
      <c r="KW77" s="12"/>
      <c r="KX77" s="12"/>
      <c r="KY77" s="12"/>
      <c r="KZ77" s="12"/>
      <c r="LA77" s="12"/>
      <c r="LB77" s="12"/>
      <c r="LC77" s="12"/>
      <c r="LD77" s="12"/>
      <c r="LE77" s="12"/>
      <c r="LF77" s="12"/>
      <c r="LG77" s="12"/>
      <c r="LH77" s="12"/>
      <c r="LI77" s="12"/>
      <c r="LJ77" s="12"/>
      <c r="LK77" s="12"/>
      <c r="LL77" s="12"/>
      <c r="LM77" s="12"/>
      <c r="LN77" s="12"/>
      <c r="LO77" s="12"/>
      <c r="LP77" s="12"/>
      <c r="LQ77" s="12"/>
      <c r="LR77" s="12"/>
      <c r="LS77" s="12"/>
      <c r="LT77" s="12"/>
      <c r="LU77" s="12"/>
      <c r="LV77" s="12"/>
      <c r="LW77" s="12"/>
      <c r="LX77" s="12"/>
      <c r="LY77" s="12"/>
      <c r="LZ77" s="12"/>
      <c r="MA77" s="12"/>
      <c r="MB77" s="12"/>
      <c r="MC77" s="12"/>
      <c r="MD77" s="12"/>
      <c r="ME77" s="12"/>
      <c r="MF77" s="12"/>
      <c r="MG77" s="12"/>
      <c r="MH77" s="12"/>
      <c r="MI77" s="12"/>
      <c r="MJ77" s="12"/>
      <c r="MK77" s="12"/>
      <c r="ML77" s="12"/>
      <c r="MM77" s="12"/>
      <c r="MN77" s="12"/>
      <c r="MO77" s="12"/>
      <c r="MP77" s="12"/>
      <c r="MQ77" s="12"/>
      <c r="MR77" s="12"/>
      <c r="MS77" s="12"/>
      <c r="MT77" s="12"/>
      <c r="MU77" s="12"/>
      <c r="MV77" s="12"/>
      <c r="MW77" s="12"/>
      <c r="MX77" s="12"/>
      <c r="MY77" s="12"/>
      <c r="MZ77" s="12"/>
      <c r="NA77" s="12"/>
      <c r="NB77" s="12"/>
      <c r="NC77" s="12"/>
      <c r="ND77" s="12"/>
      <c r="NE77" s="12"/>
      <c r="NF77" s="12"/>
      <c r="NG77" s="12"/>
      <c r="NH77" s="12"/>
      <c r="NI77" s="12"/>
      <c r="NJ77" s="12"/>
      <c r="NK77" s="12"/>
      <c r="NL77" s="12"/>
      <c r="NM77" s="12"/>
      <c r="NN77" s="12"/>
      <c r="NO77" s="12"/>
      <c r="NP77" s="12"/>
      <c r="NQ77" s="12"/>
      <c r="NR77" s="12"/>
      <c r="NS77" s="12"/>
      <c r="NT77" s="12"/>
      <c r="NU77" s="12"/>
      <c r="NV77" s="12"/>
      <c r="NW77" s="12"/>
      <c r="NX77" s="12"/>
      <c r="NY77" s="12"/>
      <c r="NZ77" s="12"/>
      <c r="OA77" s="12"/>
      <c r="OB77" s="12"/>
      <c r="OC77" s="12"/>
      <c r="OD77" s="12"/>
      <c r="OE77" s="12"/>
      <c r="OF77" s="12"/>
      <c r="OG77" s="12"/>
      <c r="OH77" s="12"/>
      <c r="OI77" s="12"/>
      <c r="OJ77" s="12"/>
      <c r="OK77" s="12"/>
      <c r="OL77" s="12"/>
      <c r="OM77" s="12"/>
      <c r="ON77" s="12"/>
      <c r="OO77" s="12"/>
      <c r="OP77" s="12"/>
      <c r="OQ77" s="12"/>
      <c r="OR77" s="12"/>
      <c r="OS77" s="12"/>
      <c r="OT77" s="12"/>
      <c r="OU77" s="12"/>
      <c r="OV77" s="12"/>
      <c r="OW77" s="12"/>
      <c r="OX77" s="12"/>
      <c r="OY77" s="12"/>
      <c r="OZ77" s="12"/>
      <c r="PA77" s="12"/>
      <c r="PB77" s="12"/>
      <c r="PC77" s="12"/>
      <c r="PD77" s="12"/>
      <c r="PE77" s="12"/>
      <c r="PF77" s="12"/>
      <c r="PG77" s="12"/>
      <c r="PH77" s="12"/>
      <c r="PI77" s="12"/>
      <c r="PJ77" s="12"/>
      <c r="PK77" s="12"/>
      <c r="PL77" s="12"/>
      <c r="PM77" s="12"/>
      <c r="PN77" s="12"/>
      <c r="PO77" s="12"/>
      <c r="PP77" s="12"/>
      <c r="PQ77" s="12"/>
      <c r="PR77" s="12"/>
      <c r="PS77" s="12"/>
      <c r="PT77" s="12"/>
      <c r="PU77" s="12"/>
      <c r="PV77" s="12"/>
      <c r="PW77" s="12"/>
      <c r="PX77" s="12"/>
      <c r="PY77" s="12"/>
      <c r="PZ77" s="12"/>
      <c r="QA77" s="12"/>
      <c r="QB77" s="12"/>
      <c r="QC77" s="12"/>
      <c r="QD77" s="12"/>
      <c r="QE77" s="12"/>
      <c r="QF77" s="12"/>
      <c r="QG77" s="12"/>
      <c r="QH77" s="12"/>
      <c r="QI77" s="12"/>
      <c r="QJ77" s="12"/>
      <c r="QK77" s="12"/>
      <c r="QL77" s="12"/>
      <c r="QM77" s="12"/>
      <c r="QN77" s="12"/>
      <c r="QO77" s="12"/>
      <c r="QP77" s="12"/>
      <c r="QQ77" s="12"/>
      <c r="QR77" s="12"/>
      <c r="QS77" s="12"/>
      <c r="QT77" s="12"/>
      <c r="QU77" s="12"/>
      <c r="QV77" s="12"/>
      <c r="QW77" s="12"/>
      <c r="QX77" s="12"/>
      <c r="QY77" s="12"/>
      <c r="QZ77" s="12"/>
      <c r="RA77" s="12"/>
      <c r="RB77" s="12"/>
      <c r="RC77" s="12"/>
      <c r="RD77" s="12"/>
      <c r="RE77" s="12"/>
      <c r="RF77" s="12"/>
      <c r="RG77" s="12"/>
      <c r="RH77" s="12"/>
      <c r="RI77" s="12"/>
      <c r="RJ77" s="12"/>
      <c r="RK77" s="12"/>
      <c r="RL77" s="12"/>
      <c r="RM77" s="12"/>
      <c r="RN77" s="12"/>
      <c r="RO77" s="12"/>
      <c r="RP77" s="12"/>
      <c r="RQ77" s="12"/>
      <c r="RR77" s="12"/>
      <c r="RS77" s="12"/>
      <c r="RT77" s="12"/>
      <c r="RU77" s="12"/>
      <c r="RV77" s="12"/>
      <c r="RW77" s="12"/>
      <c r="RX77" s="12"/>
      <c r="RY77" s="12"/>
      <c r="RZ77" s="12"/>
      <c r="SA77" s="12"/>
      <c r="SB77" s="12"/>
      <c r="SC77" s="12"/>
      <c r="SD77" s="12"/>
      <c r="SE77" s="12"/>
      <c r="SF77" s="12"/>
      <c r="SG77" s="12"/>
      <c r="SH77" s="12"/>
      <c r="SI77" s="12"/>
      <c r="SJ77" s="12"/>
      <c r="SK77" s="12"/>
      <c r="SL77" s="12"/>
      <c r="SM77" s="12"/>
      <c r="SN77" s="12"/>
      <c r="SO77" s="12"/>
      <c r="SP77" s="12"/>
      <c r="SQ77" s="12"/>
      <c r="SR77" s="12"/>
      <c r="SS77" s="12"/>
      <c r="ST77" s="12"/>
      <c r="SU77" s="12"/>
      <c r="SV77" s="12"/>
      <c r="SW77" s="12"/>
      <c r="SX77" s="12"/>
      <c r="SY77" s="12"/>
      <c r="SZ77" s="12"/>
      <c r="TA77" s="12"/>
      <c r="TB77" s="12"/>
      <c r="TC77" s="12"/>
      <c r="TD77" s="12"/>
      <c r="TE77" s="12"/>
      <c r="TF77" s="12"/>
      <c r="TG77" s="12"/>
      <c r="TH77" s="12"/>
      <c r="TI77" s="12"/>
      <c r="TJ77" s="12"/>
      <c r="TK77" s="12"/>
      <c r="TL77" s="12"/>
      <c r="TM77" s="12"/>
      <c r="TN77" s="12"/>
      <c r="TO77" s="12"/>
      <c r="TP77" s="12"/>
      <c r="TQ77" s="12"/>
      <c r="TR77" s="12"/>
      <c r="TS77" s="12"/>
      <c r="TT77" s="12"/>
      <c r="TU77" s="12"/>
      <c r="TV77" s="12"/>
      <c r="TW77" s="12"/>
      <c r="TX77" s="12"/>
      <c r="TY77" s="12"/>
      <c r="TZ77" s="12"/>
      <c r="UA77" s="12"/>
      <c r="UB77" s="12"/>
      <c r="UC77" s="12"/>
      <c r="UD77" s="12"/>
      <c r="UE77" s="12"/>
      <c r="UF77" s="12"/>
      <c r="UG77" s="12"/>
      <c r="UH77" s="12"/>
      <c r="UI77" s="12"/>
      <c r="UJ77" s="12"/>
      <c r="UK77" s="12"/>
      <c r="UL77" s="12"/>
      <c r="UM77" s="12"/>
      <c r="UN77" s="12"/>
      <c r="UO77" s="12"/>
      <c r="UP77" s="12"/>
      <c r="UQ77" s="12"/>
      <c r="UR77" s="12"/>
      <c r="US77" s="12"/>
      <c r="UT77" s="12"/>
      <c r="UU77" s="12"/>
      <c r="UV77" s="12"/>
      <c r="UW77" s="12"/>
      <c r="UX77" s="12"/>
      <c r="UY77" s="12"/>
      <c r="UZ77" s="12"/>
      <c r="VA77" s="12"/>
      <c r="VB77" s="12"/>
      <c r="VC77" s="12"/>
      <c r="VD77" s="12"/>
      <c r="VE77" s="12"/>
      <c r="VF77" s="12"/>
      <c r="VG77" s="12"/>
      <c r="VH77" s="12"/>
      <c r="VI77" s="12"/>
      <c r="VJ77" s="12"/>
      <c r="VK77" s="12"/>
      <c r="VL77" s="12"/>
      <c r="VM77" s="12"/>
      <c r="VN77" s="12"/>
      <c r="VO77" s="12"/>
      <c r="VP77" s="12"/>
      <c r="VQ77" s="12"/>
      <c r="VR77" s="12"/>
      <c r="VS77" s="12"/>
      <c r="VT77" s="12"/>
      <c r="VU77" s="12"/>
      <c r="VV77" s="12"/>
      <c r="VW77" s="12"/>
      <c r="VX77" s="12"/>
      <c r="VY77" s="12"/>
      <c r="VZ77" s="12"/>
      <c r="WA77" s="12"/>
      <c r="WB77" s="12"/>
      <c r="WC77" s="12"/>
      <c r="WD77" s="12"/>
      <c r="WE77" s="12"/>
      <c r="WF77" s="12"/>
      <c r="WG77" s="12"/>
      <c r="WH77" s="12"/>
      <c r="WI77" s="12"/>
      <c r="WJ77" s="12"/>
      <c r="WK77" s="12"/>
      <c r="WL77" s="12"/>
      <c r="WM77" s="12"/>
      <c r="WN77" s="12"/>
      <c r="WO77" s="12"/>
      <c r="WP77" s="12"/>
      <c r="WQ77" s="12"/>
      <c r="WR77" s="12"/>
      <c r="WS77" s="12"/>
      <c r="WT77" s="12"/>
      <c r="WU77" s="12"/>
      <c r="WV77" s="12"/>
      <c r="WW77" s="12"/>
      <c r="WX77" s="12"/>
      <c r="WY77" s="12"/>
      <c r="WZ77" s="12"/>
      <c r="XA77" s="12"/>
      <c r="XB77" s="12"/>
      <c r="XC77" s="12"/>
      <c r="XD77" s="12"/>
      <c r="XE77" s="12"/>
      <c r="XF77" s="12"/>
      <c r="XG77" s="12"/>
      <c r="XH77" s="12"/>
      <c r="XI77" s="12"/>
      <c r="XJ77" s="12"/>
      <c r="XK77" s="12"/>
      <c r="XL77" s="12"/>
      <c r="XM77" s="12"/>
      <c r="XN77" s="12"/>
      <c r="XO77" s="12"/>
      <c r="XP77" s="12"/>
      <c r="XQ77" s="12"/>
      <c r="XR77" s="12"/>
      <c r="XS77" s="12"/>
      <c r="XT77" s="12"/>
      <c r="XU77" s="12"/>
      <c r="XV77" s="12"/>
      <c r="XW77" s="12"/>
      <c r="XX77" s="12"/>
      <c r="XY77" s="12"/>
      <c r="XZ77" s="12"/>
      <c r="YA77" s="12"/>
      <c r="YB77" s="12"/>
      <c r="YC77" s="12"/>
      <c r="YD77" s="12"/>
      <c r="YE77" s="12"/>
      <c r="YF77" s="12"/>
      <c r="YG77" s="12"/>
      <c r="YH77" s="12"/>
      <c r="YI77" s="12"/>
      <c r="YJ77" s="12"/>
      <c r="YK77" s="12"/>
      <c r="YL77" s="12"/>
      <c r="YM77" s="12"/>
      <c r="YN77" s="12"/>
      <c r="YO77" s="12"/>
      <c r="YP77" s="12"/>
      <c r="YQ77" s="12"/>
      <c r="YR77" s="12"/>
      <c r="YS77" s="12"/>
      <c r="YT77" s="12"/>
      <c r="YU77" s="12"/>
      <c r="YV77" s="12"/>
      <c r="YW77" s="12"/>
      <c r="YX77" s="12"/>
      <c r="YY77" s="12"/>
      <c r="YZ77" s="12"/>
      <c r="ZA77" s="12"/>
      <c r="ZB77" s="12"/>
      <c r="ZC77" s="12"/>
      <c r="ZD77" s="12"/>
      <c r="ZE77" s="12"/>
      <c r="ZF77" s="12"/>
      <c r="ZG77" s="12"/>
      <c r="ZH77" s="12"/>
      <c r="ZI77" s="12"/>
      <c r="ZJ77" s="12"/>
      <c r="ZK77" s="12"/>
    </row>
    <row r="78" spans="2:687" ht="23.65" customHeight="1">
      <c r="B78" s="148"/>
      <c r="C78" s="184">
        <v>2022</v>
      </c>
      <c r="D78" s="184">
        <v>2023</v>
      </c>
      <c r="E78" s="184">
        <v>2024</v>
      </c>
      <c r="F78" s="184">
        <v>2025</v>
      </c>
      <c r="G78" s="184">
        <v>2026</v>
      </c>
      <c r="H78" s="184"/>
      <c r="I78" s="184">
        <v>2022</v>
      </c>
      <c r="J78" s="184">
        <v>2023</v>
      </c>
      <c r="K78" s="184">
        <v>2024</v>
      </c>
      <c r="L78" s="184">
        <v>2025</v>
      </c>
      <c r="M78" s="184">
        <v>2026</v>
      </c>
      <c r="N78" s="184"/>
      <c r="O78" s="184">
        <v>2022</v>
      </c>
      <c r="P78" s="184">
        <v>2023</v>
      </c>
      <c r="Q78" s="184">
        <v>2024</v>
      </c>
      <c r="R78" s="184">
        <v>2025</v>
      </c>
      <c r="S78" s="184">
        <v>2026</v>
      </c>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c r="IW78" s="12"/>
      <c r="IX78" s="12"/>
      <c r="IY78" s="12"/>
      <c r="IZ78" s="12"/>
      <c r="JA78" s="12"/>
      <c r="JB78" s="12"/>
      <c r="JC78" s="12"/>
      <c r="JD78" s="12"/>
      <c r="JE78" s="12"/>
      <c r="JF78" s="12"/>
      <c r="JG78" s="12"/>
      <c r="JH78" s="12"/>
      <c r="JI78" s="12"/>
      <c r="JJ78" s="12"/>
      <c r="JK78" s="12"/>
      <c r="JL78" s="12"/>
      <c r="JM78" s="12"/>
      <c r="JN78" s="12"/>
      <c r="JO78" s="12"/>
      <c r="JP78" s="12"/>
      <c r="JQ78" s="12"/>
      <c r="JR78" s="12"/>
      <c r="JS78" s="12"/>
      <c r="JT78" s="12"/>
      <c r="JU78" s="12"/>
      <c r="JV78" s="12"/>
      <c r="JW78" s="12"/>
      <c r="JX78" s="12"/>
      <c r="JY78" s="12"/>
      <c r="JZ78" s="12"/>
      <c r="KA78" s="12"/>
      <c r="KB78" s="12"/>
      <c r="KC78" s="12"/>
      <c r="KD78" s="12"/>
      <c r="KE78" s="12"/>
      <c r="KF78" s="12"/>
      <c r="KG78" s="12"/>
      <c r="KH78" s="12"/>
      <c r="KI78" s="12"/>
      <c r="KJ78" s="12"/>
      <c r="KK78" s="12"/>
      <c r="KL78" s="12"/>
      <c r="KM78" s="12"/>
      <c r="KN78" s="12"/>
      <c r="KO78" s="12"/>
      <c r="KP78" s="12"/>
      <c r="KQ78" s="12"/>
      <c r="KR78" s="12"/>
      <c r="KS78" s="12"/>
      <c r="KT78" s="12"/>
      <c r="KU78" s="12"/>
      <c r="KV78" s="12"/>
      <c r="KW78" s="12"/>
      <c r="KX78" s="12"/>
      <c r="KY78" s="12"/>
      <c r="KZ78" s="12"/>
      <c r="LA78" s="12"/>
      <c r="LB78" s="12"/>
      <c r="LC78" s="12"/>
      <c r="LD78" s="12"/>
      <c r="LE78" s="12"/>
      <c r="LF78" s="12"/>
      <c r="LG78" s="12"/>
      <c r="LH78" s="12"/>
      <c r="LI78" s="12"/>
      <c r="LJ78" s="12"/>
      <c r="LK78" s="12"/>
      <c r="LL78" s="12"/>
      <c r="LM78" s="12"/>
      <c r="LN78" s="12"/>
      <c r="LO78" s="12"/>
      <c r="LP78" s="12"/>
      <c r="LQ78" s="12"/>
      <c r="LR78" s="12"/>
      <c r="LS78" s="12"/>
      <c r="LT78" s="12"/>
      <c r="LU78" s="12"/>
      <c r="LV78" s="12"/>
      <c r="LW78" s="12"/>
      <c r="LX78" s="12"/>
      <c r="LY78" s="12"/>
      <c r="LZ78" s="12"/>
      <c r="MA78" s="12"/>
      <c r="MB78" s="12"/>
      <c r="MC78" s="12"/>
      <c r="MD78" s="12"/>
      <c r="ME78" s="12"/>
      <c r="MF78" s="12"/>
      <c r="MG78" s="12"/>
      <c r="MH78" s="12"/>
      <c r="MI78" s="12"/>
      <c r="MJ78" s="12"/>
      <c r="MK78" s="12"/>
      <c r="ML78" s="12"/>
      <c r="MM78" s="12"/>
      <c r="MN78" s="12"/>
      <c r="MO78" s="12"/>
      <c r="MP78" s="12"/>
      <c r="MQ78" s="12"/>
      <c r="MR78" s="12"/>
      <c r="MS78" s="12"/>
      <c r="MT78" s="12"/>
      <c r="MU78" s="12"/>
      <c r="MV78" s="12"/>
      <c r="MW78" s="12"/>
      <c r="MX78" s="12"/>
      <c r="MY78" s="12"/>
      <c r="MZ78" s="12"/>
      <c r="NA78" s="12"/>
      <c r="NB78" s="12"/>
      <c r="NC78" s="12"/>
      <c r="ND78" s="12"/>
      <c r="NE78" s="12"/>
      <c r="NF78" s="12"/>
      <c r="NG78" s="12"/>
      <c r="NH78" s="12"/>
      <c r="NI78" s="12"/>
      <c r="NJ78" s="12"/>
      <c r="NK78" s="12"/>
      <c r="NL78" s="12"/>
      <c r="NM78" s="12"/>
      <c r="NN78" s="12"/>
      <c r="NO78" s="12"/>
      <c r="NP78" s="12"/>
      <c r="NQ78" s="12"/>
      <c r="NR78" s="12"/>
      <c r="NS78" s="12"/>
      <c r="NT78" s="12"/>
      <c r="NU78" s="12"/>
      <c r="NV78" s="12"/>
      <c r="NW78" s="12"/>
      <c r="NX78" s="12"/>
      <c r="NY78" s="12"/>
      <c r="NZ78" s="12"/>
      <c r="OA78" s="12"/>
      <c r="OB78" s="12"/>
      <c r="OC78" s="12"/>
      <c r="OD78" s="12"/>
      <c r="OE78" s="12"/>
      <c r="OF78" s="12"/>
      <c r="OG78" s="12"/>
      <c r="OH78" s="12"/>
      <c r="OI78" s="12"/>
      <c r="OJ78" s="12"/>
      <c r="OK78" s="12"/>
      <c r="OL78" s="12"/>
      <c r="OM78" s="12"/>
      <c r="ON78" s="12"/>
      <c r="OO78" s="12"/>
      <c r="OP78" s="12"/>
      <c r="OQ78" s="12"/>
      <c r="OR78" s="12"/>
      <c r="OS78" s="12"/>
      <c r="OT78" s="12"/>
      <c r="OU78" s="12"/>
      <c r="OV78" s="12"/>
      <c r="OW78" s="12"/>
      <c r="OX78" s="12"/>
      <c r="OY78" s="12"/>
      <c r="OZ78" s="12"/>
      <c r="PA78" s="12"/>
      <c r="PB78" s="12"/>
      <c r="PC78" s="12"/>
      <c r="PD78" s="12"/>
      <c r="PE78" s="12"/>
      <c r="PF78" s="12"/>
      <c r="PG78" s="12"/>
      <c r="PH78" s="12"/>
      <c r="PI78" s="12"/>
      <c r="PJ78" s="12"/>
      <c r="PK78" s="12"/>
      <c r="PL78" s="12"/>
      <c r="PM78" s="12"/>
      <c r="PN78" s="12"/>
      <c r="PO78" s="12"/>
      <c r="PP78" s="12"/>
      <c r="PQ78" s="12"/>
      <c r="PR78" s="12"/>
      <c r="PS78" s="12"/>
      <c r="PT78" s="12"/>
      <c r="PU78" s="12"/>
      <c r="PV78" s="12"/>
      <c r="PW78" s="12"/>
      <c r="PX78" s="12"/>
      <c r="PY78" s="12"/>
      <c r="PZ78" s="12"/>
      <c r="QA78" s="12"/>
      <c r="QB78" s="12"/>
      <c r="QC78" s="12"/>
      <c r="QD78" s="12"/>
      <c r="QE78" s="12"/>
      <c r="QF78" s="12"/>
      <c r="QG78" s="12"/>
      <c r="QH78" s="12"/>
      <c r="QI78" s="12"/>
      <c r="QJ78" s="12"/>
      <c r="QK78" s="12"/>
      <c r="QL78" s="12"/>
      <c r="QM78" s="12"/>
      <c r="QN78" s="12"/>
      <c r="QO78" s="12"/>
      <c r="QP78" s="12"/>
      <c r="QQ78" s="12"/>
      <c r="QR78" s="12"/>
      <c r="QS78" s="12"/>
      <c r="QT78" s="12"/>
      <c r="QU78" s="12"/>
      <c r="QV78" s="12"/>
      <c r="QW78" s="12"/>
      <c r="QX78" s="12"/>
      <c r="QY78" s="12"/>
      <c r="QZ78" s="12"/>
      <c r="RA78" s="12"/>
      <c r="RB78" s="12"/>
      <c r="RC78" s="12"/>
      <c r="RD78" s="12"/>
      <c r="RE78" s="12"/>
      <c r="RF78" s="12"/>
      <c r="RG78" s="12"/>
      <c r="RH78" s="12"/>
      <c r="RI78" s="12"/>
      <c r="RJ78" s="12"/>
      <c r="RK78" s="12"/>
      <c r="RL78" s="12"/>
      <c r="RM78" s="12"/>
      <c r="RN78" s="12"/>
      <c r="RO78" s="12"/>
      <c r="RP78" s="12"/>
      <c r="RQ78" s="12"/>
      <c r="RR78" s="12"/>
      <c r="RS78" s="12"/>
      <c r="RT78" s="12"/>
      <c r="RU78" s="12"/>
      <c r="RV78" s="12"/>
      <c r="RW78" s="12"/>
      <c r="RX78" s="12"/>
      <c r="RY78" s="12"/>
      <c r="RZ78" s="12"/>
      <c r="SA78" s="12"/>
      <c r="SB78" s="12"/>
      <c r="SC78" s="12"/>
      <c r="SD78" s="12"/>
      <c r="SE78" s="12"/>
      <c r="SF78" s="12"/>
      <c r="SG78" s="12"/>
      <c r="SH78" s="12"/>
      <c r="SI78" s="12"/>
      <c r="SJ78" s="12"/>
      <c r="SK78" s="12"/>
      <c r="SL78" s="12"/>
      <c r="SM78" s="12"/>
      <c r="SN78" s="12"/>
      <c r="SO78" s="12"/>
      <c r="SP78" s="12"/>
      <c r="SQ78" s="12"/>
      <c r="SR78" s="12"/>
      <c r="SS78" s="12"/>
      <c r="ST78" s="12"/>
      <c r="SU78" s="12"/>
      <c r="SV78" s="12"/>
      <c r="SW78" s="12"/>
      <c r="SX78" s="12"/>
      <c r="SY78" s="12"/>
      <c r="SZ78" s="12"/>
      <c r="TA78" s="12"/>
      <c r="TB78" s="12"/>
      <c r="TC78" s="12"/>
      <c r="TD78" s="12"/>
      <c r="TE78" s="12"/>
      <c r="TF78" s="12"/>
      <c r="TG78" s="12"/>
      <c r="TH78" s="12"/>
      <c r="TI78" s="12"/>
      <c r="TJ78" s="12"/>
      <c r="TK78" s="12"/>
      <c r="TL78" s="12"/>
      <c r="TM78" s="12"/>
      <c r="TN78" s="12"/>
      <c r="TO78" s="12"/>
      <c r="TP78" s="12"/>
      <c r="TQ78" s="12"/>
      <c r="TR78" s="12"/>
      <c r="TS78" s="12"/>
      <c r="TT78" s="12"/>
      <c r="TU78" s="12"/>
      <c r="TV78" s="12"/>
      <c r="TW78" s="12"/>
      <c r="TX78" s="12"/>
      <c r="TY78" s="12"/>
      <c r="TZ78" s="12"/>
      <c r="UA78" s="12"/>
      <c r="UB78" s="12"/>
      <c r="UC78" s="12"/>
      <c r="UD78" s="12"/>
      <c r="UE78" s="12"/>
      <c r="UF78" s="12"/>
      <c r="UG78" s="12"/>
      <c r="UH78" s="12"/>
      <c r="UI78" s="12"/>
      <c r="UJ78" s="12"/>
      <c r="UK78" s="12"/>
      <c r="UL78" s="12"/>
      <c r="UM78" s="12"/>
      <c r="UN78" s="12"/>
      <c r="UO78" s="12"/>
      <c r="UP78" s="12"/>
      <c r="UQ78" s="12"/>
      <c r="UR78" s="12"/>
      <c r="US78" s="12"/>
      <c r="UT78" s="12"/>
      <c r="UU78" s="12"/>
      <c r="UV78" s="12"/>
      <c r="UW78" s="12"/>
      <c r="UX78" s="12"/>
      <c r="UY78" s="12"/>
      <c r="UZ78" s="12"/>
      <c r="VA78" s="12"/>
      <c r="VB78" s="12"/>
      <c r="VC78" s="12"/>
      <c r="VD78" s="12"/>
      <c r="VE78" s="12"/>
      <c r="VF78" s="12"/>
      <c r="VG78" s="12"/>
      <c r="VH78" s="12"/>
      <c r="VI78" s="12"/>
      <c r="VJ78" s="12"/>
      <c r="VK78" s="12"/>
      <c r="VL78" s="12"/>
      <c r="VM78" s="12"/>
      <c r="VN78" s="12"/>
      <c r="VO78" s="12"/>
      <c r="VP78" s="12"/>
      <c r="VQ78" s="12"/>
      <c r="VR78" s="12"/>
      <c r="VS78" s="12"/>
      <c r="VT78" s="12"/>
      <c r="VU78" s="12"/>
      <c r="VV78" s="12"/>
      <c r="VW78" s="12"/>
      <c r="VX78" s="12"/>
      <c r="VY78" s="12"/>
      <c r="VZ78" s="12"/>
      <c r="WA78" s="12"/>
      <c r="WB78" s="12"/>
      <c r="WC78" s="12"/>
      <c r="WD78" s="12"/>
      <c r="WE78" s="12"/>
      <c r="WF78" s="12"/>
      <c r="WG78" s="12"/>
      <c r="WH78" s="12"/>
      <c r="WI78" s="12"/>
      <c r="WJ78" s="12"/>
      <c r="WK78" s="12"/>
      <c r="WL78" s="12"/>
      <c r="WM78" s="12"/>
      <c r="WN78" s="12"/>
      <c r="WO78" s="12"/>
      <c r="WP78" s="12"/>
      <c r="WQ78" s="12"/>
      <c r="WR78" s="12"/>
      <c r="WS78" s="12"/>
      <c r="WT78" s="12"/>
      <c r="WU78" s="12"/>
      <c r="WV78" s="12"/>
      <c r="WW78" s="12"/>
      <c r="WX78" s="12"/>
      <c r="WY78" s="12"/>
      <c r="WZ78" s="12"/>
      <c r="XA78" s="12"/>
      <c r="XB78" s="12"/>
      <c r="XC78" s="12"/>
      <c r="XD78" s="12"/>
      <c r="XE78" s="12"/>
      <c r="XF78" s="12"/>
      <c r="XG78" s="12"/>
      <c r="XH78" s="12"/>
      <c r="XI78" s="12"/>
      <c r="XJ78" s="12"/>
      <c r="XK78" s="12"/>
      <c r="XL78" s="12"/>
      <c r="XM78" s="12"/>
      <c r="XN78" s="12"/>
      <c r="XO78" s="12"/>
      <c r="XP78" s="12"/>
      <c r="XQ78" s="12"/>
      <c r="XR78" s="12"/>
      <c r="XS78" s="12"/>
      <c r="XT78" s="12"/>
      <c r="XU78" s="12"/>
      <c r="XV78" s="12"/>
      <c r="XW78" s="12"/>
      <c r="XX78" s="12"/>
      <c r="XY78" s="12"/>
      <c r="XZ78" s="12"/>
      <c r="YA78" s="12"/>
      <c r="YB78" s="12"/>
      <c r="YC78" s="12"/>
      <c r="YD78" s="12"/>
      <c r="YE78" s="12"/>
      <c r="YF78" s="12"/>
      <c r="YG78" s="12"/>
      <c r="YH78" s="12"/>
      <c r="YI78" s="12"/>
      <c r="YJ78" s="12"/>
      <c r="YK78" s="12"/>
      <c r="YL78" s="12"/>
      <c r="YM78" s="12"/>
      <c r="YN78" s="12"/>
      <c r="YO78" s="12"/>
      <c r="YP78" s="12"/>
      <c r="YQ78" s="12"/>
      <c r="YR78" s="12"/>
      <c r="YS78" s="12"/>
      <c r="YT78" s="12"/>
      <c r="YU78" s="12"/>
      <c r="YV78" s="12"/>
      <c r="YW78" s="12"/>
      <c r="YX78" s="12"/>
      <c r="YY78" s="12"/>
      <c r="YZ78" s="12"/>
      <c r="ZA78" s="12"/>
      <c r="ZB78" s="12"/>
      <c r="ZC78" s="12"/>
      <c r="ZD78" s="12"/>
      <c r="ZE78" s="12"/>
      <c r="ZF78" s="12"/>
      <c r="ZG78" s="12"/>
      <c r="ZH78" s="12"/>
      <c r="ZI78" s="12"/>
      <c r="ZJ78" s="12"/>
      <c r="ZK78" s="12"/>
    </row>
    <row r="79" spans="2:687">
      <c r="B79" s="144" t="s">
        <v>169</v>
      </c>
      <c r="C79" s="230">
        <f>$C$6</f>
        <v>1.1000000000000001</v>
      </c>
      <c r="D79" s="230">
        <f t="shared" ref="D79:M79" si="9">$C$6</f>
        <v>1.1000000000000001</v>
      </c>
      <c r="E79" s="230">
        <f t="shared" si="9"/>
        <v>1.1000000000000001</v>
      </c>
      <c r="F79" s="230">
        <f t="shared" si="9"/>
        <v>1.1000000000000001</v>
      </c>
      <c r="G79" s="230">
        <f t="shared" si="9"/>
        <v>1.1000000000000001</v>
      </c>
      <c r="H79" s="230"/>
      <c r="I79" s="230">
        <f t="shared" si="9"/>
        <v>1.1000000000000001</v>
      </c>
      <c r="J79" s="230">
        <f t="shared" si="9"/>
        <v>1.1000000000000001</v>
      </c>
      <c r="K79" s="230">
        <f t="shared" si="9"/>
        <v>1.1000000000000001</v>
      </c>
      <c r="L79" s="230">
        <f t="shared" si="9"/>
        <v>1.1000000000000001</v>
      </c>
      <c r="M79" s="230">
        <f t="shared" si="9"/>
        <v>1.1000000000000001</v>
      </c>
      <c r="N79" s="197"/>
      <c r="O79" s="186"/>
      <c r="P79" s="186"/>
      <c r="Q79" s="186"/>
      <c r="R79" s="186"/>
      <c r="S79" s="186"/>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c r="IW79" s="12"/>
      <c r="IX79" s="12"/>
      <c r="IY79" s="12"/>
      <c r="IZ79" s="12"/>
      <c r="JA79" s="12"/>
      <c r="JB79" s="12"/>
      <c r="JC79" s="12"/>
      <c r="JD79" s="12"/>
      <c r="JE79" s="12"/>
      <c r="JF79" s="12"/>
      <c r="JG79" s="12"/>
      <c r="JH79" s="12"/>
      <c r="JI79" s="12"/>
      <c r="JJ79" s="12"/>
      <c r="JK79" s="12"/>
      <c r="JL79" s="12"/>
      <c r="JM79" s="12"/>
      <c r="JN79" s="12"/>
      <c r="JO79" s="12"/>
      <c r="JP79" s="12"/>
      <c r="JQ79" s="12"/>
      <c r="JR79" s="12"/>
      <c r="JS79" s="12"/>
      <c r="JT79" s="12"/>
      <c r="JU79" s="12"/>
      <c r="JV79" s="12"/>
      <c r="JW79" s="12"/>
      <c r="JX79" s="12"/>
      <c r="JY79" s="12"/>
      <c r="JZ79" s="12"/>
      <c r="KA79" s="12"/>
      <c r="KB79" s="12"/>
      <c r="KC79" s="12"/>
      <c r="KD79" s="12"/>
      <c r="KE79" s="12"/>
      <c r="KF79" s="12"/>
      <c r="KG79" s="12"/>
      <c r="KH79" s="12"/>
      <c r="KI79" s="12"/>
      <c r="KJ79" s="12"/>
      <c r="KK79" s="12"/>
      <c r="KL79" s="12"/>
      <c r="KM79" s="12"/>
      <c r="KN79" s="12"/>
      <c r="KO79" s="12"/>
      <c r="KP79" s="12"/>
      <c r="KQ79" s="12"/>
      <c r="KR79" s="12"/>
      <c r="KS79" s="12"/>
      <c r="KT79" s="12"/>
      <c r="KU79" s="12"/>
      <c r="KV79" s="12"/>
      <c r="KW79" s="12"/>
      <c r="KX79" s="12"/>
      <c r="KY79" s="12"/>
      <c r="KZ79" s="12"/>
      <c r="LA79" s="12"/>
      <c r="LB79" s="12"/>
      <c r="LC79" s="12"/>
      <c r="LD79" s="12"/>
      <c r="LE79" s="12"/>
      <c r="LF79" s="12"/>
      <c r="LG79" s="12"/>
      <c r="LH79" s="12"/>
      <c r="LI79" s="12"/>
      <c r="LJ79" s="12"/>
      <c r="LK79" s="12"/>
      <c r="LL79" s="12"/>
      <c r="LM79" s="12"/>
      <c r="LN79" s="12"/>
      <c r="LO79" s="12"/>
      <c r="LP79" s="12"/>
      <c r="LQ79" s="12"/>
      <c r="LR79" s="12"/>
      <c r="LS79" s="12"/>
      <c r="LT79" s="12"/>
      <c r="LU79" s="12"/>
      <c r="LV79" s="12"/>
      <c r="LW79" s="12"/>
      <c r="LX79" s="12"/>
      <c r="LY79" s="12"/>
      <c r="LZ79" s="12"/>
      <c r="MA79" s="12"/>
      <c r="MB79" s="12"/>
      <c r="MC79" s="12"/>
      <c r="MD79" s="12"/>
      <c r="ME79" s="12"/>
      <c r="MF79" s="12"/>
      <c r="MG79" s="12"/>
      <c r="MH79" s="12"/>
      <c r="MI79" s="12"/>
      <c r="MJ79" s="12"/>
      <c r="MK79" s="12"/>
      <c r="ML79" s="12"/>
      <c r="MM79" s="12"/>
      <c r="MN79" s="12"/>
      <c r="MO79" s="12"/>
      <c r="MP79" s="12"/>
      <c r="MQ79" s="12"/>
      <c r="MR79" s="12"/>
      <c r="MS79" s="12"/>
      <c r="MT79" s="12"/>
      <c r="MU79" s="12"/>
      <c r="MV79" s="12"/>
      <c r="MW79" s="12"/>
      <c r="MX79" s="12"/>
      <c r="MY79" s="12"/>
      <c r="MZ79" s="12"/>
      <c r="NA79" s="12"/>
      <c r="NB79" s="12"/>
      <c r="NC79" s="12"/>
      <c r="ND79" s="12"/>
      <c r="NE79" s="12"/>
      <c r="NF79" s="12"/>
      <c r="NG79" s="12"/>
      <c r="NH79" s="12"/>
      <c r="NI79" s="12"/>
      <c r="NJ79" s="12"/>
      <c r="NK79" s="12"/>
      <c r="NL79" s="12"/>
      <c r="NM79" s="12"/>
      <c r="NN79" s="12"/>
      <c r="NO79" s="12"/>
      <c r="NP79" s="12"/>
      <c r="NQ79" s="12"/>
      <c r="NR79" s="12"/>
      <c r="NS79" s="12"/>
      <c r="NT79" s="12"/>
      <c r="NU79" s="12"/>
      <c r="NV79" s="12"/>
      <c r="NW79" s="12"/>
      <c r="NX79" s="12"/>
      <c r="NY79" s="12"/>
      <c r="NZ79" s="12"/>
      <c r="OA79" s="12"/>
      <c r="OB79" s="12"/>
      <c r="OC79" s="12"/>
      <c r="OD79" s="12"/>
      <c r="OE79" s="12"/>
      <c r="OF79" s="12"/>
      <c r="OG79" s="12"/>
      <c r="OH79" s="12"/>
      <c r="OI79" s="12"/>
      <c r="OJ79" s="12"/>
      <c r="OK79" s="12"/>
      <c r="OL79" s="12"/>
      <c r="OM79" s="12"/>
      <c r="ON79" s="12"/>
      <c r="OO79" s="12"/>
      <c r="OP79" s="12"/>
      <c r="OQ79" s="12"/>
      <c r="OR79" s="12"/>
      <c r="OS79" s="12"/>
      <c r="OT79" s="12"/>
      <c r="OU79" s="12"/>
      <c r="OV79" s="12"/>
      <c r="OW79" s="12"/>
      <c r="OX79" s="12"/>
      <c r="OY79" s="12"/>
      <c r="OZ79" s="12"/>
      <c r="PA79" s="12"/>
      <c r="PB79" s="12"/>
      <c r="PC79" s="12"/>
      <c r="PD79" s="12"/>
      <c r="PE79" s="12"/>
      <c r="PF79" s="12"/>
      <c r="PG79" s="12"/>
      <c r="PH79" s="12"/>
      <c r="PI79" s="12"/>
      <c r="PJ79" s="12"/>
      <c r="PK79" s="12"/>
      <c r="PL79" s="12"/>
      <c r="PM79" s="12"/>
      <c r="PN79" s="12"/>
      <c r="PO79" s="12"/>
      <c r="PP79" s="12"/>
      <c r="PQ79" s="12"/>
      <c r="PR79" s="12"/>
      <c r="PS79" s="12"/>
      <c r="PT79" s="12"/>
      <c r="PU79" s="12"/>
      <c r="PV79" s="12"/>
      <c r="PW79" s="12"/>
      <c r="PX79" s="12"/>
      <c r="PY79" s="12"/>
      <c r="PZ79" s="12"/>
      <c r="QA79" s="12"/>
      <c r="QB79" s="12"/>
      <c r="QC79" s="12"/>
      <c r="QD79" s="12"/>
      <c r="QE79" s="12"/>
      <c r="QF79" s="12"/>
      <c r="QG79" s="12"/>
      <c r="QH79" s="12"/>
      <c r="QI79" s="12"/>
      <c r="QJ79" s="12"/>
      <c r="QK79" s="12"/>
      <c r="QL79" s="12"/>
      <c r="QM79" s="12"/>
      <c r="QN79" s="12"/>
      <c r="QO79" s="12"/>
      <c r="QP79" s="12"/>
      <c r="QQ79" s="12"/>
      <c r="QR79" s="12"/>
      <c r="QS79" s="12"/>
      <c r="QT79" s="12"/>
      <c r="QU79" s="12"/>
      <c r="QV79" s="12"/>
      <c r="QW79" s="12"/>
      <c r="QX79" s="12"/>
      <c r="QY79" s="12"/>
      <c r="QZ79" s="12"/>
      <c r="RA79" s="12"/>
      <c r="RB79" s="12"/>
      <c r="RC79" s="12"/>
      <c r="RD79" s="12"/>
      <c r="RE79" s="12"/>
      <c r="RF79" s="12"/>
      <c r="RG79" s="12"/>
      <c r="RH79" s="12"/>
      <c r="RI79" s="12"/>
      <c r="RJ79" s="12"/>
      <c r="RK79" s="12"/>
      <c r="RL79" s="12"/>
      <c r="RM79" s="12"/>
      <c r="RN79" s="12"/>
      <c r="RO79" s="12"/>
      <c r="RP79" s="12"/>
      <c r="RQ79" s="12"/>
      <c r="RR79" s="12"/>
      <c r="RS79" s="12"/>
      <c r="RT79" s="12"/>
      <c r="RU79" s="12"/>
      <c r="RV79" s="12"/>
      <c r="RW79" s="12"/>
      <c r="RX79" s="12"/>
      <c r="RY79" s="12"/>
      <c r="RZ79" s="12"/>
      <c r="SA79" s="12"/>
      <c r="SB79" s="12"/>
      <c r="SC79" s="12"/>
      <c r="SD79" s="12"/>
      <c r="SE79" s="12"/>
      <c r="SF79" s="12"/>
      <c r="SG79" s="12"/>
      <c r="SH79" s="12"/>
      <c r="SI79" s="12"/>
      <c r="SJ79" s="12"/>
      <c r="SK79" s="12"/>
      <c r="SL79" s="12"/>
      <c r="SM79" s="12"/>
      <c r="SN79" s="12"/>
      <c r="SO79" s="12"/>
      <c r="SP79" s="12"/>
      <c r="SQ79" s="12"/>
      <c r="SR79" s="12"/>
      <c r="SS79" s="12"/>
      <c r="ST79" s="12"/>
      <c r="SU79" s="12"/>
      <c r="SV79" s="12"/>
      <c r="SW79" s="12"/>
      <c r="SX79" s="12"/>
      <c r="SY79" s="12"/>
      <c r="SZ79" s="12"/>
      <c r="TA79" s="12"/>
      <c r="TB79" s="12"/>
      <c r="TC79" s="12"/>
      <c r="TD79" s="12"/>
      <c r="TE79" s="12"/>
      <c r="TF79" s="12"/>
      <c r="TG79" s="12"/>
      <c r="TH79" s="12"/>
      <c r="TI79" s="12"/>
      <c r="TJ79" s="12"/>
      <c r="TK79" s="12"/>
      <c r="TL79" s="12"/>
      <c r="TM79" s="12"/>
      <c r="TN79" s="12"/>
      <c r="TO79" s="12"/>
      <c r="TP79" s="12"/>
      <c r="TQ79" s="12"/>
      <c r="TR79" s="12"/>
      <c r="TS79" s="12"/>
      <c r="TT79" s="12"/>
      <c r="TU79" s="12"/>
      <c r="TV79" s="12"/>
      <c r="TW79" s="12"/>
      <c r="TX79" s="12"/>
      <c r="TY79" s="12"/>
      <c r="TZ79" s="12"/>
      <c r="UA79" s="12"/>
      <c r="UB79" s="12"/>
      <c r="UC79" s="12"/>
      <c r="UD79" s="12"/>
      <c r="UE79" s="12"/>
      <c r="UF79" s="12"/>
      <c r="UG79" s="12"/>
      <c r="UH79" s="12"/>
      <c r="UI79" s="12"/>
      <c r="UJ79" s="12"/>
      <c r="UK79" s="12"/>
      <c r="UL79" s="12"/>
      <c r="UM79" s="12"/>
      <c r="UN79" s="12"/>
      <c r="UO79" s="12"/>
      <c r="UP79" s="12"/>
      <c r="UQ79" s="12"/>
      <c r="UR79" s="12"/>
      <c r="US79" s="12"/>
      <c r="UT79" s="12"/>
      <c r="UU79" s="12"/>
      <c r="UV79" s="12"/>
      <c r="UW79" s="12"/>
      <c r="UX79" s="12"/>
      <c r="UY79" s="12"/>
      <c r="UZ79" s="12"/>
      <c r="VA79" s="12"/>
      <c r="VB79" s="12"/>
      <c r="VC79" s="12"/>
      <c r="VD79" s="12"/>
      <c r="VE79" s="12"/>
      <c r="VF79" s="12"/>
      <c r="VG79" s="12"/>
      <c r="VH79" s="12"/>
      <c r="VI79" s="12"/>
      <c r="VJ79" s="12"/>
      <c r="VK79" s="12"/>
      <c r="VL79" s="12"/>
      <c r="VM79" s="12"/>
      <c r="VN79" s="12"/>
      <c r="VO79" s="12"/>
      <c r="VP79" s="12"/>
      <c r="VQ79" s="12"/>
      <c r="VR79" s="12"/>
      <c r="VS79" s="12"/>
      <c r="VT79" s="12"/>
      <c r="VU79" s="12"/>
      <c r="VV79" s="12"/>
      <c r="VW79" s="12"/>
      <c r="VX79" s="12"/>
      <c r="VY79" s="12"/>
      <c r="VZ79" s="12"/>
      <c r="WA79" s="12"/>
      <c r="WB79" s="12"/>
      <c r="WC79" s="12"/>
      <c r="WD79" s="12"/>
      <c r="WE79" s="12"/>
      <c r="WF79" s="12"/>
      <c r="WG79" s="12"/>
      <c r="WH79" s="12"/>
      <c r="WI79" s="12"/>
      <c r="WJ79" s="12"/>
      <c r="WK79" s="12"/>
      <c r="WL79" s="12"/>
      <c r="WM79" s="12"/>
      <c r="WN79" s="12"/>
      <c r="WO79" s="12"/>
      <c r="WP79" s="12"/>
      <c r="WQ79" s="12"/>
      <c r="WR79" s="12"/>
      <c r="WS79" s="12"/>
      <c r="WT79" s="12"/>
      <c r="WU79" s="12"/>
      <c r="WV79" s="12"/>
      <c r="WW79" s="12"/>
      <c r="WX79" s="12"/>
      <c r="WY79" s="12"/>
      <c r="WZ79" s="12"/>
      <c r="XA79" s="12"/>
      <c r="XB79" s="12"/>
      <c r="XC79" s="12"/>
      <c r="XD79" s="12"/>
      <c r="XE79" s="12"/>
      <c r="XF79" s="12"/>
      <c r="XG79" s="12"/>
      <c r="XH79" s="12"/>
      <c r="XI79" s="12"/>
      <c r="XJ79" s="12"/>
      <c r="XK79" s="12"/>
      <c r="XL79" s="12"/>
      <c r="XM79" s="12"/>
      <c r="XN79" s="12"/>
      <c r="XO79" s="12"/>
      <c r="XP79" s="12"/>
      <c r="XQ79" s="12"/>
      <c r="XR79" s="12"/>
      <c r="XS79" s="12"/>
      <c r="XT79" s="12"/>
      <c r="XU79" s="12"/>
      <c r="XV79" s="12"/>
      <c r="XW79" s="12"/>
      <c r="XX79" s="12"/>
      <c r="XY79" s="12"/>
      <c r="XZ79" s="12"/>
      <c r="YA79" s="12"/>
      <c r="YB79" s="12"/>
      <c r="YC79" s="12"/>
      <c r="YD79" s="12"/>
      <c r="YE79" s="12"/>
      <c r="YF79" s="12"/>
      <c r="YG79" s="12"/>
      <c r="YH79" s="12"/>
      <c r="YI79" s="12"/>
      <c r="YJ79" s="12"/>
      <c r="YK79" s="12"/>
      <c r="YL79" s="12"/>
      <c r="YM79" s="12"/>
      <c r="YN79" s="12"/>
      <c r="YO79" s="12"/>
      <c r="YP79" s="12"/>
      <c r="YQ79" s="12"/>
      <c r="YR79" s="12"/>
      <c r="YS79" s="12"/>
      <c r="YT79" s="12"/>
      <c r="YU79" s="12"/>
      <c r="YV79" s="12"/>
      <c r="YW79" s="12"/>
      <c r="YX79" s="12"/>
      <c r="YY79" s="12"/>
      <c r="YZ79" s="12"/>
      <c r="ZA79" s="12"/>
      <c r="ZB79" s="12"/>
      <c r="ZC79" s="12"/>
      <c r="ZD79" s="12"/>
      <c r="ZE79" s="12"/>
      <c r="ZF79" s="12"/>
      <c r="ZG79" s="12"/>
      <c r="ZH79" s="12"/>
      <c r="ZI79" s="12"/>
      <c r="ZJ79" s="12"/>
      <c r="ZK79" s="12"/>
    </row>
    <row r="80" spans="2:687">
      <c r="B80" s="91" t="s">
        <v>81</v>
      </c>
      <c r="C80" s="274">
        <f>C7</f>
        <v>0.12</v>
      </c>
      <c r="D80" s="274">
        <f>C8</f>
        <v>0.12</v>
      </c>
      <c r="E80" s="274">
        <f>C9</f>
        <v>0.13</v>
      </c>
      <c r="F80" s="274">
        <f>C10</f>
        <v>0.12</v>
      </c>
      <c r="G80" s="274">
        <f>C11</f>
        <v>0.12</v>
      </c>
      <c r="H80" s="202"/>
      <c r="I80" s="274">
        <f>C7</f>
        <v>0.12</v>
      </c>
      <c r="J80" s="274">
        <f>C8</f>
        <v>0.12</v>
      </c>
      <c r="K80" s="274">
        <f>C9</f>
        <v>0.13</v>
      </c>
      <c r="L80" s="274">
        <f>C10</f>
        <v>0.12</v>
      </c>
      <c r="M80" s="274">
        <f>C11</f>
        <v>0.12</v>
      </c>
      <c r="N80" s="202"/>
      <c r="O80" s="199"/>
      <c r="P80" s="199"/>
      <c r="Q80" s="199"/>
      <c r="R80" s="199"/>
      <c r="S80" s="199"/>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c r="IW80" s="12"/>
      <c r="IX80" s="12"/>
      <c r="IY80" s="12"/>
      <c r="IZ80" s="12"/>
      <c r="JA80" s="12"/>
      <c r="JB80" s="12"/>
      <c r="JC80" s="12"/>
      <c r="JD80" s="12"/>
      <c r="JE80" s="12"/>
      <c r="JF80" s="12"/>
      <c r="JG80" s="12"/>
      <c r="JH80" s="12"/>
      <c r="JI80" s="12"/>
      <c r="JJ80" s="12"/>
      <c r="JK80" s="12"/>
      <c r="JL80" s="12"/>
      <c r="JM80" s="12"/>
      <c r="JN80" s="12"/>
      <c r="JO80" s="12"/>
      <c r="JP80" s="12"/>
      <c r="JQ80" s="12"/>
      <c r="JR80" s="12"/>
      <c r="JS80" s="12"/>
      <c r="JT80" s="12"/>
      <c r="JU80" s="12"/>
      <c r="JV80" s="12"/>
      <c r="JW80" s="12"/>
      <c r="JX80" s="12"/>
      <c r="JY80" s="12"/>
      <c r="JZ80" s="12"/>
      <c r="KA80" s="12"/>
      <c r="KB80" s="12"/>
      <c r="KC80" s="12"/>
      <c r="KD80" s="12"/>
      <c r="KE80" s="12"/>
      <c r="KF80" s="12"/>
      <c r="KG80" s="12"/>
      <c r="KH80" s="12"/>
      <c r="KI80" s="12"/>
      <c r="KJ80" s="12"/>
      <c r="KK80" s="12"/>
      <c r="KL80" s="12"/>
      <c r="KM80" s="12"/>
      <c r="KN80" s="12"/>
      <c r="KO80" s="12"/>
      <c r="KP80" s="12"/>
      <c r="KQ80" s="12"/>
      <c r="KR80" s="12"/>
      <c r="KS80" s="12"/>
      <c r="KT80" s="12"/>
      <c r="KU80" s="12"/>
      <c r="KV80" s="12"/>
      <c r="KW80" s="12"/>
      <c r="KX80" s="12"/>
      <c r="KY80" s="12"/>
      <c r="KZ80" s="12"/>
      <c r="LA80" s="12"/>
      <c r="LB80" s="12"/>
      <c r="LC80" s="12"/>
      <c r="LD80" s="12"/>
      <c r="LE80" s="12"/>
      <c r="LF80" s="12"/>
      <c r="LG80" s="12"/>
      <c r="LH80" s="12"/>
      <c r="LI80" s="12"/>
      <c r="LJ80" s="12"/>
      <c r="LK80" s="12"/>
      <c r="LL80" s="12"/>
      <c r="LM80" s="12"/>
      <c r="LN80" s="12"/>
      <c r="LO80" s="12"/>
      <c r="LP80" s="12"/>
      <c r="LQ80" s="12"/>
      <c r="LR80" s="12"/>
      <c r="LS80" s="12"/>
      <c r="LT80" s="12"/>
      <c r="LU80" s="12"/>
      <c r="LV80" s="12"/>
      <c r="LW80" s="12"/>
      <c r="LX80" s="12"/>
      <c r="LY80" s="12"/>
      <c r="LZ80" s="12"/>
      <c r="MA80" s="12"/>
      <c r="MB80" s="12"/>
      <c r="MC80" s="12"/>
      <c r="MD80" s="12"/>
      <c r="ME80" s="12"/>
      <c r="MF80" s="12"/>
      <c r="MG80" s="12"/>
      <c r="MH80" s="12"/>
      <c r="MI80" s="12"/>
      <c r="MJ80" s="12"/>
      <c r="MK80" s="12"/>
      <c r="ML80" s="12"/>
      <c r="MM80" s="12"/>
      <c r="MN80" s="12"/>
      <c r="MO80" s="12"/>
      <c r="MP80" s="12"/>
      <c r="MQ80" s="12"/>
      <c r="MR80" s="12"/>
      <c r="MS80" s="12"/>
      <c r="MT80" s="12"/>
      <c r="MU80" s="12"/>
      <c r="MV80" s="12"/>
      <c r="MW80" s="12"/>
      <c r="MX80" s="12"/>
      <c r="MY80" s="12"/>
      <c r="MZ80" s="12"/>
      <c r="NA80" s="12"/>
      <c r="NB80" s="12"/>
      <c r="NC80" s="12"/>
      <c r="ND80" s="12"/>
      <c r="NE80" s="12"/>
      <c r="NF80" s="12"/>
      <c r="NG80" s="12"/>
      <c r="NH80" s="12"/>
      <c r="NI80" s="12"/>
      <c r="NJ80" s="12"/>
      <c r="NK80" s="12"/>
      <c r="NL80" s="12"/>
      <c r="NM80" s="12"/>
      <c r="NN80" s="12"/>
      <c r="NO80" s="12"/>
      <c r="NP80" s="12"/>
      <c r="NQ80" s="12"/>
      <c r="NR80" s="12"/>
      <c r="NS80" s="12"/>
      <c r="NT80" s="12"/>
      <c r="NU80" s="12"/>
      <c r="NV80" s="12"/>
      <c r="NW80" s="12"/>
      <c r="NX80" s="12"/>
      <c r="NY80" s="12"/>
      <c r="NZ80" s="12"/>
      <c r="OA80" s="12"/>
      <c r="OB80" s="12"/>
      <c r="OC80" s="12"/>
      <c r="OD80" s="12"/>
      <c r="OE80" s="12"/>
      <c r="OF80" s="12"/>
      <c r="OG80" s="12"/>
      <c r="OH80" s="12"/>
      <c r="OI80" s="12"/>
      <c r="OJ80" s="12"/>
      <c r="OK80" s="12"/>
      <c r="OL80" s="12"/>
      <c r="OM80" s="12"/>
      <c r="ON80" s="12"/>
      <c r="OO80" s="12"/>
      <c r="OP80" s="12"/>
      <c r="OQ80" s="12"/>
      <c r="OR80" s="12"/>
      <c r="OS80" s="12"/>
      <c r="OT80" s="12"/>
      <c r="OU80" s="12"/>
      <c r="OV80" s="12"/>
      <c r="OW80" s="12"/>
      <c r="OX80" s="12"/>
      <c r="OY80" s="12"/>
      <c r="OZ80" s="12"/>
      <c r="PA80" s="12"/>
      <c r="PB80" s="12"/>
      <c r="PC80" s="12"/>
      <c r="PD80" s="12"/>
      <c r="PE80" s="12"/>
      <c r="PF80" s="12"/>
      <c r="PG80" s="12"/>
      <c r="PH80" s="12"/>
      <c r="PI80" s="12"/>
      <c r="PJ80" s="12"/>
      <c r="PK80" s="12"/>
      <c r="PL80" s="12"/>
      <c r="PM80" s="12"/>
      <c r="PN80" s="12"/>
      <c r="PO80" s="12"/>
      <c r="PP80" s="12"/>
      <c r="PQ80" s="12"/>
      <c r="PR80" s="12"/>
      <c r="PS80" s="12"/>
      <c r="PT80" s="12"/>
      <c r="PU80" s="12"/>
      <c r="PV80" s="12"/>
      <c r="PW80" s="12"/>
      <c r="PX80" s="12"/>
      <c r="PY80" s="12"/>
      <c r="PZ80" s="12"/>
      <c r="QA80" s="12"/>
      <c r="QB80" s="12"/>
      <c r="QC80" s="12"/>
      <c r="QD80" s="12"/>
      <c r="QE80" s="12"/>
      <c r="QF80" s="12"/>
      <c r="QG80" s="12"/>
      <c r="QH80" s="12"/>
      <c r="QI80" s="12"/>
      <c r="QJ80" s="12"/>
      <c r="QK80" s="12"/>
      <c r="QL80" s="12"/>
      <c r="QM80" s="12"/>
      <c r="QN80" s="12"/>
      <c r="QO80" s="12"/>
      <c r="QP80" s="12"/>
      <c r="QQ80" s="12"/>
      <c r="QR80" s="12"/>
      <c r="QS80" s="12"/>
      <c r="QT80" s="12"/>
      <c r="QU80" s="12"/>
      <c r="QV80" s="12"/>
      <c r="QW80" s="12"/>
      <c r="QX80" s="12"/>
      <c r="QY80" s="12"/>
      <c r="QZ80" s="12"/>
      <c r="RA80" s="12"/>
      <c r="RB80" s="12"/>
      <c r="RC80" s="12"/>
      <c r="RD80" s="12"/>
      <c r="RE80" s="12"/>
      <c r="RF80" s="12"/>
      <c r="RG80" s="12"/>
      <c r="RH80" s="12"/>
      <c r="RI80" s="12"/>
      <c r="RJ80" s="12"/>
      <c r="RK80" s="12"/>
      <c r="RL80" s="12"/>
      <c r="RM80" s="12"/>
      <c r="RN80" s="12"/>
      <c r="RO80" s="12"/>
      <c r="RP80" s="12"/>
      <c r="RQ80" s="12"/>
      <c r="RR80" s="12"/>
      <c r="RS80" s="12"/>
      <c r="RT80" s="12"/>
      <c r="RU80" s="12"/>
      <c r="RV80" s="12"/>
      <c r="RW80" s="12"/>
      <c r="RX80" s="12"/>
      <c r="RY80" s="12"/>
      <c r="RZ80" s="12"/>
      <c r="SA80" s="12"/>
      <c r="SB80" s="12"/>
      <c r="SC80" s="12"/>
      <c r="SD80" s="12"/>
      <c r="SE80" s="12"/>
      <c r="SF80" s="12"/>
      <c r="SG80" s="12"/>
      <c r="SH80" s="12"/>
      <c r="SI80" s="12"/>
      <c r="SJ80" s="12"/>
      <c r="SK80" s="12"/>
      <c r="SL80" s="12"/>
      <c r="SM80" s="12"/>
      <c r="SN80" s="12"/>
      <c r="SO80" s="12"/>
      <c r="SP80" s="12"/>
      <c r="SQ80" s="12"/>
      <c r="SR80" s="12"/>
      <c r="SS80" s="12"/>
      <c r="ST80" s="12"/>
      <c r="SU80" s="12"/>
      <c r="SV80" s="12"/>
      <c r="SW80" s="12"/>
      <c r="SX80" s="12"/>
      <c r="SY80" s="12"/>
      <c r="SZ80" s="12"/>
      <c r="TA80" s="12"/>
      <c r="TB80" s="12"/>
      <c r="TC80" s="12"/>
      <c r="TD80" s="12"/>
      <c r="TE80" s="12"/>
      <c r="TF80" s="12"/>
      <c r="TG80" s="12"/>
      <c r="TH80" s="12"/>
      <c r="TI80" s="12"/>
      <c r="TJ80" s="12"/>
      <c r="TK80" s="12"/>
      <c r="TL80" s="12"/>
      <c r="TM80" s="12"/>
      <c r="TN80" s="12"/>
      <c r="TO80" s="12"/>
      <c r="TP80" s="12"/>
      <c r="TQ80" s="12"/>
      <c r="TR80" s="12"/>
      <c r="TS80" s="12"/>
      <c r="TT80" s="12"/>
      <c r="TU80" s="12"/>
      <c r="TV80" s="12"/>
      <c r="TW80" s="12"/>
      <c r="TX80" s="12"/>
      <c r="TY80" s="12"/>
      <c r="TZ80" s="12"/>
      <c r="UA80" s="12"/>
      <c r="UB80" s="12"/>
      <c r="UC80" s="12"/>
      <c r="UD80" s="12"/>
      <c r="UE80" s="12"/>
      <c r="UF80" s="12"/>
      <c r="UG80" s="12"/>
      <c r="UH80" s="12"/>
      <c r="UI80" s="12"/>
      <c r="UJ80" s="12"/>
      <c r="UK80" s="12"/>
      <c r="UL80" s="12"/>
      <c r="UM80" s="12"/>
      <c r="UN80" s="12"/>
      <c r="UO80" s="12"/>
      <c r="UP80" s="12"/>
      <c r="UQ80" s="12"/>
      <c r="UR80" s="12"/>
      <c r="US80" s="12"/>
      <c r="UT80" s="12"/>
      <c r="UU80" s="12"/>
      <c r="UV80" s="12"/>
      <c r="UW80" s="12"/>
      <c r="UX80" s="12"/>
      <c r="UY80" s="12"/>
      <c r="UZ80" s="12"/>
      <c r="VA80" s="12"/>
      <c r="VB80" s="12"/>
      <c r="VC80" s="12"/>
      <c r="VD80" s="12"/>
      <c r="VE80" s="12"/>
      <c r="VF80" s="12"/>
      <c r="VG80" s="12"/>
      <c r="VH80" s="12"/>
      <c r="VI80" s="12"/>
      <c r="VJ80" s="12"/>
      <c r="VK80" s="12"/>
      <c r="VL80" s="12"/>
      <c r="VM80" s="12"/>
      <c r="VN80" s="12"/>
      <c r="VO80" s="12"/>
      <c r="VP80" s="12"/>
      <c r="VQ80" s="12"/>
      <c r="VR80" s="12"/>
      <c r="VS80" s="12"/>
      <c r="VT80" s="12"/>
      <c r="VU80" s="12"/>
      <c r="VV80" s="12"/>
      <c r="VW80" s="12"/>
      <c r="VX80" s="12"/>
      <c r="VY80" s="12"/>
      <c r="VZ80" s="12"/>
      <c r="WA80" s="12"/>
      <c r="WB80" s="12"/>
      <c r="WC80" s="12"/>
      <c r="WD80" s="12"/>
      <c r="WE80" s="12"/>
      <c r="WF80" s="12"/>
      <c r="WG80" s="12"/>
      <c r="WH80" s="12"/>
      <c r="WI80" s="12"/>
      <c r="WJ80" s="12"/>
      <c r="WK80" s="12"/>
      <c r="WL80" s="12"/>
      <c r="WM80" s="12"/>
      <c r="WN80" s="12"/>
      <c r="WO80" s="12"/>
      <c r="WP80" s="12"/>
      <c r="WQ80" s="12"/>
      <c r="WR80" s="12"/>
      <c r="WS80" s="12"/>
      <c r="WT80" s="12"/>
      <c r="WU80" s="12"/>
      <c r="WV80" s="12"/>
      <c r="WW80" s="12"/>
      <c r="WX80" s="12"/>
      <c r="WY80" s="12"/>
      <c r="WZ80" s="12"/>
      <c r="XA80" s="12"/>
      <c r="XB80" s="12"/>
      <c r="XC80" s="12"/>
      <c r="XD80" s="12"/>
      <c r="XE80" s="12"/>
      <c r="XF80" s="12"/>
      <c r="XG80" s="12"/>
      <c r="XH80" s="12"/>
      <c r="XI80" s="12"/>
      <c r="XJ80" s="12"/>
      <c r="XK80" s="12"/>
      <c r="XL80" s="12"/>
      <c r="XM80" s="12"/>
      <c r="XN80" s="12"/>
      <c r="XO80" s="12"/>
      <c r="XP80" s="12"/>
      <c r="XQ80" s="12"/>
      <c r="XR80" s="12"/>
      <c r="XS80" s="12"/>
      <c r="XT80" s="12"/>
      <c r="XU80" s="12"/>
      <c r="XV80" s="12"/>
      <c r="XW80" s="12"/>
      <c r="XX80" s="12"/>
      <c r="XY80" s="12"/>
      <c r="XZ80" s="12"/>
      <c r="YA80" s="12"/>
      <c r="YB80" s="12"/>
      <c r="YC80" s="12"/>
      <c r="YD80" s="12"/>
      <c r="YE80" s="12"/>
      <c r="YF80" s="12"/>
      <c r="YG80" s="12"/>
      <c r="YH80" s="12"/>
      <c r="YI80" s="12"/>
      <c r="YJ80" s="12"/>
      <c r="YK80" s="12"/>
      <c r="YL80" s="12"/>
      <c r="YM80" s="12"/>
      <c r="YN80" s="12"/>
      <c r="YO80" s="12"/>
      <c r="YP80" s="12"/>
      <c r="YQ80" s="12"/>
      <c r="YR80" s="12"/>
      <c r="YS80" s="12"/>
      <c r="YT80" s="12"/>
      <c r="YU80" s="12"/>
      <c r="YV80" s="12"/>
      <c r="YW80" s="12"/>
      <c r="YX80" s="12"/>
      <c r="YY80" s="12"/>
      <c r="YZ80" s="12"/>
      <c r="ZA80" s="12"/>
      <c r="ZB80" s="12"/>
      <c r="ZC80" s="12"/>
      <c r="ZD80" s="12"/>
      <c r="ZE80" s="12"/>
      <c r="ZF80" s="12"/>
      <c r="ZG80" s="12"/>
      <c r="ZH80" s="12"/>
      <c r="ZI80" s="12"/>
      <c r="ZJ80" s="12"/>
      <c r="ZK80" s="12"/>
    </row>
    <row r="81" spans="2:687">
      <c r="B81" s="144" t="s">
        <v>79</v>
      </c>
      <c r="C81" s="272">
        <f>$C$15</f>
        <v>0.25</v>
      </c>
      <c r="D81" s="272">
        <f>$C$15</f>
        <v>0.25</v>
      </c>
      <c r="E81" s="272">
        <f>$C$15</f>
        <v>0.25</v>
      </c>
      <c r="F81" s="272">
        <f>$C$15</f>
        <v>0.25</v>
      </c>
      <c r="G81" s="272">
        <f>$C$15</f>
        <v>0.25</v>
      </c>
      <c r="H81" s="197"/>
      <c r="I81" s="272">
        <f>C16</f>
        <v>0.24</v>
      </c>
      <c r="J81" s="272">
        <f>C17</f>
        <v>0.23</v>
      </c>
      <c r="K81" s="272">
        <f>C18</f>
        <v>0.22</v>
      </c>
      <c r="L81" s="272">
        <f>C19</f>
        <v>0.21</v>
      </c>
      <c r="M81" s="272">
        <f>C20</f>
        <v>0.2</v>
      </c>
      <c r="N81" s="197"/>
      <c r="O81" s="186"/>
      <c r="P81" s="186"/>
      <c r="Q81" s="186"/>
      <c r="R81" s="186"/>
      <c r="S81" s="186"/>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c r="IW81" s="12"/>
      <c r="IX81" s="12"/>
      <c r="IY81" s="12"/>
      <c r="IZ81" s="12"/>
      <c r="JA81" s="12"/>
      <c r="JB81" s="12"/>
      <c r="JC81" s="12"/>
      <c r="JD81" s="12"/>
      <c r="JE81" s="12"/>
      <c r="JF81" s="12"/>
      <c r="JG81" s="12"/>
      <c r="JH81" s="12"/>
      <c r="JI81" s="12"/>
      <c r="JJ81" s="12"/>
      <c r="JK81" s="12"/>
      <c r="JL81" s="12"/>
      <c r="JM81" s="12"/>
      <c r="JN81" s="12"/>
      <c r="JO81" s="12"/>
      <c r="JP81" s="12"/>
      <c r="JQ81" s="12"/>
      <c r="JR81" s="12"/>
      <c r="JS81" s="12"/>
      <c r="JT81" s="12"/>
      <c r="JU81" s="12"/>
      <c r="JV81" s="12"/>
      <c r="JW81" s="12"/>
      <c r="JX81" s="12"/>
      <c r="JY81" s="12"/>
      <c r="JZ81" s="12"/>
      <c r="KA81" s="12"/>
      <c r="KB81" s="12"/>
      <c r="KC81" s="12"/>
      <c r="KD81" s="12"/>
      <c r="KE81" s="12"/>
      <c r="KF81" s="12"/>
      <c r="KG81" s="12"/>
      <c r="KH81" s="12"/>
      <c r="KI81" s="12"/>
      <c r="KJ81" s="12"/>
      <c r="KK81" s="12"/>
      <c r="KL81" s="12"/>
      <c r="KM81" s="12"/>
      <c r="KN81" s="12"/>
      <c r="KO81" s="12"/>
      <c r="KP81" s="12"/>
      <c r="KQ81" s="12"/>
      <c r="KR81" s="12"/>
      <c r="KS81" s="12"/>
      <c r="KT81" s="12"/>
      <c r="KU81" s="12"/>
      <c r="KV81" s="12"/>
      <c r="KW81" s="12"/>
      <c r="KX81" s="12"/>
      <c r="KY81" s="12"/>
      <c r="KZ81" s="12"/>
      <c r="LA81" s="12"/>
      <c r="LB81" s="12"/>
      <c r="LC81" s="12"/>
      <c r="LD81" s="12"/>
      <c r="LE81" s="12"/>
      <c r="LF81" s="12"/>
      <c r="LG81" s="12"/>
      <c r="LH81" s="12"/>
      <c r="LI81" s="12"/>
      <c r="LJ81" s="12"/>
      <c r="LK81" s="12"/>
      <c r="LL81" s="12"/>
      <c r="LM81" s="12"/>
      <c r="LN81" s="12"/>
      <c r="LO81" s="12"/>
      <c r="LP81" s="12"/>
      <c r="LQ81" s="12"/>
      <c r="LR81" s="12"/>
      <c r="LS81" s="12"/>
      <c r="LT81" s="12"/>
      <c r="LU81" s="12"/>
      <c r="LV81" s="12"/>
      <c r="LW81" s="12"/>
      <c r="LX81" s="12"/>
      <c r="LY81" s="12"/>
      <c r="LZ81" s="12"/>
      <c r="MA81" s="12"/>
      <c r="MB81" s="12"/>
      <c r="MC81" s="12"/>
      <c r="MD81" s="12"/>
      <c r="ME81" s="12"/>
      <c r="MF81" s="12"/>
      <c r="MG81" s="12"/>
      <c r="MH81" s="12"/>
      <c r="MI81" s="12"/>
      <c r="MJ81" s="12"/>
      <c r="MK81" s="12"/>
      <c r="ML81" s="12"/>
      <c r="MM81" s="12"/>
      <c r="MN81" s="12"/>
      <c r="MO81" s="12"/>
      <c r="MP81" s="12"/>
      <c r="MQ81" s="12"/>
      <c r="MR81" s="12"/>
      <c r="MS81" s="12"/>
      <c r="MT81" s="12"/>
      <c r="MU81" s="12"/>
      <c r="MV81" s="12"/>
      <c r="MW81" s="12"/>
      <c r="MX81" s="12"/>
      <c r="MY81" s="12"/>
      <c r="MZ81" s="12"/>
      <c r="NA81" s="12"/>
      <c r="NB81" s="12"/>
      <c r="NC81" s="12"/>
      <c r="ND81" s="12"/>
      <c r="NE81" s="12"/>
      <c r="NF81" s="12"/>
      <c r="NG81" s="12"/>
      <c r="NH81" s="12"/>
      <c r="NI81" s="12"/>
      <c r="NJ81" s="12"/>
      <c r="NK81" s="12"/>
      <c r="NL81" s="12"/>
      <c r="NM81" s="12"/>
      <c r="NN81" s="12"/>
      <c r="NO81" s="12"/>
      <c r="NP81" s="12"/>
      <c r="NQ81" s="12"/>
      <c r="NR81" s="12"/>
      <c r="NS81" s="12"/>
      <c r="NT81" s="12"/>
      <c r="NU81" s="12"/>
      <c r="NV81" s="12"/>
      <c r="NW81" s="12"/>
      <c r="NX81" s="12"/>
      <c r="NY81" s="12"/>
      <c r="NZ81" s="12"/>
      <c r="OA81" s="12"/>
      <c r="OB81" s="12"/>
      <c r="OC81" s="12"/>
      <c r="OD81" s="12"/>
      <c r="OE81" s="12"/>
      <c r="OF81" s="12"/>
      <c r="OG81" s="12"/>
      <c r="OH81" s="12"/>
      <c r="OI81" s="12"/>
      <c r="OJ81" s="12"/>
      <c r="OK81" s="12"/>
      <c r="OL81" s="12"/>
      <c r="OM81" s="12"/>
      <c r="ON81" s="12"/>
      <c r="OO81" s="12"/>
      <c r="OP81" s="12"/>
      <c r="OQ81" s="12"/>
      <c r="OR81" s="12"/>
      <c r="OS81" s="12"/>
      <c r="OT81" s="12"/>
      <c r="OU81" s="12"/>
      <c r="OV81" s="12"/>
      <c r="OW81" s="12"/>
      <c r="OX81" s="12"/>
      <c r="OY81" s="12"/>
      <c r="OZ81" s="12"/>
      <c r="PA81" s="12"/>
      <c r="PB81" s="12"/>
      <c r="PC81" s="12"/>
      <c r="PD81" s="12"/>
      <c r="PE81" s="12"/>
      <c r="PF81" s="12"/>
      <c r="PG81" s="12"/>
      <c r="PH81" s="12"/>
      <c r="PI81" s="12"/>
      <c r="PJ81" s="12"/>
      <c r="PK81" s="12"/>
      <c r="PL81" s="12"/>
      <c r="PM81" s="12"/>
      <c r="PN81" s="12"/>
      <c r="PO81" s="12"/>
      <c r="PP81" s="12"/>
      <c r="PQ81" s="12"/>
      <c r="PR81" s="12"/>
      <c r="PS81" s="12"/>
      <c r="PT81" s="12"/>
      <c r="PU81" s="12"/>
      <c r="PV81" s="12"/>
      <c r="PW81" s="12"/>
      <c r="PX81" s="12"/>
      <c r="PY81" s="12"/>
      <c r="PZ81" s="12"/>
      <c r="QA81" s="12"/>
      <c r="QB81" s="12"/>
      <c r="QC81" s="12"/>
      <c r="QD81" s="12"/>
      <c r="QE81" s="12"/>
      <c r="QF81" s="12"/>
      <c r="QG81" s="12"/>
      <c r="QH81" s="12"/>
      <c r="QI81" s="12"/>
      <c r="QJ81" s="12"/>
      <c r="QK81" s="12"/>
      <c r="QL81" s="12"/>
      <c r="QM81" s="12"/>
      <c r="QN81" s="12"/>
      <c r="QO81" s="12"/>
      <c r="QP81" s="12"/>
      <c r="QQ81" s="12"/>
      <c r="QR81" s="12"/>
      <c r="QS81" s="12"/>
      <c r="QT81" s="12"/>
      <c r="QU81" s="12"/>
      <c r="QV81" s="12"/>
      <c r="QW81" s="12"/>
      <c r="QX81" s="12"/>
      <c r="QY81" s="12"/>
      <c r="QZ81" s="12"/>
      <c r="RA81" s="12"/>
      <c r="RB81" s="12"/>
      <c r="RC81" s="12"/>
      <c r="RD81" s="12"/>
      <c r="RE81" s="12"/>
      <c r="RF81" s="12"/>
      <c r="RG81" s="12"/>
      <c r="RH81" s="12"/>
      <c r="RI81" s="12"/>
      <c r="RJ81" s="12"/>
      <c r="RK81" s="12"/>
      <c r="RL81" s="12"/>
      <c r="RM81" s="12"/>
      <c r="RN81" s="12"/>
      <c r="RO81" s="12"/>
      <c r="RP81" s="12"/>
      <c r="RQ81" s="12"/>
      <c r="RR81" s="12"/>
      <c r="RS81" s="12"/>
      <c r="RT81" s="12"/>
      <c r="RU81" s="12"/>
      <c r="RV81" s="12"/>
      <c r="RW81" s="12"/>
      <c r="RX81" s="12"/>
      <c r="RY81" s="12"/>
      <c r="RZ81" s="12"/>
      <c r="SA81" s="12"/>
      <c r="SB81" s="12"/>
      <c r="SC81" s="12"/>
      <c r="SD81" s="12"/>
      <c r="SE81" s="12"/>
      <c r="SF81" s="12"/>
      <c r="SG81" s="12"/>
      <c r="SH81" s="12"/>
      <c r="SI81" s="12"/>
      <c r="SJ81" s="12"/>
      <c r="SK81" s="12"/>
      <c r="SL81" s="12"/>
      <c r="SM81" s="12"/>
      <c r="SN81" s="12"/>
      <c r="SO81" s="12"/>
      <c r="SP81" s="12"/>
      <c r="SQ81" s="12"/>
      <c r="SR81" s="12"/>
      <c r="SS81" s="12"/>
      <c r="ST81" s="12"/>
      <c r="SU81" s="12"/>
      <c r="SV81" s="12"/>
      <c r="SW81" s="12"/>
      <c r="SX81" s="12"/>
      <c r="SY81" s="12"/>
      <c r="SZ81" s="12"/>
      <c r="TA81" s="12"/>
      <c r="TB81" s="12"/>
      <c r="TC81" s="12"/>
      <c r="TD81" s="12"/>
      <c r="TE81" s="12"/>
      <c r="TF81" s="12"/>
      <c r="TG81" s="12"/>
      <c r="TH81" s="12"/>
      <c r="TI81" s="12"/>
      <c r="TJ81" s="12"/>
      <c r="TK81" s="12"/>
      <c r="TL81" s="12"/>
      <c r="TM81" s="12"/>
      <c r="TN81" s="12"/>
      <c r="TO81" s="12"/>
      <c r="TP81" s="12"/>
      <c r="TQ81" s="12"/>
      <c r="TR81" s="12"/>
      <c r="TS81" s="12"/>
      <c r="TT81" s="12"/>
      <c r="TU81" s="12"/>
      <c r="TV81" s="12"/>
      <c r="TW81" s="12"/>
      <c r="TX81" s="12"/>
      <c r="TY81" s="12"/>
      <c r="TZ81" s="12"/>
      <c r="UA81" s="12"/>
      <c r="UB81" s="12"/>
      <c r="UC81" s="12"/>
      <c r="UD81" s="12"/>
      <c r="UE81" s="12"/>
      <c r="UF81" s="12"/>
      <c r="UG81" s="12"/>
      <c r="UH81" s="12"/>
      <c r="UI81" s="12"/>
      <c r="UJ81" s="12"/>
      <c r="UK81" s="12"/>
      <c r="UL81" s="12"/>
      <c r="UM81" s="12"/>
      <c r="UN81" s="12"/>
      <c r="UO81" s="12"/>
      <c r="UP81" s="12"/>
      <c r="UQ81" s="12"/>
      <c r="UR81" s="12"/>
      <c r="US81" s="12"/>
      <c r="UT81" s="12"/>
      <c r="UU81" s="12"/>
      <c r="UV81" s="12"/>
      <c r="UW81" s="12"/>
      <c r="UX81" s="12"/>
      <c r="UY81" s="12"/>
      <c r="UZ81" s="12"/>
      <c r="VA81" s="12"/>
      <c r="VB81" s="12"/>
      <c r="VC81" s="12"/>
      <c r="VD81" s="12"/>
      <c r="VE81" s="12"/>
      <c r="VF81" s="12"/>
      <c r="VG81" s="12"/>
      <c r="VH81" s="12"/>
      <c r="VI81" s="12"/>
      <c r="VJ81" s="12"/>
      <c r="VK81" s="12"/>
      <c r="VL81" s="12"/>
      <c r="VM81" s="12"/>
      <c r="VN81" s="12"/>
      <c r="VO81" s="12"/>
      <c r="VP81" s="12"/>
      <c r="VQ81" s="12"/>
      <c r="VR81" s="12"/>
      <c r="VS81" s="12"/>
      <c r="VT81" s="12"/>
      <c r="VU81" s="12"/>
      <c r="VV81" s="12"/>
      <c r="VW81" s="12"/>
      <c r="VX81" s="12"/>
      <c r="VY81" s="12"/>
      <c r="VZ81" s="12"/>
      <c r="WA81" s="12"/>
      <c r="WB81" s="12"/>
      <c r="WC81" s="12"/>
      <c r="WD81" s="12"/>
      <c r="WE81" s="12"/>
      <c r="WF81" s="12"/>
      <c r="WG81" s="12"/>
      <c r="WH81" s="12"/>
      <c r="WI81" s="12"/>
      <c r="WJ81" s="12"/>
      <c r="WK81" s="12"/>
      <c r="WL81" s="12"/>
      <c r="WM81" s="12"/>
      <c r="WN81" s="12"/>
      <c r="WO81" s="12"/>
      <c r="WP81" s="12"/>
      <c r="WQ81" s="12"/>
      <c r="WR81" s="12"/>
      <c r="WS81" s="12"/>
      <c r="WT81" s="12"/>
      <c r="WU81" s="12"/>
      <c r="WV81" s="12"/>
      <c r="WW81" s="12"/>
      <c r="WX81" s="12"/>
      <c r="WY81" s="12"/>
      <c r="WZ81" s="12"/>
      <c r="XA81" s="12"/>
      <c r="XB81" s="12"/>
      <c r="XC81" s="12"/>
      <c r="XD81" s="12"/>
      <c r="XE81" s="12"/>
      <c r="XF81" s="12"/>
      <c r="XG81" s="12"/>
      <c r="XH81" s="12"/>
      <c r="XI81" s="12"/>
      <c r="XJ81" s="12"/>
      <c r="XK81" s="12"/>
      <c r="XL81" s="12"/>
      <c r="XM81" s="12"/>
      <c r="XN81" s="12"/>
      <c r="XO81" s="12"/>
      <c r="XP81" s="12"/>
      <c r="XQ81" s="12"/>
      <c r="XR81" s="12"/>
      <c r="XS81" s="12"/>
      <c r="XT81" s="12"/>
      <c r="XU81" s="12"/>
      <c r="XV81" s="12"/>
      <c r="XW81" s="12"/>
      <c r="XX81" s="12"/>
      <c r="XY81" s="12"/>
      <c r="XZ81" s="12"/>
      <c r="YA81" s="12"/>
      <c r="YB81" s="12"/>
      <c r="YC81" s="12"/>
      <c r="YD81" s="12"/>
      <c r="YE81" s="12"/>
      <c r="YF81" s="12"/>
      <c r="YG81" s="12"/>
      <c r="YH81" s="12"/>
      <c r="YI81" s="12"/>
      <c r="YJ81" s="12"/>
      <c r="YK81" s="12"/>
      <c r="YL81" s="12"/>
      <c r="YM81" s="12"/>
      <c r="YN81" s="12"/>
      <c r="YO81" s="12"/>
      <c r="YP81" s="12"/>
      <c r="YQ81" s="12"/>
      <c r="YR81" s="12"/>
      <c r="YS81" s="12"/>
      <c r="YT81" s="12"/>
      <c r="YU81" s="12"/>
      <c r="YV81" s="12"/>
      <c r="YW81" s="12"/>
      <c r="YX81" s="12"/>
      <c r="YY81" s="12"/>
      <c r="YZ81" s="12"/>
      <c r="ZA81" s="12"/>
      <c r="ZB81" s="12"/>
      <c r="ZC81" s="12"/>
      <c r="ZD81" s="12"/>
      <c r="ZE81" s="12"/>
      <c r="ZF81" s="12"/>
      <c r="ZG81" s="12"/>
      <c r="ZH81" s="12"/>
      <c r="ZI81" s="12"/>
      <c r="ZJ81" s="12"/>
      <c r="ZK81" s="12"/>
    </row>
    <row r="82" spans="2:687" ht="42" customHeight="1">
      <c r="B82" s="214" t="s">
        <v>83</v>
      </c>
      <c r="C82" s="200">
        <f t="shared" ref="C82:G82" si="10">C51</f>
        <v>1696302000.0000002</v>
      </c>
      <c r="D82" s="200">
        <f t="shared" si="10"/>
        <v>1920213864.0000005</v>
      </c>
      <c r="E82" s="200">
        <f t="shared" si="10"/>
        <v>2194804446.5520005</v>
      </c>
      <c r="F82" s="200">
        <f t="shared" si="10"/>
        <v>2484518633.4968648</v>
      </c>
      <c r="G82" s="200">
        <f t="shared" si="10"/>
        <v>2812475093.1184511</v>
      </c>
      <c r="H82" s="215" t="s">
        <v>239</v>
      </c>
      <c r="I82" s="200">
        <f>I84+I85</f>
        <v>1706479812</v>
      </c>
      <c r="J82" s="200">
        <f>J84+J85</f>
        <v>1943486856.0316803</v>
      </c>
      <c r="K82" s="200">
        <f t="shared" ref="K82:M82" si="11">K84+K85</f>
        <v>2235106323.7213669</v>
      </c>
      <c r="L82" s="200">
        <f t="shared" si="11"/>
        <v>2545959904.7526836</v>
      </c>
      <c r="M82" s="200">
        <f t="shared" si="11"/>
        <v>2900292493.1199803</v>
      </c>
      <c r="N82" s="200"/>
      <c r="O82" s="200"/>
      <c r="P82" s="200"/>
      <c r="Q82" s="200"/>
      <c r="R82" s="200"/>
      <c r="S82" s="200"/>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c r="IW82" s="12"/>
      <c r="IX82" s="12"/>
      <c r="IY82" s="12"/>
      <c r="IZ82" s="12"/>
      <c r="JA82" s="12"/>
      <c r="JB82" s="12"/>
      <c r="JC82" s="12"/>
      <c r="JD82" s="12"/>
      <c r="JE82" s="12"/>
      <c r="JF82" s="12"/>
      <c r="JG82" s="12"/>
      <c r="JH82" s="12"/>
      <c r="JI82" s="12"/>
      <c r="JJ82" s="12"/>
      <c r="JK82" s="12"/>
      <c r="JL82" s="12"/>
      <c r="JM82" s="12"/>
      <c r="JN82" s="12"/>
      <c r="JO82" s="12"/>
      <c r="JP82" s="12"/>
      <c r="JQ82" s="12"/>
      <c r="JR82" s="12"/>
      <c r="JS82" s="12"/>
      <c r="JT82" s="12"/>
      <c r="JU82" s="12"/>
      <c r="JV82" s="12"/>
      <c r="JW82" s="12"/>
      <c r="JX82" s="12"/>
      <c r="JY82" s="12"/>
      <c r="JZ82" s="12"/>
      <c r="KA82" s="12"/>
      <c r="KB82" s="12"/>
      <c r="KC82" s="12"/>
      <c r="KD82" s="12"/>
      <c r="KE82" s="12"/>
      <c r="KF82" s="12"/>
      <c r="KG82" s="12"/>
      <c r="KH82" s="12"/>
      <c r="KI82" s="12"/>
      <c r="KJ82" s="12"/>
      <c r="KK82" s="12"/>
      <c r="KL82" s="12"/>
      <c r="KM82" s="12"/>
      <c r="KN82" s="12"/>
      <c r="KO82" s="12"/>
      <c r="KP82" s="12"/>
      <c r="KQ82" s="12"/>
      <c r="KR82" s="12"/>
      <c r="KS82" s="12"/>
      <c r="KT82" s="12"/>
      <c r="KU82" s="12"/>
      <c r="KV82" s="12"/>
      <c r="KW82" s="12"/>
      <c r="KX82" s="12"/>
      <c r="KY82" s="12"/>
      <c r="KZ82" s="12"/>
      <c r="LA82" s="12"/>
      <c r="LB82" s="12"/>
      <c r="LC82" s="12"/>
      <c r="LD82" s="12"/>
      <c r="LE82" s="12"/>
      <c r="LF82" s="12"/>
      <c r="LG82" s="12"/>
      <c r="LH82" s="12"/>
      <c r="LI82" s="12"/>
      <c r="LJ82" s="12"/>
      <c r="LK82" s="12"/>
      <c r="LL82" s="12"/>
      <c r="LM82" s="12"/>
      <c r="LN82" s="12"/>
      <c r="LO82" s="12"/>
      <c r="LP82" s="12"/>
      <c r="LQ82" s="12"/>
      <c r="LR82" s="12"/>
      <c r="LS82" s="12"/>
      <c r="LT82" s="12"/>
      <c r="LU82" s="12"/>
      <c r="LV82" s="12"/>
      <c r="LW82" s="12"/>
      <c r="LX82" s="12"/>
      <c r="LY82" s="12"/>
      <c r="LZ82" s="12"/>
      <c r="MA82" s="12"/>
      <c r="MB82" s="12"/>
      <c r="MC82" s="12"/>
      <c r="MD82" s="12"/>
      <c r="ME82" s="12"/>
      <c r="MF82" s="12"/>
      <c r="MG82" s="12"/>
      <c r="MH82" s="12"/>
      <c r="MI82" s="12"/>
      <c r="MJ82" s="12"/>
      <c r="MK82" s="12"/>
      <c r="ML82" s="12"/>
      <c r="MM82" s="12"/>
      <c r="MN82" s="12"/>
      <c r="MO82" s="12"/>
      <c r="MP82" s="12"/>
      <c r="MQ82" s="12"/>
      <c r="MR82" s="12"/>
      <c r="MS82" s="12"/>
      <c r="MT82" s="12"/>
      <c r="MU82" s="12"/>
      <c r="MV82" s="12"/>
      <c r="MW82" s="12"/>
      <c r="MX82" s="12"/>
      <c r="MY82" s="12"/>
      <c r="MZ82" s="12"/>
      <c r="NA82" s="12"/>
      <c r="NB82" s="12"/>
      <c r="NC82" s="12"/>
      <c r="ND82" s="12"/>
      <c r="NE82" s="12"/>
      <c r="NF82" s="12"/>
      <c r="NG82" s="12"/>
      <c r="NH82" s="12"/>
      <c r="NI82" s="12"/>
      <c r="NJ82" s="12"/>
      <c r="NK82" s="12"/>
      <c r="NL82" s="12"/>
      <c r="NM82" s="12"/>
      <c r="NN82" s="12"/>
      <c r="NO82" s="12"/>
      <c r="NP82" s="12"/>
      <c r="NQ82" s="12"/>
      <c r="NR82" s="12"/>
      <c r="NS82" s="12"/>
      <c r="NT82" s="12"/>
      <c r="NU82" s="12"/>
      <c r="NV82" s="12"/>
      <c r="NW82" s="12"/>
      <c r="NX82" s="12"/>
      <c r="NY82" s="12"/>
      <c r="NZ82" s="12"/>
      <c r="OA82" s="12"/>
      <c r="OB82" s="12"/>
      <c r="OC82" s="12"/>
      <c r="OD82" s="12"/>
      <c r="OE82" s="12"/>
      <c r="OF82" s="12"/>
      <c r="OG82" s="12"/>
      <c r="OH82" s="12"/>
      <c r="OI82" s="12"/>
      <c r="OJ82" s="12"/>
      <c r="OK82" s="12"/>
      <c r="OL82" s="12"/>
      <c r="OM82" s="12"/>
      <c r="ON82" s="12"/>
      <c r="OO82" s="12"/>
      <c r="OP82" s="12"/>
      <c r="OQ82" s="12"/>
      <c r="OR82" s="12"/>
      <c r="OS82" s="12"/>
      <c r="OT82" s="12"/>
      <c r="OU82" s="12"/>
      <c r="OV82" s="12"/>
      <c r="OW82" s="12"/>
      <c r="OX82" s="12"/>
      <c r="OY82" s="12"/>
      <c r="OZ82" s="12"/>
      <c r="PA82" s="12"/>
      <c r="PB82" s="12"/>
      <c r="PC82" s="12"/>
      <c r="PD82" s="12"/>
      <c r="PE82" s="12"/>
      <c r="PF82" s="12"/>
      <c r="PG82" s="12"/>
      <c r="PH82" s="12"/>
      <c r="PI82" s="12"/>
      <c r="PJ82" s="12"/>
      <c r="PK82" s="12"/>
      <c r="PL82" s="12"/>
      <c r="PM82" s="12"/>
      <c r="PN82" s="12"/>
      <c r="PO82" s="12"/>
      <c r="PP82" s="12"/>
      <c r="PQ82" s="12"/>
      <c r="PR82" s="12"/>
      <c r="PS82" s="12"/>
      <c r="PT82" s="12"/>
      <c r="PU82" s="12"/>
      <c r="PV82" s="12"/>
      <c r="PW82" s="12"/>
      <c r="PX82" s="12"/>
      <c r="PY82" s="12"/>
      <c r="PZ82" s="12"/>
      <c r="QA82" s="12"/>
      <c r="QB82" s="12"/>
      <c r="QC82" s="12"/>
      <c r="QD82" s="12"/>
      <c r="QE82" s="12"/>
      <c r="QF82" s="12"/>
      <c r="QG82" s="12"/>
      <c r="QH82" s="12"/>
      <c r="QI82" s="12"/>
      <c r="QJ82" s="12"/>
      <c r="QK82" s="12"/>
      <c r="QL82" s="12"/>
      <c r="QM82" s="12"/>
      <c r="QN82" s="12"/>
      <c r="QO82" s="12"/>
      <c r="QP82" s="12"/>
      <c r="QQ82" s="12"/>
      <c r="QR82" s="12"/>
      <c r="QS82" s="12"/>
      <c r="QT82" s="12"/>
      <c r="QU82" s="12"/>
      <c r="QV82" s="12"/>
      <c r="QW82" s="12"/>
      <c r="QX82" s="12"/>
      <c r="QY82" s="12"/>
      <c r="QZ82" s="12"/>
      <c r="RA82" s="12"/>
      <c r="RB82" s="12"/>
      <c r="RC82" s="12"/>
      <c r="RD82" s="12"/>
      <c r="RE82" s="12"/>
      <c r="RF82" s="12"/>
      <c r="RG82" s="12"/>
      <c r="RH82" s="12"/>
      <c r="RI82" s="12"/>
      <c r="RJ82" s="12"/>
      <c r="RK82" s="12"/>
      <c r="RL82" s="12"/>
      <c r="RM82" s="12"/>
      <c r="RN82" s="12"/>
      <c r="RO82" s="12"/>
      <c r="RP82" s="12"/>
      <c r="RQ82" s="12"/>
      <c r="RR82" s="12"/>
      <c r="RS82" s="12"/>
      <c r="RT82" s="12"/>
      <c r="RU82" s="12"/>
      <c r="RV82" s="12"/>
      <c r="RW82" s="12"/>
      <c r="RX82" s="12"/>
      <c r="RY82" s="12"/>
      <c r="RZ82" s="12"/>
      <c r="SA82" s="12"/>
      <c r="SB82" s="12"/>
      <c r="SC82" s="12"/>
      <c r="SD82" s="12"/>
      <c r="SE82" s="12"/>
      <c r="SF82" s="12"/>
      <c r="SG82" s="12"/>
      <c r="SH82" s="12"/>
      <c r="SI82" s="12"/>
      <c r="SJ82" s="12"/>
      <c r="SK82" s="12"/>
      <c r="SL82" s="12"/>
      <c r="SM82" s="12"/>
      <c r="SN82" s="12"/>
      <c r="SO82" s="12"/>
      <c r="SP82" s="12"/>
      <c r="SQ82" s="12"/>
      <c r="SR82" s="12"/>
      <c r="SS82" s="12"/>
      <c r="ST82" s="12"/>
      <c r="SU82" s="12"/>
      <c r="SV82" s="12"/>
      <c r="SW82" s="12"/>
      <c r="SX82" s="12"/>
      <c r="SY82" s="12"/>
      <c r="SZ82" s="12"/>
      <c r="TA82" s="12"/>
      <c r="TB82" s="12"/>
      <c r="TC82" s="12"/>
      <c r="TD82" s="12"/>
      <c r="TE82" s="12"/>
      <c r="TF82" s="12"/>
      <c r="TG82" s="12"/>
      <c r="TH82" s="12"/>
      <c r="TI82" s="12"/>
      <c r="TJ82" s="12"/>
      <c r="TK82" s="12"/>
      <c r="TL82" s="12"/>
      <c r="TM82" s="12"/>
      <c r="TN82" s="12"/>
      <c r="TO82" s="12"/>
      <c r="TP82" s="12"/>
      <c r="TQ82" s="12"/>
      <c r="TR82" s="12"/>
      <c r="TS82" s="12"/>
      <c r="TT82" s="12"/>
      <c r="TU82" s="12"/>
      <c r="TV82" s="12"/>
      <c r="TW82" s="12"/>
      <c r="TX82" s="12"/>
      <c r="TY82" s="12"/>
      <c r="TZ82" s="12"/>
      <c r="UA82" s="12"/>
      <c r="UB82" s="12"/>
      <c r="UC82" s="12"/>
      <c r="UD82" s="12"/>
      <c r="UE82" s="12"/>
      <c r="UF82" s="12"/>
      <c r="UG82" s="12"/>
      <c r="UH82" s="12"/>
      <c r="UI82" s="12"/>
      <c r="UJ82" s="12"/>
      <c r="UK82" s="12"/>
      <c r="UL82" s="12"/>
      <c r="UM82" s="12"/>
      <c r="UN82" s="12"/>
      <c r="UO82" s="12"/>
      <c r="UP82" s="12"/>
      <c r="UQ82" s="12"/>
      <c r="UR82" s="12"/>
      <c r="US82" s="12"/>
      <c r="UT82" s="12"/>
      <c r="UU82" s="12"/>
      <c r="UV82" s="12"/>
      <c r="UW82" s="12"/>
      <c r="UX82" s="12"/>
      <c r="UY82" s="12"/>
      <c r="UZ82" s="12"/>
      <c r="VA82" s="12"/>
      <c r="VB82" s="12"/>
      <c r="VC82" s="12"/>
      <c r="VD82" s="12"/>
      <c r="VE82" s="12"/>
      <c r="VF82" s="12"/>
      <c r="VG82" s="12"/>
      <c r="VH82" s="12"/>
      <c r="VI82" s="12"/>
      <c r="VJ82" s="12"/>
      <c r="VK82" s="12"/>
      <c r="VL82" s="12"/>
      <c r="VM82" s="12"/>
      <c r="VN82" s="12"/>
      <c r="VO82" s="12"/>
      <c r="VP82" s="12"/>
      <c r="VQ82" s="12"/>
      <c r="VR82" s="12"/>
      <c r="VS82" s="12"/>
      <c r="VT82" s="12"/>
      <c r="VU82" s="12"/>
      <c r="VV82" s="12"/>
      <c r="VW82" s="12"/>
      <c r="VX82" s="12"/>
      <c r="VY82" s="12"/>
      <c r="VZ82" s="12"/>
      <c r="WA82" s="12"/>
      <c r="WB82" s="12"/>
      <c r="WC82" s="12"/>
      <c r="WD82" s="12"/>
      <c r="WE82" s="12"/>
      <c r="WF82" s="12"/>
      <c r="WG82" s="12"/>
      <c r="WH82" s="12"/>
      <c r="WI82" s="12"/>
      <c r="WJ82" s="12"/>
      <c r="WK82" s="12"/>
      <c r="WL82" s="12"/>
      <c r="WM82" s="12"/>
      <c r="WN82" s="12"/>
      <c r="WO82" s="12"/>
      <c r="WP82" s="12"/>
      <c r="WQ82" s="12"/>
      <c r="WR82" s="12"/>
      <c r="WS82" s="12"/>
      <c r="WT82" s="12"/>
      <c r="WU82" s="12"/>
      <c r="WV82" s="12"/>
      <c r="WW82" s="12"/>
      <c r="WX82" s="12"/>
      <c r="WY82" s="12"/>
      <c r="WZ82" s="12"/>
      <c r="XA82" s="12"/>
      <c r="XB82" s="12"/>
      <c r="XC82" s="12"/>
      <c r="XD82" s="12"/>
      <c r="XE82" s="12"/>
      <c r="XF82" s="12"/>
      <c r="XG82" s="12"/>
      <c r="XH82" s="12"/>
      <c r="XI82" s="12"/>
      <c r="XJ82" s="12"/>
      <c r="XK82" s="12"/>
      <c r="XL82" s="12"/>
      <c r="XM82" s="12"/>
      <c r="XN82" s="12"/>
      <c r="XO82" s="12"/>
      <c r="XP82" s="12"/>
      <c r="XQ82" s="12"/>
      <c r="XR82" s="12"/>
      <c r="XS82" s="12"/>
      <c r="XT82" s="12"/>
      <c r="XU82" s="12"/>
      <c r="XV82" s="12"/>
      <c r="XW82" s="12"/>
      <c r="XX82" s="12"/>
      <c r="XY82" s="12"/>
      <c r="XZ82" s="12"/>
      <c r="YA82" s="12"/>
      <c r="YB82" s="12"/>
      <c r="YC82" s="12"/>
      <c r="YD82" s="12"/>
      <c r="YE82" s="12"/>
      <c r="YF82" s="12"/>
      <c r="YG82" s="12"/>
      <c r="YH82" s="12"/>
      <c r="YI82" s="12"/>
      <c r="YJ82" s="12"/>
      <c r="YK82" s="12"/>
      <c r="YL82" s="12"/>
      <c r="YM82" s="12"/>
      <c r="YN82" s="12"/>
      <c r="YO82" s="12"/>
      <c r="YP82" s="12"/>
      <c r="YQ82" s="12"/>
      <c r="YR82" s="12"/>
      <c r="YS82" s="12"/>
      <c r="YT82" s="12"/>
      <c r="YU82" s="12"/>
      <c r="YV82" s="12"/>
      <c r="YW82" s="12"/>
      <c r="YX82" s="12"/>
      <c r="YY82" s="12"/>
      <c r="YZ82" s="12"/>
      <c r="ZA82" s="12"/>
      <c r="ZB82" s="12"/>
      <c r="ZC82" s="12"/>
      <c r="ZD82" s="12"/>
      <c r="ZE82" s="12"/>
      <c r="ZF82" s="12"/>
      <c r="ZG82" s="12"/>
      <c r="ZH82" s="12"/>
      <c r="ZI82" s="12"/>
      <c r="ZJ82" s="12"/>
      <c r="ZK82" s="12"/>
    </row>
    <row r="83" spans="2:687" ht="30" customHeight="1">
      <c r="B83" s="144" t="s">
        <v>86</v>
      </c>
      <c r="C83" s="272">
        <v>0</v>
      </c>
      <c r="D83" s="272">
        <f>((D81/C81)-1)</f>
        <v>0</v>
      </c>
      <c r="E83" s="272">
        <f>((E81/D81)-1)</f>
        <v>0</v>
      </c>
      <c r="F83" s="272">
        <f>((F81/E81)-1)</f>
        <v>0</v>
      </c>
      <c r="G83" s="272">
        <f>((G81/F81)-1)</f>
        <v>0</v>
      </c>
      <c r="H83" s="219" t="s">
        <v>145</v>
      </c>
      <c r="I83" s="272">
        <f>I81-C81</f>
        <v>-1.0000000000000009E-2</v>
      </c>
      <c r="J83" s="272">
        <f>J81-I81</f>
        <v>-9.9999999999999811E-3</v>
      </c>
      <c r="K83" s="272">
        <f>K81-J81</f>
        <v>-1.0000000000000009E-2</v>
      </c>
      <c r="L83" s="272">
        <f>L81-K81</f>
        <v>-1.0000000000000009E-2</v>
      </c>
      <c r="M83" s="272">
        <f>M81-L81</f>
        <v>-9.9999999999999811E-3</v>
      </c>
      <c r="N83" s="219"/>
      <c r="O83" s="186"/>
      <c r="P83" s="186"/>
      <c r="Q83" s="186"/>
      <c r="R83" s="186"/>
      <c r="S83" s="186"/>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c r="IW83" s="12"/>
      <c r="IX83" s="12"/>
      <c r="IY83" s="12"/>
      <c r="IZ83" s="12"/>
      <c r="JA83" s="12"/>
      <c r="JB83" s="12"/>
      <c r="JC83" s="12"/>
      <c r="JD83" s="12"/>
      <c r="JE83" s="12"/>
      <c r="JF83" s="12"/>
      <c r="JG83" s="12"/>
      <c r="JH83" s="12"/>
      <c r="JI83" s="12"/>
      <c r="JJ83" s="12"/>
      <c r="JK83" s="12"/>
      <c r="JL83" s="12"/>
      <c r="JM83" s="12"/>
      <c r="JN83" s="12"/>
      <c r="JO83" s="12"/>
      <c r="JP83" s="12"/>
      <c r="JQ83" s="12"/>
      <c r="JR83" s="12"/>
      <c r="JS83" s="12"/>
      <c r="JT83" s="12"/>
      <c r="JU83" s="12"/>
      <c r="JV83" s="12"/>
      <c r="JW83" s="12"/>
      <c r="JX83" s="12"/>
      <c r="JY83" s="12"/>
      <c r="JZ83" s="12"/>
      <c r="KA83" s="12"/>
      <c r="KB83" s="12"/>
      <c r="KC83" s="12"/>
      <c r="KD83" s="12"/>
      <c r="KE83" s="12"/>
      <c r="KF83" s="12"/>
      <c r="KG83" s="12"/>
      <c r="KH83" s="12"/>
      <c r="KI83" s="12"/>
      <c r="KJ83" s="12"/>
      <c r="KK83" s="12"/>
      <c r="KL83" s="12"/>
      <c r="KM83" s="12"/>
      <c r="KN83" s="12"/>
      <c r="KO83" s="12"/>
      <c r="KP83" s="12"/>
      <c r="KQ83" s="12"/>
      <c r="KR83" s="12"/>
      <c r="KS83" s="12"/>
      <c r="KT83" s="12"/>
      <c r="KU83" s="12"/>
      <c r="KV83" s="12"/>
      <c r="KW83" s="12"/>
      <c r="KX83" s="12"/>
      <c r="KY83" s="12"/>
      <c r="KZ83" s="12"/>
      <c r="LA83" s="12"/>
      <c r="LB83" s="12"/>
      <c r="LC83" s="12"/>
      <c r="LD83" s="12"/>
      <c r="LE83" s="12"/>
      <c r="LF83" s="12"/>
      <c r="LG83" s="12"/>
      <c r="LH83" s="12"/>
      <c r="LI83" s="12"/>
      <c r="LJ83" s="12"/>
      <c r="LK83" s="12"/>
      <c r="LL83" s="12"/>
      <c r="LM83" s="12"/>
      <c r="LN83" s="12"/>
      <c r="LO83" s="12"/>
      <c r="LP83" s="12"/>
      <c r="LQ83" s="12"/>
      <c r="LR83" s="12"/>
      <c r="LS83" s="12"/>
      <c r="LT83" s="12"/>
      <c r="LU83" s="12"/>
      <c r="LV83" s="12"/>
      <c r="LW83" s="12"/>
      <c r="LX83" s="12"/>
      <c r="LY83" s="12"/>
      <c r="LZ83" s="12"/>
      <c r="MA83" s="12"/>
      <c r="MB83" s="12"/>
      <c r="MC83" s="12"/>
      <c r="MD83" s="12"/>
      <c r="ME83" s="12"/>
      <c r="MF83" s="12"/>
      <c r="MG83" s="12"/>
      <c r="MH83" s="12"/>
      <c r="MI83" s="12"/>
      <c r="MJ83" s="12"/>
      <c r="MK83" s="12"/>
      <c r="ML83" s="12"/>
      <c r="MM83" s="12"/>
      <c r="MN83" s="12"/>
      <c r="MO83" s="12"/>
      <c r="MP83" s="12"/>
      <c r="MQ83" s="12"/>
      <c r="MR83" s="12"/>
      <c r="MS83" s="12"/>
      <c r="MT83" s="12"/>
      <c r="MU83" s="12"/>
      <c r="MV83" s="12"/>
      <c r="MW83" s="12"/>
      <c r="MX83" s="12"/>
      <c r="MY83" s="12"/>
      <c r="MZ83" s="12"/>
      <c r="NA83" s="12"/>
      <c r="NB83" s="12"/>
      <c r="NC83" s="12"/>
      <c r="ND83" s="12"/>
      <c r="NE83" s="12"/>
      <c r="NF83" s="12"/>
      <c r="NG83" s="12"/>
      <c r="NH83" s="12"/>
      <c r="NI83" s="12"/>
      <c r="NJ83" s="12"/>
      <c r="NK83" s="12"/>
      <c r="NL83" s="12"/>
      <c r="NM83" s="12"/>
      <c r="NN83" s="12"/>
      <c r="NO83" s="12"/>
      <c r="NP83" s="12"/>
      <c r="NQ83" s="12"/>
      <c r="NR83" s="12"/>
      <c r="NS83" s="12"/>
      <c r="NT83" s="12"/>
      <c r="NU83" s="12"/>
      <c r="NV83" s="12"/>
      <c r="NW83" s="12"/>
      <c r="NX83" s="12"/>
      <c r="NY83" s="12"/>
      <c r="NZ83" s="12"/>
      <c r="OA83" s="12"/>
      <c r="OB83" s="12"/>
      <c r="OC83" s="12"/>
      <c r="OD83" s="12"/>
      <c r="OE83" s="12"/>
      <c r="OF83" s="12"/>
      <c r="OG83" s="12"/>
      <c r="OH83" s="12"/>
      <c r="OI83" s="12"/>
      <c r="OJ83" s="12"/>
      <c r="OK83" s="12"/>
      <c r="OL83" s="12"/>
      <c r="OM83" s="12"/>
      <c r="ON83" s="12"/>
      <c r="OO83" s="12"/>
      <c r="OP83" s="12"/>
      <c r="OQ83" s="12"/>
      <c r="OR83" s="12"/>
      <c r="OS83" s="12"/>
      <c r="OT83" s="12"/>
      <c r="OU83" s="12"/>
      <c r="OV83" s="12"/>
      <c r="OW83" s="12"/>
      <c r="OX83" s="12"/>
      <c r="OY83" s="12"/>
      <c r="OZ83" s="12"/>
      <c r="PA83" s="12"/>
      <c r="PB83" s="12"/>
      <c r="PC83" s="12"/>
      <c r="PD83" s="12"/>
      <c r="PE83" s="12"/>
      <c r="PF83" s="12"/>
      <c r="PG83" s="12"/>
      <c r="PH83" s="12"/>
      <c r="PI83" s="12"/>
      <c r="PJ83" s="12"/>
      <c r="PK83" s="12"/>
      <c r="PL83" s="12"/>
      <c r="PM83" s="12"/>
      <c r="PN83" s="12"/>
      <c r="PO83" s="12"/>
      <c r="PP83" s="12"/>
      <c r="PQ83" s="12"/>
      <c r="PR83" s="12"/>
      <c r="PS83" s="12"/>
      <c r="PT83" s="12"/>
      <c r="PU83" s="12"/>
      <c r="PV83" s="12"/>
      <c r="PW83" s="12"/>
      <c r="PX83" s="12"/>
      <c r="PY83" s="12"/>
      <c r="PZ83" s="12"/>
      <c r="QA83" s="12"/>
      <c r="QB83" s="12"/>
      <c r="QC83" s="12"/>
      <c r="QD83" s="12"/>
      <c r="QE83" s="12"/>
      <c r="QF83" s="12"/>
      <c r="QG83" s="12"/>
      <c r="QH83" s="12"/>
      <c r="QI83" s="12"/>
      <c r="QJ83" s="12"/>
      <c r="QK83" s="12"/>
      <c r="QL83" s="12"/>
      <c r="QM83" s="12"/>
      <c r="QN83" s="12"/>
      <c r="QO83" s="12"/>
      <c r="QP83" s="12"/>
      <c r="QQ83" s="12"/>
      <c r="QR83" s="12"/>
      <c r="QS83" s="12"/>
      <c r="QT83" s="12"/>
      <c r="QU83" s="12"/>
      <c r="QV83" s="12"/>
      <c r="QW83" s="12"/>
      <c r="QX83" s="12"/>
      <c r="QY83" s="12"/>
      <c r="QZ83" s="12"/>
      <c r="RA83" s="12"/>
      <c r="RB83" s="12"/>
      <c r="RC83" s="12"/>
      <c r="RD83" s="12"/>
      <c r="RE83" s="12"/>
      <c r="RF83" s="12"/>
      <c r="RG83" s="12"/>
      <c r="RH83" s="12"/>
      <c r="RI83" s="12"/>
      <c r="RJ83" s="12"/>
      <c r="RK83" s="12"/>
      <c r="RL83" s="12"/>
      <c r="RM83" s="12"/>
      <c r="RN83" s="12"/>
      <c r="RO83" s="12"/>
      <c r="RP83" s="12"/>
      <c r="RQ83" s="12"/>
      <c r="RR83" s="12"/>
      <c r="RS83" s="12"/>
      <c r="RT83" s="12"/>
      <c r="RU83" s="12"/>
      <c r="RV83" s="12"/>
      <c r="RW83" s="12"/>
      <c r="RX83" s="12"/>
      <c r="RY83" s="12"/>
      <c r="RZ83" s="12"/>
      <c r="SA83" s="12"/>
      <c r="SB83" s="12"/>
      <c r="SC83" s="12"/>
      <c r="SD83" s="12"/>
      <c r="SE83" s="12"/>
      <c r="SF83" s="12"/>
      <c r="SG83" s="12"/>
      <c r="SH83" s="12"/>
      <c r="SI83" s="12"/>
      <c r="SJ83" s="12"/>
      <c r="SK83" s="12"/>
      <c r="SL83" s="12"/>
      <c r="SM83" s="12"/>
      <c r="SN83" s="12"/>
      <c r="SO83" s="12"/>
      <c r="SP83" s="12"/>
      <c r="SQ83" s="12"/>
      <c r="SR83" s="12"/>
      <c r="SS83" s="12"/>
      <c r="ST83" s="12"/>
      <c r="SU83" s="12"/>
      <c r="SV83" s="12"/>
      <c r="SW83" s="12"/>
      <c r="SX83" s="12"/>
      <c r="SY83" s="12"/>
      <c r="SZ83" s="12"/>
      <c r="TA83" s="12"/>
      <c r="TB83" s="12"/>
      <c r="TC83" s="12"/>
      <c r="TD83" s="12"/>
      <c r="TE83" s="12"/>
      <c r="TF83" s="12"/>
      <c r="TG83" s="12"/>
      <c r="TH83" s="12"/>
      <c r="TI83" s="12"/>
      <c r="TJ83" s="12"/>
      <c r="TK83" s="12"/>
      <c r="TL83" s="12"/>
      <c r="TM83" s="12"/>
      <c r="TN83" s="12"/>
      <c r="TO83" s="12"/>
      <c r="TP83" s="12"/>
      <c r="TQ83" s="12"/>
      <c r="TR83" s="12"/>
      <c r="TS83" s="12"/>
      <c r="TT83" s="12"/>
      <c r="TU83" s="12"/>
      <c r="TV83" s="12"/>
      <c r="TW83" s="12"/>
      <c r="TX83" s="12"/>
      <c r="TY83" s="12"/>
      <c r="TZ83" s="12"/>
      <c r="UA83" s="12"/>
      <c r="UB83" s="12"/>
      <c r="UC83" s="12"/>
      <c r="UD83" s="12"/>
      <c r="UE83" s="12"/>
      <c r="UF83" s="12"/>
      <c r="UG83" s="12"/>
      <c r="UH83" s="12"/>
      <c r="UI83" s="12"/>
      <c r="UJ83" s="12"/>
      <c r="UK83" s="12"/>
      <c r="UL83" s="12"/>
      <c r="UM83" s="12"/>
      <c r="UN83" s="12"/>
      <c r="UO83" s="12"/>
      <c r="UP83" s="12"/>
      <c r="UQ83" s="12"/>
      <c r="UR83" s="12"/>
      <c r="US83" s="12"/>
      <c r="UT83" s="12"/>
      <c r="UU83" s="12"/>
      <c r="UV83" s="12"/>
      <c r="UW83" s="12"/>
      <c r="UX83" s="12"/>
      <c r="UY83" s="12"/>
      <c r="UZ83" s="12"/>
      <c r="VA83" s="12"/>
      <c r="VB83" s="12"/>
      <c r="VC83" s="12"/>
      <c r="VD83" s="12"/>
      <c r="VE83" s="12"/>
      <c r="VF83" s="12"/>
      <c r="VG83" s="12"/>
      <c r="VH83" s="12"/>
      <c r="VI83" s="12"/>
      <c r="VJ83" s="12"/>
      <c r="VK83" s="12"/>
      <c r="VL83" s="12"/>
      <c r="VM83" s="12"/>
      <c r="VN83" s="12"/>
      <c r="VO83" s="12"/>
      <c r="VP83" s="12"/>
      <c r="VQ83" s="12"/>
      <c r="VR83" s="12"/>
      <c r="VS83" s="12"/>
      <c r="VT83" s="12"/>
      <c r="VU83" s="12"/>
      <c r="VV83" s="12"/>
      <c r="VW83" s="12"/>
      <c r="VX83" s="12"/>
      <c r="VY83" s="12"/>
      <c r="VZ83" s="12"/>
      <c r="WA83" s="12"/>
      <c r="WB83" s="12"/>
      <c r="WC83" s="12"/>
      <c r="WD83" s="12"/>
      <c r="WE83" s="12"/>
      <c r="WF83" s="12"/>
      <c r="WG83" s="12"/>
      <c r="WH83" s="12"/>
      <c r="WI83" s="12"/>
      <c r="WJ83" s="12"/>
      <c r="WK83" s="12"/>
      <c r="WL83" s="12"/>
      <c r="WM83" s="12"/>
      <c r="WN83" s="12"/>
      <c r="WO83" s="12"/>
      <c r="WP83" s="12"/>
      <c r="WQ83" s="12"/>
      <c r="WR83" s="12"/>
      <c r="WS83" s="12"/>
      <c r="WT83" s="12"/>
      <c r="WU83" s="12"/>
      <c r="WV83" s="12"/>
      <c r="WW83" s="12"/>
      <c r="WX83" s="12"/>
      <c r="WY83" s="12"/>
      <c r="WZ83" s="12"/>
      <c r="XA83" s="12"/>
      <c r="XB83" s="12"/>
      <c r="XC83" s="12"/>
      <c r="XD83" s="12"/>
      <c r="XE83" s="12"/>
      <c r="XF83" s="12"/>
      <c r="XG83" s="12"/>
      <c r="XH83" s="12"/>
      <c r="XI83" s="12"/>
      <c r="XJ83" s="12"/>
      <c r="XK83" s="12"/>
      <c r="XL83" s="12"/>
      <c r="XM83" s="12"/>
      <c r="XN83" s="12"/>
      <c r="XO83" s="12"/>
      <c r="XP83" s="12"/>
      <c r="XQ83" s="12"/>
      <c r="XR83" s="12"/>
      <c r="XS83" s="12"/>
      <c r="XT83" s="12"/>
      <c r="XU83" s="12"/>
      <c r="XV83" s="12"/>
      <c r="XW83" s="12"/>
      <c r="XX83" s="12"/>
      <c r="XY83" s="12"/>
      <c r="XZ83" s="12"/>
      <c r="YA83" s="12"/>
      <c r="YB83" s="12"/>
      <c r="YC83" s="12"/>
      <c r="YD83" s="12"/>
      <c r="YE83" s="12"/>
      <c r="YF83" s="12"/>
      <c r="YG83" s="12"/>
      <c r="YH83" s="12"/>
      <c r="YI83" s="12"/>
      <c r="YJ83" s="12"/>
      <c r="YK83" s="12"/>
      <c r="YL83" s="12"/>
      <c r="YM83" s="12"/>
      <c r="YN83" s="12"/>
      <c r="YO83" s="12"/>
      <c r="YP83" s="12"/>
      <c r="YQ83" s="12"/>
      <c r="YR83" s="12"/>
      <c r="YS83" s="12"/>
      <c r="YT83" s="12"/>
      <c r="YU83" s="12"/>
      <c r="YV83" s="12"/>
      <c r="YW83" s="12"/>
      <c r="YX83" s="12"/>
      <c r="YY83" s="12"/>
      <c r="YZ83" s="12"/>
      <c r="ZA83" s="12"/>
      <c r="ZB83" s="12"/>
      <c r="ZC83" s="12"/>
      <c r="ZD83" s="12"/>
      <c r="ZE83" s="12"/>
      <c r="ZF83" s="12"/>
      <c r="ZG83" s="12"/>
      <c r="ZH83" s="12"/>
      <c r="ZI83" s="12"/>
      <c r="ZJ83" s="12"/>
      <c r="ZK83" s="12"/>
    </row>
    <row r="84" spans="2:687" ht="43.5" customHeight="1">
      <c r="B84" s="91" t="s">
        <v>87</v>
      </c>
      <c r="C84" s="200">
        <f>C82*(1-$C$13)</f>
        <v>1187411400</v>
      </c>
      <c r="D84" s="200">
        <f>C84*(1+D80*D79)</f>
        <v>1344149704.8000002</v>
      </c>
      <c r="E84" s="200">
        <f t="shared" ref="E84:G84" si="12">D84*(1+E80*E79)</f>
        <v>1536363112.5864003</v>
      </c>
      <c r="F84" s="200">
        <f t="shared" si="12"/>
        <v>1739163043.4478054</v>
      </c>
      <c r="G84" s="200">
        <f t="shared" si="12"/>
        <v>1968732565.1829159</v>
      </c>
      <c r="H84" s="222" t="s">
        <v>240</v>
      </c>
      <c r="I84" s="200">
        <f>C51*(1-$C$13)</f>
        <v>1187411400</v>
      </c>
      <c r="J84" s="200">
        <f>I84*(1+J80*J79)</f>
        <v>1344149704.8000002</v>
      </c>
      <c r="K84" s="200">
        <f t="shared" ref="K84:M84" si="13">J84*(1+K80*K79)</f>
        <v>1536363112.5864003</v>
      </c>
      <c r="L84" s="200">
        <f t="shared" si="13"/>
        <v>1739163043.4478054</v>
      </c>
      <c r="M84" s="200">
        <f t="shared" si="13"/>
        <v>1968732565.1829159</v>
      </c>
      <c r="N84" s="200"/>
      <c r="O84" s="200"/>
      <c r="P84" s="200"/>
      <c r="Q84" s="200"/>
      <c r="R84" s="200"/>
      <c r="S84" s="200"/>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c r="IW84" s="12"/>
      <c r="IX84" s="12"/>
      <c r="IY84" s="12"/>
      <c r="IZ84" s="12"/>
      <c r="JA84" s="12"/>
      <c r="JB84" s="12"/>
      <c r="JC84" s="12"/>
      <c r="JD84" s="12"/>
      <c r="JE84" s="12"/>
      <c r="JF84" s="12"/>
      <c r="JG84" s="12"/>
      <c r="JH84" s="12"/>
      <c r="JI84" s="12"/>
      <c r="JJ84" s="12"/>
      <c r="JK84" s="12"/>
      <c r="JL84" s="12"/>
      <c r="JM84" s="12"/>
      <c r="JN84" s="12"/>
      <c r="JO84" s="12"/>
      <c r="JP84" s="12"/>
      <c r="JQ84" s="12"/>
      <c r="JR84" s="12"/>
      <c r="JS84" s="12"/>
      <c r="JT84" s="12"/>
      <c r="JU84" s="12"/>
      <c r="JV84" s="12"/>
      <c r="JW84" s="12"/>
      <c r="JX84" s="12"/>
      <c r="JY84" s="12"/>
      <c r="JZ84" s="12"/>
      <c r="KA84" s="12"/>
      <c r="KB84" s="12"/>
      <c r="KC84" s="12"/>
      <c r="KD84" s="12"/>
      <c r="KE84" s="12"/>
      <c r="KF84" s="12"/>
      <c r="KG84" s="12"/>
      <c r="KH84" s="12"/>
      <c r="KI84" s="12"/>
      <c r="KJ84" s="12"/>
      <c r="KK84" s="12"/>
      <c r="KL84" s="12"/>
      <c r="KM84" s="12"/>
      <c r="KN84" s="12"/>
      <c r="KO84" s="12"/>
      <c r="KP84" s="12"/>
      <c r="KQ84" s="12"/>
      <c r="KR84" s="12"/>
      <c r="KS84" s="12"/>
      <c r="KT84" s="12"/>
      <c r="KU84" s="12"/>
      <c r="KV84" s="12"/>
      <c r="KW84" s="12"/>
      <c r="KX84" s="12"/>
      <c r="KY84" s="12"/>
      <c r="KZ84" s="12"/>
      <c r="LA84" s="12"/>
      <c r="LB84" s="12"/>
      <c r="LC84" s="12"/>
      <c r="LD84" s="12"/>
      <c r="LE84" s="12"/>
      <c r="LF84" s="12"/>
      <c r="LG84" s="12"/>
      <c r="LH84" s="12"/>
      <c r="LI84" s="12"/>
      <c r="LJ84" s="12"/>
      <c r="LK84" s="12"/>
      <c r="LL84" s="12"/>
      <c r="LM84" s="12"/>
      <c r="LN84" s="12"/>
      <c r="LO84" s="12"/>
      <c r="LP84" s="12"/>
      <c r="LQ84" s="12"/>
      <c r="LR84" s="12"/>
      <c r="LS84" s="12"/>
      <c r="LT84" s="12"/>
      <c r="LU84" s="12"/>
      <c r="LV84" s="12"/>
      <c r="LW84" s="12"/>
      <c r="LX84" s="12"/>
      <c r="LY84" s="12"/>
      <c r="LZ84" s="12"/>
      <c r="MA84" s="12"/>
      <c r="MB84" s="12"/>
      <c r="MC84" s="12"/>
      <c r="MD84" s="12"/>
      <c r="ME84" s="12"/>
      <c r="MF84" s="12"/>
      <c r="MG84" s="12"/>
      <c r="MH84" s="12"/>
      <c r="MI84" s="12"/>
      <c r="MJ84" s="12"/>
      <c r="MK84" s="12"/>
      <c r="ML84" s="12"/>
      <c r="MM84" s="12"/>
      <c r="MN84" s="12"/>
      <c r="MO84" s="12"/>
      <c r="MP84" s="12"/>
      <c r="MQ84" s="12"/>
      <c r="MR84" s="12"/>
      <c r="MS84" s="12"/>
      <c r="MT84" s="12"/>
      <c r="MU84" s="12"/>
      <c r="MV84" s="12"/>
      <c r="MW84" s="12"/>
      <c r="MX84" s="12"/>
      <c r="MY84" s="12"/>
      <c r="MZ84" s="12"/>
      <c r="NA84" s="12"/>
      <c r="NB84" s="12"/>
      <c r="NC84" s="12"/>
      <c r="ND84" s="12"/>
      <c r="NE84" s="12"/>
      <c r="NF84" s="12"/>
      <c r="NG84" s="12"/>
      <c r="NH84" s="12"/>
      <c r="NI84" s="12"/>
      <c r="NJ84" s="12"/>
      <c r="NK84" s="12"/>
      <c r="NL84" s="12"/>
      <c r="NM84" s="12"/>
      <c r="NN84" s="12"/>
      <c r="NO84" s="12"/>
      <c r="NP84" s="12"/>
      <c r="NQ84" s="12"/>
      <c r="NR84" s="12"/>
      <c r="NS84" s="12"/>
      <c r="NT84" s="12"/>
      <c r="NU84" s="12"/>
      <c r="NV84" s="12"/>
      <c r="NW84" s="12"/>
      <c r="NX84" s="12"/>
      <c r="NY84" s="12"/>
      <c r="NZ84" s="12"/>
      <c r="OA84" s="12"/>
      <c r="OB84" s="12"/>
      <c r="OC84" s="12"/>
      <c r="OD84" s="12"/>
      <c r="OE84" s="12"/>
      <c r="OF84" s="12"/>
      <c r="OG84" s="12"/>
      <c r="OH84" s="12"/>
      <c r="OI84" s="12"/>
      <c r="OJ84" s="12"/>
      <c r="OK84" s="12"/>
      <c r="OL84" s="12"/>
      <c r="OM84" s="12"/>
      <c r="ON84" s="12"/>
      <c r="OO84" s="12"/>
      <c r="OP84" s="12"/>
      <c r="OQ84" s="12"/>
      <c r="OR84" s="12"/>
      <c r="OS84" s="12"/>
      <c r="OT84" s="12"/>
      <c r="OU84" s="12"/>
      <c r="OV84" s="12"/>
      <c r="OW84" s="12"/>
      <c r="OX84" s="12"/>
      <c r="OY84" s="12"/>
      <c r="OZ84" s="12"/>
      <c r="PA84" s="12"/>
      <c r="PB84" s="12"/>
      <c r="PC84" s="12"/>
      <c r="PD84" s="12"/>
      <c r="PE84" s="12"/>
      <c r="PF84" s="12"/>
      <c r="PG84" s="12"/>
      <c r="PH84" s="12"/>
      <c r="PI84" s="12"/>
      <c r="PJ84" s="12"/>
      <c r="PK84" s="12"/>
      <c r="PL84" s="12"/>
      <c r="PM84" s="12"/>
      <c r="PN84" s="12"/>
      <c r="PO84" s="12"/>
      <c r="PP84" s="12"/>
      <c r="PQ84" s="12"/>
      <c r="PR84" s="12"/>
      <c r="PS84" s="12"/>
      <c r="PT84" s="12"/>
      <c r="PU84" s="12"/>
      <c r="PV84" s="12"/>
      <c r="PW84" s="12"/>
      <c r="PX84" s="12"/>
      <c r="PY84" s="12"/>
      <c r="PZ84" s="12"/>
      <c r="QA84" s="12"/>
      <c r="QB84" s="12"/>
      <c r="QC84" s="12"/>
      <c r="QD84" s="12"/>
      <c r="QE84" s="12"/>
      <c r="QF84" s="12"/>
      <c r="QG84" s="12"/>
      <c r="QH84" s="12"/>
      <c r="QI84" s="12"/>
      <c r="QJ84" s="12"/>
      <c r="QK84" s="12"/>
      <c r="QL84" s="12"/>
      <c r="QM84" s="12"/>
      <c r="QN84" s="12"/>
      <c r="QO84" s="12"/>
      <c r="QP84" s="12"/>
      <c r="QQ84" s="12"/>
      <c r="QR84" s="12"/>
      <c r="QS84" s="12"/>
      <c r="QT84" s="12"/>
      <c r="QU84" s="12"/>
      <c r="QV84" s="12"/>
      <c r="QW84" s="12"/>
      <c r="QX84" s="12"/>
      <c r="QY84" s="12"/>
      <c r="QZ84" s="12"/>
      <c r="RA84" s="12"/>
      <c r="RB84" s="12"/>
      <c r="RC84" s="12"/>
      <c r="RD84" s="12"/>
      <c r="RE84" s="12"/>
      <c r="RF84" s="12"/>
      <c r="RG84" s="12"/>
      <c r="RH84" s="12"/>
      <c r="RI84" s="12"/>
      <c r="RJ84" s="12"/>
      <c r="RK84" s="12"/>
      <c r="RL84" s="12"/>
      <c r="RM84" s="12"/>
      <c r="RN84" s="12"/>
      <c r="RO84" s="12"/>
      <c r="RP84" s="12"/>
      <c r="RQ84" s="12"/>
      <c r="RR84" s="12"/>
      <c r="RS84" s="12"/>
      <c r="RT84" s="12"/>
      <c r="RU84" s="12"/>
      <c r="RV84" s="12"/>
      <c r="RW84" s="12"/>
      <c r="RX84" s="12"/>
      <c r="RY84" s="12"/>
      <c r="RZ84" s="12"/>
      <c r="SA84" s="12"/>
      <c r="SB84" s="12"/>
      <c r="SC84" s="12"/>
      <c r="SD84" s="12"/>
      <c r="SE84" s="12"/>
      <c r="SF84" s="12"/>
      <c r="SG84" s="12"/>
      <c r="SH84" s="12"/>
      <c r="SI84" s="12"/>
      <c r="SJ84" s="12"/>
      <c r="SK84" s="12"/>
      <c r="SL84" s="12"/>
      <c r="SM84" s="12"/>
      <c r="SN84" s="12"/>
      <c r="SO84" s="12"/>
      <c r="SP84" s="12"/>
      <c r="SQ84" s="12"/>
      <c r="SR84" s="12"/>
      <c r="SS84" s="12"/>
      <c r="ST84" s="12"/>
      <c r="SU84" s="12"/>
      <c r="SV84" s="12"/>
      <c r="SW84" s="12"/>
      <c r="SX84" s="12"/>
      <c r="SY84" s="12"/>
      <c r="SZ84" s="12"/>
      <c r="TA84" s="12"/>
      <c r="TB84" s="12"/>
      <c r="TC84" s="12"/>
      <c r="TD84" s="12"/>
      <c r="TE84" s="12"/>
      <c r="TF84" s="12"/>
      <c r="TG84" s="12"/>
      <c r="TH84" s="12"/>
      <c r="TI84" s="12"/>
      <c r="TJ84" s="12"/>
      <c r="TK84" s="12"/>
      <c r="TL84" s="12"/>
      <c r="TM84" s="12"/>
      <c r="TN84" s="12"/>
      <c r="TO84" s="12"/>
      <c r="TP84" s="12"/>
      <c r="TQ84" s="12"/>
      <c r="TR84" s="12"/>
      <c r="TS84" s="12"/>
      <c r="TT84" s="12"/>
      <c r="TU84" s="12"/>
      <c r="TV84" s="12"/>
      <c r="TW84" s="12"/>
      <c r="TX84" s="12"/>
      <c r="TY84" s="12"/>
      <c r="TZ84" s="12"/>
      <c r="UA84" s="12"/>
      <c r="UB84" s="12"/>
      <c r="UC84" s="12"/>
      <c r="UD84" s="12"/>
      <c r="UE84" s="12"/>
      <c r="UF84" s="12"/>
      <c r="UG84" s="12"/>
      <c r="UH84" s="12"/>
      <c r="UI84" s="12"/>
      <c r="UJ84" s="12"/>
      <c r="UK84" s="12"/>
      <c r="UL84" s="12"/>
      <c r="UM84" s="12"/>
      <c r="UN84" s="12"/>
      <c r="UO84" s="12"/>
      <c r="UP84" s="12"/>
      <c r="UQ84" s="12"/>
      <c r="UR84" s="12"/>
      <c r="US84" s="12"/>
      <c r="UT84" s="12"/>
      <c r="UU84" s="12"/>
      <c r="UV84" s="12"/>
      <c r="UW84" s="12"/>
      <c r="UX84" s="12"/>
      <c r="UY84" s="12"/>
      <c r="UZ84" s="12"/>
      <c r="VA84" s="12"/>
      <c r="VB84" s="12"/>
      <c r="VC84" s="12"/>
      <c r="VD84" s="12"/>
      <c r="VE84" s="12"/>
      <c r="VF84" s="12"/>
      <c r="VG84" s="12"/>
      <c r="VH84" s="12"/>
      <c r="VI84" s="12"/>
      <c r="VJ84" s="12"/>
      <c r="VK84" s="12"/>
      <c r="VL84" s="12"/>
      <c r="VM84" s="12"/>
      <c r="VN84" s="12"/>
      <c r="VO84" s="12"/>
      <c r="VP84" s="12"/>
      <c r="VQ84" s="12"/>
      <c r="VR84" s="12"/>
      <c r="VS84" s="12"/>
      <c r="VT84" s="12"/>
      <c r="VU84" s="12"/>
      <c r="VV84" s="12"/>
      <c r="VW84" s="12"/>
      <c r="VX84" s="12"/>
      <c r="VY84" s="12"/>
      <c r="VZ84" s="12"/>
      <c r="WA84" s="12"/>
      <c r="WB84" s="12"/>
      <c r="WC84" s="12"/>
      <c r="WD84" s="12"/>
      <c r="WE84" s="12"/>
      <c r="WF84" s="12"/>
      <c r="WG84" s="12"/>
      <c r="WH84" s="12"/>
      <c r="WI84" s="12"/>
      <c r="WJ84" s="12"/>
      <c r="WK84" s="12"/>
      <c r="WL84" s="12"/>
      <c r="WM84" s="12"/>
      <c r="WN84" s="12"/>
      <c r="WO84" s="12"/>
      <c r="WP84" s="12"/>
      <c r="WQ84" s="12"/>
      <c r="WR84" s="12"/>
      <c r="WS84" s="12"/>
      <c r="WT84" s="12"/>
      <c r="WU84" s="12"/>
      <c r="WV84" s="12"/>
      <c r="WW84" s="12"/>
      <c r="WX84" s="12"/>
      <c r="WY84" s="12"/>
      <c r="WZ84" s="12"/>
      <c r="XA84" s="12"/>
      <c r="XB84" s="12"/>
      <c r="XC84" s="12"/>
      <c r="XD84" s="12"/>
      <c r="XE84" s="12"/>
      <c r="XF84" s="12"/>
      <c r="XG84" s="12"/>
      <c r="XH84" s="12"/>
      <c r="XI84" s="12"/>
      <c r="XJ84" s="12"/>
      <c r="XK84" s="12"/>
      <c r="XL84" s="12"/>
      <c r="XM84" s="12"/>
      <c r="XN84" s="12"/>
      <c r="XO84" s="12"/>
      <c r="XP84" s="12"/>
      <c r="XQ84" s="12"/>
      <c r="XR84" s="12"/>
      <c r="XS84" s="12"/>
      <c r="XT84" s="12"/>
      <c r="XU84" s="12"/>
      <c r="XV84" s="12"/>
      <c r="XW84" s="12"/>
      <c r="XX84" s="12"/>
      <c r="XY84" s="12"/>
      <c r="XZ84" s="12"/>
      <c r="YA84" s="12"/>
      <c r="YB84" s="12"/>
      <c r="YC84" s="12"/>
      <c r="YD84" s="12"/>
      <c r="YE84" s="12"/>
      <c r="YF84" s="12"/>
      <c r="YG84" s="12"/>
      <c r="YH84" s="12"/>
      <c r="YI84" s="12"/>
      <c r="YJ84" s="12"/>
      <c r="YK84" s="12"/>
      <c r="YL84" s="12"/>
      <c r="YM84" s="12"/>
      <c r="YN84" s="12"/>
      <c r="YO84" s="12"/>
      <c r="YP84" s="12"/>
      <c r="YQ84" s="12"/>
      <c r="YR84" s="12"/>
      <c r="YS84" s="12"/>
      <c r="YT84" s="12"/>
      <c r="YU84" s="12"/>
      <c r="YV84" s="12"/>
      <c r="YW84" s="12"/>
      <c r="YX84" s="12"/>
      <c r="YY84" s="12"/>
      <c r="YZ84" s="12"/>
      <c r="ZA84" s="12"/>
      <c r="ZB84" s="12"/>
      <c r="ZC84" s="12"/>
      <c r="ZD84" s="12"/>
      <c r="ZE84" s="12"/>
      <c r="ZF84" s="12"/>
      <c r="ZG84" s="12"/>
      <c r="ZH84" s="12"/>
      <c r="ZI84" s="12"/>
      <c r="ZJ84" s="12"/>
      <c r="ZK84" s="12"/>
    </row>
    <row r="85" spans="2:687" ht="46.5">
      <c r="B85" s="216" t="s">
        <v>88</v>
      </c>
      <c r="C85" s="204">
        <f>(C82*$C$13)</f>
        <v>508890600.00000006</v>
      </c>
      <c r="D85" s="204">
        <f>C85*(1+D80*D79)*(1+D83*$C$14)</f>
        <v>576064159.20000017</v>
      </c>
      <c r="E85" s="204">
        <f>D85*(1+E80*E79)*(1+E83*$C$14)</f>
        <v>658441333.96560025</v>
      </c>
      <c r="F85" s="204">
        <f>E85*(1+F80*F79)*(1+F83*$C$14)</f>
        <v>745355590.04905951</v>
      </c>
      <c r="G85" s="204">
        <f>F85*(1+G80*G79)*(1+G83*$C$14)</f>
        <v>843742527.93553543</v>
      </c>
      <c r="H85" s="209" t="s">
        <v>241</v>
      </c>
      <c r="I85" s="204">
        <f>(C51*$C$13)*(1+I83*$C$14)</f>
        <v>519068412.00000006</v>
      </c>
      <c r="J85" s="204">
        <f>I85*(1+J80*J79)*(1+J83*$C$14)</f>
        <v>599337151.23168015</v>
      </c>
      <c r="K85" s="204">
        <f>J85*(1+K80*K79)*(1+K83*$C$14)</f>
        <v>698743211.13496661</v>
      </c>
      <c r="L85" s="204">
        <f>K85*(1+L80*L79)*(1+L83*$C$14)</f>
        <v>806796861.304878</v>
      </c>
      <c r="M85" s="204">
        <f>L85*(1+M80*M79)*(1+M83*$C$14)</f>
        <v>931559927.93706441</v>
      </c>
      <c r="N85" s="209" t="s">
        <v>150</v>
      </c>
      <c r="O85" s="204"/>
      <c r="P85" s="204"/>
      <c r="Q85" s="204"/>
      <c r="R85" s="204"/>
      <c r="S85" s="204"/>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12"/>
      <c r="IV85" s="12"/>
      <c r="IW85" s="12"/>
      <c r="IX85" s="12"/>
      <c r="IY85" s="12"/>
      <c r="IZ85" s="12"/>
      <c r="JA85" s="12"/>
      <c r="JB85" s="12"/>
      <c r="JC85" s="12"/>
      <c r="JD85" s="12"/>
      <c r="JE85" s="12"/>
      <c r="JF85" s="12"/>
      <c r="JG85" s="12"/>
      <c r="JH85" s="12"/>
      <c r="JI85" s="12"/>
      <c r="JJ85" s="12"/>
      <c r="JK85" s="12"/>
      <c r="JL85" s="12"/>
      <c r="JM85" s="12"/>
      <c r="JN85" s="12"/>
      <c r="JO85" s="12"/>
      <c r="JP85" s="12"/>
      <c r="JQ85" s="12"/>
      <c r="JR85" s="12"/>
      <c r="JS85" s="12"/>
      <c r="JT85" s="12"/>
      <c r="JU85" s="12"/>
      <c r="JV85" s="12"/>
      <c r="JW85" s="12"/>
      <c r="JX85" s="12"/>
      <c r="JY85" s="12"/>
      <c r="JZ85" s="12"/>
      <c r="KA85" s="12"/>
      <c r="KB85" s="12"/>
      <c r="KC85" s="12"/>
      <c r="KD85" s="12"/>
      <c r="KE85" s="12"/>
      <c r="KF85" s="12"/>
      <c r="KG85" s="12"/>
      <c r="KH85" s="12"/>
      <c r="KI85" s="12"/>
      <c r="KJ85" s="12"/>
      <c r="KK85" s="12"/>
      <c r="KL85" s="12"/>
      <c r="KM85" s="12"/>
      <c r="KN85" s="12"/>
      <c r="KO85" s="12"/>
      <c r="KP85" s="12"/>
      <c r="KQ85" s="12"/>
      <c r="KR85" s="12"/>
      <c r="KS85" s="12"/>
      <c r="KT85" s="12"/>
      <c r="KU85" s="12"/>
      <c r="KV85" s="12"/>
      <c r="KW85" s="12"/>
      <c r="KX85" s="12"/>
      <c r="KY85" s="12"/>
      <c r="KZ85" s="12"/>
      <c r="LA85" s="12"/>
      <c r="LB85" s="12"/>
      <c r="LC85" s="12"/>
      <c r="LD85" s="12"/>
      <c r="LE85" s="12"/>
      <c r="LF85" s="12"/>
      <c r="LG85" s="12"/>
      <c r="LH85" s="12"/>
      <c r="LI85" s="12"/>
      <c r="LJ85" s="12"/>
      <c r="LK85" s="12"/>
      <c r="LL85" s="12"/>
      <c r="LM85" s="12"/>
      <c r="LN85" s="12"/>
      <c r="LO85" s="12"/>
      <c r="LP85" s="12"/>
      <c r="LQ85" s="12"/>
      <c r="LR85" s="12"/>
      <c r="LS85" s="12"/>
      <c r="LT85" s="12"/>
      <c r="LU85" s="12"/>
      <c r="LV85" s="12"/>
      <c r="LW85" s="12"/>
      <c r="LX85" s="12"/>
      <c r="LY85" s="12"/>
      <c r="LZ85" s="12"/>
      <c r="MA85" s="12"/>
      <c r="MB85" s="12"/>
      <c r="MC85" s="12"/>
      <c r="MD85" s="12"/>
      <c r="ME85" s="12"/>
      <c r="MF85" s="12"/>
      <c r="MG85" s="12"/>
      <c r="MH85" s="12"/>
      <c r="MI85" s="12"/>
      <c r="MJ85" s="12"/>
      <c r="MK85" s="12"/>
      <c r="ML85" s="12"/>
      <c r="MM85" s="12"/>
      <c r="MN85" s="12"/>
      <c r="MO85" s="12"/>
      <c r="MP85" s="12"/>
      <c r="MQ85" s="12"/>
      <c r="MR85" s="12"/>
      <c r="MS85" s="12"/>
      <c r="MT85" s="12"/>
      <c r="MU85" s="12"/>
      <c r="MV85" s="12"/>
      <c r="MW85" s="12"/>
      <c r="MX85" s="12"/>
      <c r="MY85" s="12"/>
      <c r="MZ85" s="12"/>
      <c r="NA85" s="12"/>
      <c r="NB85" s="12"/>
      <c r="NC85" s="12"/>
      <c r="ND85" s="12"/>
      <c r="NE85" s="12"/>
      <c r="NF85" s="12"/>
      <c r="NG85" s="12"/>
      <c r="NH85" s="12"/>
      <c r="NI85" s="12"/>
      <c r="NJ85" s="12"/>
      <c r="NK85" s="12"/>
      <c r="NL85" s="12"/>
      <c r="NM85" s="12"/>
      <c r="NN85" s="12"/>
      <c r="NO85" s="12"/>
      <c r="NP85" s="12"/>
      <c r="NQ85" s="12"/>
      <c r="NR85" s="12"/>
      <c r="NS85" s="12"/>
      <c r="NT85" s="12"/>
      <c r="NU85" s="12"/>
      <c r="NV85" s="12"/>
      <c r="NW85" s="12"/>
      <c r="NX85" s="12"/>
      <c r="NY85" s="12"/>
      <c r="NZ85" s="12"/>
      <c r="OA85" s="12"/>
      <c r="OB85" s="12"/>
      <c r="OC85" s="12"/>
      <c r="OD85" s="12"/>
      <c r="OE85" s="12"/>
      <c r="OF85" s="12"/>
      <c r="OG85" s="12"/>
      <c r="OH85" s="12"/>
      <c r="OI85" s="12"/>
      <c r="OJ85" s="12"/>
      <c r="OK85" s="12"/>
      <c r="OL85" s="12"/>
      <c r="OM85" s="12"/>
      <c r="ON85" s="12"/>
      <c r="OO85" s="12"/>
      <c r="OP85" s="12"/>
      <c r="OQ85" s="12"/>
      <c r="OR85" s="12"/>
      <c r="OS85" s="12"/>
      <c r="OT85" s="12"/>
      <c r="OU85" s="12"/>
      <c r="OV85" s="12"/>
      <c r="OW85" s="12"/>
      <c r="OX85" s="12"/>
      <c r="OY85" s="12"/>
      <c r="OZ85" s="12"/>
      <c r="PA85" s="12"/>
      <c r="PB85" s="12"/>
      <c r="PC85" s="12"/>
      <c r="PD85" s="12"/>
      <c r="PE85" s="12"/>
      <c r="PF85" s="12"/>
      <c r="PG85" s="12"/>
      <c r="PH85" s="12"/>
      <c r="PI85" s="12"/>
      <c r="PJ85" s="12"/>
      <c r="PK85" s="12"/>
      <c r="PL85" s="12"/>
      <c r="PM85" s="12"/>
      <c r="PN85" s="12"/>
      <c r="PO85" s="12"/>
      <c r="PP85" s="12"/>
      <c r="PQ85" s="12"/>
      <c r="PR85" s="12"/>
      <c r="PS85" s="12"/>
      <c r="PT85" s="12"/>
      <c r="PU85" s="12"/>
      <c r="PV85" s="12"/>
      <c r="PW85" s="12"/>
      <c r="PX85" s="12"/>
      <c r="PY85" s="12"/>
      <c r="PZ85" s="12"/>
      <c r="QA85" s="12"/>
      <c r="QB85" s="12"/>
      <c r="QC85" s="12"/>
      <c r="QD85" s="12"/>
      <c r="QE85" s="12"/>
      <c r="QF85" s="12"/>
      <c r="QG85" s="12"/>
      <c r="QH85" s="12"/>
      <c r="QI85" s="12"/>
      <c r="QJ85" s="12"/>
      <c r="QK85" s="12"/>
      <c r="QL85" s="12"/>
      <c r="QM85" s="12"/>
      <c r="QN85" s="12"/>
      <c r="QO85" s="12"/>
      <c r="QP85" s="12"/>
      <c r="QQ85" s="12"/>
      <c r="QR85" s="12"/>
      <c r="QS85" s="12"/>
      <c r="QT85" s="12"/>
      <c r="QU85" s="12"/>
      <c r="QV85" s="12"/>
      <c r="QW85" s="12"/>
      <c r="QX85" s="12"/>
      <c r="QY85" s="12"/>
      <c r="QZ85" s="12"/>
      <c r="RA85" s="12"/>
      <c r="RB85" s="12"/>
      <c r="RC85" s="12"/>
      <c r="RD85" s="12"/>
      <c r="RE85" s="12"/>
      <c r="RF85" s="12"/>
      <c r="RG85" s="12"/>
      <c r="RH85" s="12"/>
      <c r="RI85" s="12"/>
      <c r="RJ85" s="12"/>
      <c r="RK85" s="12"/>
      <c r="RL85" s="12"/>
      <c r="RM85" s="12"/>
      <c r="RN85" s="12"/>
      <c r="RO85" s="12"/>
      <c r="RP85" s="12"/>
      <c r="RQ85" s="12"/>
      <c r="RR85" s="12"/>
      <c r="RS85" s="12"/>
      <c r="RT85" s="12"/>
      <c r="RU85" s="12"/>
      <c r="RV85" s="12"/>
      <c r="RW85" s="12"/>
      <c r="RX85" s="12"/>
      <c r="RY85" s="12"/>
      <c r="RZ85" s="12"/>
      <c r="SA85" s="12"/>
      <c r="SB85" s="12"/>
      <c r="SC85" s="12"/>
      <c r="SD85" s="12"/>
      <c r="SE85" s="12"/>
      <c r="SF85" s="12"/>
      <c r="SG85" s="12"/>
      <c r="SH85" s="12"/>
      <c r="SI85" s="12"/>
      <c r="SJ85" s="12"/>
      <c r="SK85" s="12"/>
      <c r="SL85" s="12"/>
      <c r="SM85" s="12"/>
      <c r="SN85" s="12"/>
      <c r="SO85" s="12"/>
      <c r="SP85" s="12"/>
      <c r="SQ85" s="12"/>
      <c r="SR85" s="12"/>
      <c r="SS85" s="12"/>
      <c r="ST85" s="12"/>
      <c r="SU85" s="12"/>
      <c r="SV85" s="12"/>
      <c r="SW85" s="12"/>
      <c r="SX85" s="12"/>
      <c r="SY85" s="12"/>
      <c r="SZ85" s="12"/>
      <c r="TA85" s="12"/>
      <c r="TB85" s="12"/>
      <c r="TC85" s="12"/>
      <c r="TD85" s="12"/>
      <c r="TE85" s="12"/>
      <c r="TF85" s="12"/>
      <c r="TG85" s="12"/>
      <c r="TH85" s="12"/>
      <c r="TI85" s="12"/>
      <c r="TJ85" s="12"/>
      <c r="TK85" s="12"/>
      <c r="TL85" s="12"/>
      <c r="TM85" s="12"/>
      <c r="TN85" s="12"/>
      <c r="TO85" s="12"/>
      <c r="TP85" s="12"/>
      <c r="TQ85" s="12"/>
      <c r="TR85" s="12"/>
      <c r="TS85" s="12"/>
      <c r="TT85" s="12"/>
      <c r="TU85" s="12"/>
      <c r="TV85" s="12"/>
      <c r="TW85" s="12"/>
      <c r="TX85" s="12"/>
      <c r="TY85" s="12"/>
      <c r="TZ85" s="12"/>
      <c r="UA85" s="12"/>
      <c r="UB85" s="12"/>
      <c r="UC85" s="12"/>
      <c r="UD85" s="12"/>
      <c r="UE85" s="12"/>
      <c r="UF85" s="12"/>
      <c r="UG85" s="12"/>
      <c r="UH85" s="12"/>
      <c r="UI85" s="12"/>
      <c r="UJ85" s="12"/>
      <c r="UK85" s="12"/>
      <c r="UL85" s="12"/>
      <c r="UM85" s="12"/>
      <c r="UN85" s="12"/>
      <c r="UO85" s="12"/>
      <c r="UP85" s="12"/>
      <c r="UQ85" s="12"/>
      <c r="UR85" s="12"/>
      <c r="US85" s="12"/>
      <c r="UT85" s="12"/>
      <c r="UU85" s="12"/>
      <c r="UV85" s="12"/>
      <c r="UW85" s="12"/>
      <c r="UX85" s="12"/>
      <c r="UY85" s="12"/>
      <c r="UZ85" s="12"/>
      <c r="VA85" s="12"/>
      <c r="VB85" s="12"/>
      <c r="VC85" s="12"/>
      <c r="VD85" s="12"/>
      <c r="VE85" s="12"/>
      <c r="VF85" s="12"/>
      <c r="VG85" s="12"/>
      <c r="VH85" s="12"/>
      <c r="VI85" s="12"/>
      <c r="VJ85" s="12"/>
      <c r="VK85" s="12"/>
      <c r="VL85" s="12"/>
      <c r="VM85" s="12"/>
      <c r="VN85" s="12"/>
      <c r="VO85" s="12"/>
      <c r="VP85" s="12"/>
      <c r="VQ85" s="12"/>
      <c r="VR85" s="12"/>
      <c r="VS85" s="12"/>
      <c r="VT85" s="12"/>
      <c r="VU85" s="12"/>
      <c r="VV85" s="12"/>
      <c r="VW85" s="12"/>
      <c r="VX85" s="12"/>
      <c r="VY85" s="12"/>
      <c r="VZ85" s="12"/>
      <c r="WA85" s="12"/>
      <c r="WB85" s="12"/>
      <c r="WC85" s="12"/>
      <c r="WD85" s="12"/>
      <c r="WE85" s="12"/>
      <c r="WF85" s="12"/>
      <c r="WG85" s="12"/>
      <c r="WH85" s="12"/>
      <c r="WI85" s="12"/>
      <c r="WJ85" s="12"/>
      <c r="WK85" s="12"/>
      <c r="WL85" s="12"/>
      <c r="WM85" s="12"/>
      <c r="WN85" s="12"/>
      <c r="WO85" s="12"/>
      <c r="WP85" s="12"/>
      <c r="WQ85" s="12"/>
      <c r="WR85" s="12"/>
      <c r="WS85" s="12"/>
      <c r="WT85" s="12"/>
      <c r="WU85" s="12"/>
      <c r="WV85" s="12"/>
      <c r="WW85" s="12"/>
      <c r="WX85" s="12"/>
      <c r="WY85" s="12"/>
      <c r="WZ85" s="12"/>
      <c r="XA85" s="12"/>
      <c r="XB85" s="12"/>
      <c r="XC85" s="12"/>
      <c r="XD85" s="12"/>
      <c r="XE85" s="12"/>
      <c r="XF85" s="12"/>
      <c r="XG85" s="12"/>
      <c r="XH85" s="12"/>
      <c r="XI85" s="12"/>
      <c r="XJ85" s="12"/>
      <c r="XK85" s="12"/>
      <c r="XL85" s="12"/>
      <c r="XM85" s="12"/>
      <c r="XN85" s="12"/>
      <c r="XO85" s="12"/>
      <c r="XP85" s="12"/>
      <c r="XQ85" s="12"/>
      <c r="XR85" s="12"/>
      <c r="XS85" s="12"/>
      <c r="XT85" s="12"/>
      <c r="XU85" s="12"/>
      <c r="XV85" s="12"/>
      <c r="XW85" s="12"/>
      <c r="XX85" s="12"/>
      <c r="XY85" s="12"/>
      <c r="XZ85" s="12"/>
      <c r="YA85" s="12"/>
      <c r="YB85" s="12"/>
      <c r="YC85" s="12"/>
      <c r="YD85" s="12"/>
      <c r="YE85" s="12"/>
      <c r="YF85" s="12"/>
      <c r="YG85" s="12"/>
      <c r="YH85" s="12"/>
      <c r="YI85" s="12"/>
      <c r="YJ85" s="12"/>
      <c r="YK85" s="12"/>
      <c r="YL85" s="12"/>
      <c r="YM85" s="12"/>
      <c r="YN85" s="12"/>
      <c r="YO85" s="12"/>
      <c r="YP85" s="12"/>
      <c r="YQ85" s="12"/>
      <c r="YR85" s="12"/>
      <c r="YS85" s="12"/>
      <c r="YT85" s="12"/>
      <c r="YU85" s="12"/>
      <c r="YV85" s="12"/>
      <c r="YW85" s="12"/>
      <c r="YX85" s="12"/>
      <c r="YY85" s="12"/>
      <c r="YZ85" s="12"/>
      <c r="ZA85" s="12"/>
      <c r="ZB85" s="12"/>
      <c r="ZC85" s="12"/>
      <c r="ZD85" s="12"/>
      <c r="ZE85" s="12"/>
      <c r="ZF85" s="12"/>
      <c r="ZG85" s="12"/>
      <c r="ZH85" s="12"/>
      <c r="ZI85" s="12"/>
      <c r="ZJ85" s="12"/>
      <c r="ZK85" s="12"/>
    </row>
    <row r="86" spans="2:687" ht="46.5">
      <c r="B86" s="85" t="s">
        <v>84</v>
      </c>
      <c r="C86" s="200">
        <f t="shared" ref="C86:G86" si="14">C81*C82</f>
        <v>424075500.00000006</v>
      </c>
      <c r="D86" s="200">
        <f t="shared" si="14"/>
        <v>480053466.00000012</v>
      </c>
      <c r="E86" s="200">
        <f t="shared" si="14"/>
        <v>548701111.63800013</v>
      </c>
      <c r="F86" s="200">
        <f t="shared" si="14"/>
        <v>621129658.3742162</v>
      </c>
      <c r="G86" s="200">
        <f t="shared" si="14"/>
        <v>703118773.27961278</v>
      </c>
      <c r="H86" s="215" t="s">
        <v>146</v>
      </c>
      <c r="I86" s="200">
        <f t="shared" ref="I86:M86" si="15">I81*I82</f>
        <v>409555154.88</v>
      </c>
      <c r="J86" s="200">
        <f t="shared" si="15"/>
        <v>447001976.88728648</v>
      </c>
      <c r="K86" s="200">
        <f t="shared" si="15"/>
        <v>491723391.21870071</v>
      </c>
      <c r="L86" s="200">
        <f t="shared" si="15"/>
        <v>534651579.99806356</v>
      </c>
      <c r="M86" s="200">
        <f t="shared" si="15"/>
        <v>580058498.62399614</v>
      </c>
      <c r="N86" s="215" t="s">
        <v>151</v>
      </c>
      <c r="O86" s="200"/>
      <c r="P86" s="200"/>
      <c r="Q86" s="200"/>
      <c r="R86" s="200"/>
      <c r="S86" s="200"/>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c r="IE86" s="12"/>
      <c r="IF86" s="12"/>
      <c r="IG86" s="12"/>
      <c r="IH86" s="12"/>
      <c r="II86" s="12"/>
      <c r="IJ86" s="12"/>
      <c r="IK86" s="12"/>
      <c r="IL86" s="12"/>
      <c r="IM86" s="12"/>
      <c r="IN86" s="12"/>
      <c r="IO86" s="12"/>
      <c r="IP86" s="12"/>
      <c r="IQ86" s="12"/>
      <c r="IR86" s="12"/>
      <c r="IS86" s="12"/>
      <c r="IT86" s="12"/>
      <c r="IU86" s="12"/>
      <c r="IV86" s="12"/>
      <c r="IW86" s="12"/>
      <c r="IX86" s="12"/>
      <c r="IY86" s="12"/>
      <c r="IZ86" s="12"/>
      <c r="JA86" s="12"/>
      <c r="JB86" s="12"/>
      <c r="JC86" s="12"/>
      <c r="JD86" s="12"/>
      <c r="JE86" s="12"/>
      <c r="JF86" s="12"/>
      <c r="JG86" s="12"/>
      <c r="JH86" s="12"/>
      <c r="JI86" s="12"/>
      <c r="JJ86" s="12"/>
      <c r="JK86" s="12"/>
      <c r="JL86" s="12"/>
      <c r="JM86" s="12"/>
      <c r="JN86" s="12"/>
      <c r="JO86" s="12"/>
      <c r="JP86" s="12"/>
      <c r="JQ86" s="12"/>
      <c r="JR86" s="12"/>
      <c r="JS86" s="12"/>
      <c r="JT86" s="12"/>
      <c r="JU86" s="12"/>
      <c r="JV86" s="12"/>
      <c r="JW86" s="12"/>
      <c r="JX86" s="12"/>
      <c r="JY86" s="12"/>
      <c r="JZ86" s="12"/>
      <c r="KA86" s="12"/>
      <c r="KB86" s="12"/>
      <c r="KC86" s="12"/>
      <c r="KD86" s="12"/>
      <c r="KE86" s="12"/>
      <c r="KF86" s="12"/>
      <c r="KG86" s="12"/>
      <c r="KH86" s="12"/>
      <c r="KI86" s="12"/>
      <c r="KJ86" s="12"/>
      <c r="KK86" s="12"/>
      <c r="KL86" s="12"/>
      <c r="KM86" s="12"/>
      <c r="KN86" s="12"/>
      <c r="KO86" s="12"/>
      <c r="KP86" s="12"/>
      <c r="KQ86" s="12"/>
      <c r="KR86" s="12"/>
      <c r="KS86" s="12"/>
      <c r="KT86" s="12"/>
      <c r="KU86" s="12"/>
      <c r="KV86" s="12"/>
      <c r="KW86" s="12"/>
      <c r="KX86" s="12"/>
      <c r="KY86" s="12"/>
      <c r="KZ86" s="12"/>
      <c r="LA86" s="12"/>
      <c r="LB86" s="12"/>
      <c r="LC86" s="12"/>
      <c r="LD86" s="12"/>
      <c r="LE86" s="12"/>
      <c r="LF86" s="12"/>
      <c r="LG86" s="12"/>
      <c r="LH86" s="12"/>
      <c r="LI86" s="12"/>
      <c r="LJ86" s="12"/>
      <c r="LK86" s="12"/>
      <c r="LL86" s="12"/>
      <c r="LM86" s="12"/>
      <c r="LN86" s="12"/>
      <c r="LO86" s="12"/>
      <c r="LP86" s="12"/>
      <c r="LQ86" s="12"/>
      <c r="LR86" s="12"/>
      <c r="LS86" s="12"/>
      <c r="LT86" s="12"/>
      <c r="LU86" s="12"/>
      <c r="LV86" s="12"/>
      <c r="LW86" s="12"/>
      <c r="LX86" s="12"/>
      <c r="LY86" s="12"/>
      <c r="LZ86" s="12"/>
      <c r="MA86" s="12"/>
      <c r="MB86" s="12"/>
      <c r="MC86" s="12"/>
      <c r="MD86" s="12"/>
      <c r="ME86" s="12"/>
      <c r="MF86" s="12"/>
      <c r="MG86" s="12"/>
      <c r="MH86" s="12"/>
      <c r="MI86" s="12"/>
      <c r="MJ86" s="12"/>
      <c r="MK86" s="12"/>
      <c r="ML86" s="12"/>
      <c r="MM86" s="12"/>
      <c r="MN86" s="12"/>
      <c r="MO86" s="12"/>
      <c r="MP86" s="12"/>
      <c r="MQ86" s="12"/>
      <c r="MR86" s="12"/>
      <c r="MS86" s="12"/>
      <c r="MT86" s="12"/>
      <c r="MU86" s="12"/>
      <c r="MV86" s="12"/>
      <c r="MW86" s="12"/>
      <c r="MX86" s="12"/>
      <c r="MY86" s="12"/>
      <c r="MZ86" s="12"/>
      <c r="NA86" s="12"/>
      <c r="NB86" s="12"/>
      <c r="NC86" s="12"/>
      <c r="ND86" s="12"/>
      <c r="NE86" s="12"/>
      <c r="NF86" s="12"/>
      <c r="NG86" s="12"/>
      <c r="NH86" s="12"/>
      <c r="NI86" s="12"/>
      <c r="NJ86" s="12"/>
      <c r="NK86" s="12"/>
      <c r="NL86" s="12"/>
      <c r="NM86" s="12"/>
      <c r="NN86" s="12"/>
      <c r="NO86" s="12"/>
      <c r="NP86" s="12"/>
      <c r="NQ86" s="12"/>
      <c r="NR86" s="12"/>
      <c r="NS86" s="12"/>
      <c r="NT86" s="12"/>
      <c r="NU86" s="12"/>
      <c r="NV86" s="12"/>
      <c r="NW86" s="12"/>
      <c r="NX86" s="12"/>
      <c r="NY86" s="12"/>
      <c r="NZ86" s="12"/>
      <c r="OA86" s="12"/>
      <c r="OB86" s="12"/>
      <c r="OC86" s="12"/>
      <c r="OD86" s="12"/>
      <c r="OE86" s="12"/>
      <c r="OF86" s="12"/>
      <c r="OG86" s="12"/>
      <c r="OH86" s="12"/>
      <c r="OI86" s="12"/>
      <c r="OJ86" s="12"/>
      <c r="OK86" s="12"/>
      <c r="OL86" s="12"/>
      <c r="OM86" s="12"/>
      <c r="ON86" s="12"/>
      <c r="OO86" s="12"/>
      <c r="OP86" s="12"/>
      <c r="OQ86" s="12"/>
      <c r="OR86" s="12"/>
      <c r="OS86" s="12"/>
      <c r="OT86" s="12"/>
      <c r="OU86" s="12"/>
      <c r="OV86" s="12"/>
      <c r="OW86" s="12"/>
      <c r="OX86" s="12"/>
      <c r="OY86" s="12"/>
      <c r="OZ86" s="12"/>
      <c r="PA86" s="12"/>
      <c r="PB86" s="12"/>
      <c r="PC86" s="12"/>
      <c r="PD86" s="12"/>
      <c r="PE86" s="12"/>
      <c r="PF86" s="12"/>
      <c r="PG86" s="12"/>
      <c r="PH86" s="12"/>
      <c r="PI86" s="12"/>
      <c r="PJ86" s="12"/>
      <c r="PK86" s="12"/>
      <c r="PL86" s="12"/>
      <c r="PM86" s="12"/>
      <c r="PN86" s="12"/>
      <c r="PO86" s="12"/>
      <c r="PP86" s="12"/>
      <c r="PQ86" s="12"/>
      <c r="PR86" s="12"/>
      <c r="PS86" s="12"/>
      <c r="PT86" s="12"/>
      <c r="PU86" s="12"/>
      <c r="PV86" s="12"/>
      <c r="PW86" s="12"/>
      <c r="PX86" s="12"/>
      <c r="PY86" s="12"/>
      <c r="PZ86" s="12"/>
      <c r="QA86" s="12"/>
      <c r="QB86" s="12"/>
      <c r="QC86" s="12"/>
      <c r="QD86" s="12"/>
      <c r="QE86" s="12"/>
      <c r="QF86" s="12"/>
      <c r="QG86" s="12"/>
      <c r="QH86" s="12"/>
      <c r="QI86" s="12"/>
      <c r="QJ86" s="12"/>
      <c r="QK86" s="12"/>
      <c r="QL86" s="12"/>
      <c r="QM86" s="12"/>
      <c r="QN86" s="12"/>
      <c r="QO86" s="12"/>
      <c r="QP86" s="12"/>
      <c r="QQ86" s="12"/>
      <c r="QR86" s="12"/>
      <c r="QS86" s="12"/>
      <c r="QT86" s="12"/>
      <c r="QU86" s="12"/>
      <c r="QV86" s="12"/>
      <c r="QW86" s="12"/>
      <c r="QX86" s="12"/>
      <c r="QY86" s="12"/>
      <c r="QZ86" s="12"/>
      <c r="RA86" s="12"/>
      <c r="RB86" s="12"/>
      <c r="RC86" s="12"/>
      <c r="RD86" s="12"/>
      <c r="RE86" s="12"/>
      <c r="RF86" s="12"/>
      <c r="RG86" s="12"/>
      <c r="RH86" s="12"/>
      <c r="RI86" s="12"/>
      <c r="RJ86" s="12"/>
      <c r="RK86" s="12"/>
      <c r="RL86" s="12"/>
      <c r="RM86" s="12"/>
      <c r="RN86" s="12"/>
      <c r="RO86" s="12"/>
      <c r="RP86" s="12"/>
      <c r="RQ86" s="12"/>
      <c r="RR86" s="12"/>
      <c r="RS86" s="12"/>
      <c r="RT86" s="12"/>
      <c r="RU86" s="12"/>
      <c r="RV86" s="12"/>
      <c r="RW86" s="12"/>
      <c r="RX86" s="12"/>
      <c r="RY86" s="12"/>
      <c r="RZ86" s="12"/>
      <c r="SA86" s="12"/>
      <c r="SB86" s="12"/>
      <c r="SC86" s="12"/>
      <c r="SD86" s="12"/>
      <c r="SE86" s="12"/>
      <c r="SF86" s="12"/>
      <c r="SG86" s="12"/>
      <c r="SH86" s="12"/>
      <c r="SI86" s="12"/>
      <c r="SJ86" s="12"/>
      <c r="SK86" s="12"/>
      <c r="SL86" s="12"/>
      <c r="SM86" s="12"/>
      <c r="SN86" s="12"/>
      <c r="SO86" s="12"/>
      <c r="SP86" s="12"/>
      <c r="SQ86" s="12"/>
      <c r="SR86" s="12"/>
      <c r="SS86" s="12"/>
      <c r="ST86" s="12"/>
      <c r="SU86" s="12"/>
      <c r="SV86" s="12"/>
      <c r="SW86" s="12"/>
      <c r="SX86" s="12"/>
      <c r="SY86" s="12"/>
      <c r="SZ86" s="12"/>
      <c r="TA86" s="12"/>
      <c r="TB86" s="12"/>
      <c r="TC86" s="12"/>
      <c r="TD86" s="12"/>
      <c r="TE86" s="12"/>
      <c r="TF86" s="12"/>
      <c r="TG86" s="12"/>
      <c r="TH86" s="12"/>
      <c r="TI86" s="12"/>
      <c r="TJ86" s="12"/>
      <c r="TK86" s="12"/>
      <c r="TL86" s="12"/>
      <c r="TM86" s="12"/>
      <c r="TN86" s="12"/>
      <c r="TO86" s="12"/>
      <c r="TP86" s="12"/>
      <c r="TQ86" s="12"/>
      <c r="TR86" s="12"/>
      <c r="TS86" s="12"/>
      <c r="TT86" s="12"/>
      <c r="TU86" s="12"/>
      <c r="TV86" s="12"/>
      <c r="TW86" s="12"/>
      <c r="TX86" s="12"/>
      <c r="TY86" s="12"/>
      <c r="TZ86" s="12"/>
      <c r="UA86" s="12"/>
      <c r="UB86" s="12"/>
      <c r="UC86" s="12"/>
      <c r="UD86" s="12"/>
      <c r="UE86" s="12"/>
      <c r="UF86" s="12"/>
      <c r="UG86" s="12"/>
      <c r="UH86" s="12"/>
      <c r="UI86" s="12"/>
      <c r="UJ86" s="12"/>
      <c r="UK86" s="12"/>
      <c r="UL86" s="12"/>
      <c r="UM86" s="12"/>
      <c r="UN86" s="12"/>
      <c r="UO86" s="12"/>
      <c r="UP86" s="12"/>
      <c r="UQ86" s="12"/>
      <c r="UR86" s="12"/>
      <c r="US86" s="12"/>
      <c r="UT86" s="12"/>
      <c r="UU86" s="12"/>
      <c r="UV86" s="12"/>
      <c r="UW86" s="12"/>
      <c r="UX86" s="12"/>
      <c r="UY86" s="12"/>
      <c r="UZ86" s="12"/>
      <c r="VA86" s="12"/>
      <c r="VB86" s="12"/>
      <c r="VC86" s="12"/>
      <c r="VD86" s="12"/>
      <c r="VE86" s="12"/>
      <c r="VF86" s="12"/>
      <c r="VG86" s="12"/>
      <c r="VH86" s="12"/>
      <c r="VI86" s="12"/>
      <c r="VJ86" s="12"/>
      <c r="VK86" s="12"/>
      <c r="VL86" s="12"/>
      <c r="VM86" s="12"/>
      <c r="VN86" s="12"/>
      <c r="VO86" s="12"/>
      <c r="VP86" s="12"/>
      <c r="VQ86" s="12"/>
      <c r="VR86" s="12"/>
      <c r="VS86" s="12"/>
      <c r="VT86" s="12"/>
      <c r="VU86" s="12"/>
      <c r="VV86" s="12"/>
      <c r="VW86" s="12"/>
      <c r="VX86" s="12"/>
      <c r="VY86" s="12"/>
      <c r="VZ86" s="12"/>
      <c r="WA86" s="12"/>
      <c r="WB86" s="12"/>
      <c r="WC86" s="12"/>
      <c r="WD86" s="12"/>
      <c r="WE86" s="12"/>
      <c r="WF86" s="12"/>
      <c r="WG86" s="12"/>
      <c r="WH86" s="12"/>
      <c r="WI86" s="12"/>
      <c r="WJ86" s="12"/>
      <c r="WK86" s="12"/>
      <c r="WL86" s="12"/>
      <c r="WM86" s="12"/>
      <c r="WN86" s="12"/>
      <c r="WO86" s="12"/>
      <c r="WP86" s="12"/>
      <c r="WQ86" s="12"/>
      <c r="WR86" s="12"/>
      <c r="WS86" s="12"/>
      <c r="WT86" s="12"/>
      <c r="WU86" s="12"/>
      <c r="WV86" s="12"/>
      <c r="WW86" s="12"/>
      <c r="WX86" s="12"/>
      <c r="WY86" s="12"/>
      <c r="WZ86" s="12"/>
      <c r="XA86" s="12"/>
      <c r="XB86" s="12"/>
      <c r="XC86" s="12"/>
      <c r="XD86" s="12"/>
      <c r="XE86" s="12"/>
      <c r="XF86" s="12"/>
      <c r="XG86" s="12"/>
      <c r="XH86" s="12"/>
      <c r="XI86" s="12"/>
      <c r="XJ86" s="12"/>
      <c r="XK86" s="12"/>
      <c r="XL86" s="12"/>
      <c r="XM86" s="12"/>
      <c r="XN86" s="12"/>
      <c r="XO86" s="12"/>
      <c r="XP86" s="12"/>
      <c r="XQ86" s="12"/>
      <c r="XR86" s="12"/>
      <c r="XS86" s="12"/>
      <c r="XT86" s="12"/>
      <c r="XU86" s="12"/>
      <c r="XV86" s="12"/>
      <c r="XW86" s="12"/>
      <c r="XX86" s="12"/>
      <c r="XY86" s="12"/>
      <c r="XZ86" s="12"/>
      <c r="YA86" s="12"/>
      <c r="YB86" s="12"/>
      <c r="YC86" s="12"/>
      <c r="YD86" s="12"/>
      <c r="YE86" s="12"/>
      <c r="YF86" s="12"/>
      <c r="YG86" s="12"/>
      <c r="YH86" s="12"/>
      <c r="YI86" s="12"/>
      <c r="YJ86" s="12"/>
      <c r="YK86" s="12"/>
      <c r="YL86" s="12"/>
      <c r="YM86" s="12"/>
      <c r="YN86" s="12"/>
      <c r="YO86" s="12"/>
      <c r="YP86" s="12"/>
      <c r="YQ86" s="12"/>
      <c r="YR86" s="12"/>
      <c r="YS86" s="12"/>
      <c r="YT86" s="12"/>
      <c r="YU86" s="12"/>
      <c r="YV86" s="12"/>
      <c r="YW86" s="12"/>
      <c r="YX86" s="12"/>
      <c r="YY86" s="12"/>
      <c r="YZ86" s="12"/>
      <c r="ZA86" s="12"/>
      <c r="ZB86" s="12"/>
      <c r="ZC86" s="12"/>
      <c r="ZD86" s="12"/>
      <c r="ZE86" s="12"/>
      <c r="ZF86" s="12"/>
      <c r="ZG86" s="12"/>
      <c r="ZH86" s="12"/>
      <c r="ZI86" s="12"/>
      <c r="ZJ86" s="12"/>
      <c r="ZK86" s="12"/>
    </row>
    <row r="87" spans="2:687" ht="46.5">
      <c r="B87" s="188"/>
      <c r="C87" s="188"/>
      <c r="D87" s="188"/>
      <c r="E87" s="188"/>
      <c r="F87" s="188"/>
      <c r="G87" s="188"/>
      <c r="H87" s="188"/>
      <c r="I87" s="188"/>
      <c r="J87" s="188"/>
      <c r="K87" s="188"/>
      <c r="L87" s="188"/>
      <c r="M87" s="188"/>
      <c r="N87" s="220" t="s">
        <v>147</v>
      </c>
      <c r="O87" s="204">
        <f>I86-C86</f>
        <v>-14520345.120000064</v>
      </c>
      <c r="P87" s="204">
        <f>J86-D86</f>
        <v>-33051489.112713635</v>
      </c>
      <c r="Q87" s="204">
        <f>K86-E86</f>
        <v>-56977720.419299424</v>
      </c>
      <c r="R87" s="204">
        <f>L86-F86</f>
        <v>-86478078.376152635</v>
      </c>
      <c r="S87" s="204">
        <f>M86-G86</f>
        <v>-123060274.65561664</v>
      </c>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12"/>
      <c r="KE87" s="12"/>
      <c r="KF87" s="12"/>
      <c r="KG87" s="12"/>
      <c r="KH87" s="12"/>
      <c r="KI87" s="12"/>
      <c r="KJ87" s="12"/>
      <c r="KK87" s="12"/>
      <c r="KL87" s="12"/>
      <c r="KM87" s="12"/>
      <c r="KN87" s="12"/>
      <c r="KO87" s="12"/>
      <c r="KP87" s="12"/>
      <c r="KQ87" s="12"/>
      <c r="KR87" s="12"/>
      <c r="KS87" s="12"/>
      <c r="KT87" s="12"/>
      <c r="KU87" s="12"/>
      <c r="KV87" s="12"/>
      <c r="KW87" s="12"/>
      <c r="KX87" s="12"/>
      <c r="KY87" s="12"/>
      <c r="KZ87" s="12"/>
      <c r="LA87" s="12"/>
      <c r="LB87" s="12"/>
      <c r="LC87" s="12"/>
      <c r="LD87" s="12"/>
      <c r="LE87" s="12"/>
      <c r="LF87" s="12"/>
      <c r="LG87" s="12"/>
      <c r="LH87" s="12"/>
      <c r="LI87" s="12"/>
      <c r="LJ87" s="12"/>
      <c r="LK87" s="12"/>
      <c r="LL87" s="12"/>
      <c r="LM87" s="12"/>
      <c r="LN87" s="12"/>
      <c r="LO87" s="12"/>
      <c r="LP87" s="12"/>
      <c r="LQ87" s="12"/>
      <c r="LR87" s="12"/>
      <c r="LS87" s="12"/>
      <c r="LT87" s="12"/>
      <c r="LU87" s="12"/>
      <c r="LV87" s="12"/>
      <c r="LW87" s="12"/>
      <c r="LX87" s="12"/>
      <c r="LY87" s="12"/>
      <c r="LZ87" s="12"/>
      <c r="MA87" s="12"/>
      <c r="MB87" s="12"/>
      <c r="MC87" s="12"/>
      <c r="MD87" s="12"/>
      <c r="ME87" s="12"/>
      <c r="MF87" s="12"/>
      <c r="MG87" s="12"/>
      <c r="MH87" s="12"/>
      <c r="MI87" s="12"/>
      <c r="MJ87" s="12"/>
      <c r="MK87" s="12"/>
      <c r="ML87" s="12"/>
      <c r="MM87" s="12"/>
      <c r="MN87" s="12"/>
      <c r="MO87" s="12"/>
      <c r="MP87" s="12"/>
      <c r="MQ87" s="12"/>
      <c r="MR87" s="12"/>
      <c r="MS87" s="12"/>
      <c r="MT87" s="12"/>
      <c r="MU87" s="12"/>
      <c r="MV87" s="12"/>
      <c r="MW87" s="12"/>
      <c r="MX87" s="12"/>
      <c r="MY87" s="12"/>
      <c r="MZ87" s="12"/>
      <c r="NA87" s="12"/>
      <c r="NB87" s="12"/>
      <c r="NC87" s="12"/>
      <c r="ND87" s="12"/>
      <c r="NE87" s="12"/>
      <c r="NF87" s="12"/>
      <c r="NG87" s="12"/>
      <c r="NH87" s="12"/>
      <c r="NI87" s="12"/>
      <c r="NJ87" s="12"/>
      <c r="NK87" s="12"/>
      <c r="NL87" s="12"/>
      <c r="NM87" s="12"/>
      <c r="NN87" s="12"/>
      <c r="NO87" s="12"/>
      <c r="NP87" s="12"/>
      <c r="NQ87" s="12"/>
      <c r="NR87" s="12"/>
      <c r="NS87" s="12"/>
      <c r="NT87" s="12"/>
      <c r="NU87" s="12"/>
      <c r="NV87" s="12"/>
      <c r="NW87" s="12"/>
      <c r="NX87" s="12"/>
      <c r="NY87" s="12"/>
      <c r="NZ87" s="12"/>
      <c r="OA87" s="12"/>
      <c r="OB87" s="12"/>
      <c r="OC87" s="12"/>
      <c r="OD87" s="12"/>
      <c r="OE87" s="12"/>
      <c r="OF87" s="12"/>
      <c r="OG87" s="12"/>
      <c r="OH87" s="12"/>
      <c r="OI87" s="12"/>
      <c r="OJ87" s="12"/>
      <c r="OK87" s="12"/>
      <c r="OL87" s="12"/>
      <c r="OM87" s="12"/>
      <c r="ON87" s="12"/>
      <c r="OO87" s="12"/>
      <c r="OP87" s="12"/>
      <c r="OQ87" s="12"/>
      <c r="OR87" s="12"/>
      <c r="OS87" s="12"/>
      <c r="OT87" s="12"/>
      <c r="OU87" s="12"/>
      <c r="OV87" s="12"/>
      <c r="OW87" s="12"/>
      <c r="OX87" s="12"/>
      <c r="OY87" s="12"/>
      <c r="OZ87" s="12"/>
      <c r="PA87" s="12"/>
      <c r="PB87" s="12"/>
      <c r="PC87" s="12"/>
      <c r="PD87" s="12"/>
      <c r="PE87" s="12"/>
      <c r="PF87" s="12"/>
      <c r="PG87" s="12"/>
      <c r="PH87" s="12"/>
      <c r="PI87" s="12"/>
      <c r="PJ87" s="12"/>
      <c r="PK87" s="12"/>
      <c r="PL87" s="12"/>
      <c r="PM87" s="12"/>
      <c r="PN87" s="12"/>
      <c r="PO87" s="12"/>
      <c r="PP87" s="12"/>
      <c r="PQ87" s="12"/>
      <c r="PR87" s="12"/>
      <c r="PS87" s="12"/>
      <c r="PT87" s="12"/>
      <c r="PU87" s="12"/>
      <c r="PV87" s="12"/>
      <c r="PW87" s="12"/>
      <c r="PX87" s="12"/>
      <c r="PY87" s="12"/>
      <c r="PZ87" s="12"/>
      <c r="QA87" s="12"/>
      <c r="QB87" s="12"/>
      <c r="QC87" s="12"/>
      <c r="QD87" s="12"/>
      <c r="QE87" s="12"/>
      <c r="QF87" s="12"/>
      <c r="QG87" s="12"/>
      <c r="QH87" s="12"/>
      <c r="QI87" s="12"/>
      <c r="QJ87" s="12"/>
      <c r="QK87" s="12"/>
      <c r="QL87" s="12"/>
      <c r="QM87" s="12"/>
      <c r="QN87" s="12"/>
      <c r="QO87" s="12"/>
      <c r="QP87" s="12"/>
      <c r="QQ87" s="12"/>
      <c r="QR87" s="12"/>
      <c r="QS87" s="12"/>
      <c r="QT87" s="12"/>
      <c r="QU87" s="12"/>
      <c r="QV87" s="12"/>
      <c r="QW87" s="12"/>
      <c r="QX87" s="12"/>
      <c r="QY87" s="12"/>
      <c r="QZ87" s="12"/>
      <c r="RA87" s="12"/>
      <c r="RB87" s="12"/>
      <c r="RC87" s="12"/>
      <c r="RD87" s="12"/>
      <c r="RE87" s="12"/>
      <c r="RF87" s="12"/>
      <c r="RG87" s="12"/>
      <c r="RH87" s="12"/>
      <c r="RI87" s="12"/>
      <c r="RJ87" s="12"/>
      <c r="RK87" s="12"/>
      <c r="RL87" s="12"/>
      <c r="RM87" s="12"/>
      <c r="RN87" s="12"/>
      <c r="RO87" s="12"/>
      <c r="RP87" s="12"/>
      <c r="RQ87" s="12"/>
      <c r="RR87" s="12"/>
      <c r="RS87" s="12"/>
      <c r="RT87" s="12"/>
      <c r="RU87" s="12"/>
      <c r="RV87" s="12"/>
      <c r="RW87" s="12"/>
      <c r="RX87" s="12"/>
      <c r="RY87" s="12"/>
      <c r="RZ87" s="12"/>
      <c r="SA87" s="12"/>
      <c r="SB87" s="12"/>
      <c r="SC87" s="12"/>
      <c r="SD87" s="12"/>
      <c r="SE87" s="12"/>
      <c r="SF87" s="12"/>
      <c r="SG87" s="12"/>
      <c r="SH87" s="12"/>
      <c r="SI87" s="12"/>
      <c r="SJ87" s="12"/>
      <c r="SK87" s="12"/>
      <c r="SL87" s="12"/>
      <c r="SM87" s="12"/>
      <c r="SN87" s="12"/>
      <c r="SO87" s="12"/>
      <c r="SP87" s="12"/>
      <c r="SQ87" s="12"/>
      <c r="SR87" s="12"/>
      <c r="SS87" s="12"/>
      <c r="ST87" s="12"/>
      <c r="SU87" s="12"/>
      <c r="SV87" s="12"/>
      <c r="SW87" s="12"/>
      <c r="SX87" s="12"/>
      <c r="SY87" s="12"/>
      <c r="SZ87" s="12"/>
      <c r="TA87" s="12"/>
      <c r="TB87" s="12"/>
      <c r="TC87" s="12"/>
      <c r="TD87" s="12"/>
      <c r="TE87" s="12"/>
      <c r="TF87" s="12"/>
      <c r="TG87" s="12"/>
      <c r="TH87" s="12"/>
      <c r="TI87" s="12"/>
      <c r="TJ87" s="12"/>
      <c r="TK87" s="12"/>
      <c r="TL87" s="12"/>
      <c r="TM87" s="12"/>
      <c r="TN87" s="12"/>
      <c r="TO87" s="12"/>
      <c r="TP87" s="12"/>
      <c r="TQ87" s="12"/>
      <c r="TR87" s="12"/>
      <c r="TS87" s="12"/>
      <c r="TT87" s="12"/>
      <c r="TU87" s="12"/>
      <c r="TV87" s="12"/>
      <c r="TW87" s="12"/>
      <c r="TX87" s="12"/>
      <c r="TY87" s="12"/>
      <c r="TZ87" s="12"/>
      <c r="UA87" s="12"/>
      <c r="UB87" s="12"/>
      <c r="UC87" s="12"/>
      <c r="UD87" s="12"/>
      <c r="UE87" s="12"/>
      <c r="UF87" s="12"/>
      <c r="UG87" s="12"/>
      <c r="UH87" s="12"/>
      <c r="UI87" s="12"/>
      <c r="UJ87" s="12"/>
      <c r="UK87" s="12"/>
      <c r="UL87" s="12"/>
      <c r="UM87" s="12"/>
      <c r="UN87" s="12"/>
      <c r="UO87" s="12"/>
      <c r="UP87" s="12"/>
      <c r="UQ87" s="12"/>
      <c r="UR87" s="12"/>
      <c r="US87" s="12"/>
      <c r="UT87" s="12"/>
      <c r="UU87" s="12"/>
      <c r="UV87" s="12"/>
      <c r="UW87" s="12"/>
      <c r="UX87" s="12"/>
      <c r="UY87" s="12"/>
      <c r="UZ87" s="12"/>
      <c r="VA87" s="12"/>
      <c r="VB87" s="12"/>
      <c r="VC87" s="12"/>
      <c r="VD87" s="12"/>
      <c r="VE87" s="12"/>
      <c r="VF87" s="12"/>
      <c r="VG87" s="12"/>
      <c r="VH87" s="12"/>
      <c r="VI87" s="12"/>
      <c r="VJ87" s="12"/>
      <c r="VK87" s="12"/>
      <c r="VL87" s="12"/>
      <c r="VM87" s="12"/>
      <c r="VN87" s="12"/>
      <c r="VO87" s="12"/>
      <c r="VP87" s="12"/>
      <c r="VQ87" s="12"/>
      <c r="VR87" s="12"/>
      <c r="VS87" s="12"/>
      <c r="VT87" s="12"/>
      <c r="VU87" s="12"/>
      <c r="VV87" s="12"/>
      <c r="VW87" s="12"/>
      <c r="VX87" s="12"/>
      <c r="VY87" s="12"/>
      <c r="VZ87" s="12"/>
      <c r="WA87" s="12"/>
      <c r="WB87" s="12"/>
      <c r="WC87" s="12"/>
      <c r="WD87" s="12"/>
      <c r="WE87" s="12"/>
      <c r="WF87" s="12"/>
      <c r="WG87" s="12"/>
      <c r="WH87" s="12"/>
      <c r="WI87" s="12"/>
      <c r="WJ87" s="12"/>
      <c r="WK87" s="12"/>
      <c r="WL87" s="12"/>
      <c r="WM87" s="12"/>
      <c r="WN87" s="12"/>
      <c r="WO87" s="12"/>
      <c r="WP87" s="12"/>
      <c r="WQ87" s="12"/>
      <c r="WR87" s="12"/>
      <c r="WS87" s="12"/>
      <c r="WT87" s="12"/>
      <c r="WU87" s="12"/>
      <c r="WV87" s="12"/>
      <c r="WW87" s="12"/>
      <c r="WX87" s="12"/>
      <c r="WY87" s="12"/>
      <c r="WZ87" s="12"/>
      <c r="XA87" s="12"/>
      <c r="XB87" s="12"/>
      <c r="XC87" s="12"/>
      <c r="XD87" s="12"/>
      <c r="XE87" s="12"/>
      <c r="XF87" s="12"/>
      <c r="XG87" s="12"/>
      <c r="XH87" s="12"/>
      <c r="XI87" s="12"/>
      <c r="XJ87" s="12"/>
      <c r="XK87" s="12"/>
      <c r="XL87" s="12"/>
      <c r="XM87" s="12"/>
      <c r="XN87" s="12"/>
      <c r="XO87" s="12"/>
      <c r="XP87" s="12"/>
      <c r="XQ87" s="12"/>
      <c r="XR87" s="12"/>
      <c r="XS87" s="12"/>
      <c r="XT87" s="12"/>
      <c r="XU87" s="12"/>
      <c r="XV87" s="12"/>
      <c r="XW87" s="12"/>
      <c r="XX87" s="12"/>
      <c r="XY87" s="12"/>
      <c r="XZ87" s="12"/>
      <c r="YA87" s="12"/>
      <c r="YB87" s="12"/>
      <c r="YC87" s="12"/>
      <c r="YD87" s="12"/>
      <c r="YE87" s="12"/>
      <c r="YF87" s="12"/>
      <c r="YG87" s="12"/>
      <c r="YH87" s="12"/>
      <c r="YI87" s="12"/>
      <c r="YJ87" s="12"/>
      <c r="YK87" s="12"/>
      <c r="YL87" s="12"/>
      <c r="YM87" s="12"/>
      <c r="YN87" s="12"/>
      <c r="YO87" s="12"/>
      <c r="YP87" s="12"/>
      <c r="YQ87" s="12"/>
      <c r="YR87" s="12"/>
      <c r="YS87" s="12"/>
      <c r="YT87" s="12"/>
      <c r="YU87" s="12"/>
      <c r="YV87" s="12"/>
      <c r="YW87" s="12"/>
      <c r="YX87" s="12"/>
      <c r="YY87" s="12"/>
      <c r="YZ87" s="12"/>
      <c r="ZA87" s="12"/>
      <c r="ZB87" s="12"/>
      <c r="ZC87" s="12"/>
      <c r="ZD87" s="12"/>
      <c r="ZE87" s="12"/>
      <c r="ZF87" s="12"/>
      <c r="ZG87" s="12"/>
      <c r="ZH87" s="12"/>
      <c r="ZI87" s="12"/>
      <c r="ZJ87" s="12"/>
      <c r="ZK87" s="12"/>
    </row>
    <row r="88" spans="2:687" ht="43.5" customHeight="1">
      <c r="B88" s="188"/>
      <c r="C88" s="188"/>
      <c r="D88" s="188"/>
      <c r="E88" s="188"/>
      <c r="F88" s="188"/>
      <c r="G88" s="188"/>
      <c r="H88" s="188"/>
      <c r="I88" s="188"/>
      <c r="J88" s="188"/>
      <c r="K88" s="188"/>
      <c r="L88" s="188"/>
      <c r="M88" s="188"/>
      <c r="N88" s="221" t="s">
        <v>148</v>
      </c>
      <c r="O88" s="206"/>
      <c r="P88" s="206"/>
      <c r="Q88" s="206"/>
      <c r="R88" s="206"/>
      <c r="S88" s="206">
        <f>SUM(O87:S87)</f>
        <v>-314087907.6837824</v>
      </c>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12"/>
      <c r="KE88" s="12"/>
      <c r="KF88" s="12"/>
      <c r="KG88" s="12"/>
      <c r="KH88" s="12"/>
      <c r="KI88" s="12"/>
      <c r="KJ88" s="12"/>
      <c r="KK88" s="12"/>
      <c r="KL88" s="12"/>
      <c r="KM88" s="12"/>
      <c r="KN88" s="12"/>
      <c r="KO88" s="12"/>
      <c r="KP88" s="12"/>
      <c r="KQ88" s="12"/>
      <c r="KR88" s="12"/>
      <c r="KS88" s="12"/>
      <c r="KT88" s="12"/>
      <c r="KU88" s="12"/>
      <c r="KV88" s="12"/>
      <c r="KW88" s="12"/>
      <c r="KX88" s="12"/>
      <c r="KY88" s="12"/>
      <c r="KZ88" s="12"/>
      <c r="LA88" s="12"/>
      <c r="LB88" s="12"/>
      <c r="LC88" s="12"/>
      <c r="LD88" s="12"/>
      <c r="LE88" s="12"/>
      <c r="LF88" s="12"/>
      <c r="LG88" s="12"/>
      <c r="LH88" s="12"/>
      <c r="LI88" s="12"/>
      <c r="LJ88" s="12"/>
      <c r="LK88" s="12"/>
      <c r="LL88" s="12"/>
      <c r="LM88" s="12"/>
      <c r="LN88" s="12"/>
      <c r="LO88" s="12"/>
      <c r="LP88" s="12"/>
      <c r="LQ88" s="12"/>
      <c r="LR88" s="12"/>
      <c r="LS88" s="12"/>
      <c r="LT88" s="12"/>
      <c r="LU88" s="12"/>
      <c r="LV88" s="12"/>
      <c r="LW88" s="12"/>
      <c r="LX88" s="12"/>
      <c r="LY88" s="12"/>
      <c r="LZ88" s="12"/>
      <c r="MA88" s="12"/>
      <c r="MB88" s="12"/>
      <c r="MC88" s="12"/>
      <c r="MD88" s="12"/>
      <c r="ME88" s="12"/>
      <c r="MF88" s="12"/>
      <c r="MG88" s="12"/>
      <c r="MH88" s="12"/>
      <c r="MI88" s="12"/>
      <c r="MJ88" s="12"/>
      <c r="MK88" s="12"/>
      <c r="ML88" s="12"/>
      <c r="MM88" s="12"/>
      <c r="MN88" s="12"/>
      <c r="MO88" s="12"/>
      <c r="MP88" s="12"/>
      <c r="MQ88" s="12"/>
      <c r="MR88" s="12"/>
      <c r="MS88" s="12"/>
      <c r="MT88" s="12"/>
      <c r="MU88" s="12"/>
      <c r="MV88" s="12"/>
      <c r="MW88" s="12"/>
      <c r="MX88" s="12"/>
      <c r="MY88" s="12"/>
      <c r="MZ88" s="12"/>
      <c r="NA88" s="12"/>
      <c r="NB88" s="12"/>
      <c r="NC88" s="12"/>
      <c r="ND88" s="12"/>
      <c r="NE88" s="12"/>
      <c r="NF88" s="12"/>
      <c r="NG88" s="12"/>
      <c r="NH88" s="12"/>
      <c r="NI88" s="12"/>
      <c r="NJ88" s="12"/>
      <c r="NK88" s="12"/>
      <c r="NL88" s="12"/>
      <c r="NM88" s="12"/>
      <c r="NN88" s="12"/>
      <c r="NO88" s="12"/>
      <c r="NP88" s="12"/>
      <c r="NQ88" s="12"/>
      <c r="NR88" s="12"/>
      <c r="NS88" s="12"/>
      <c r="NT88" s="12"/>
      <c r="NU88" s="12"/>
      <c r="NV88" s="12"/>
      <c r="NW88" s="12"/>
      <c r="NX88" s="12"/>
      <c r="NY88" s="12"/>
      <c r="NZ88" s="12"/>
      <c r="OA88" s="12"/>
      <c r="OB88" s="12"/>
      <c r="OC88" s="12"/>
      <c r="OD88" s="12"/>
      <c r="OE88" s="12"/>
      <c r="OF88" s="12"/>
      <c r="OG88" s="12"/>
      <c r="OH88" s="12"/>
      <c r="OI88" s="12"/>
      <c r="OJ88" s="12"/>
      <c r="OK88" s="12"/>
      <c r="OL88" s="12"/>
      <c r="OM88" s="12"/>
      <c r="ON88" s="12"/>
      <c r="OO88" s="12"/>
      <c r="OP88" s="12"/>
      <c r="OQ88" s="12"/>
      <c r="OR88" s="12"/>
      <c r="OS88" s="12"/>
      <c r="OT88" s="12"/>
      <c r="OU88" s="12"/>
      <c r="OV88" s="12"/>
      <c r="OW88" s="12"/>
      <c r="OX88" s="12"/>
      <c r="OY88" s="12"/>
      <c r="OZ88" s="12"/>
      <c r="PA88" s="12"/>
      <c r="PB88" s="12"/>
      <c r="PC88" s="12"/>
      <c r="PD88" s="12"/>
      <c r="PE88" s="12"/>
      <c r="PF88" s="12"/>
      <c r="PG88" s="12"/>
      <c r="PH88" s="12"/>
      <c r="PI88" s="12"/>
      <c r="PJ88" s="12"/>
      <c r="PK88" s="12"/>
      <c r="PL88" s="12"/>
      <c r="PM88" s="12"/>
      <c r="PN88" s="12"/>
      <c r="PO88" s="12"/>
      <c r="PP88" s="12"/>
      <c r="PQ88" s="12"/>
      <c r="PR88" s="12"/>
      <c r="PS88" s="12"/>
      <c r="PT88" s="12"/>
      <c r="PU88" s="12"/>
      <c r="PV88" s="12"/>
      <c r="PW88" s="12"/>
      <c r="PX88" s="12"/>
      <c r="PY88" s="12"/>
      <c r="PZ88" s="12"/>
      <c r="QA88" s="12"/>
      <c r="QB88" s="12"/>
      <c r="QC88" s="12"/>
      <c r="QD88" s="12"/>
      <c r="QE88" s="12"/>
      <c r="QF88" s="12"/>
      <c r="QG88" s="12"/>
      <c r="QH88" s="12"/>
      <c r="QI88" s="12"/>
      <c r="QJ88" s="12"/>
      <c r="QK88" s="12"/>
      <c r="QL88" s="12"/>
      <c r="QM88" s="12"/>
      <c r="QN88" s="12"/>
      <c r="QO88" s="12"/>
      <c r="QP88" s="12"/>
      <c r="QQ88" s="12"/>
      <c r="QR88" s="12"/>
      <c r="QS88" s="12"/>
      <c r="QT88" s="12"/>
      <c r="QU88" s="12"/>
      <c r="QV88" s="12"/>
      <c r="QW88" s="12"/>
      <c r="QX88" s="12"/>
      <c r="QY88" s="12"/>
      <c r="QZ88" s="12"/>
      <c r="RA88" s="12"/>
      <c r="RB88" s="12"/>
      <c r="RC88" s="12"/>
      <c r="RD88" s="12"/>
      <c r="RE88" s="12"/>
      <c r="RF88" s="12"/>
      <c r="RG88" s="12"/>
      <c r="RH88" s="12"/>
      <c r="RI88" s="12"/>
      <c r="RJ88" s="12"/>
      <c r="RK88" s="12"/>
      <c r="RL88" s="12"/>
      <c r="RM88" s="12"/>
      <c r="RN88" s="12"/>
      <c r="RO88" s="12"/>
      <c r="RP88" s="12"/>
      <c r="RQ88" s="12"/>
      <c r="RR88" s="12"/>
      <c r="RS88" s="12"/>
      <c r="RT88" s="12"/>
      <c r="RU88" s="12"/>
      <c r="RV88" s="12"/>
      <c r="RW88" s="12"/>
      <c r="RX88" s="12"/>
      <c r="RY88" s="12"/>
      <c r="RZ88" s="12"/>
      <c r="SA88" s="12"/>
      <c r="SB88" s="12"/>
      <c r="SC88" s="12"/>
      <c r="SD88" s="12"/>
      <c r="SE88" s="12"/>
      <c r="SF88" s="12"/>
      <c r="SG88" s="12"/>
      <c r="SH88" s="12"/>
      <c r="SI88" s="12"/>
      <c r="SJ88" s="12"/>
      <c r="SK88" s="12"/>
      <c r="SL88" s="12"/>
      <c r="SM88" s="12"/>
      <c r="SN88" s="12"/>
      <c r="SO88" s="12"/>
      <c r="SP88" s="12"/>
      <c r="SQ88" s="12"/>
      <c r="SR88" s="12"/>
      <c r="SS88" s="12"/>
      <c r="ST88" s="12"/>
      <c r="SU88" s="12"/>
      <c r="SV88" s="12"/>
      <c r="SW88" s="12"/>
      <c r="SX88" s="12"/>
      <c r="SY88" s="12"/>
      <c r="SZ88" s="12"/>
      <c r="TA88" s="12"/>
      <c r="TB88" s="12"/>
      <c r="TC88" s="12"/>
      <c r="TD88" s="12"/>
      <c r="TE88" s="12"/>
      <c r="TF88" s="12"/>
      <c r="TG88" s="12"/>
      <c r="TH88" s="12"/>
      <c r="TI88" s="12"/>
      <c r="TJ88" s="12"/>
      <c r="TK88" s="12"/>
      <c r="TL88" s="12"/>
      <c r="TM88" s="12"/>
      <c r="TN88" s="12"/>
      <c r="TO88" s="12"/>
      <c r="TP88" s="12"/>
      <c r="TQ88" s="12"/>
      <c r="TR88" s="12"/>
      <c r="TS88" s="12"/>
      <c r="TT88" s="12"/>
      <c r="TU88" s="12"/>
      <c r="TV88" s="12"/>
      <c r="TW88" s="12"/>
      <c r="TX88" s="12"/>
      <c r="TY88" s="12"/>
      <c r="TZ88" s="12"/>
      <c r="UA88" s="12"/>
      <c r="UB88" s="12"/>
      <c r="UC88" s="12"/>
      <c r="UD88" s="12"/>
      <c r="UE88" s="12"/>
      <c r="UF88" s="12"/>
      <c r="UG88" s="12"/>
      <c r="UH88" s="12"/>
      <c r="UI88" s="12"/>
      <c r="UJ88" s="12"/>
      <c r="UK88" s="12"/>
      <c r="UL88" s="12"/>
      <c r="UM88" s="12"/>
      <c r="UN88" s="12"/>
      <c r="UO88" s="12"/>
      <c r="UP88" s="12"/>
      <c r="UQ88" s="12"/>
      <c r="UR88" s="12"/>
      <c r="US88" s="12"/>
      <c r="UT88" s="12"/>
      <c r="UU88" s="12"/>
      <c r="UV88" s="12"/>
      <c r="UW88" s="12"/>
      <c r="UX88" s="12"/>
      <c r="UY88" s="12"/>
      <c r="UZ88" s="12"/>
      <c r="VA88" s="12"/>
      <c r="VB88" s="12"/>
      <c r="VC88" s="12"/>
      <c r="VD88" s="12"/>
      <c r="VE88" s="12"/>
      <c r="VF88" s="12"/>
      <c r="VG88" s="12"/>
      <c r="VH88" s="12"/>
      <c r="VI88" s="12"/>
      <c r="VJ88" s="12"/>
      <c r="VK88" s="12"/>
      <c r="VL88" s="12"/>
      <c r="VM88" s="12"/>
      <c r="VN88" s="12"/>
      <c r="VO88" s="12"/>
      <c r="VP88" s="12"/>
      <c r="VQ88" s="12"/>
      <c r="VR88" s="12"/>
      <c r="VS88" s="12"/>
      <c r="VT88" s="12"/>
      <c r="VU88" s="12"/>
      <c r="VV88" s="12"/>
      <c r="VW88" s="12"/>
      <c r="VX88" s="12"/>
      <c r="VY88" s="12"/>
      <c r="VZ88" s="12"/>
      <c r="WA88" s="12"/>
      <c r="WB88" s="12"/>
      <c r="WC88" s="12"/>
      <c r="WD88" s="12"/>
      <c r="WE88" s="12"/>
      <c r="WF88" s="12"/>
      <c r="WG88" s="12"/>
      <c r="WH88" s="12"/>
      <c r="WI88" s="12"/>
      <c r="WJ88" s="12"/>
      <c r="WK88" s="12"/>
      <c r="WL88" s="12"/>
      <c r="WM88" s="12"/>
      <c r="WN88" s="12"/>
      <c r="WO88" s="12"/>
      <c r="WP88" s="12"/>
      <c r="WQ88" s="12"/>
      <c r="WR88" s="12"/>
      <c r="WS88" s="12"/>
      <c r="WT88" s="12"/>
      <c r="WU88" s="12"/>
      <c r="WV88" s="12"/>
      <c r="WW88" s="12"/>
      <c r="WX88" s="12"/>
      <c r="WY88" s="12"/>
      <c r="WZ88" s="12"/>
      <c r="XA88" s="12"/>
      <c r="XB88" s="12"/>
      <c r="XC88" s="12"/>
      <c r="XD88" s="12"/>
      <c r="XE88" s="12"/>
      <c r="XF88" s="12"/>
      <c r="XG88" s="12"/>
      <c r="XH88" s="12"/>
      <c r="XI88" s="12"/>
      <c r="XJ88" s="12"/>
      <c r="XK88" s="12"/>
      <c r="XL88" s="12"/>
      <c r="XM88" s="12"/>
      <c r="XN88" s="12"/>
      <c r="XO88" s="12"/>
      <c r="XP88" s="12"/>
      <c r="XQ88" s="12"/>
      <c r="XR88" s="12"/>
      <c r="XS88" s="12"/>
      <c r="XT88" s="12"/>
      <c r="XU88" s="12"/>
      <c r="XV88" s="12"/>
      <c r="XW88" s="12"/>
      <c r="XX88" s="12"/>
      <c r="XY88" s="12"/>
      <c r="XZ88" s="12"/>
      <c r="YA88" s="12"/>
      <c r="YB88" s="12"/>
      <c r="YC88" s="12"/>
      <c r="YD88" s="12"/>
      <c r="YE88" s="12"/>
      <c r="YF88" s="12"/>
      <c r="YG88" s="12"/>
      <c r="YH88" s="12"/>
      <c r="YI88" s="12"/>
      <c r="YJ88" s="12"/>
      <c r="YK88" s="12"/>
      <c r="YL88" s="12"/>
      <c r="YM88" s="12"/>
      <c r="YN88" s="12"/>
      <c r="YO88" s="12"/>
      <c r="YP88" s="12"/>
      <c r="YQ88" s="12"/>
      <c r="YR88" s="12"/>
      <c r="YS88" s="12"/>
      <c r="YT88" s="12"/>
      <c r="YU88" s="12"/>
      <c r="YV88" s="12"/>
      <c r="YW88" s="12"/>
      <c r="YX88" s="12"/>
      <c r="YY88" s="12"/>
      <c r="YZ88" s="12"/>
      <c r="ZA88" s="12"/>
      <c r="ZB88" s="12"/>
      <c r="ZC88" s="12"/>
      <c r="ZD88" s="12"/>
      <c r="ZE88" s="12"/>
      <c r="ZF88" s="12"/>
      <c r="ZG88" s="12"/>
      <c r="ZH88" s="12"/>
      <c r="ZI88" s="12"/>
      <c r="ZJ88" s="12"/>
      <c r="ZK88" s="12"/>
    </row>
    <row r="89" spans="2:687" ht="46.9" customHeight="1">
      <c r="B89" s="188"/>
      <c r="C89" s="188"/>
      <c r="D89" s="188"/>
      <c r="E89" s="188"/>
      <c r="F89" s="188"/>
      <c r="G89" s="188"/>
      <c r="H89" s="188"/>
      <c r="I89" s="188"/>
      <c r="J89" s="188"/>
      <c r="K89" s="188"/>
      <c r="L89" s="188"/>
      <c r="M89" s="188"/>
      <c r="N89" s="210" t="s">
        <v>149</v>
      </c>
      <c r="O89" s="204">
        <f t="shared" ref="O89:S89" si="16">O87-O53</f>
        <v>2442674.8799999356</v>
      </c>
      <c r="P89" s="204">
        <f t="shared" si="16"/>
        <v>5352788.1672863364</v>
      </c>
      <c r="Q89" s="204">
        <f t="shared" si="16"/>
        <v>8866412.9772605896</v>
      </c>
      <c r="R89" s="204">
        <f t="shared" si="16"/>
        <v>12902666.963721991</v>
      </c>
      <c r="S89" s="204">
        <f t="shared" si="16"/>
        <v>17563480.000305891</v>
      </c>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12"/>
      <c r="KE89" s="12"/>
      <c r="KF89" s="12"/>
      <c r="KG89" s="12"/>
      <c r="KH89" s="12"/>
      <c r="KI89" s="12"/>
      <c r="KJ89" s="12"/>
      <c r="KK89" s="12"/>
      <c r="KL89" s="12"/>
      <c r="KM89" s="12"/>
      <c r="KN89" s="12"/>
      <c r="KO89" s="12"/>
      <c r="KP89" s="12"/>
      <c r="KQ89" s="12"/>
      <c r="KR89" s="12"/>
      <c r="KS89" s="12"/>
      <c r="KT89" s="12"/>
      <c r="KU89" s="12"/>
      <c r="KV89" s="12"/>
      <c r="KW89" s="12"/>
      <c r="KX89" s="12"/>
      <c r="KY89" s="12"/>
      <c r="KZ89" s="12"/>
      <c r="LA89" s="12"/>
      <c r="LB89" s="12"/>
      <c r="LC89" s="12"/>
      <c r="LD89" s="12"/>
      <c r="LE89" s="12"/>
      <c r="LF89" s="12"/>
      <c r="LG89" s="12"/>
      <c r="LH89" s="12"/>
      <c r="LI89" s="12"/>
      <c r="LJ89" s="12"/>
      <c r="LK89" s="12"/>
      <c r="LL89" s="12"/>
      <c r="LM89" s="12"/>
      <c r="LN89" s="12"/>
      <c r="LO89" s="12"/>
      <c r="LP89" s="12"/>
      <c r="LQ89" s="12"/>
      <c r="LR89" s="12"/>
      <c r="LS89" s="12"/>
      <c r="LT89" s="12"/>
      <c r="LU89" s="12"/>
      <c r="LV89" s="12"/>
      <c r="LW89" s="12"/>
      <c r="LX89" s="12"/>
      <c r="LY89" s="12"/>
      <c r="LZ89" s="12"/>
      <c r="MA89" s="12"/>
      <c r="MB89" s="12"/>
      <c r="MC89" s="12"/>
      <c r="MD89" s="12"/>
      <c r="ME89" s="12"/>
      <c r="MF89" s="12"/>
      <c r="MG89" s="12"/>
      <c r="MH89" s="12"/>
      <c r="MI89" s="12"/>
      <c r="MJ89" s="12"/>
      <c r="MK89" s="12"/>
      <c r="ML89" s="12"/>
      <c r="MM89" s="12"/>
      <c r="MN89" s="12"/>
      <c r="MO89" s="12"/>
      <c r="MP89" s="12"/>
      <c r="MQ89" s="12"/>
      <c r="MR89" s="12"/>
      <c r="MS89" s="12"/>
      <c r="MT89" s="12"/>
      <c r="MU89" s="12"/>
      <c r="MV89" s="12"/>
      <c r="MW89" s="12"/>
      <c r="MX89" s="12"/>
      <c r="MY89" s="12"/>
      <c r="MZ89" s="12"/>
      <c r="NA89" s="12"/>
      <c r="NB89" s="12"/>
      <c r="NC89" s="12"/>
      <c r="ND89" s="12"/>
      <c r="NE89" s="12"/>
      <c r="NF89" s="12"/>
      <c r="NG89" s="12"/>
      <c r="NH89" s="12"/>
      <c r="NI89" s="12"/>
      <c r="NJ89" s="12"/>
      <c r="NK89" s="12"/>
      <c r="NL89" s="12"/>
      <c r="NM89" s="12"/>
      <c r="NN89" s="12"/>
      <c r="NO89" s="12"/>
      <c r="NP89" s="12"/>
      <c r="NQ89" s="12"/>
      <c r="NR89" s="12"/>
      <c r="NS89" s="12"/>
      <c r="NT89" s="12"/>
      <c r="NU89" s="12"/>
      <c r="NV89" s="12"/>
      <c r="NW89" s="12"/>
      <c r="NX89" s="12"/>
      <c r="NY89" s="12"/>
      <c r="NZ89" s="12"/>
      <c r="OA89" s="12"/>
      <c r="OB89" s="12"/>
      <c r="OC89" s="12"/>
      <c r="OD89" s="12"/>
      <c r="OE89" s="12"/>
      <c r="OF89" s="12"/>
      <c r="OG89" s="12"/>
      <c r="OH89" s="12"/>
      <c r="OI89" s="12"/>
      <c r="OJ89" s="12"/>
      <c r="OK89" s="12"/>
      <c r="OL89" s="12"/>
      <c r="OM89" s="12"/>
      <c r="ON89" s="12"/>
      <c r="OO89" s="12"/>
      <c r="OP89" s="12"/>
      <c r="OQ89" s="12"/>
      <c r="OR89" s="12"/>
      <c r="OS89" s="12"/>
      <c r="OT89" s="12"/>
      <c r="OU89" s="12"/>
      <c r="OV89" s="12"/>
      <c r="OW89" s="12"/>
      <c r="OX89" s="12"/>
      <c r="OY89" s="12"/>
      <c r="OZ89" s="12"/>
      <c r="PA89" s="12"/>
      <c r="PB89" s="12"/>
      <c r="PC89" s="12"/>
      <c r="PD89" s="12"/>
      <c r="PE89" s="12"/>
      <c r="PF89" s="12"/>
      <c r="PG89" s="12"/>
      <c r="PH89" s="12"/>
      <c r="PI89" s="12"/>
      <c r="PJ89" s="12"/>
      <c r="PK89" s="12"/>
      <c r="PL89" s="12"/>
      <c r="PM89" s="12"/>
      <c r="PN89" s="12"/>
      <c r="PO89" s="12"/>
      <c r="PP89" s="12"/>
      <c r="PQ89" s="12"/>
      <c r="PR89" s="12"/>
      <c r="PS89" s="12"/>
      <c r="PT89" s="12"/>
      <c r="PU89" s="12"/>
      <c r="PV89" s="12"/>
      <c r="PW89" s="12"/>
      <c r="PX89" s="12"/>
      <c r="PY89" s="12"/>
      <c r="PZ89" s="12"/>
      <c r="QA89" s="12"/>
      <c r="QB89" s="12"/>
      <c r="QC89" s="12"/>
      <c r="QD89" s="12"/>
      <c r="QE89" s="12"/>
      <c r="QF89" s="12"/>
      <c r="QG89" s="12"/>
      <c r="QH89" s="12"/>
      <c r="QI89" s="12"/>
      <c r="QJ89" s="12"/>
      <c r="QK89" s="12"/>
      <c r="QL89" s="12"/>
      <c r="QM89" s="12"/>
      <c r="QN89" s="12"/>
      <c r="QO89" s="12"/>
      <c r="QP89" s="12"/>
      <c r="QQ89" s="12"/>
      <c r="QR89" s="12"/>
      <c r="QS89" s="12"/>
      <c r="QT89" s="12"/>
      <c r="QU89" s="12"/>
      <c r="QV89" s="12"/>
      <c r="QW89" s="12"/>
      <c r="QX89" s="12"/>
      <c r="QY89" s="12"/>
      <c r="QZ89" s="12"/>
      <c r="RA89" s="12"/>
      <c r="RB89" s="12"/>
      <c r="RC89" s="12"/>
      <c r="RD89" s="12"/>
      <c r="RE89" s="12"/>
      <c r="RF89" s="12"/>
      <c r="RG89" s="12"/>
      <c r="RH89" s="12"/>
      <c r="RI89" s="12"/>
      <c r="RJ89" s="12"/>
      <c r="RK89" s="12"/>
      <c r="RL89" s="12"/>
      <c r="RM89" s="12"/>
      <c r="RN89" s="12"/>
      <c r="RO89" s="12"/>
      <c r="RP89" s="12"/>
      <c r="RQ89" s="12"/>
      <c r="RR89" s="12"/>
      <c r="RS89" s="12"/>
      <c r="RT89" s="12"/>
      <c r="RU89" s="12"/>
      <c r="RV89" s="12"/>
      <c r="RW89" s="12"/>
      <c r="RX89" s="12"/>
      <c r="RY89" s="12"/>
      <c r="RZ89" s="12"/>
      <c r="SA89" s="12"/>
      <c r="SB89" s="12"/>
      <c r="SC89" s="12"/>
      <c r="SD89" s="12"/>
      <c r="SE89" s="12"/>
      <c r="SF89" s="12"/>
      <c r="SG89" s="12"/>
      <c r="SH89" s="12"/>
      <c r="SI89" s="12"/>
      <c r="SJ89" s="12"/>
      <c r="SK89" s="12"/>
      <c r="SL89" s="12"/>
      <c r="SM89" s="12"/>
      <c r="SN89" s="12"/>
      <c r="SO89" s="12"/>
      <c r="SP89" s="12"/>
      <c r="SQ89" s="12"/>
      <c r="SR89" s="12"/>
      <c r="SS89" s="12"/>
      <c r="ST89" s="12"/>
      <c r="SU89" s="12"/>
      <c r="SV89" s="12"/>
      <c r="SW89" s="12"/>
      <c r="SX89" s="12"/>
      <c r="SY89" s="12"/>
      <c r="SZ89" s="12"/>
      <c r="TA89" s="12"/>
      <c r="TB89" s="12"/>
      <c r="TC89" s="12"/>
      <c r="TD89" s="12"/>
      <c r="TE89" s="12"/>
      <c r="TF89" s="12"/>
      <c r="TG89" s="12"/>
      <c r="TH89" s="12"/>
      <c r="TI89" s="12"/>
      <c r="TJ89" s="12"/>
      <c r="TK89" s="12"/>
      <c r="TL89" s="12"/>
      <c r="TM89" s="12"/>
      <c r="TN89" s="12"/>
      <c r="TO89" s="12"/>
      <c r="TP89" s="12"/>
      <c r="TQ89" s="12"/>
      <c r="TR89" s="12"/>
      <c r="TS89" s="12"/>
      <c r="TT89" s="12"/>
      <c r="TU89" s="12"/>
      <c r="TV89" s="12"/>
      <c r="TW89" s="12"/>
      <c r="TX89" s="12"/>
      <c r="TY89" s="12"/>
      <c r="TZ89" s="12"/>
      <c r="UA89" s="12"/>
      <c r="UB89" s="12"/>
      <c r="UC89" s="12"/>
      <c r="UD89" s="12"/>
      <c r="UE89" s="12"/>
      <c r="UF89" s="12"/>
      <c r="UG89" s="12"/>
      <c r="UH89" s="12"/>
      <c r="UI89" s="12"/>
      <c r="UJ89" s="12"/>
      <c r="UK89" s="12"/>
      <c r="UL89" s="12"/>
      <c r="UM89" s="12"/>
      <c r="UN89" s="12"/>
      <c r="UO89" s="12"/>
      <c r="UP89" s="12"/>
      <c r="UQ89" s="12"/>
      <c r="UR89" s="12"/>
      <c r="US89" s="12"/>
      <c r="UT89" s="12"/>
      <c r="UU89" s="12"/>
      <c r="UV89" s="12"/>
      <c r="UW89" s="12"/>
      <c r="UX89" s="12"/>
      <c r="UY89" s="12"/>
      <c r="UZ89" s="12"/>
      <c r="VA89" s="12"/>
      <c r="VB89" s="12"/>
      <c r="VC89" s="12"/>
      <c r="VD89" s="12"/>
      <c r="VE89" s="12"/>
      <c r="VF89" s="12"/>
      <c r="VG89" s="12"/>
      <c r="VH89" s="12"/>
      <c r="VI89" s="12"/>
      <c r="VJ89" s="12"/>
      <c r="VK89" s="12"/>
      <c r="VL89" s="12"/>
      <c r="VM89" s="12"/>
      <c r="VN89" s="12"/>
      <c r="VO89" s="12"/>
      <c r="VP89" s="12"/>
      <c r="VQ89" s="12"/>
      <c r="VR89" s="12"/>
      <c r="VS89" s="12"/>
      <c r="VT89" s="12"/>
      <c r="VU89" s="12"/>
      <c r="VV89" s="12"/>
      <c r="VW89" s="12"/>
      <c r="VX89" s="12"/>
      <c r="VY89" s="12"/>
      <c r="VZ89" s="12"/>
      <c r="WA89" s="12"/>
      <c r="WB89" s="12"/>
      <c r="WC89" s="12"/>
      <c r="WD89" s="12"/>
      <c r="WE89" s="12"/>
      <c r="WF89" s="12"/>
      <c r="WG89" s="12"/>
      <c r="WH89" s="12"/>
      <c r="WI89" s="12"/>
      <c r="WJ89" s="12"/>
      <c r="WK89" s="12"/>
      <c r="WL89" s="12"/>
      <c r="WM89" s="12"/>
      <c r="WN89" s="12"/>
      <c r="WO89" s="12"/>
      <c r="WP89" s="12"/>
      <c r="WQ89" s="12"/>
      <c r="WR89" s="12"/>
      <c r="WS89" s="12"/>
      <c r="WT89" s="12"/>
      <c r="WU89" s="12"/>
      <c r="WV89" s="12"/>
      <c r="WW89" s="12"/>
      <c r="WX89" s="12"/>
      <c r="WY89" s="12"/>
      <c r="WZ89" s="12"/>
      <c r="XA89" s="12"/>
      <c r="XB89" s="12"/>
      <c r="XC89" s="12"/>
      <c r="XD89" s="12"/>
      <c r="XE89" s="12"/>
      <c r="XF89" s="12"/>
      <c r="XG89" s="12"/>
      <c r="XH89" s="12"/>
      <c r="XI89" s="12"/>
      <c r="XJ89" s="12"/>
      <c r="XK89" s="12"/>
      <c r="XL89" s="12"/>
      <c r="XM89" s="12"/>
      <c r="XN89" s="12"/>
      <c r="XO89" s="12"/>
      <c r="XP89" s="12"/>
      <c r="XQ89" s="12"/>
      <c r="XR89" s="12"/>
      <c r="XS89" s="12"/>
      <c r="XT89" s="12"/>
      <c r="XU89" s="12"/>
      <c r="XV89" s="12"/>
      <c r="XW89" s="12"/>
      <c r="XX89" s="12"/>
      <c r="XY89" s="12"/>
      <c r="XZ89" s="12"/>
      <c r="YA89" s="12"/>
      <c r="YB89" s="12"/>
      <c r="YC89" s="12"/>
      <c r="YD89" s="12"/>
      <c r="YE89" s="12"/>
      <c r="YF89" s="12"/>
      <c r="YG89" s="12"/>
      <c r="YH89" s="12"/>
      <c r="YI89" s="12"/>
      <c r="YJ89" s="12"/>
      <c r="YK89" s="12"/>
      <c r="YL89" s="12"/>
      <c r="YM89" s="12"/>
      <c r="YN89" s="12"/>
      <c r="YO89" s="12"/>
      <c r="YP89" s="12"/>
      <c r="YQ89" s="12"/>
      <c r="YR89" s="12"/>
      <c r="YS89" s="12"/>
      <c r="YT89" s="12"/>
      <c r="YU89" s="12"/>
      <c r="YV89" s="12"/>
      <c r="YW89" s="12"/>
      <c r="YX89" s="12"/>
      <c r="YY89" s="12"/>
      <c r="YZ89" s="12"/>
      <c r="ZA89" s="12"/>
      <c r="ZB89" s="12"/>
      <c r="ZC89" s="12"/>
      <c r="ZD89" s="12"/>
      <c r="ZE89" s="12"/>
      <c r="ZF89" s="12"/>
      <c r="ZG89" s="12"/>
      <c r="ZH89" s="12"/>
      <c r="ZI89" s="12"/>
      <c r="ZJ89" s="12"/>
      <c r="ZK89" s="12"/>
    </row>
    <row r="90" spans="2:687" ht="43.9" customHeight="1">
      <c r="B90" s="188"/>
      <c r="C90" s="188"/>
      <c r="D90" s="188"/>
      <c r="E90" s="188"/>
      <c r="F90" s="188"/>
      <c r="G90" s="188"/>
      <c r="H90" s="188"/>
      <c r="I90" s="188"/>
      <c r="J90" s="188"/>
      <c r="K90" s="188"/>
      <c r="L90" s="188"/>
      <c r="M90" s="188"/>
      <c r="N90" s="187" t="s">
        <v>260</v>
      </c>
      <c r="O90" s="198">
        <v>0</v>
      </c>
      <c r="P90" s="198">
        <f>P89/P53</f>
        <v>-0.13937999999999845</v>
      </c>
      <c r="Q90" s="198">
        <f>Q89/Q53</f>
        <v>-0.13465759999999954</v>
      </c>
      <c r="R90" s="198">
        <f>R89/R53</f>
        <v>-0.12983065200000107</v>
      </c>
      <c r="S90" s="198">
        <f>S89/S53</f>
        <v>-0.12489696384000074</v>
      </c>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12"/>
      <c r="KE90" s="12"/>
      <c r="KF90" s="12"/>
      <c r="KG90" s="12"/>
      <c r="KH90" s="12"/>
      <c r="KI90" s="12"/>
      <c r="KJ90" s="12"/>
      <c r="KK90" s="12"/>
      <c r="KL90" s="12"/>
      <c r="KM90" s="12"/>
      <c r="KN90" s="12"/>
      <c r="KO90" s="12"/>
      <c r="KP90" s="12"/>
      <c r="KQ90" s="12"/>
      <c r="KR90" s="12"/>
      <c r="KS90" s="12"/>
      <c r="KT90" s="12"/>
      <c r="KU90" s="12"/>
      <c r="KV90" s="12"/>
      <c r="KW90" s="12"/>
      <c r="KX90" s="12"/>
      <c r="KY90" s="12"/>
      <c r="KZ90" s="12"/>
      <c r="LA90" s="12"/>
      <c r="LB90" s="12"/>
      <c r="LC90" s="12"/>
      <c r="LD90" s="12"/>
      <c r="LE90" s="12"/>
      <c r="LF90" s="12"/>
      <c r="LG90" s="12"/>
      <c r="LH90" s="12"/>
      <c r="LI90" s="12"/>
      <c r="LJ90" s="12"/>
      <c r="LK90" s="12"/>
      <c r="LL90" s="12"/>
      <c r="LM90" s="12"/>
      <c r="LN90" s="12"/>
      <c r="LO90" s="12"/>
      <c r="LP90" s="12"/>
      <c r="LQ90" s="12"/>
      <c r="LR90" s="12"/>
      <c r="LS90" s="12"/>
      <c r="LT90" s="12"/>
      <c r="LU90" s="12"/>
      <c r="LV90" s="12"/>
      <c r="LW90" s="12"/>
      <c r="LX90" s="12"/>
      <c r="LY90" s="12"/>
      <c r="LZ90" s="12"/>
      <c r="MA90" s="12"/>
      <c r="MB90" s="12"/>
      <c r="MC90" s="12"/>
      <c r="MD90" s="12"/>
      <c r="ME90" s="12"/>
      <c r="MF90" s="12"/>
      <c r="MG90" s="12"/>
      <c r="MH90" s="12"/>
      <c r="MI90" s="12"/>
      <c r="MJ90" s="12"/>
      <c r="MK90" s="12"/>
      <c r="ML90" s="12"/>
      <c r="MM90" s="12"/>
      <c r="MN90" s="12"/>
      <c r="MO90" s="12"/>
      <c r="MP90" s="12"/>
      <c r="MQ90" s="12"/>
      <c r="MR90" s="12"/>
      <c r="MS90" s="12"/>
      <c r="MT90" s="12"/>
      <c r="MU90" s="12"/>
      <c r="MV90" s="12"/>
      <c r="MW90" s="12"/>
      <c r="MX90" s="12"/>
      <c r="MY90" s="12"/>
      <c r="MZ90" s="12"/>
      <c r="NA90" s="12"/>
      <c r="NB90" s="12"/>
      <c r="NC90" s="12"/>
      <c r="ND90" s="12"/>
      <c r="NE90" s="12"/>
      <c r="NF90" s="12"/>
      <c r="NG90" s="12"/>
      <c r="NH90" s="12"/>
      <c r="NI90" s="12"/>
      <c r="NJ90" s="12"/>
      <c r="NK90" s="12"/>
      <c r="NL90" s="12"/>
      <c r="NM90" s="12"/>
      <c r="NN90" s="12"/>
      <c r="NO90" s="12"/>
      <c r="NP90" s="12"/>
      <c r="NQ90" s="12"/>
      <c r="NR90" s="12"/>
      <c r="NS90" s="12"/>
      <c r="NT90" s="12"/>
      <c r="NU90" s="12"/>
      <c r="NV90" s="12"/>
      <c r="NW90" s="12"/>
      <c r="NX90" s="12"/>
      <c r="NY90" s="12"/>
      <c r="NZ90" s="12"/>
      <c r="OA90" s="12"/>
      <c r="OB90" s="12"/>
      <c r="OC90" s="12"/>
      <c r="OD90" s="12"/>
      <c r="OE90" s="12"/>
      <c r="OF90" s="12"/>
      <c r="OG90" s="12"/>
      <c r="OH90" s="12"/>
      <c r="OI90" s="12"/>
      <c r="OJ90" s="12"/>
      <c r="OK90" s="12"/>
      <c r="OL90" s="12"/>
      <c r="OM90" s="12"/>
      <c r="ON90" s="12"/>
      <c r="OO90" s="12"/>
      <c r="OP90" s="12"/>
      <c r="OQ90" s="12"/>
      <c r="OR90" s="12"/>
      <c r="OS90" s="12"/>
      <c r="OT90" s="12"/>
      <c r="OU90" s="12"/>
      <c r="OV90" s="12"/>
      <c r="OW90" s="12"/>
      <c r="OX90" s="12"/>
      <c r="OY90" s="12"/>
      <c r="OZ90" s="12"/>
      <c r="PA90" s="12"/>
      <c r="PB90" s="12"/>
      <c r="PC90" s="12"/>
      <c r="PD90" s="12"/>
      <c r="PE90" s="12"/>
      <c r="PF90" s="12"/>
      <c r="PG90" s="12"/>
      <c r="PH90" s="12"/>
      <c r="PI90" s="12"/>
      <c r="PJ90" s="12"/>
      <c r="PK90" s="12"/>
      <c r="PL90" s="12"/>
      <c r="PM90" s="12"/>
      <c r="PN90" s="12"/>
      <c r="PO90" s="12"/>
      <c r="PP90" s="12"/>
      <c r="PQ90" s="12"/>
      <c r="PR90" s="12"/>
      <c r="PS90" s="12"/>
      <c r="PT90" s="12"/>
      <c r="PU90" s="12"/>
      <c r="PV90" s="12"/>
      <c r="PW90" s="12"/>
      <c r="PX90" s="12"/>
      <c r="PY90" s="12"/>
      <c r="PZ90" s="12"/>
      <c r="QA90" s="12"/>
      <c r="QB90" s="12"/>
      <c r="QC90" s="12"/>
      <c r="QD90" s="12"/>
      <c r="QE90" s="12"/>
      <c r="QF90" s="12"/>
      <c r="QG90" s="12"/>
      <c r="QH90" s="12"/>
      <c r="QI90" s="12"/>
      <c r="QJ90" s="12"/>
      <c r="QK90" s="12"/>
      <c r="QL90" s="12"/>
      <c r="QM90" s="12"/>
      <c r="QN90" s="12"/>
      <c r="QO90" s="12"/>
      <c r="QP90" s="12"/>
      <c r="QQ90" s="12"/>
      <c r="QR90" s="12"/>
      <c r="QS90" s="12"/>
      <c r="QT90" s="12"/>
      <c r="QU90" s="12"/>
      <c r="QV90" s="12"/>
      <c r="QW90" s="12"/>
      <c r="QX90" s="12"/>
      <c r="QY90" s="12"/>
      <c r="QZ90" s="12"/>
      <c r="RA90" s="12"/>
      <c r="RB90" s="12"/>
      <c r="RC90" s="12"/>
      <c r="RD90" s="12"/>
      <c r="RE90" s="12"/>
      <c r="RF90" s="12"/>
      <c r="RG90" s="12"/>
      <c r="RH90" s="12"/>
      <c r="RI90" s="12"/>
      <c r="RJ90" s="12"/>
      <c r="RK90" s="12"/>
      <c r="RL90" s="12"/>
      <c r="RM90" s="12"/>
      <c r="RN90" s="12"/>
      <c r="RO90" s="12"/>
      <c r="RP90" s="12"/>
      <c r="RQ90" s="12"/>
      <c r="RR90" s="12"/>
      <c r="RS90" s="12"/>
      <c r="RT90" s="12"/>
      <c r="RU90" s="12"/>
      <c r="RV90" s="12"/>
      <c r="RW90" s="12"/>
      <c r="RX90" s="12"/>
      <c r="RY90" s="12"/>
      <c r="RZ90" s="12"/>
      <c r="SA90" s="12"/>
      <c r="SB90" s="12"/>
      <c r="SC90" s="12"/>
      <c r="SD90" s="12"/>
      <c r="SE90" s="12"/>
      <c r="SF90" s="12"/>
      <c r="SG90" s="12"/>
      <c r="SH90" s="12"/>
      <c r="SI90" s="12"/>
      <c r="SJ90" s="12"/>
      <c r="SK90" s="12"/>
      <c r="SL90" s="12"/>
      <c r="SM90" s="12"/>
      <c r="SN90" s="12"/>
      <c r="SO90" s="12"/>
      <c r="SP90" s="12"/>
      <c r="SQ90" s="12"/>
      <c r="SR90" s="12"/>
      <c r="SS90" s="12"/>
      <c r="ST90" s="12"/>
      <c r="SU90" s="12"/>
      <c r="SV90" s="12"/>
      <c r="SW90" s="12"/>
      <c r="SX90" s="12"/>
      <c r="SY90" s="12"/>
      <c r="SZ90" s="12"/>
      <c r="TA90" s="12"/>
      <c r="TB90" s="12"/>
      <c r="TC90" s="12"/>
      <c r="TD90" s="12"/>
      <c r="TE90" s="12"/>
      <c r="TF90" s="12"/>
      <c r="TG90" s="12"/>
      <c r="TH90" s="12"/>
      <c r="TI90" s="12"/>
      <c r="TJ90" s="12"/>
      <c r="TK90" s="12"/>
      <c r="TL90" s="12"/>
      <c r="TM90" s="12"/>
      <c r="TN90" s="12"/>
      <c r="TO90" s="12"/>
      <c r="TP90" s="12"/>
      <c r="TQ90" s="12"/>
      <c r="TR90" s="12"/>
      <c r="TS90" s="12"/>
      <c r="TT90" s="12"/>
      <c r="TU90" s="12"/>
      <c r="TV90" s="12"/>
      <c r="TW90" s="12"/>
      <c r="TX90" s="12"/>
      <c r="TY90" s="12"/>
      <c r="TZ90" s="12"/>
      <c r="UA90" s="12"/>
      <c r="UB90" s="12"/>
      <c r="UC90" s="12"/>
      <c r="UD90" s="12"/>
      <c r="UE90" s="12"/>
      <c r="UF90" s="12"/>
      <c r="UG90" s="12"/>
      <c r="UH90" s="12"/>
      <c r="UI90" s="12"/>
      <c r="UJ90" s="12"/>
      <c r="UK90" s="12"/>
      <c r="UL90" s="12"/>
      <c r="UM90" s="12"/>
      <c r="UN90" s="12"/>
      <c r="UO90" s="12"/>
      <c r="UP90" s="12"/>
      <c r="UQ90" s="12"/>
      <c r="UR90" s="12"/>
      <c r="US90" s="12"/>
      <c r="UT90" s="12"/>
      <c r="UU90" s="12"/>
      <c r="UV90" s="12"/>
      <c r="UW90" s="12"/>
      <c r="UX90" s="12"/>
      <c r="UY90" s="12"/>
      <c r="UZ90" s="12"/>
      <c r="VA90" s="12"/>
      <c r="VB90" s="12"/>
      <c r="VC90" s="12"/>
      <c r="VD90" s="12"/>
      <c r="VE90" s="12"/>
      <c r="VF90" s="12"/>
      <c r="VG90" s="12"/>
      <c r="VH90" s="12"/>
      <c r="VI90" s="12"/>
      <c r="VJ90" s="12"/>
      <c r="VK90" s="12"/>
      <c r="VL90" s="12"/>
      <c r="VM90" s="12"/>
      <c r="VN90" s="12"/>
      <c r="VO90" s="12"/>
      <c r="VP90" s="12"/>
      <c r="VQ90" s="12"/>
      <c r="VR90" s="12"/>
      <c r="VS90" s="12"/>
      <c r="VT90" s="12"/>
      <c r="VU90" s="12"/>
      <c r="VV90" s="12"/>
      <c r="VW90" s="12"/>
      <c r="VX90" s="12"/>
      <c r="VY90" s="12"/>
      <c r="VZ90" s="12"/>
      <c r="WA90" s="12"/>
      <c r="WB90" s="12"/>
      <c r="WC90" s="12"/>
      <c r="WD90" s="12"/>
      <c r="WE90" s="12"/>
      <c r="WF90" s="12"/>
      <c r="WG90" s="12"/>
      <c r="WH90" s="12"/>
      <c r="WI90" s="12"/>
      <c r="WJ90" s="12"/>
      <c r="WK90" s="12"/>
      <c r="WL90" s="12"/>
      <c r="WM90" s="12"/>
      <c r="WN90" s="12"/>
      <c r="WO90" s="12"/>
      <c r="WP90" s="12"/>
      <c r="WQ90" s="12"/>
      <c r="WR90" s="12"/>
      <c r="WS90" s="12"/>
      <c r="WT90" s="12"/>
      <c r="WU90" s="12"/>
      <c r="WV90" s="12"/>
      <c r="WW90" s="12"/>
      <c r="WX90" s="12"/>
      <c r="WY90" s="12"/>
      <c r="WZ90" s="12"/>
      <c r="XA90" s="12"/>
      <c r="XB90" s="12"/>
      <c r="XC90" s="12"/>
      <c r="XD90" s="12"/>
      <c r="XE90" s="12"/>
      <c r="XF90" s="12"/>
      <c r="XG90" s="12"/>
      <c r="XH90" s="12"/>
      <c r="XI90" s="12"/>
      <c r="XJ90" s="12"/>
      <c r="XK90" s="12"/>
      <c r="XL90" s="12"/>
      <c r="XM90" s="12"/>
      <c r="XN90" s="12"/>
      <c r="XO90" s="12"/>
      <c r="XP90" s="12"/>
      <c r="XQ90" s="12"/>
      <c r="XR90" s="12"/>
      <c r="XS90" s="12"/>
      <c r="XT90" s="12"/>
      <c r="XU90" s="12"/>
      <c r="XV90" s="12"/>
      <c r="XW90" s="12"/>
      <c r="XX90" s="12"/>
      <c r="XY90" s="12"/>
      <c r="XZ90" s="12"/>
      <c r="YA90" s="12"/>
      <c r="YB90" s="12"/>
      <c r="YC90" s="12"/>
      <c r="YD90" s="12"/>
      <c r="YE90" s="12"/>
      <c r="YF90" s="12"/>
      <c r="YG90" s="12"/>
      <c r="YH90" s="12"/>
      <c r="YI90" s="12"/>
      <c r="YJ90" s="12"/>
      <c r="YK90" s="12"/>
      <c r="YL90" s="12"/>
      <c r="YM90" s="12"/>
      <c r="YN90" s="12"/>
      <c r="YO90" s="12"/>
      <c r="YP90" s="12"/>
      <c r="YQ90" s="12"/>
      <c r="YR90" s="12"/>
      <c r="YS90" s="12"/>
      <c r="YT90" s="12"/>
      <c r="YU90" s="12"/>
      <c r="YV90" s="12"/>
      <c r="YW90" s="12"/>
      <c r="YX90" s="12"/>
      <c r="YY90" s="12"/>
      <c r="YZ90" s="12"/>
      <c r="ZA90" s="12"/>
      <c r="ZB90" s="12"/>
      <c r="ZC90" s="12"/>
      <c r="ZD90" s="12"/>
      <c r="ZE90" s="12"/>
      <c r="ZF90" s="12"/>
      <c r="ZG90" s="12"/>
      <c r="ZH90" s="12"/>
      <c r="ZI90" s="12"/>
      <c r="ZJ90" s="12"/>
      <c r="ZK90" s="12"/>
    </row>
    <row r="91" spans="2:687" s="12" customFormat="1" ht="30" customHeight="1">
      <c r="B91" s="188"/>
      <c r="C91" s="188"/>
      <c r="D91" s="188"/>
      <c r="E91" s="188"/>
      <c r="F91" s="188"/>
      <c r="G91" s="188"/>
      <c r="H91" s="188"/>
      <c r="I91" s="188"/>
      <c r="J91" s="188"/>
      <c r="K91" s="188"/>
      <c r="L91" s="188"/>
    </row>
    <row r="92" spans="2:687" s="12" customFormat="1" ht="25.15" customHeight="1"/>
    <row r="93" spans="2:687" s="12" customFormat="1"/>
    <row r="94" spans="2:687" s="12" customFormat="1"/>
    <row r="95" spans="2:687" s="12" customFormat="1">
      <c r="H95" s="224"/>
    </row>
    <row r="96" spans="2:687" s="12" customFormat="1"/>
    <row r="97" s="12" customFormat="1"/>
    <row r="98" s="12" customFormat="1"/>
    <row r="99" s="12" customFormat="1"/>
    <row r="100" s="12" customFormat="1"/>
    <row r="101" s="12" customFormat="1"/>
    <row r="102" s="12" customFormat="1"/>
    <row r="103" s="12" customFormat="1"/>
    <row r="104" s="12" customFormat="1"/>
    <row r="105" s="12" customFormat="1"/>
    <row r="106" s="12" customFormat="1"/>
    <row r="107" s="12" customFormat="1"/>
    <row r="108" s="12" customFormat="1"/>
    <row r="109" s="12" customFormat="1"/>
    <row r="110" s="12" customFormat="1"/>
    <row r="111" s="12" customFormat="1"/>
    <row r="112" s="12" customFormat="1"/>
    <row r="113" s="12" customFormat="1"/>
    <row r="114" s="12" customFormat="1"/>
    <row r="115" s="12" customFormat="1"/>
    <row r="116" s="12" customFormat="1"/>
    <row r="117" s="12" customFormat="1"/>
    <row r="118" s="12" customFormat="1"/>
    <row r="119" s="12" customFormat="1"/>
    <row r="120" s="12" customFormat="1"/>
    <row r="121" s="12" customFormat="1"/>
    <row r="122" s="12" customFormat="1"/>
    <row r="123" s="12" customFormat="1"/>
    <row r="124" s="12" customFormat="1"/>
    <row r="125" s="12" customFormat="1"/>
    <row r="126" s="12" customFormat="1"/>
    <row r="127" s="12" customFormat="1"/>
    <row r="128" s="12" customFormat="1"/>
    <row r="129" s="12" customFormat="1"/>
    <row r="130" s="12" customFormat="1"/>
    <row r="131" s="12" customFormat="1"/>
    <row r="132" s="12" customFormat="1"/>
    <row r="133" s="12" customFormat="1"/>
    <row r="134" s="12" customFormat="1"/>
    <row r="135" s="12" customFormat="1"/>
    <row r="136" s="12" customFormat="1"/>
    <row r="137" s="12" customFormat="1"/>
    <row r="138" s="12" customFormat="1"/>
    <row r="139" s="12" customFormat="1"/>
    <row r="140" s="12" customFormat="1"/>
    <row r="141" s="12" customFormat="1"/>
    <row r="142" s="12" customFormat="1"/>
    <row r="143" s="12" customFormat="1"/>
    <row r="144" s="12" customFormat="1"/>
    <row r="145" s="12" customFormat="1"/>
    <row r="146" s="12" customFormat="1"/>
    <row r="147" s="12" customFormat="1"/>
    <row r="148" s="12" customFormat="1"/>
    <row r="149" s="12" customFormat="1"/>
    <row r="150" s="12" customFormat="1"/>
    <row r="151" s="12" customFormat="1"/>
    <row r="152" s="12" customFormat="1"/>
    <row r="153" s="12" customFormat="1"/>
    <row r="154" s="12" customFormat="1"/>
    <row r="155" s="12" customFormat="1"/>
    <row r="156" s="12" customFormat="1"/>
    <row r="157" s="12" customFormat="1"/>
    <row r="158" s="12" customFormat="1"/>
    <row r="159" s="12" customFormat="1"/>
    <row r="160" s="12" customFormat="1"/>
    <row r="161" s="12" customFormat="1"/>
    <row r="162" s="12" customFormat="1"/>
    <row r="163" s="12" customFormat="1"/>
    <row r="164" s="12" customFormat="1"/>
    <row r="165" s="12" customFormat="1"/>
    <row r="166" s="12" customFormat="1"/>
    <row r="167" s="12" customFormat="1"/>
    <row r="168" s="12" customFormat="1"/>
    <row r="169" s="12" customFormat="1"/>
    <row r="170" s="12" customFormat="1"/>
    <row r="171" s="12" customFormat="1"/>
    <row r="172" s="12" customFormat="1"/>
    <row r="173" s="12" customFormat="1"/>
    <row r="174" s="12" customFormat="1"/>
    <row r="175" s="12" customFormat="1"/>
    <row r="176" s="12" customFormat="1"/>
    <row r="177" s="12" customFormat="1"/>
    <row r="178" s="12" customFormat="1"/>
    <row r="179" s="12" customFormat="1"/>
    <row r="180" s="12" customFormat="1"/>
    <row r="181" s="12" customFormat="1"/>
    <row r="182" s="12" customFormat="1"/>
    <row r="183" s="12" customFormat="1"/>
    <row r="184" s="12" customFormat="1"/>
    <row r="185" s="12" customFormat="1"/>
    <row r="186" s="12" customFormat="1"/>
    <row r="187" s="12" customFormat="1"/>
    <row r="188" s="12" customFormat="1"/>
    <row r="189" s="12" customFormat="1"/>
    <row r="190" s="12" customFormat="1"/>
    <row r="191" s="12" customFormat="1"/>
    <row r="192" s="12" customFormat="1"/>
    <row r="193" s="12" customFormat="1"/>
    <row r="194" s="12" customFormat="1"/>
    <row r="195" s="12" customFormat="1"/>
    <row r="196" s="12" customFormat="1"/>
    <row r="197" s="12" customFormat="1"/>
    <row r="198" s="12" customFormat="1"/>
    <row r="199" s="12" customFormat="1"/>
    <row r="200" s="12" customFormat="1"/>
    <row r="201" s="12" customFormat="1"/>
    <row r="202" s="12" customFormat="1"/>
    <row r="203" s="12" customFormat="1"/>
    <row r="204" s="12" customFormat="1"/>
    <row r="205" s="12" customFormat="1"/>
    <row r="206" s="12" customFormat="1"/>
    <row r="207" s="12" customFormat="1"/>
    <row r="208" s="12" customFormat="1"/>
    <row r="209" s="12" customFormat="1"/>
    <row r="210" s="12" customFormat="1"/>
    <row r="211" s="12" customFormat="1"/>
    <row r="212" s="12" customFormat="1"/>
    <row r="213" s="12" customFormat="1"/>
    <row r="214" s="12" customFormat="1"/>
    <row r="215" s="12" customFormat="1"/>
    <row r="216" s="12" customFormat="1"/>
    <row r="217" s="12" customFormat="1"/>
    <row r="218" s="12" customFormat="1"/>
    <row r="219" s="12" customFormat="1"/>
    <row r="220" s="12" customFormat="1"/>
    <row r="221" s="12" customFormat="1"/>
    <row r="222" s="12" customFormat="1"/>
    <row r="223" s="12" customFormat="1"/>
    <row r="224" s="12" customFormat="1"/>
    <row r="225" s="12" customFormat="1"/>
    <row r="226" s="12" customFormat="1"/>
    <row r="227" s="12" customFormat="1"/>
    <row r="228" s="12" customFormat="1"/>
    <row r="229" s="12" customFormat="1"/>
    <row r="230" s="12" customFormat="1"/>
    <row r="231" s="12" customFormat="1"/>
    <row r="232" s="12" customFormat="1"/>
    <row r="233" s="12" customFormat="1"/>
    <row r="234" s="12" customFormat="1"/>
    <row r="235" s="12" customFormat="1"/>
    <row r="236" s="12" customFormat="1"/>
    <row r="237" s="12" customFormat="1"/>
    <row r="238" s="12" customFormat="1"/>
    <row r="239" s="12" customFormat="1"/>
    <row r="240" s="12" customFormat="1"/>
    <row r="241" s="12" customFormat="1"/>
    <row r="242" s="12" customFormat="1"/>
    <row r="243" s="12" customFormat="1"/>
    <row r="244" s="12" customFormat="1"/>
    <row r="245" s="12" customFormat="1"/>
    <row r="246" s="12" customFormat="1"/>
    <row r="247" s="12" customFormat="1"/>
    <row r="248" s="12" customFormat="1"/>
    <row r="249" s="12" customFormat="1"/>
    <row r="250" s="12" customFormat="1"/>
    <row r="251" s="12" customFormat="1"/>
    <row r="252" s="12" customFormat="1"/>
    <row r="253" s="12" customFormat="1"/>
    <row r="254" s="12" customFormat="1"/>
    <row r="255" s="12" customFormat="1"/>
    <row r="256" s="12" customFormat="1"/>
    <row r="257" s="12" customFormat="1"/>
    <row r="258" s="12" customFormat="1"/>
    <row r="259" s="12" customFormat="1"/>
    <row r="260" s="12" customFormat="1"/>
    <row r="261" s="12" customFormat="1"/>
    <row r="262" s="12" customFormat="1"/>
    <row r="263" s="12" customFormat="1"/>
    <row r="264" s="12" customFormat="1"/>
    <row r="265" s="12" customFormat="1"/>
    <row r="266" s="12" customFormat="1"/>
    <row r="267" s="12" customFormat="1"/>
    <row r="268" s="12" customFormat="1"/>
    <row r="269" s="12" customFormat="1"/>
    <row r="270" s="12" customFormat="1"/>
    <row r="271" s="12" customFormat="1"/>
    <row r="272" s="12" customFormat="1"/>
    <row r="273" s="12" customFormat="1"/>
    <row r="274" s="12" customFormat="1"/>
    <row r="275" s="12" customFormat="1"/>
    <row r="276" s="12" customFormat="1"/>
    <row r="277" s="12" customFormat="1"/>
    <row r="278" s="12" customFormat="1"/>
    <row r="279" s="12" customFormat="1"/>
    <row r="280" s="12" customFormat="1"/>
    <row r="281" s="12" customFormat="1"/>
    <row r="282" s="12" customFormat="1"/>
    <row r="283" s="12" customFormat="1"/>
    <row r="284" s="12" customFormat="1"/>
    <row r="285" s="12" customFormat="1"/>
    <row r="286" s="12" customFormat="1"/>
    <row r="287" s="12" customFormat="1"/>
    <row r="288" s="12" customFormat="1"/>
    <row r="289" s="12" customFormat="1"/>
    <row r="290" s="12" customFormat="1"/>
    <row r="291" s="12" customFormat="1"/>
    <row r="292" s="12" customFormat="1"/>
    <row r="293" s="12" customFormat="1"/>
    <row r="294" s="12" customFormat="1"/>
    <row r="295" s="12" customFormat="1"/>
    <row r="296" s="12" customFormat="1"/>
    <row r="297" s="12" customFormat="1"/>
    <row r="298" s="12" customFormat="1"/>
    <row r="299" s="12" customFormat="1"/>
    <row r="300" s="12" customFormat="1"/>
    <row r="301" s="12" customFormat="1"/>
    <row r="302" s="12" customFormat="1"/>
    <row r="303" s="12" customFormat="1"/>
    <row r="304" s="12" customFormat="1"/>
    <row r="305" s="12" customFormat="1"/>
    <row r="306" s="12" customFormat="1"/>
    <row r="307" s="12" customFormat="1"/>
    <row r="308" s="12" customFormat="1"/>
    <row r="309" s="12" customFormat="1"/>
    <row r="310" s="12" customFormat="1"/>
    <row r="311" s="12" customFormat="1"/>
    <row r="312" s="12" customFormat="1"/>
    <row r="313" s="12" customFormat="1"/>
    <row r="314" s="12" customFormat="1"/>
    <row r="315" s="12" customFormat="1"/>
    <row r="316" s="12" customFormat="1"/>
    <row r="317" s="12" customFormat="1"/>
    <row r="318" s="12" customFormat="1"/>
    <row r="319" s="12" customFormat="1"/>
    <row r="320" s="12" customFormat="1"/>
    <row r="321" s="12" customFormat="1"/>
    <row r="322" s="12" customFormat="1"/>
    <row r="323" s="12" customFormat="1"/>
    <row r="324" s="12" customFormat="1"/>
    <row r="325" s="12" customFormat="1"/>
    <row r="326" s="12" customFormat="1"/>
    <row r="327" s="12" customFormat="1"/>
    <row r="328" s="12" customFormat="1"/>
    <row r="329" s="12" customFormat="1"/>
    <row r="330" s="12" customFormat="1"/>
    <row r="331" s="12" customFormat="1"/>
    <row r="332" s="12" customFormat="1"/>
    <row r="333" s="12" customFormat="1"/>
    <row r="334" s="12" customFormat="1"/>
    <row r="335" s="12" customFormat="1"/>
    <row r="336" s="12" customFormat="1"/>
    <row r="337" s="12" customFormat="1"/>
    <row r="338" s="12" customFormat="1"/>
    <row r="339" s="12" customFormat="1"/>
    <row r="340" s="12" customFormat="1"/>
    <row r="341" s="12" customFormat="1"/>
    <row r="342" s="12" customFormat="1"/>
    <row r="343" s="12" customFormat="1"/>
    <row r="344" s="12" customFormat="1"/>
    <row r="345" s="12" customFormat="1"/>
    <row r="346" s="12" customFormat="1"/>
    <row r="347" s="12" customFormat="1"/>
    <row r="348" s="12" customFormat="1"/>
    <row r="349" s="12" customFormat="1"/>
    <row r="350" s="12" customFormat="1"/>
    <row r="351" s="12" customFormat="1"/>
    <row r="352" s="12" customFormat="1"/>
    <row r="353" s="12" customFormat="1"/>
    <row r="354" s="12" customFormat="1"/>
    <row r="355" s="12" customFormat="1"/>
    <row r="356" s="12" customFormat="1"/>
    <row r="357" s="12" customFormat="1"/>
    <row r="358" s="12" customFormat="1"/>
    <row r="359" s="12" customFormat="1"/>
    <row r="360" s="12" customFormat="1"/>
    <row r="361" s="12" customFormat="1"/>
    <row r="362" s="12" customFormat="1"/>
    <row r="363" s="12" customFormat="1"/>
    <row r="364" s="12" customFormat="1"/>
    <row r="365" s="12" customFormat="1"/>
    <row r="366" s="12" customFormat="1"/>
    <row r="367" s="12" customFormat="1"/>
    <row r="368" s="12" customFormat="1"/>
    <row r="369" s="12" customFormat="1"/>
    <row r="370" s="12" customFormat="1"/>
    <row r="371" s="12" customFormat="1"/>
    <row r="372" s="12" customFormat="1"/>
    <row r="373" s="12" customFormat="1"/>
    <row r="374" s="12" customFormat="1"/>
    <row r="375" s="12" customFormat="1"/>
    <row r="376" s="12" customFormat="1"/>
    <row r="377" s="12" customFormat="1"/>
    <row r="378" s="12" customFormat="1"/>
    <row r="379" s="12" customFormat="1"/>
    <row r="380" s="12" customFormat="1"/>
    <row r="381" s="12" customFormat="1"/>
    <row r="382" s="12" customFormat="1"/>
    <row r="383" s="12" customFormat="1"/>
    <row r="384" s="12" customFormat="1"/>
    <row r="385" s="12" customFormat="1"/>
    <row r="386" s="12" customFormat="1"/>
    <row r="387" s="12" customFormat="1"/>
    <row r="388" s="12" customFormat="1"/>
    <row r="389" s="12" customFormat="1"/>
    <row r="390" s="12" customFormat="1"/>
    <row r="391" s="12" customFormat="1"/>
    <row r="392" s="12" customFormat="1"/>
    <row r="393" s="12" customFormat="1"/>
    <row r="394" s="12" customFormat="1"/>
    <row r="395" s="12" customFormat="1"/>
    <row r="396" s="12" customFormat="1"/>
    <row r="397" s="12" customFormat="1"/>
    <row r="398" s="12" customFormat="1"/>
    <row r="399" s="12" customFormat="1"/>
    <row r="400" s="12" customFormat="1"/>
    <row r="401" s="12" customFormat="1"/>
    <row r="402" s="12" customFormat="1"/>
    <row r="403" s="12" customFormat="1"/>
    <row r="404" s="12" customFormat="1"/>
    <row r="405" s="12" customFormat="1"/>
    <row r="406" s="12" customFormat="1"/>
    <row r="407" s="12" customFormat="1"/>
    <row r="408" s="12" customFormat="1"/>
    <row r="409" s="12" customFormat="1"/>
    <row r="410" s="12" customFormat="1"/>
    <row r="411" s="12" customFormat="1"/>
    <row r="412" s="12" customFormat="1"/>
    <row r="413" s="12" customFormat="1"/>
    <row r="414" s="12" customFormat="1"/>
    <row r="415" s="12" customFormat="1"/>
    <row r="416" s="12" customFormat="1"/>
    <row r="417" s="12" customFormat="1"/>
    <row r="418" s="12" customFormat="1"/>
    <row r="419" s="12" customFormat="1"/>
    <row r="420" s="12" customFormat="1"/>
    <row r="421" s="12" customFormat="1"/>
    <row r="422" s="12" customFormat="1"/>
    <row r="423" s="12" customFormat="1"/>
    <row r="424" s="12" customFormat="1"/>
    <row r="425" s="12" customFormat="1"/>
    <row r="426" s="12" customFormat="1"/>
    <row r="427" s="12" customFormat="1"/>
    <row r="428" s="12" customFormat="1"/>
    <row r="429" s="12" customFormat="1"/>
    <row r="430" s="12" customFormat="1"/>
    <row r="431" s="12" customFormat="1"/>
    <row r="432" s="12" customFormat="1"/>
    <row r="433" s="12" customFormat="1"/>
    <row r="434" s="12" customFormat="1"/>
    <row r="435" s="12" customFormat="1"/>
    <row r="436" s="12" customFormat="1"/>
    <row r="437" s="12" customFormat="1"/>
    <row r="438" s="12" customFormat="1"/>
    <row r="439" s="12" customFormat="1"/>
    <row r="440" s="12" customFormat="1"/>
    <row r="441" s="12" customFormat="1"/>
    <row r="442" s="12" customFormat="1"/>
    <row r="443" s="12" customFormat="1"/>
    <row r="444" s="12" customFormat="1"/>
    <row r="445" s="12" customFormat="1"/>
    <row r="446" s="12" customFormat="1"/>
    <row r="447" s="12" customFormat="1"/>
    <row r="448" s="12" customFormat="1"/>
    <row r="449" s="12" customFormat="1"/>
    <row r="450" s="12" customFormat="1"/>
    <row r="451" s="12" customFormat="1"/>
    <row r="452" s="12" customFormat="1"/>
    <row r="453" s="12" customFormat="1"/>
    <row r="454" s="12" customFormat="1"/>
    <row r="455" s="12" customFormat="1"/>
    <row r="456" s="12" customFormat="1"/>
    <row r="457" s="12" customFormat="1"/>
    <row r="458" s="12" customFormat="1"/>
    <row r="459" s="12" customFormat="1"/>
    <row r="460" s="12" customFormat="1"/>
    <row r="461" s="12" customFormat="1"/>
    <row r="462" s="12" customFormat="1"/>
    <row r="463" s="12" customFormat="1"/>
    <row r="464" s="12" customFormat="1"/>
    <row r="465" s="12" customFormat="1"/>
    <row r="466" s="12" customFormat="1"/>
    <row r="467" s="12" customFormat="1"/>
    <row r="468" s="12" customFormat="1"/>
    <row r="469" s="12" customFormat="1"/>
    <row r="470" s="12" customFormat="1"/>
    <row r="471" s="12" customFormat="1"/>
    <row r="472" s="12" customFormat="1"/>
    <row r="473" s="12" customFormat="1"/>
    <row r="474" s="12" customFormat="1"/>
    <row r="475" s="12" customFormat="1"/>
    <row r="476" s="12" customFormat="1"/>
    <row r="477" s="12" customFormat="1"/>
    <row r="478" s="12" customFormat="1"/>
    <row r="479" s="12" customFormat="1"/>
    <row r="480" s="12" customFormat="1"/>
    <row r="481" s="12" customFormat="1"/>
    <row r="482" s="12" customFormat="1"/>
    <row r="483" s="12" customFormat="1"/>
    <row r="484" s="12" customFormat="1"/>
    <row r="485" s="12" customFormat="1"/>
    <row r="486" s="12" customFormat="1"/>
    <row r="487" s="12" customFormat="1"/>
    <row r="488" s="12" customFormat="1"/>
    <row r="489" s="12" customFormat="1"/>
    <row r="490" s="12" customFormat="1"/>
    <row r="491" s="12" customFormat="1"/>
    <row r="492" s="12" customFormat="1"/>
    <row r="493" s="12" customFormat="1"/>
    <row r="494" s="12" customFormat="1"/>
    <row r="495" s="12" customFormat="1"/>
    <row r="496" s="12" customFormat="1"/>
    <row r="497" s="12" customFormat="1"/>
    <row r="498" s="12" customFormat="1"/>
    <row r="499" s="12" customFormat="1"/>
    <row r="500" s="12" customFormat="1"/>
    <row r="501" s="12" customFormat="1"/>
    <row r="502" s="12" customFormat="1"/>
    <row r="503" s="12" customFormat="1"/>
    <row r="504" s="12" customFormat="1"/>
    <row r="505" s="12" customFormat="1"/>
    <row r="506" s="12" customFormat="1"/>
    <row r="507" s="12" customFormat="1"/>
    <row r="508" s="12" customFormat="1"/>
    <row r="509" s="12" customFormat="1"/>
    <row r="510" s="12" customFormat="1"/>
    <row r="511" s="12" customFormat="1"/>
    <row r="512" s="12" customFormat="1"/>
    <row r="513" s="12" customFormat="1"/>
    <row r="514" s="12" customFormat="1"/>
    <row r="515" s="12" customFormat="1"/>
    <row r="516" s="12" customFormat="1"/>
    <row r="517" s="12" customFormat="1"/>
    <row r="518" s="12" customFormat="1"/>
    <row r="519" s="12" customFormat="1"/>
    <row r="520" s="12" customFormat="1"/>
    <row r="521" s="12" customFormat="1"/>
    <row r="522" s="12" customFormat="1"/>
    <row r="523" s="12" customFormat="1"/>
    <row r="524" s="12" customFormat="1"/>
    <row r="525" s="12" customFormat="1"/>
    <row r="526" s="12" customFormat="1"/>
    <row r="527" s="12" customFormat="1"/>
    <row r="528" s="12" customFormat="1"/>
    <row r="529" s="12" customFormat="1"/>
    <row r="530" s="12" customFormat="1"/>
    <row r="531" s="12" customFormat="1"/>
    <row r="532" s="12" customFormat="1"/>
    <row r="533" s="12" customFormat="1"/>
    <row r="534" s="12" customFormat="1"/>
    <row r="535" s="12" customFormat="1"/>
    <row r="536" s="12" customFormat="1"/>
    <row r="537" s="12" customFormat="1"/>
    <row r="538" s="12" customFormat="1"/>
    <row r="539" s="12" customFormat="1"/>
    <row r="540" s="12" customFormat="1"/>
    <row r="541" s="12" customFormat="1"/>
    <row r="542" s="12" customFormat="1"/>
    <row r="543" s="12" customFormat="1"/>
    <row r="544" s="12" customFormat="1"/>
    <row r="545" s="12" customFormat="1"/>
    <row r="546" s="12" customFormat="1"/>
    <row r="547" s="12" customFormat="1"/>
    <row r="548" s="12" customFormat="1"/>
    <row r="549" s="12" customFormat="1"/>
    <row r="550" s="12" customFormat="1"/>
    <row r="551" s="12" customFormat="1"/>
    <row r="552" s="12" customFormat="1"/>
    <row r="553" s="12" customFormat="1"/>
    <row r="554" s="12" customFormat="1"/>
    <row r="555" s="12" customFormat="1"/>
    <row r="556" s="12" customFormat="1"/>
    <row r="557" s="12" customFormat="1"/>
    <row r="558" s="12" customFormat="1"/>
    <row r="559" s="12" customFormat="1"/>
    <row r="560" s="12" customFormat="1"/>
    <row r="561" s="12" customFormat="1"/>
    <row r="562" s="12" customFormat="1"/>
    <row r="563" s="12" customFormat="1"/>
    <row r="564" s="12" customFormat="1"/>
    <row r="565" s="12" customFormat="1"/>
    <row r="566" s="12" customFormat="1"/>
    <row r="567" s="12" customFormat="1"/>
    <row r="568" s="12" customFormat="1"/>
    <row r="569" s="12" customFormat="1"/>
    <row r="570" s="12" customFormat="1"/>
    <row r="571" s="12" customFormat="1"/>
    <row r="572" s="12" customFormat="1"/>
    <row r="573" s="12" customFormat="1"/>
    <row r="574" s="12" customFormat="1"/>
    <row r="575" s="12" customFormat="1"/>
    <row r="576" s="12" customFormat="1"/>
    <row r="577" s="12" customFormat="1"/>
    <row r="578" s="12" customFormat="1"/>
    <row r="579" s="12" customFormat="1"/>
    <row r="580" s="12" customFormat="1"/>
    <row r="581" s="12" customFormat="1"/>
    <row r="582" s="12" customFormat="1"/>
    <row r="583" s="12" customFormat="1"/>
    <row r="584" s="12" customFormat="1"/>
    <row r="585" s="12" customFormat="1"/>
    <row r="586" s="12" customFormat="1"/>
    <row r="587" s="12" customFormat="1"/>
    <row r="588" s="12" customFormat="1"/>
    <row r="589" s="12" customFormat="1"/>
    <row r="590" s="12" customFormat="1"/>
    <row r="591" s="12" customFormat="1"/>
    <row r="592" s="12" customFormat="1"/>
    <row r="593" s="12" customFormat="1"/>
    <row r="594" s="12" customFormat="1"/>
    <row r="595" s="12" customFormat="1"/>
    <row r="596" s="12" customFormat="1"/>
    <row r="597" s="12" customFormat="1"/>
    <row r="598" s="12" customFormat="1"/>
    <row r="599" s="12" customFormat="1"/>
    <row r="600" s="12" customFormat="1"/>
    <row r="601" s="12" customFormat="1"/>
    <row r="602" s="12" customFormat="1"/>
    <row r="603" s="12" customFormat="1"/>
    <row r="604" s="12" customFormat="1"/>
    <row r="605" s="12" customFormat="1"/>
    <row r="606" s="12" customFormat="1"/>
    <row r="607" s="12" customFormat="1"/>
    <row r="608" s="12" customFormat="1"/>
    <row r="609" s="12" customFormat="1"/>
    <row r="610" s="12" customFormat="1"/>
    <row r="611" s="12" customFormat="1"/>
    <row r="612" s="12" customFormat="1"/>
    <row r="613" s="12" customFormat="1"/>
    <row r="614" s="12" customFormat="1"/>
    <row r="615" s="12" customFormat="1"/>
    <row r="616" s="12" customFormat="1"/>
    <row r="617" s="12" customFormat="1"/>
    <row r="618" s="12" customFormat="1"/>
    <row r="619" s="12" customFormat="1"/>
    <row r="620" s="12" customFormat="1"/>
    <row r="621" s="12" customFormat="1"/>
    <row r="622" s="12" customFormat="1"/>
    <row r="623" s="12" customFormat="1"/>
    <row r="624" s="12" customFormat="1"/>
    <row r="625" s="12" customFormat="1"/>
    <row r="626" s="12" customFormat="1"/>
    <row r="627" s="12" customFormat="1"/>
    <row r="628" s="12" customFormat="1"/>
    <row r="629" s="12" customFormat="1"/>
    <row r="630" s="12" customFormat="1"/>
    <row r="631" s="12" customFormat="1"/>
    <row r="632" s="12" customFormat="1"/>
    <row r="633" s="12" customFormat="1"/>
    <row r="634" s="12" customFormat="1"/>
    <row r="635" s="12" customFormat="1"/>
    <row r="636" s="12" customFormat="1"/>
    <row r="637" s="12" customFormat="1"/>
    <row r="638" s="12" customFormat="1"/>
    <row r="639" s="12" customFormat="1"/>
    <row r="640" s="12" customFormat="1"/>
    <row r="641" s="12" customFormat="1"/>
    <row r="642" s="12" customFormat="1"/>
    <row r="643" s="12" customFormat="1"/>
    <row r="644" s="12" customFormat="1"/>
    <row r="645" s="12" customFormat="1"/>
    <row r="646" s="12" customFormat="1"/>
    <row r="647" s="12" customFormat="1"/>
    <row r="648" s="12" customFormat="1"/>
    <row r="649" s="12" customFormat="1"/>
    <row r="650" s="12" customFormat="1"/>
    <row r="651" s="12" customFormat="1"/>
    <row r="652" s="12" customFormat="1"/>
    <row r="653" s="12" customFormat="1"/>
    <row r="654" s="12" customFormat="1"/>
    <row r="655" s="12" customFormat="1"/>
    <row r="656" s="12" customFormat="1"/>
    <row r="657" s="12" customFormat="1"/>
    <row r="658" s="12" customFormat="1"/>
    <row r="659" s="12" customFormat="1"/>
    <row r="660" s="12" customFormat="1"/>
    <row r="661" s="12" customFormat="1"/>
    <row r="662" s="12" customFormat="1"/>
    <row r="663" s="12" customFormat="1"/>
    <row r="664" s="12" customFormat="1"/>
    <row r="665" s="12" customFormat="1"/>
    <row r="666" s="12" customFormat="1"/>
    <row r="667" s="12" customFormat="1"/>
    <row r="668" s="12" customFormat="1"/>
    <row r="669" s="12" customFormat="1"/>
    <row r="670" s="12" customFormat="1"/>
    <row r="671" s="12" customFormat="1"/>
    <row r="672" s="12" customFormat="1"/>
    <row r="673" s="12" customFormat="1"/>
    <row r="674" s="12" customFormat="1"/>
    <row r="675" s="12" customFormat="1"/>
    <row r="676" s="12" customFormat="1"/>
    <row r="677" s="12" customFormat="1"/>
    <row r="678" s="12" customFormat="1"/>
    <row r="679" s="12" customFormat="1"/>
    <row r="680" s="12" customFormat="1"/>
    <row r="681" s="12" customFormat="1"/>
    <row r="682" s="12" customFormat="1"/>
    <row r="683" s="12" customFormat="1"/>
    <row r="684" s="12" customFormat="1"/>
    <row r="685" s="12" customFormat="1"/>
    <row r="686" s="12" customFormat="1"/>
    <row r="687" s="12" customFormat="1"/>
    <row r="688" s="12" customFormat="1"/>
    <row r="689" s="12" customFormat="1"/>
    <row r="690" s="12" customFormat="1"/>
    <row r="691" s="12" customFormat="1"/>
    <row r="692" s="12" customFormat="1"/>
    <row r="693" s="12" customFormat="1"/>
    <row r="694" s="12" customFormat="1"/>
    <row r="695" s="12" customFormat="1"/>
    <row r="696" s="12" customFormat="1"/>
    <row r="697" s="12" customFormat="1"/>
    <row r="698" s="12" customFormat="1"/>
    <row r="699" s="12" customFormat="1"/>
    <row r="700" s="12" customFormat="1"/>
    <row r="701" s="12" customFormat="1"/>
    <row r="702" s="12" customFormat="1"/>
    <row r="703" s="12" customFormat="1"/>
    <row r="704" s="12" customFormat="1"/>
    <row r="705" s="12" customFormat="1"/>
    <row r="706" s="12" customFormat="1"/>
    <row r="707" s="12" customFormat="1"/>
    <row r="708" s="12" customFormat="1"/>
    <row r="709" s="12" customFormat="1"/>
    <row r="710" s="12" customFormat="1"/>
    <row r="711" s="12" customFormat="1"/>
    <row r="712" s="12" customFormat="1"/>
    <row r="713" s="12" customFormat="1"/>
    <row r="714" s="12" customFormat="1"/>
    <row r="715" s="12" customFormat="1"/>
    <row r="716" s="12" customFormat="1"/>
    <row r="717" s="12" customFormat="1"/>
    <row r="718" s="12" customFormat="1"/>
    <row r="719" s="12" customFormat="1"/>
    <row r="720" s="12" customFormat="1"/>
    <row r="721" s="12" customFormat="1"/>
    <row r="722" s="12" customFormat="1"/>
    <row r="723" s="12" customFormat="1"/>
    <row r="724" s="12" customFormat="1"/>
    <row r="725" s="12" customFormat="1"/>
    <row r="726" s="12" customFormat="1"/>
    <row r="727" s="12" customFormat="1"/>
    <row r="728" s="12" customFormat="1"/>
    <row r="729" s="12" customFormat="1"/>
    <row r="730" s="12" customFormat="1"/>
    <row r="731" s="12" customFormat="1"/>
    <row r="732" s="12" customFormat="1"/>
    <row r="733" s="12" customFormat="1"/>
    <row r="734" s="12" customFormat="1"/>
    <row r="735" s="12" customFormat="1"/>
    <row r="736" s="12" customFormat="1"/>
    <row r="737" s="12" customFormat="1"/>
    <row r="738" s="12" customFormat="1"/>
    <row r="739" s="12" customFormat="1"/>
    <row r="740" s="12" customFormat="1"/>
    <row r="741" s="12" customFormat="1"/>
    <row r="742" s="12" customFormat="1"/>
    <row r="743" s="12" customFormat="1"/>
    <row r="744" s="12" customFormat="1"/>
    <row r="745" s="12" customFormat="1"/>
    <row r="746" s="12" customFormat="1"/>
    <row r="747" s="12" customFormat="1"/>
    <row r="748" s="12" customFormat="1"/>
    <row r="749" s="12" customFormat="1"/>
    <row r="750" s="12" customFormat="1"/>
    <row r="751" s="12" customFormat="1"/>
    <row r="752" s="12" customFormat="1"/>
    <row r="753" s="12" customFormat="1"/>
    <row r="754" s="12" customFormat="1"/>
    <row r="755" s="12" customFormat="1"/>
    <row r="756" s="12" customFormat="1"/>
    <row r="757" s="12" customFormat="1"/>
    <row r="758" s="12" customFormat="1"/>
    <row r="759" s="12" customFormat="1"/>
    <row r="760" s="12" customFormat="1"/>
    <row r="761" s="12" customFormat="1"/>
    <row r="762" s="12" customFormat="1"/>
    <row r="763" s="12" customFormat="1"/>
    <row r="764" s="12" customFormat="1"/>
    <row r="765" s="12" customFormat="1"/>
    <row r="766" s="12" customFormat="1"/>
    <row r="767" s="12" customFormat="1"/>
    <row r="768" s="12" customFormat="1"/>
    <row r="769" s="12" customFormat="1"/>
    <row r="770" s="12" customFormat="1"/>
    <row r="771" s="12" customFormat="1"/>
    <row r="772" s="12" customFormat="1"/>
    <row r="773" s="12" customFormat="1"/>
    <row r="774" s="12" customFormat="1"/>
    <row r="775" s="12" customFormat="1"/>
    <row r="776" s="12" customFormat="1"/>
    <row r="777" s="12" customFormat="1"/>
    <row r="778" s="12" customFormat="1"/>
    <row r="779" s="12" customFormat="1"/>
    <row r="780" s="12" customFormat="1"/>
    <row r="781" s="12" customFormat="1"/>
    <row r="782" s="12" customFormat="1"/>
    <row r="783" s="12" customFormat="1"/>
    <row r="784" s="12" customFormat="1"/>
    <row r="785" s="12" customFormat="1"/>
    <row r="786" s="12" customFormat="1"/>
    <row r="787" s="12" customFormat="1"/>
    <row r="788" s="12" customFormat="1"/>
    <row r="789" s="12" customFormat="1"/>
    <row r="790" s="12" customFormat="1"/>
    <row r="791" s="12" customFormat="1"/>
    <row r="792" s="12" customFormat="1"/>
    <row r="793" s="12" customFormat="1"/>
    <row r="794" s="12" customFormat="1"/>
    <row r="795" s="12" customFormat="1"/>
    <row r="796" s="12" customFormat="1"/>
    <row r="797" s="12" customFormat="1"/>
    <row r="798" s="12" customFormat="1"/>
    <row r="799" s="12" customFormat="1"/>
    <row r="800" s="12" customFormat="1"/>
    <row r="801" s="12" customFormat="1"/>
    <row r="802" s="12" customFormat="1"/>
    <row r="803" s="12" customFormat="1"/>
    <row r="804" s="12" customFormat="1"/>
    <row r="805" s="12" customFormat="1"/>
    <row r="806" s="12" customFormat="1"/>
    <row r="807" s="12" customFormat="1"/>
    <row r="808" s="12" customFormat="1"/>
    <row r="809" s="12" customFormat="1"/>
    <row r="810" s="12" customFormat="1"/>
    <row r="811" s="12" customFormat="1"/>
    <row r="812" s="12" customFormat="1"/>
    <row r="813" s="12" customFormat="1"/>
    <row r="814" s="12" customFormat="1"/>
    <row r="815" s="12" customFormat="1"/>
    <row r="816" s="12" customFormat="1"/>
    <row r="817" s="12" customFormat="1"/>
    <row r="818" s="12" customFormat="1"/>
    <row r="819" s="12" customFormat="1"/>
    <row r="820" s="12" customFormat="1"/>
    <row r="821" s="12" customFormat="1"/>
    <row r="822" s="12" customFormat="1"/>
    <row r="823" s="12" customFormat="1"/>
    <row r="824" s="12" customFormat="1"/>
    <row r="825" s="12" customFormat="1"/>
    <row r="826" s="12" customFormat="1"/>
    <row r="827" s="12" customFormat="1"/>
    <row r="828" s="12" customFormat="1"/>
    <row r="829" s="12" customFormat="1"/>
    <row r="830" s="12" customFormat="1"/>
    <row r="831" s="12" customFormat="1"/>
    <row r="832" s="12" customFormat="1"/>
    <row r="833" s="12" customFormat="1"/>
    <row r="834" s="12" customFormat="1"/>
    <row r="835" s="12" customFormat="1"/>
    <row r="836" s="12" customFormat="1"/>
    <row r="837" s="12" customFormat="1"/>
    <row r="838" s="12" customFormat="1"/>
    <row r="839" s="12" customFormat="1"/>
    <row r="840" s="12" customFormat="1"/>
    <row r="841" s="12" customFormat="1"/>
    <row r="842" s="12" customFormat="1"/>
    <row r="843" s="12" customFormat="1"/>
    <row r="844" s="12" customFormat="1"/>
    <row r="845" s="12" customFormat="1"/>
    <row r="846" s="12" customFormat="1"/>
    <row r="847" s="12" customFormat="1"/>
    <row r="848" s="12" customFormat="1"/>
    <row r="849" s="12" customFormat="1"/>
    <row r="850" s="12" customFormat="1"/>
    <row r="851" s="12" customFormat="1"/>
    <row r="852" s="12" customFormat="1"/>
    <row r="853" s="12" customFormat="1"/>
    <row r="854" s="12" customFormat="1"/>
    <row r="855" s="12" customFormat="1"/>
    <row r="856" s="12" customFormat="1"/>
    <row r="857" s="12" customFormat="1"/>
    <row r="858" s="12" customFormat="1"/>
    <row r="859" s="12" customFormat="1"/>
    <row r="860" s="12" customFormat="1"/>
    <row r="861" s="12" customFormat="1"/>
    <row r="862" s="12" customFormat="1"/>
    <row r="863" s="12" customFormat="1"/>
    <row r="864" s="12" customFormat="1"/>
    <row r="865" s="12" customFormat="1"/>
    <row r="866" s="12" customFormat="1"/>
    <row r="867" s="12" customFormat="1"/>
    <row r="868" s="12" customFormat="1"/>
    <row r="869" s="12" customFormat="1"/>
    <row r="870" s="12" customFormat="1"/>
    <row r="871" s="12" customFormat="1"/>
    <row r="872" s="12" customFormat="1"/>
    <row r="873" s="12" customFormat="1"/>
    <row r="874" s="12" customFormat="1"/>
    <row r="875" s="12" customFormat="1"/>
    <row r="876" s="12" customFormat="1"/>
    <row r="877" s="12" customFormat="1"/>
    <row r="878" s="12" customFormat="1"/>
    <row r="879" s="12" customFormat="1"/>
    <row r="880" s="12" customFormat="1"/>
    <row r="881" s="12" customFormat="1"/>
    <row r="882" s="12" customFormat="1"/>
    <row r="883" s="12" customFormat="1"/>
    <row r="884" s="12" customFormat="1"/>
    <row r="885" s="12" customFormat="1"/>
    <row r="886" s="12" customFormat="1"/>
    <row r="887" s="12" customFormat="1"/>
    <row r="888" s="12" customFormat="1"/>
    <row r="889" s="12" customFormat="1"/>
    <row r="890" s="12" customFormat="1"/>
    <row r="891" s="12" customFormat="1"/>
    <row r="892" s="12" customFormat="1"/>
    <row r="893" s="12" customFormat="1"/>
    <row r="894" s="12" customFormat="1"/>
    <row r="895" s="12" customFormat="1"/>
    <row r="896" s="12" customFormat="1"/>
    <row r="897" s="12" customFormat="1"/>
    <row r="898" s="12" customFormat="1"/>
    <row r="899" s="12" customFormat="1"/>
    <row r="900" s="12" customFormat="1"/>
    <row r="901" s="12" customFormat="1"/>
    <row r="902" s="12" customFormat="1"/>
    <row r="903" s="12" customFormat="1"/>
    <row r="904" s="12" customFormat="1"/>
    <row r="905" s="12" customFormat="1"/>
    <row r="906" s="12" customFormat="1"/>
    <row r="907" s="12" customFormat="1"/>
    <row r="908" s="12" customFormat="1"/>
    <row r="909" s="12" customFormat="1"/>
    <row r="910" s="12" customFormat="1"/>
    <row r="911" s="12" customFormat="1"/>
    <row r="912" s="12" customFormat="1"/>
    <row r="913" s="12" customFormat="1"/>
    <row r="914" s="12" customFormat="1"/>
    <row r="915" s="12" customFormat="1"/>
    <row r="916" s="12" customFormat="1"/>
    <row r="917" s="12" customFormat="1"/>
    <row r="918" s="12" customFormat="1"/>
    <row r="919" s="12" customFormat="1"/>
    <row r="920" s="12" customFormat="1"/>
    <row r="921" s="12" customFormat="1"/>
    <row r="922" s="12" customFormat="1"/>
    <row r="923" s="12" customFormat="1"/>
    <row r="924" s="12" customFormat="1"/>
    <row r="925" s="12" customFormat="1"/>
    <row r="926" s="12" customFormat="1"/>
    <row r="927" s="12" customFormat="1"/>
    <row r="928" s="12" customFormat="1"/>
    <row r="929" s="12" customFormat="1"/>
    <row r="930" s="12" customFormat="1"/>
    <row r="931" s="12" customFormat="1"/>
    <row r="932" s="12" customFormat="1"/>
    <row r="933" s="12" customFormat="1"/>
    <row r="934" s="12" customFormat="1"/>
    <row r="935" s="12" customFormat="1"/>
    <row r="936" s="12" customFormat="1"/>
    <row r="937" s="12" customFormat="1"/>
    <row r="938" s="12" customFormat="1"/>
    <row r="939" s="12" customFormat="1"/>
    <row r="940" s="12" customFormat="1"/>
    <row r="941" s="12" customFormat="1"/>
    <row r="942" s="12" customFormat="1"/>
    <row r="943" s="12" customFormat="1"/>
    <row r="944" s="12" customFormat="1"/>
    <row r="945" s="12" customFormat="1"/>
    <row r="946" s="12" customFormat="1"/>
    <row r="947" s="12" customFormat="1"/>
    <row r="948" s="12" customFormat="1"/>
    <row r="949" s="12" customFormat="1"/>
    <row r="950" s="12" customFormat="1"/>
    <row r="951" s="12" customFormat="1"/>
    <row r="952" s="12" customFormat="1"/>
    <row r="953" s="12" customFormat="1"/>
    <row r="954" s="12" customFormat="1"/>
    <row r="955" s="12" customFormat="1"/>
    <row r="956" s="12" customFormat="1"/>
    <row r="957" s="12" customFormat="1"/>
    <row r="958" s="12" customFormat="1"/>
    <row r="959" s="12" customFormat="1"/>
    <row r="960" s="12" customFormat="1"/>
    <row r="961" s="12" customFormat="1"/>
    <row r="962" s="12" customFormat="1"/>
    <row r="963" s="12" customFormat="1"/>
    <row r="964" s="12" customFormat="1"/>
    <row r="965" s="12" customFormat="1"/>
    <row r="966" s="12" customFormat="1"/>
    <row r="967" s="12" customFormat="1"/>
    <row r="968" s="12" customFormat="1"/>
    <row r="969" s="12" customFormat="1"/>
    <row r="970" s="12" customFormat="1"/>
    <row r="971" s="12" customFormat="1"/>
    <row r="972" s="12" customFormat="1"/>
    <row r="973" s="12" customFormat="1"/>
    <row r="974" s="12" customFormat="1"/>
    <row r="975" s="12" customFormat="1"/>
    <row r="976" s="12" customFormat="1"/>
    <row r="977" s="12" customFormat="1"/>
    <row r="978" s="12" customFormat="1"/>
    <row r="979" s="12" customFormat="1"/>
    <row r="980" s="12" customFormat="1"/>
    <row r="981" s="12" customFormat="1"/>
    <row r="982" s="12" customFormat="1"/>
    <row r="983" s="12" customFormat="1"/>
    <row r="984" s="12" customFormat="1"/>
    <row r="985" s="12" customFormat="1"/>
    <row r="986" s="12" customFormat="1"/>
    <row r="987" s="12" customFormat="1"/>
    <row r="988" s="12" customFormat="1"/>
    <row r="989" s="12" customFormat="1"/>
    <row r="990" s="12" customFormat="1"/>
    <row r="991" s="12" customFormat="1"/>
    <row r="992" s="12" customFormat="1"/>
    <row r="993" s="12" customFormat="1"/>
    <row r="994" s="12" customFormat="1"/>
    <row r="995" s="12" customFormat="1"/>
    <row r="996" s="12" customFormat="1"/>
    <row r="997" s="12" customFormat="1"/>
    <row r="998" s="12" customFormat="1"/>
    <row r="999" s="12" customFormat="1"/>
    <row r="1000" s="12" customFormat="1"/>
    <row r="1001" s="12" customFormat="1"/>
    <row r="1002" s="12" customFormat="1"/>
    <row r="1003" s="12" customFormat="1"/>
    <row r="1004" s="12" customFormat="1"/>
    <row r="1005" s="12" customFormat="1"/>
    <row r="1006" s="12" customFormat="1"/>
    <row r="1007" s="12" customFormat="1"/>
    <row r="1008" s="12" customFormat="1"/>
    <row r="1009" s="12" customFormat="1"/>
    <row r="1010" s="12" customFormat="1"/>
    <row r="1011" s="12" customFormat="1"/>
    <row r="1012" s="12" customFormat="1"/>
    <row r="1013" s="12" customFormat="1"/>
    <row r="1014" s="12" customFormat="1"/>
    <row r="1015" s="12" customFormat="1"/>
    <row r="1016" s="12" customFormat="1"/>
    <row r="1017" s="12" customFormat="1"/>
    <row r="1018" s="12" customFormat="1"/>
    <row r="1019" s="12" customFormat="1"/>
    <row r="1020" s="12" customFormat="1"/>
    <row r="1021" s="12" customFormat="1"/>
    <row r="1022" s="12" customFormat="1"/>
    <row r="1023" s="12" customFormat="1"/>
    <row r="1024" s="12" customFormat="1"/>
    <row r="1025" s="12" customFormat="1"/>
    <row r="1026" s="12" customFormat="1"/>
    <row r="1027" s="12" customFormat="1"/>
    <row r="1028" s="12" customFormat="1"/>
    <row r="1029" s="12" customFormat="1"/>
    <row r="1030" s="12" customFormat="1"/>
    <row r="1031" s="12" customFormat="1"/>
    <row r="1032" s="12" customFormat="1"/>
    <row r="1033" s="12" customFormat="1"/>
    <row r="1034" s="12" customFormat="1"/>
    <row r="1035" s="12" customFormat="1"/>
    <row r="1036" s="12" customFormat="1"/>
    <row r="1037" s="12" customFormat="1"/>
    <row r="1038" s="12" customFormat="1"/>
    <row r="1039" s="12" customFormat="1"/>
    <row r="1040" s="12" customFormat="1"/>
    <row r="1041" s="12" customFormat="1"/>
    <row r="1042" s="12" customFormat="1"/>
    <row r="1043" s="12" customFormat="1"/>
    <row r="1044" s="12" customFormat="1"/>
    <row r="1045" s="12" customFormat="1"/>
    <row r="1046" s="12" customFormat="1"/>
    <row r="1047" s="12" customFormat="1"/>
    <row r="1048" s="12" customFormat="1"/>
    <row r="1049" s="12" customFormat="1"/>
    <row r="1050" s="12" customFormat="1"/>
    <row r="1051" s="12" customFormat="1"/>
    <row r="1052" s="12" customFormat="1"/>
    <row r="1053" s="12" customFormat="1"/>
    <row r="1054" s="12" customFormat="1"/>
    <row r="1055" s="12" customFormat="1"/>
    <row r="1056" s="12" customFormat="1"/>
    <row r="1057" s="12" customFormat="1"/>
    <row r="1058" s="12" customFormat="1"/>
    <row r="1059" s="12" customFormat="1"/>
    <row r="1060" s="12" customFormat="1"/>
    <row r="1061" s="12" customFormat="1"/>
    <row r="1062" s="12" customFormat="1"/>
    <row r="1063" s="12" customFormat="1"/>
    <row r="1064" s="12" customFormat="1"/>
    <row r="1065" s="12" customFormat="1"/>
    <row r="1066" s="12" customFormat="1"/>
    <row r="1067" s="12" customFormat="1"/>
    <row r="1068" s="12" customFormat="1"/>
    <row r="1069" s="12" customFormat="1"/>
    <row r="1070" s="12" customFormat="1"/>
    <row r="1071" s="12" customFormat="1"/>
    <row r="1072" s="12" customFormat="1"/>
    <row r="1073" s="12" customFormat="1"/>
    <row r="1074" s="12" customFormat="1"/>
    <row r="1075" s="12" customFormat="1"/>
    <row r="1076" s="12" customFormat="1"/>
    <row r="1077" s="12" customFormat="1"/>
    <row r="1078" s="12" customFormat="1"/>
    <row r="1079" s="12" customFormat="1"/>
    <row r="1080" s="12" customFormat="1"/>
    <row r="1081" s="12" customFormat="1"/>
    <row r="1082" s="12" customFormat="1"/>
    <row r="1083" s="12" customFormat="1"/>
    <row r="1084" s="12" customFormat="1"/>
    <row r="1085" s="12" customFormat="1"/>
    <row r="1086" s="12" customFormat="1"/>
    <row r="1087" s="12" customFormat="1"/>
    <row r="1088" s="12" customFormat="1"/>
    <row r="1089" s="12" customFormat="1"/>
    <row r="1090" s="12" customFormat="1"/>
    <row r="1091" s="12" customFormat="1"/>
    <row r="1092" s="12" customFormat="1"/>
    <row r="1093" s="12" customFormat="1"/>
    <row r="1094" s="12" customFormat="1"/>
    <row r="1095" s="12" customFormat="1"/>
    <row r="1096" s="12" customFormat="1"/>
    <row r="1097" s="12" customFormat="1"/>
    <row r="1098" s="12" customFormat="1"/>
    <row r="1099" s="12" customFormat="1"/>
    <row r="1100" s="12" customFormat="1"/>
    <row r="1101" s="12" customFormat="1"/>
    <row r="1102" s="12" customFormat="1"/>
    <row r="1103" s="12" customFormat="1"/>
    <row r="1104" s="12" customFormat="1"/>
    <row r="1105" s="12" customFormat="1"/>
    <row r="1106" s="12" customFormat="1"/>
    <row r="1107" s="12" customFormat="1"/>
    <row r="1108" s="12" customFormat="1"/>
    <row r="1109" s="12" customFormat="1"/>
    <row r="1110" s="12" customFormat="1"/>
    <row r="1111" s="12" customFormat="1"/>
    <row r="1112" s="12" customFormat="1"/>
    <row r="1113" s="12" customFormat="1"/>
    <row r="1114" s="12" customFormat="1"/>
    <row r="1115" s="12" customFormat="1"/>
    <row r="1116" s="12" customFormat="1"/>
    <row r="1117" s="12" customFormat="1"/>
    <row r="1118" s="12" customFormat="1"/>
    <row r="1119" s="12" customFormat="1"/>
    <row r="1120" s="12" customFormat="1"/>
    <row r="1121" s="12" customFormat="1"/>
    <row r="1122" s="12" customFormat="1"/>
    <row r="1123" s="12" customFormat="1"/>
    <row r="1124" s="12" customFormat="1"/>
    <row r="1125" s="12" customFormat="1"/>
    <row r="1126" s="12" customFormat="1"/>
    <row r="1127" s="12" customFormat="1"/>
    <row r="1128" s="12" customFormat="1"/>
    <row r="1129" s="12" customFormat="1"/>
    <row r="1130" s="12" customFormat="1"/>
    <row r="1131" s="12" customFormat="1"/>
    <row r="1132" s="12" customFormat="1"/>
    <row r="1133" s="12" customFormat="1"/>
    <row r="1134" s="12" customFormat="1"/>
    <row r="1135" s="12" customFormat="1"/>
    <row r="1136" s="12" customFormat="1"/>
    <row r="1137" s="12" customFormat="1"/>
    <row r="1138" s="12" customFormat="1"/>
    <row r="1139" s="12" customFormat="1"/>
    <row r="1140" s="12" customFormat="1"/>
    <row r="1141" s="12" customFormat="1"/>
    <row r="1142" s="12" customFormat="1"/>
    <row r="1143" s="12" customFormat="1"/>
    <row r="1144" s="12" customFormat="1"/>
    <row r="1145" s="12" customFormat="1"/>
    <row r="1146" s="12" customFormat="1"/>
    <row r="1147" s="12" customFormat="1"/>
    <row r="1148" s="12" customFormat="1"/>
    <row r="1149" s="12" customFormat="1"/>
    <row r="1150" s="12" customFormat="1"/>
    <row r="1151" s="12" customFormat="1"/>
    <row r="1152" s="12" customFormat="1"/>
    <row r="1153" s="12" customFormat="1"/>
    <row r="1154" s="12" customFormat="1"/>
    <row r="1155" s="12" customFormat="1"/>
    <row r="1156" s="12" customFormat="1"/>
    <row r="1157" s="12" customFormat="1"/>
    <row r="1158" s="12" customFormat="1"/>
    <row r="1159" s="12" customFormat="1"/>
    <row r="1160" s="12" customFormat="1"/>
    <row r="1161" s="12" customFormat="1"/>
    <row r="1162" s="12" customFormat="1"/>
    <row r="1163" s="12" customFormat="1"/>
    <row r="1164" s="12" customFormat="1"/>
    <row r="1165" s="12" customFormat="1"/>
    <row r="1166" s="12" customFormat="1"/>
    <row r="1167" s="12" customFormat="1"/>
    <row r="1168" s="12" customFormat="1"/>
    <row r="1169" s="12" customFormat="1"/>
    <row r="1170" s="12" customFormat="1"/>
    <row r="1171" s="12" customFormat="1"/>
    <row r="1172" s="12" customFormat="1"/>
    <row r="1173" s="12" customFormat="1"/>
    <row r="1174" s="12" customFormat="1"/>
    <row r="1175" s="12" customFormat="1"/>
    <row r="1176" s="12" customFormat="1"/>
    <row r="1177" s="12" customFormat="1"/>
    <row r="1178" s="12" customFormat="1"/>
    <row r="1179" s="12" customFormat="1"/>
    <row r="1180" s="12" customFormat="1"/>
    <row r="1181" s="12" customFormat="1"/>
    <row r="1182" s="12" customFormat="1"/>
    <row r="1183" s="12" customFormat="1"/>
    <row r="1184" s="12" customFormat="1"/>
    <row r="1185" s="12" customFormat="1"/>
    <row r="1186" s="12" customFormat="1"/>
    <row r="1187" s="12" customFormat="1"/>
    <row r="1188" s="12" customFormat="1"/>
    <row r="1189" s="12" customFormat="1"/>
    <row r="1190" s="12" customFormat="1"/>
    <row r="1191" s="12" customFormat="1"/>
    <row r="1192" s="12" customFormat="1"/>
    <row r="1193" s="12" customFormat="1"/>
    <row r="1194" s="12" customFormat="1"/>
    <row r="1195" s="12" customFormat="1"/>
    <row r="1196" s="12" customFormat="1"/>
    <row r="1197" s="12" customFormat="1"/>
    <row r="1198" s="12" customFormat="1"/>
    <row r="1199" s="12" customFormat="1"/>
    <row r="1200" s="12" customFormat="1"/>
    <row r="1201" s="12" customFormat="1"/>
    <row r="1202" s="12" customFormat="1"/>
    <row r="1203" s="12" customFormat="1"/>
    <row r="1204" s="12" customFormat="1"/>
    <row r="1205" s="12" customFormat="1"/>
    <row r="1206" s="12" customFormat="1"/>
    <row r="1207" s="12" customFormat="1"/>
    <row r="1208" s="12" customFormat="1"/>
    <row r="1209" s="12" customFormat="1"/>
    <row r="1210" s="12" customFormat="1"/>
    <row r="1211" s="12" customFormat="1"/>
    <row r="1212" s="12" customFormat="1"/>
    <row r="1213" s="12" customFormat="1"/>
    <row r="1214" s="12" customFormat="1"/>
    <row r="1215" s="12" customFormat="1"/>
    <row r="1216" s="12" customFormat="1"/>
    <row r="1217" s="12" customFormat="1"/>
    <row r="1218" s="12" customFormat="1"/>
    <row r="1219" s="12" customFormat="1"/>
    <row r="1220" s="12" customFormat="1"/>
    <row r="1221" s="12" customFormat="1"/>
    <row r="1222" s="12" customFormat="1"/>
    <row r="1223" s="12" customFormat="1"/>
    <row r="1224" s="12" customFormat="1"/>
    <row r="1225" s="12" customFormat="1"/>
    <row r="1226" s="12" customFormat="1"/>
    <row r="1227" s="12" customFormat="1"/>
    <row r="1228" s="12" customFormat="1"/>
    <row r="1229" s="12" customFormat="1"/>
    <row r="1230" s="12" customFormat="1"/>
    <row r="1231" s="12" customFormat="1"/>
    <row r="1232" s="12" customFormat="1"/>
    <row r="1233" s="12" customFormat="1"/>
    <row r="1234" s="12" customFormat="1"/>
    <row r="1235" s="12" customFormat="1"/>
    <row r="1236" s="12" customFormat="1"/>
    <row r="1237" s="12" customFormat="1"/>
    <row r="1238" s="12" customFormat="1"/>
    <row r="1239" s="12" customFormat="1"/>
    <row r="1240" s="12" customFormat="1"/>
    <row r="1241" s="12" customFormat="1"/>
    <row r="1242" s="12" customFormat="1"/>
    <row r="1243" s="12" customFormat="1"/>
    <row r="1244" s="12" customFormat="1"/>
    <row r="1245" s="12" customFormat="1"/>
    <row r="1246" s="12" customFormat="1"/>
    <row r="1247" s="12" customFormat="1"/>
    <row r="1248" s="12" customFormat="1"/>
    <row r="1249" s="12" customFormat="1"/>
    <row r="1250" s="12" customFormat="1"/>
    <row r="1251" s="12" customFormat="1"/>
    <row r="1252" s="12" customFormat="1"/>
    <row r="1253" s="12" customFormat="1"/>
    <row r="1254" s="12" customFormat="1"/>
    <row r="1255" s="12" customFormat="1"/>
    <row r="1256" s="12" customFormat="1"/>
    <row r="1257" s="12" customFormat="1"/>
    <row r="1258" s="12" customFormat="1"/>
    <row r="1259" s="12" customFormat="1"/>
    <row r="1260" s="12" customFormat="1"/>
    <row r="1261" s="12" customFormat="1"/>
    <row r="1262" s="12" customFormat="1"/>
    <row r="1263" s="12" customFormat="1"/>
    <row r="1264" s="12" customFormat="1"/>
    <row r="1265" s="12" customFormat="1"/>
    <row r="1266" s="12" customFormat="1"/>
    <row r="1267" s="12" customFormat="1"/>
    <row r="1268" s="12" customFormat="1"/>
    <row r="1269" s="12" customFormat="1"/>
    <row r="1270" s="12" customFormat="1"/>
    <row r="1271" s="12" customFormat="1"/>
    <row r="1272" s="12" customFormat="1"/>
    <row r="1273" s="12" customFormat="1"/>
    <row r="1274" s="12" customFormat="1"/>
    <row r="1275" s="12" customFormat="1"/>
    <row r="1276" s="12" customFormat="1"/>
    <row r="1277" s="12" customFormat="1"/>
    <row r="1278" s="12" customFormat="1"/>
    <row r="1279" s="12" customFormat="1"/>
    <row r="1280" s="12" customFormat="1"/>
    <row r="1281" s="12" customFormat="1"/>
    <row r="1282" s="12" customFormat="1"/>
    <row r="1283" s="12" customFormat="1"/>
    <row r="1284" s="12" customFormat="1"/>
    <row r="1285" s="12" customFormat="1"/>
    <row r="1286" s="12" customFormat="1"/>
    <row r="1287" s="12" customFormat="1"/>
    <row r="1288" s="12" customFormat="1"/>
    <row r="1289" s="12" customFormat="1"/>
    <row r="1290" s="12" customFormat="1"/>
    <row r="1291" s="12" customFormat="1"/>
    <row r="1292" s="12" customFormat="1"/>
    <row r="1293" s="12" customFormat="1"/>
    <row r="1294" s="12" customFormat="1"/>
    <row r="1295" s="12" customFormat="1"/>
    <row r="1296" s="12" customFormat="1"/>
    <row r="1297" s="12" customFormat="1"/>
    <row r="1298" s="12" customFormat="1"/>
    <row r="1299" s="12" customFormat="1"/>
    <row r="1300" s="12" customFormat="1"/>
    <row r="1301" s="12" customFormat="1"/>
    <row r="1302" s="12" customFormat="1"/>
    <row r="1303" s="12" customFormat="1"/>
    <row r="1304" s="12" customFormat="1"/>
    <row r="1305" s="12" customFormat="1"/>
    <row r="1306" s="12" customFormat="1"/>
    <row r="1307" s="12" customFormat="1"/>
    <row r="1308" s="12" customFormat="1"/>
    <row r="1309" s="12" customFormat="1"/>
    <row r="1310" s="12" customFormat="1"/>
    <row r="1311" s="12" customFormat="1"/>
    <row r="1312" s="12" customFormat="1"/>
    <row r="1313" s="12" customFormat="1"/>
    <row r="1314" s="12" customFormat="1"/>
    <row r="1315" s="12" customFormat="1"/>
    <row r="1316" s="12" customFormat="1"/>
    <row r="1317" s="12" customFormat="1"/>
    <row r="1318" s="12" customFormat="1"/>
    <row r="1319" s="12" customFormat="1"/>
    <row r="1320" s="12" customFormat="1"/>
    <row r="1321" s="12" customFormat="1"/>
    <row r="1322" s="12" customFormat="1"/>
    <row r="1323" s="12" customFormat="1"/>
    <row r="1324" s="12" customFormat="1"/>
    <row r="1325" s="12" customFormat="1"/>
    <row r="1326" s="12" customFormat="1"/>
    <row r="1327" s="12" customFormat="1"/>
    <row r="1328" s="12" customFormat="1"/>
    <row r="1329" s="12" customFormat="1"/>
    <row r="1330" s="12" customFormat="1"/>
    <row r="1331" s="12" customFormat="1"/>
    <row r="1332" s="12" customFormat="1"/>
    <row r="1333" s="12" customFormat="1"/>
    <row r="1334" s="12" customFormat="1"/>
    <row r="1335" s="12" customFormat="1"/>
    <row r="1336" s="12" customFormat="1"/>
    <row r="1337" s="12" customFormat="1"/>
    <row r="1338" s="12" customFormat="1"/>
    <row r="1339" s="12" customFormat="1"/>
    <row r="1340" s="12" customFormat="1"/>
    <row r="1341" s="12" customFormat="1"/>
    <row r="1342" s="12" customFormat="1"/>
    <row r="1343" s="12" customFormat="1"/>
    <row r="1344" s="12" customFormat="1"/>
    <row r="1345" s="12" customFormat="1"/>
    <row r="1346" s="12" customFormat="1"/>
    <row r="1347" s="12" customFormat="1"/>
    <row r="1348" s="12" customFormat="1"/>
    <row r="1349" s="12" customFormat="1"/>
    <row r="1350" s="12" customFormat="1"/>
    <row r="1351" s="12" customFormat="1"/>
    <row r="1352" s="12" customFormat="1"/>
    <row r="1353" s="12" customFormat="1"/>
    <row r="1354" s="12" customFormat="1"/>
    <row r="1355" s="12" customFormat="1"/>
    <row r="1356" s="12" customFormat="1"/>
    <row r="1357" s="12" customFormat="1"/>
    <row r="1358" s="12" customFormat="1"/>
    <row r="1359" s="12" customFormat="1"/>
    <row r="1360" s="12" customFormat="1"/>
    <row r="1361" s="12" customFormat="1"/>
    <row r="1362" s="12" customFormat="1"/>
    <row r="1363" s="12" customFormat="1"/>
    <row r="1364" s="12" customFormat="1"/>
    <row r="1365" s="12" customFormat="1"/>
    <row r="1366" s="12" customFormat="1"/>
    <row r="1367" s="12" customFormat="1"/>
    <row r="1368" s="12" customFormat="1"/>
    <row r="1369" s="12" customFormat="1"/>
    <row r="1370" s="12" customFormat="1"/>
    <row r="1371" s="12" customFormat="1"/>
    <row r="1372" s="12" customFormat="1"/>
    <row r="1373" s="12" customFormat="1"/>
    <row r="1374" s="12" customFormat="1"/>
    <row r="1375" s="12" customFormat="1"/>
    <row r="1376" s="12" customFormat="1"/>
    <row r="1377" s="12" customFormat="1"/>
    <row r="1378" s="12" customFormat="1"/>
    <row r="1379" s="12" customFormat="1"/>
    <row r="1380" s="12" customFormat="1"/>
    <row r="1381" s="12" customFormat="1"/>
    <row r="1382" s="12" customFormat="1"/>
    <row r="1383" s="12" customFormat="1"/>
    <row r="1384" s="12" customFormat="1"/>
    <row r="1385" s="12" customFormat="1"/>
    <row r="1386" s="12" customFormat="1"/>
    <row r="1387" s="12" customFormat="1"/>
    <row r="1388" s="12" customFormat="1"/>
    <row r="1389" s="12" customFormat="1"/>
    <row r="1390" s="12" customFormat="1"/>
    <row r="1391" s="12" customFormat="1"/>
    <row r="1392" s="12" customFormat="1"/>
    <row r="1393" s="12" customFormat="1"/>
    <row r="1394" s="12" customFormat="1"/>
    <row r="1395" s="12" customFormat="1"/>
    <row r="1396" s="12" customFormat="1"/>
    <row r="1397" s="12" customFormat="1"/>
    <row r="1398" s="12" customFormat="1"/>
    <row r="1399" s="12" customFormat="1"/>
    <row r="1400" s="12" customFormat="1"/>
    <row r="1401" s="12" customFormat="1"/>
    <row r="1402" s="12" customFormat="1"/>
    <row r="1403" s="12" customFormat="1"/>
    <row r="1404" s="12" customFormat="1"/>
    <row r="1405" s="12" customFormat="1"/>
    <row r="1406" s="12" customFormat="1"/>
    <row r="1407" s="12" customFormat="1"/>
    <row r="1408" s="12" customFormat="1"/>
    <row r="1409" s="12" customFormat="1"/>
    <row r="1410" s="12" customFormat="1"/>
    <row r="1411" s="12" customFormat="1"/>
    <row r="1412" s="12" customFormat="1"/>
    <row r="1413" s="12" customFormat="1"/>
    <row r="1414" s="12" customFormat="1"/>
    <row r="1415" s="12" customFormat="1"/>
    <row r="1416" s="12" customFormat="1"/>
    <row r="1417" s="12" customFormat="1"/>
    <row r="1418" s="12" customFormat="1"/>
    <row r="1419" s="12" customFormat="1"/>
    <row r="1420" s="12" customFormat="1"/>
    <row r="1421" s="12" customFormat="1"/>
    <row r="1422" s="12" customFormat="1"/>
    <row r="1423" s="12" customFormat="1"/>
    <row r="1424" s="12" customFormat="1"/>
    <row r="1425" s="12" customFormat="1"/>
    <row r="1426" s="12" customFormat="1"/>
    <row r="1427" s="12" customFormat="1"/>
    <row r="1428" s="12" customFormat="1"/>
    <row r="1429" s="12" customFormat="1"/>
    <row r="1430" s="12" customFormat="1"/>
    <row r="1431" s="12" customFormat="1"/>
    <row r="1432" s="12" customFormat="1"/>
    <row r="1433" s="12" customFormat="1"/>
    <row r="1434" s="12" customFormat="1"/>
    <row r="1435" s="12" customFormat="1"/>
    <row r="1436" s="12" customFormat="1"/>
    <row r="1437" s="12" customFormat="1"/>
    <row r="1438" s="12" customFormat="1"/>
    <row r="1439" s="12" customFormat="1"/>
    <row r="1440" s="12" customFormat="1"/>
    <row r="1441" s="12" customFormat="1"/>
    <row r="1442" s="12" customFormat="1"/>
    <row r="1443" s="12" customFormat="1"/>
    <row r="1444" s="12" customFormat="1"/>
    <row r="1445" s="12" customFormat="1"/>
    <row r="1446" s="12" customFormat="1"/>
    <row r="1447" s="12" customFormat="1"/>
    <row r="1448" s="12" customFormat="1"/>
    <row r="1449" s="12" customFormat="1"/>
    <row r="1450" s="12" customFormat="1"/>
    <row r="1451" s="12" customFormat="1"/>
    <row r="1452" s="12" customFormat="1"/>
    <row r="1453" s="12" customFormat="1"/>
    <row r="1454" s="12" customFormat="1"/>
    <row r="1455" s="12" customFormat="1"/>
    <row r="1456" s="12" customFormat="1"/>
    <row r="1457" s="12" customFormat="1"/>
    <row r="1458" s="12" customFormat="1"/>
    <row r="1459" s="12" customFormat="1"/>
    <row r="1460" s="12" customFormat="1"/>
    <row r="1461" s="12" customFormat="1"/>
    <row r="1462" s="12" customFormat="1"/>
    <row r="1463" s="12" customFormat="1"/>
    <row r="1464" s="12" customFormat="1"/>
    <row r="1465" s="12" customFormat="1"/>
    <row r="1466" s="12" customFormat="1"/>
    <row r="1467" s="12" customFormat="1"/>
    <row r="1468" s="12" customFormat="1"/>
    <row r="1469" s="12" customFormat="1"/>
    <row r="1470" s="12" customFormat="1"/>
    <row r="1471" s="12" customFormat="1"/>
    <row r="1472" s="12" customFormat="1"/>
    <row r="1473" s="12" customFormat="1"/>
    <row r="1474" s="12" customFormat="1"/>
    <row r="1475" s="12" customFormat="1"/>
    <row r="1476" s="12" customFormat="1"/>
    <row r="1477" s="12" customFormat="1"/>
    <row r="1478" s="12" customFormat="1"/>
    <row r="1479" s="12" customFormat="1"/>
    <row r="1480" s="12" customFormat="1"/>
    <row r="1481" s="12" customFormat="1"/>
    <row r="1482" s="12" customFormat="1"/>
    <row r="1483" s="12" customFormat="1"/>
    <row r="1484" s="12" customFormat="1"/>
    <row r="1485" s="12" customFormat="1"/>
    <row r="1486" s="12" customFormat="1"/>
    <row r="1487" s="12" customFormat="1"/>
    <row r="1488" s="12" customFormat="1"/>
    <row r="1489" s="12" customFormat="1"/>
    <row r="1490" s="12" customFormat="1"/>
    <row r="1491" s="12" customFormat="1"/>
    <row r="1492" s="12" customFormat="1"/>
    <row r="1493" s="12" customFormat="1"/>
    <row r="1494" s="12" customFormat="1"/>
    <row r="1495" s="12" customFormat="1"/>
    <row r="1496" s="12" customFormat="1"/>
    <row r="1497" s="12" customFormat="1"/>
    <row r="1498" s="12" customFormat="1"/>
    <row r="1499" s="12" customFormat="1"/>
    <row r="1500" s="12" customFormat="1"/>
    <row r="1501" s="12" customFormat="1"/>
    <row r="1502" s="12" customFormat="1"/>
    <row r="1503" s="12" customFormat="1"/>
    <row r="1504" s="12" customFormat="1"/>
    <row r="1505" s="12" customFormat="1"/>
    <row r="1506" s="12" customFormat="1"/>
    <row r="1507" s="12" customFormat="1"/>
    <row r="1508" s="12" customFormat="1"/>
    <row r="1509" s="12" customFormat="1"/>
    <row r="1510" s="12" customFormat="1"/>
    <row r="1511" s="12" customFormat="1"/>
    <row r="1512" s="12" customFormat="1"/>
    <row r="1513" s="12" customFormat="1"/>
    <row r="1514" s="12" customFormat="1"/>
    <row r="1515" s="12" customFormat="1"/>
    <row r="1516" s="12" customFormat="1"/>
    <row r="1517" s="12" customFormat="1"/>
    <row r="1518" s="12" customFormat="1"/>
    <row r="1519" s="12" customFormat="1"/>
    <row r="1520" s="12" customFormat="1"/>
    <row r="1521" s="12" customFormat="1"/>
    <row r="1522" s="12" customFormat="1"/>
    <row r="1523" s="12" customFormat="1"/>
    <row r="1524" s="12" customFormat="1"/>
    <row r="1525" s="12" customFormat="1"/>
    <row r="1526" s="12" customFormat="1"/>
    <row r="1527" s="12" customFormat="1"/>
    <row r="1528" s="12" customFormat="1"/>
    <row r="1529" s="12" customFormat="1"/>
    <row r="1530" s="12" customFormat="1"/>
    <row r="1531" s="12" customFormat="1"/>
    <row r="1532" s="12" customFormat="1"/>
    <row r="1533" s="12" customFormat="1"/>
    <row r="1534" s="12" customFormat="1"/>
    <row r="1535" s="12" customFormat="1"/>
    <row r="1536" s="12" customFormat="1"/>
    <row r="1537" s="12" customFormat="1"/>
    <row r="1538" s="12" customFormat="1"/>
    <row r="1539" s="12" customFormat="1"/>
    <row r="1540" s="12" customFormat="1"/>
    <row r="1541" s="12" customFormat="1"/>
    <row r="1542" s="12" customFormat="1"/>
    <row r="1543" s="12" customFormat="1"/>
    <row r="1544" s="12" customFormat="1"/>
    <row r="1545" s="12" customFormat="1"/>
    <row r="1546" s="12" customFormat="1"/>
    <row r="1547" s="12" customFormat="1"/>
    <row r="1548" s="12" customFormat="1"/>
    <row r="1549" s="12" customFormat="1"/>
    <row r="1550" s="12" customFormat="1"/>
    <row r="1551" s="12" customFormat="1"/>
    <row r="1552" s="12" customFormat="1"/>
    <row r="1553" s="12" customFormat="1"/>
    <row r="1554" s="12" customFormat="1"/>
    <row r="1555" s="12" customFormat="1"/>
    <row r="1556" s="12" customFormat="1"/>
    <row r="1557" s="12" customFormat="1"/>
    <row r="1558" s="12" customFormat="1"/>
    <row r="1559" s="12" customFormat="1"/>
    <row r="1560" s="12" customFormat="1"/>
    <row r="1561" s="12" customFormat="1"/>
    <row r="1562" s="12" customFormat="1"/>
    <row r="1563" s="12" customFormat="1"/>
    <row r="1564" s="12" customFormat="1"/>
    <row r="1565" s="12" customFormat="1"/>
    <row r="1566" s="12" customFormat="1"/>
    <row r="1567" s="12" customFormat="1"/>
    <row r="1568" s="12" customFormat="1"/>
    <row r="1569" s="12" customFormat="1"/>
    <row r="1570" s="12" customFormat="1"/>
    <row r="1571" s="12" customFormat="1"/>
    <row r="1572" s="12" customFormat="1"/>
    <row r="1573" s="12" customFormat="1"/>
    <row r="1574" s="12" customFormat="1"/>
    <row r="1575" s="12" customFormat="1"/>
    <row r="1576" s="12" customFormat="1"/>
    <row r="1577" s="12" customFormat="1"/>
    <row r="1578" s="12" customFormat="1"/>
    <row r="1579" s="12" customFormat="1"/>
    <row r="1580" s="12" customFormat="1"/>
    <row r="1581" s="12" customFormat="1"/>
    <row r="1582" s="12" customFormat="1"/>
    <row r="1583" s="12" customFormat="1"/>
    <row r="1584" s="12" customFormat="1"/>
    <row r="1585" s="12" customFormat="1"/>
    <row r="1586" s="12" customFormat="1"/>
    <row r="1587" s="12" customFormat="1"/>
    <row r="1588" s="12" customFormat="1"/>
    <row r="1589" s="12" customFormat="1"/>
    <row r="1590" s="12" customFormat="1"/>
    <row r="1591" s="12" customFormat="1"/>
    <row r="1592" s="12" customFormat="1"/>
    <row r="1593" s="12" customFormat="1"/>
    <row r="1594" s="12" customFormat="1"/>
    <row r="1595" s="12" customFormat="1"/>
    <row r="1596" s="12" customFormat="1"/>
    <row r="1597" s="12" customFormat="1"/>
    <row r="1598" s="12" customFormat="1"/>
    <row r="1599" s="12" customFormat="1"/>
    <row r="1600" s="12" customFormat="1"/>
    <row r="1601" s="12" customFormat="1"/>
    <row r="1602" s="12" customFormat="1"/>
    <row r="1603" s="12" customFormat="1"/>
    <row r="1604" s="12" customFormat="1"/>
    <row r="1605" s="12" customFormat="1"/>
    <row r="1606" s="12" customFormat="1"/>
    <row r="1607" s="12" customFormat="1"/>
    <row r="1608" s="12" customFormat="1"/>
    <row r="1609" s="12" customFormat="1"/>
    <row r="1610" s="12" customFormat="1"/>
    <row r="1611" s="12" customFormat="1"/>
    <row r="1612" s="12" customFormat="1"/>
    <row r="1613" s="12" customFormat="1"/>
    <row r="1614" s="12" customFormat="1"/>
    <row r="1615" s="12" customFormat="1"/>
    <row r="1616" s="12" customFormat="1"/>
    <row r="1617" s="12" customFormat="1"/>
    <row r="1618" s="12" customFormat="1"/>
    <row r="1619" s="12" customFormat="1"/>
    <row r="1620" s="12" customFormat="1"/>
    <row r="1621" s="12" customFormat="1"/>
    <row r="1622" s="12" customFormat="1"/>
    <row r="1623" s="12" customFormat="1"/>
    <row r="1624" s="12" customFormat="1"/>
    <row r="1625" s="12" customFormat="1"/>
    <row r="1626" s="12" customFormat="1"/>
    <row r="1627" s="12" customFormat="1"/>
    <row r="1628" s="12" customFormat="1"/>
    <row r="1629" s="12" customFormat="1"/>
    <row r="1630" s="12" customFormat="1"/>
    <row r="1631" s="12" customFormat="1"/>
    <row r="1632" s="12" customFormat="1"/>
    <row r="1633" s="12" customFormat="1"/>
    <row r="1634" s="12" customFormat="1"/>
    <row r="1635" s="12" customFormat="1"/>
    <row r="1636" s="12" customFormat="1"/>
    <row r="1637" s="12" customFormat="1"/>
    <row r="1638" s="12" customFormat="1"/>
    <row r="1639" s="12" customFormat="1"/>
    <row r="1640" s="12" customFormat="1"/>
    <row r="1641" s="12" customFormat="1"/>
    <row r="1642" s="12" customFormat="1"/>
    <row r="1643" s="12" customFormat="1"/>
    <row r="1644" s="12" customFormat="1"/>
    <row r="1645" s="12" customFormat="1"/>
    <row r="1646" s="12" customFormat="1"/>
    <row r="1647" s="12" customFormat="1"/>
    <row r="1648" s="12" customFormat="1"/>
    <row r="1649" s="12" customFormat="1"/>
    <row r="1650" s="12" customFormat="1"/>
    <row r="1651" s="12" customFormat="1"/>
    <row r="1652" s="12" customFormat="1"/>
    <row r="1653" s="12" customFormat="1"/>
    <row r="1654" s="12" customFormat="1"/>
    <row r="1655" s="12" customFormat="1"/>
    <row r="1656" s="12" customFormat="1"/>
    <row r="1657" s="12" customFormat="1"/>
    <row r="1658" s="12" customFormat="1"/>
    <row r="1659" s="12" customFormat="1"/>
    <row r="1660" s="12" customFormat="1"/>
    <row r="1661" s="12" customFormat="1"/>
    <row r="1662" s="12" customFormat="1"/>
    <row r="1663" s="12" customFormat="1"/>
    <row r="1664" s="12" customFormat="1"/>
    <row r="1665" s="12" customFormat="1"/>
    <row r="1666" s="12" customFormat="1"/>
    <row r="1667" s="12" customFormat="1"/>
    <row r="1668" s="12" customFormat="1"/>
    <row r="1669" s="12" customFormat="1"/>
    <row r="1670" s="12" customFormat="1"/>
    <row r="1671" s="12" customFormat="1"/>
    <row r="1672" s="12" customFormat="1"/>
    <row r="1673" s="12" customFormat="1"/>
    <row r="1674" s="12" customFormat="1"/>
    <row r="1675" s="12" customFormat="1"/>
    <row r="1676" s="12" customFormat="1"/>
    <row r="1677" s="12" customFormat="1"/>
    <row r="1678" s="12" customFormat="1"/>
    <row r="1679" s="12" customFormat="1"/>
    <row r="1680" s="12" customFormat="1"/>
    <row r="1681" s="12" customFormat="1"/>
    <row r="1682" s="12" customFormat="1"/>
    <row r="1683" s="12" customFormat="1"/>
    <row r="1684" s="12" customFormat="1"/>
    <row r="1685" s="12" customFormat="1"/>
    <row r="1686" s="12" customFormat="1"/>
    <row r="1687" s="12" customFormat="1"/>
    <row r="1688" s="12" customFormat="1"/>
    <row r="1689" s="12" customFormat="1"/>
    <row r="1690" s="12" customFormat="1"/>
    <row r="1691" s="12" customFormat="1"/>
    <row r="1692" s="12" customFormat="1"/>
    <row r="1693" s="12" customFormat="1"/>
    <row r="1694" s="12" customFormat="1"/>
    <row r="1695" s="12" customFormat="1"/>
    <row r="1696" s="12" customFormat="1"/>
    <row r="1697" s="12" customFormat="1"/>
    <row r="1698" s="12" customFormat="1"/>
    <row r="1699" s="12" customFormat="1"/>
    <row r="1700" s="12" customFormat="1"/>
    <row r="1701" s="12" customFormat="1"/>
    <row r="1702" s="12" customFormat="1"/>
    <row r="1703" s="12" customFormat="1"/>
    <row r="1704" s="12" customFormat="1"/>
    <row r="1705" s="12" customFormat="1"/>
    <row r="1706" s="12" customFormat="1"/>
    <row r="1707" s="12" customFormat="1"/>
    <row r="1708" s="12" customFormat="1"/>
    <row r="1709" s="12" customFormat="1"/>
    <row r="1710" s="12" customFormat="1"/>
    <row r="1711" s="12" customFormat="1"/>
    <row r="1712" s="12" customFormat="1"/>
    <row r="1713" s="12" customFormat="1"/>
    <row r="1714" s="12" customFormat="1"/>
    <row r="1715" s="12" customFormat="1"/>
    <row r="1716" s="12" customFormat="1"/>
    <row r="1717" s="12" customFormat="1"/>
    <row r="1718" s="12" customFormat="1"/>
    <row r="1719" s="12" customFormat="1"/>
    <row r="1720" s="12" customFormat="1"/>
    <row r="1721" s="12" customFormat="1"/>
    <row r="1722" s="12" customFormat="1"/>
    <row r="1723" s="12" customFormat="1"/>
    <row r="1724" s="12" customFormat="1"/>
    <row r="1725" s="12" customFormat="1"/>
    <row r="1726" s="12" customFormat="1"/>
    <row r="1727" s="12" customFormat="1"/>
    <row r="1728" s="12" customFormat="1"/>
    <row r="1729" s="12" customFormat="1"/>
    <row r="1730" s="12" customFormat="1"/>
    <row r="1731" s="12" customFormat="1"/>
    <row r="1732" s="12" customFormat="1"/>
    <row r="1733" s="12" customFormat="1"/>
    <row r="1734" s="12" customFormat="1"/>
    <row r="1735" s="12" customFormat="1"/>
    <row r="1736" s="12" customFormat="1"/>
    <row r="1737" s="12" customFormat="1"/>
    <row r="1738" s="12" customFormat="1"/>
    <row r="1739" s="12" customFormat="1"/>
    <row r="1740" s="12" customFormat="1"/>
    <row r="1741" s="12" customFormat="1"/>
    <row r="1742" s="12" customFormat="1"/>
    <row r="1743" s="12" customFormat="1"/>
    <row r="1744" s="12" customFormat="1"/>
    <row r="1745" s="12" customFormat="1"/>
    <row r="1746" s="12" customFormat="1"/>
    <row r="1747" s="12" customFormat="1"/>
    <row r="1748" s="12" customFormat="1"/>
    <row r="1749" s="12" customFormat="1"/>
    <row r="1750" s="12" customFormat="1"/>
    <row r="1751" s="12" customFormat="1"/>
    <row r="1752" s="12" customFormat="1"/>
    <row r="1753" s="12" customFormat="1"/>
    <row r="1754" s="12" customFormat="1"/>
    <row r="1755" s="12" customFormat="1"/>
    <row r="1756" s="12" customFormat="1"/>
    <row r="1757" s="12" customFormat="1"/>
    <row r="1758" s="12" customFormat="1"/>
    <row r="1759" s="12" customFormat="1"/>
    <row r="1760" s="12" customFormat="1"/>
    <row r="1761" s="12" customFormat="1"/>
    <row r="1762" s="12" customFormat="1"/>
    <row r="1763" s="12" customFormat="1"/>
    <row r="1764" s="12" customFormat="1"/>
    <row r="1765" s="12" customFormat="1"/>
    <row r="1766" s="12" customFormat="1"/>
    <row r="1767" s="12" customFormat="1"/>
    <row r="1768" s="12" customFormat="1"/>
    <row r="1769" s="12" customFormat="1"/>
    <row r="1770" s="12" customFormat="1"/>
    <row r="1771" s="12" customFormat="1"/>
    <row r="1772" s="12" customFormat="1"/>
    <row r="1773" s="12" customFormat="1"/>
    <row r="1774" s="12" customFormat="1"/>
    <row r="1775" s="12" customFormat="1"/>
    <row r="1776" s="12" customFormat="1"/>
    <row r="1777" s="12" customFormat="1"/>
    <row r="1778" s="12" customFormat="1"/>
    <row r="1779" s="12" customFormat="1"/>
    <row r="1780" s="12" customFormat="1"/>
    <row r="1781" s="12" customFormat="1"/>
    <row r="1782" s="12" customFormat="1"/>
    <row r="1783" s="12" customFormat="1"/>
    <row r="1784" s="12" customFormat="1"/>
    <row r="1785" s="12" customFormat="1"/>
    <row r="1786" s="12" customFormat="1"/>
    <row r="1787" s="12" customFormat="1"/>
    <row r="1788" s="12" customFormat="1"/>
    <row r="1789" s="12" customFormat="1"/>
    <row r="1790" s="12" customFormat="1"/>
    <row r="1791" s="12" customFormat="1"/>
    <row r="1792" s="12" customFormat="1"/>
    <row r="1793" s="12" customFormat="1"/>
    <row r="1794" s="12" customFormat="1"/>
    <row r="1795" s="12" customFormat="1"/>
    <row r="1796" s="12" customFormat="1"/>
    <row r="1797" s="12" customFormat="1"/>
    <row r="1798" s="12" customFormat="1"/>
    <row r="1799" s="12" customFormat="1"/>
    <row r="1800" s="12" customFormat="1"/>
    <row r="1801" s="12" customFormat="1"/>
    <row r="1802" s="12" customFormat="1"/>
    <row r="1803" s="12" customFormat="1"/>
    <row r="1804" s="12" customFormat="1"/>
    <row r="1805" s="12" customFormat="1"/>
    <row r="1806" s="12" customFormat="1"/>
    <row r="1807" s="12" customFormat="1"/>
    <row r="1808" s="12" customFormat="1"/>
    <row r="1809" s="12" customFormat="1"/>
    <row r="1810" s="12" customFormat="1"/>
    <row r="1811" s="12" customFormat="1"/>
    <row r="1812" s="12" customFormat="1"/>
    <row r="1813" s="12" customFormat="1"/>
    <row r="1814" s="12" customFormat="1"/>
    <row r="1815" s="12" customFormat="1"/>
    <row r="1816" s="12" customFormat="1"/>
    <row r="1817" s="12" customFormat="1"/>
    <row r="1818" s="12" customFormat="1"/>
    <row r="1819" s="12" customFormat="1"/>
    <row r="1820" s="12" customFormat="1"/>
    <row r="1821" s="12" customFormat="1"/>
    <row r="1822" s="12" customFormat="1"/>
    <row r="1823" s="12" customFormat="1"/>
    <row r="1824" s="12" customFormat="1"/>
    <row r="1825" s="12" customFormat="1"/>
    <row r="1826" s="12" customFormat="1"/>
    <row r="1827" s="12" customFormat="1"/>
    <row r="1828" s="12" customFormat="1"/>
    <row r="1829" s="12" customFormat="1"/>
    <row r="1830" s="12" customFormat="1"/>
    <row r="1831" s="12" customFormat="1"/>
    <row r="1832" s="12" customFormat="1"/>
    <row r="1833" s="12" customFormat="1"/>
    <row r="1834" s="12" customFormat="1"/>
    <row r="1835" s="12" customFormat="1"/>
    <row r="1836" s="12" customFormat="1"/>
    <row r="1837" s="12" customFormat="1"/>
    <row r="1838" s="12" customFormat="1"/>
    <row r="1839" s="12" customFormat="1"/>
    <row r="1840" s="12" customFormat="1"/>
    <row r="1841" s="12" customFormat="1"/>
    <row r="1842" s="12" customFormat="1"/>
    <row r="1843" s="12" customFormat="1"/>
    <row r="1844" s="12" customFormat="1"/>
    <row r="1845" s="12" customFormat="1"/>
    <row r="1846" s="12" customFormat="1"/>
    <row r="1847" s="12" customFormat="1"/>
    <row r="1848" s="12" customFormat="1"/>
    <row r="1849" s="12" customFormat="1"/>
    <row r="1850" s="12" customFormat="1"/>
    <row r="1851" s="12" customFormat="1"/>
    <row r="1852" s="12" customFormat="1"/>
    <row r="1853" s="12" customFormat="1"/>
    <row r="1854" s="12" customFormat="1"/>
    <row r="1855" s="12" customFormat="1"/>
    <row r="1856" s="12" customFormat="1"/>
    <row r="1857" s="12" customFormat="1"/>
    <row r="1858" s="12" customFormat="1"/>
    <row r="1859" s="12" customFormat="1"/>
    <row r="1860" s="12" customFormat="1"/>
    <row r="1861" s="12" customFormat="1"/>
    <row r="1862" s="12" customFormat="1"/>
    <row r="1863" s="12" customFormat="1"/>
    <row r="1864" s="12" customFormat="1"/>
    <row r="1865" s="12" customFormat="1"/>
    <row r="1866" s="12" customFormat="1"/>
    <row r="1867" s="12" customFormat="1"/>
    <row r="1868" s="12" customFormat="1"/>
    <row r="1869" s="12" customFormat="1"/>
    <row r="1870" s="12" customFormat="1"/>
    <row r="1871" s="12" customFormat="1"/>
    <row r="1872" s="12" customFormat="1"/>
    <row r="1873" s="12" customFormat="1"/>
    <row r="1874" s="12" customFormat="1"/>
    <row r="1875" s="12" customFormat="1"/>
    <row r="1876" s="12" customFormat="1"/>
    <row r="1877" s="12" customFormat="1"/>
    <row r="1878" s="12" customFormat="1"/>
    <row r="1879" s="12" customFormat="1"/>
    <row r="1880" s="12" customFormat="1"/>
    <row r="1881" s="12" customFormat="1"/>
    <row r="1882" s="12" customFormat="1"/>
    <row r="1883" s="12" customFormat="1"/>
    <row r="1884" s="12" customFormat="1"/>
    <row r="1885" s="12" customFormat="1"/>
    <row r="1886" s="12" customFormat="1"/>
    <row r="1887" s="12" customFormat="1"/>
    <row r="1888" s="12" customFormat="1"/>
    <row r="1889" s="12" customFormat="1"/>
    <row r="1890" s="12" customFormat="1"/>
    <row r="1891" s="12" customFormat="1"/>
    <row r="1892" s="12" customFormat="1"/>
    <row r="1893" s="12" customFormat="1"/>
    <row r="1894" s="12" customFormat="1"/>
    <row r="1895" s="12" customFormat="1"/>
    <row r="1896" s="12" customFormat="1"/>
    <row r="1897" s="12" customFormat="1"/>
    <row r="1898" s="12" customFormat="1"/>
    <row r="1899" s="12" customFormat="1"/>
    <row r="1900" s="12" customFormat="1"/>
    <row r="1901" s="12" customFormat="1"/>
    <row r="1902" s="12" customFormat="1"/>
    <row r="1903" s="12" customFormat="1"/>
    <row r="1904" s="12" customFormat="1"/>
    <row r="1905" s="12" customFormat="1"/>
    <row r="1906" s="12" customFormat="1"/>
    <row r="1907" s="12" customFormat="1"/>
    <row r="1908" s="12" customFormat="1"/>
    <row r="1909" s="12" customFormat="1"/>
    <row r="1910" s="12" customFormat="1"/>
    <row r="1911" s="12" customFormat="1"/>
    <row r="1912" s="12" customFormat="1"/>
    <row r="1913" s="12" customFormat="1"/>
    <row r="1914" s="12" customFormat="1"/>
    <row r="1915" s="12" customFormat="1"/>
    <row r="1916" s="12" customFormat="1"/>
    <row r="1917" s="12" customFormat="1"/>
    <row r="1918" s="12" customFormat="1"/>
    <row r="1919" s="12" customFormat="1"/>
    <row r="1920" s="12" customFormat="1"/>
    <row r="1921" s="12" customFormat="1"/>
    <row r="1922" s="12" customFormat="1"/>
    <row r="1923" s="12" customFormat="1"/>
    <row r="1924" s="12" customFormat="1"/>
    <row r="1925" s="12" customFormat="1"/>
    <row r="1926" s="12" customFormat="1"/>
    <row r="1927" s="12" customFormat="1"/>
    <row r="1928" s="12" customFormat="1"/>
    <row r="1929" s="12" customFormat="1"/>
    <row r="1930" s="12" customFormat="1"/>
    <row r="1931" s="12" customFormat="1"/>
    <row r="1932" s="12" customFormat="1"/>
    <row r="1933" s="12" customFormat="1"/>
    <row r="1934" s="12" customFormat="1"/>
    <row r="1935" s="12" customFormat="1"/>
    <row r="1936" s="12" customFormat="1"/>
    <row r="1937" s="12" customFormat="1"/>
    <row r="1938" s="12" customFormat="1"/>
    <row r="1939" s="12" customFormat="1"/>
    <row r="1940" s="12" customFormat="1"/>
    <row r="1941" s="12" customFormat="1"/>
    <row r="1942" s="12" customFormat="1"/>
    <row r="1943" s="12" customFormat="1"/>
    <row r="1944" s="12" customFormat="1"/>
    <row r="1945" s="12" customFormat="1"/>
    <row r="1946" s="12" customFormat="1"/>
    <row r="1947" s="12" customFormat="1"/>
    <row r="1948" s="12" customFormat="1"/>
    <row r="1949" s="12" customFormat="1"/>
    <row r="1950" s="12" customFormat="1"/>
    <row r="1951" s="12" customFormat="1"/>
    <row r="1952" s="12" customFormat="1"/>
    <row r="1953" s="12" customFormat="1"/>
    <row r="1954" s="12" customFormat="1"/>
    <row r="1955" s="12" customFormat="1"/>
    <row r="1956" s="12" customFormat="1"/>
    <row r="1957" s="12" customFormat="1"/>
    <row r="1958" s="12" customFormat="1"/>
    <row r="1959" s="12" customFormat="1"/>
    <row r="1960" s="12" customFormat="1"/>
    <row r="1961" s="12" customFormat="1"/>
    <row r="1962" s="12" customFormat="1"/>
    <row r="1963" s="12" customFormat="1"/>
    <row r="1964" s="12" customFormat="1"/>
    <row r="1965" s="12" customFormat="1"/>
    <row r="1966" s="12" customFormat="1"/>
    <row r="1967" s="12" customFormat="1"/>
    <row r="1968" s="12" customFormat="1"/>
    <row r="1969" s="12" customFormat="1"/>
    <row r="1970" s="12" customFormat="1"/>
    <row r="1971" s="12" customFormat="1"/>
    <row r="1972" s="12" customFormat="1"/>
    <row r="1973" s="12" customFormat="1"/>
    <row r="1974" s="12" customFormat="1"/>
    <row r="1975" s="12" customFormat="1"/>
    <row r="1976" s="12" customFormat="1"/>
    <row r="1977" s="12" customFormat="1"/>
    <row r="1978" s="12" customFormat="1"/>
    <row r="1979" s="12" customFormat="1"/>
    <row r="1980" s="12" customFormat="1"/>
    <row r="1981" s="12" customFormat="1"/>
    <row r="1982" s="12" customFormat="1"/>
    <row r="1983" s="12" customFormat="1"/>
    <row r="1984" s="12" customFormat="1"/>
    <row r="1985" s="12" customFormat="1"/>
    <row r="1986" s="12" customFormat="1"/>
    <row r="1987" s="12" customFormat="1"/>
    <row r="1988" s="12" customFormat="1"/>
    <row r="1989" s="12" customFormat="1"/>
    <row r="1990" s="12" customFormat="1"/>
    <row r="1991" s="12" customFormat="1"/>
    <row r="1992" s="12" customFormat="1"/>
    <row r="1993" s="12" customFormat="1"/>
    <row r="1994" s="12" customFormat="1"/>
    <row r="1995" s="12" customFormat="1"/>
    <row r="1996" s="12" customFormat="1"/>
    <row r="1997" s="12" customFormat="1"/>
    <row r="1998" s="12" customFormat="1"/>
    <row r="1999" s="12" customFormat="1"/>
    <row r="2000" s="12" customFormat="1"/>
    <row r="2001" s="12" customFormat="1"/>
    <row r="2002" s="12" customFormat="1"/>
    <row r="2003" s="12" customFormat="1"/>
    <row r="2004" s="12" customFormat="1"/>
    <row r="2005" s="12" customFormat="1"/>
    <row r="2006" s="12" customFormat="1"/>
    <row r="2007" s="12" customFormat="1"/>
    <row r="2008" s="12" customFormat="1"/>
    <row r="2009" s="12" customFormat="1"/>
    <row r="2010" s="12" customFormat="1"/>
    <row r="2011" s="12" customFormat="1"/>
    <row r="2012" s="12" customFormat="1"/>
    <row r="2013" s="12" customFormat="1"/>
    <row r="2014" s="12" customFormat="1"/>
    <row r="2015" s="12" customFormat="1"/>
    <row r="2016" s="12" customFormat="1"/>
    <row r="2017" s="12" customFormat="1"/>
    <row r="2018" s="12" customFormat="1"/>
    <row r="2019" s="12" customFormat="1"/>
    <row r="2020" s="12" customFormat="1"/>
    <row r="2021" s="12" customFormat="1"/>
    <row r="2022" s="12" customFormat="1"/>
    <row r="2023" s="12" customFormat="1"/>
    <row r="2024" s="12" customFormat="1"/>
    <row r="2025" s="12" customFormat="1"/>
    <row r="2026" s="12" customFormat="1"/>
    <row r="2027" s="12" customFormat="1"/>
    <row r="2028" s="12" customFormat="1"/>
    <row r="2029" s="12" customFormat="1"/>
    <row r="2030" s="12" customFormat="1"/>
    <row r="2031" s="12" customFormat="1"/>
    <row r="2032" s="12" customFormat="1"/>
    <row r="2033" s="12" customFormat="1"/>
    <row r="2034" s="12" customFormat="1"/>
    <row r="2035" s="12" customFormat="1"/>
    <row r="2036" s="12" customFormat="1"/>
    <row r="2037" s="12" customFormat="1"/>
    <row r="2038" s="12" customFormat="1"/>
    <row r="2039" s="12" customFormat="1"/>
    <row r="2040" s="12" customFormat="1"/>
    <row r="2041" s="12" customFormat="1"/>
    <row r="2042" s="12" customFormat="1"/>
    <row r="2043" s="12" customFormat="1"/>
    <row r="2044" s="12" customFormat="1"/>
    <row r="2045" s="12" customFormat="1"/>
    <row r="2046" s="12" customFormat="1"/>
    <row r="2047" s="12" customFormat="1"/>
    <row r="2048" s="12" customFormat="1"/>
    <row r="2049" s="12" customFormat="1"/>
    <row r="2050" s="12" customFormat="1"/>
    <row r="2051" s="12" customFormat="1"/>
    <row r="2052" s="12" customFormat="1"/>
    <row r="2053" s="12" customFormat="1"/>
    <row r="2054" s="12" customFormat="1"/>
    <row r="2055" s="12" customFormat="1"/>
    <row r="2056" s="12" customFormat="1"/>
    <row r="2057" s="12" customFormat="1"/>
    <row r="2058" s="12" customFormat="1"/>
    <row r="2059" s="12" customFormat="1"/>
    <row r="2060" s="12" customFormat="1"/>
    <row r="2061" s="12" customFormat="1"/>
    <row r="2062" s="12" customFormat="1"/>
    <row r="2063" s="12" customFormat="1"/>
    <row r="2064" s="12" customFormat="1"/>
    <row r="2065" s="12" customFormat="1"/>
    <row r="2066" s="12" customFormat="1"/>
    <row r="2067" s="12" customFormat="1"/>
    <row r="2068" s="12" customFormat="1"/>
    <row r="2069" s="12" customFormat="1"/>
    <row r="2070" s="12" customFormat="1"/>
    <row r="2071" s="12" customFormat="1"/>
    <row r="2072" s="12" customFormat="1"/>
    <row r="2073" s="12" customFormat="1"/>
    <row r="2074" s="12" customFormat="1"/>
    <row r="2075" s="12" customFormat="1"/>
    <row r="2076" s="12" customFormat="1"/>
    <row r="2077" s="12" customFormat="1"/>
    <row r="2078" s="12" customFormat="1"/>
    <row r="2079" s="12" customFormat="1"/>
    <row r="2080" s="12" customFormat="1"/>
    <row r="2081" s="12" customFormat="1"/>
    <row r="2082" s="12" customFormat="1"/>
    <row r="2083" s="12" customFormat="1"/>
    <row r="2084" s="12" customFormat="1"/>
    <row r="2085" s="12" customFormat="1"/>
    <row r="2086" s="12" customFormat="1"/>
    <row r="2087" s="12" customFormat="1"/>
    <row r="2088" s="12" customFormat="1"/>
    <row r="2089" s="12" customFormat="1"/>
    <row r="2090" s="12" customFormat="1"/>
    <row r="2091" s="12" customFormat="1"/>
    <row r="2092" s="12" customFormat="1"/>
    <row r="2093" s="12" customFormat="1"/>
    <row r="2094" s="12" customFormat="1"/>
    <row r="2095" s="12" customFormat="1"/>
    <row r="2096" s="12" customFormat="1"/>
    <row r="2097" s="12" customFormat="1"/>
    <row r="2098" s="12" customFormat="1"/>
    <row r="2099" s="12" customFormat="1"/>
    <row r="2100" s="12" customFormat="1"/>
    <row r="2101" s="12" customFormat="1"/>
    <row r="2102" s="12" customFormat="1"/>
    <row r="2103" s="12" customFormat="1"/>
    <row r="2104" s="12" customFormat="1"/>
    <row r="2105" s="12" customFormat="1"/>
    <row r="2106" s="12" customFormat="1"/>
    <row r="2107" s="12" customFormat="1"/>
    <row r="2108" s="12" customFormat="1"/>
    <row r="2109" s="12" customFormat="1"/>
    <row r="2110" s="12" customFormat="1"/>
    <row r="2111" s="12" customFormat="1"/>
    <row r="2112" s="12" customFormat="1"/>
    <row r="2113" s="12" customFormat="1"/>
    <row r="2114" s="12" customFormat="1"/>
    <row r="2115" s="12" customFormat="1"/>
    <row r="2116" s="12" customFormat="1"/>
    <row r="2117" s="12" customFormat="1"/>
    <row r="2118" s="12" customFormat="1"/>
    <row r="2119" s="12" customFormat="1"/>
    <row r="2120" s="12" customFormat="1"/>
    <row r="2121" s="12" customFormat="1"/>
    <row r="2122" s="12" customFormat="1"/>
    <row r="2123" s="12" customFormat="1"/>
    <row r="2124" s="12" customFormat="1"/>
    <row r="2125" s="12" customFormat="1"/>
    <row r="2126" s="12" customFormat="1"/>
    <row r="2127" s="12" customFormat="1"/>
    <row r="2128" s="12" customFormat="1"/>
    <row r="2129" s="12" customFormat="1"/>
    <row r="2130" s="12" customFormat="1"/>
    <row r="2131" s="12" customFormat="1"/>
    <row r="2132" s="12" customFormat="1"/>
    <row r="2133" s="12" customFormat="1"/>
    <row r="2134" s="12" customFormat="1"/>
    <row r="2135" s="12" customFormat="1"/>
    <row r="2136" s="12" customFormat="1"/>
    <row r="2137" s="12" customFormat="1"/>
    <row r="2138" s="12" customFormat="1"/>
    <row r="2139" s="12" customFormat="1"/>
    <row r="2140" s="12" customFormat="1"/>
    <row r="2141" s="12" customFormat="1"/>
    <row r="2142" s="12" customFormat="1"/>
    <row r="2143" s="12" customFormat="1"/>
    <row r="2144" s="12" customFormat="1"/>
    <row r="2145" s="12" customFormat="1"/>
    <row r="2146" s="12" customFormat="1"/>
    <row r="2147" s="12" customFormat="1"/>
    <row r="2148" s="12" customFormat="1"/>
    <row r="2149" s="12" customFormat="1"/>
    <row r="2150" s="12" customFormat="1"/>
    <row r="2151" s="12" customFormat="1"/>
    <row r="2152" s="12" customFormat="1"/>
    <row r="2153" s="12" customFormat="1"/>
    <row r="2154" s="12" customFormat="1"/>
    <row r="2155" s="12" customFormat="1"/>
    <row r="2156" s="12" customFormat="1"/>
    <row r="2157" s="12" customFormat="1"/>
    <row r="2158" s="12" customFormat="1"/>
    <row r="2159" s="12" customFormat="1"/>
    <row r="2160" s="12" customFormat="1"/>
    <row r="2161" s="12" customFormat="1"/>
    <row r="2162" s="12" customFormat="1"/>
    <row r="2163" s="12" customFormat="1"/>
    <row r="2164" s="12" customFormat="1"/>
    <row r="2165" s="12" customFormat="1"/>
    <row r="2166" s="12" customFormat="1"/>
    <row r="2167" s="12" customFormat="1"/>
    <row r="2168" s="12" customFormat="1"/>
    <row r="2169" s="12" customFormat="1"/>
    <row r="2170" s="12" customFormat="1"/>
    <row r="2171" s="12" customFormat="1"/>
    <row r="2172" s="12" customFormat="1"/>
    <row r="2173" s="12" customFormat="1"/>
    <row r="2174" s="12" customFormat="1"/>
    <row r="2175" s="12" customFormat="1"/>
    <row r="2176" s="12" customFormat="1"/>
    <row r="2177" s="12" customFormat="1"/>
    <row r="2178" s="12" customFormat="1"/>
    <row r="2179" s="12" customFormat="1"/>
    <row r="2180" s="12" customFormat="1"/>
    <row r="2181" s="12" customFormat="1"/>
    <row r="2182" s="12" customFormat="1"/>
    <row r="2183" s="12" customFormat="1"/>
    <row r="2184" s="12" customFormat="1"/>
    <row r="2185" s="12" customFormat="1"/>
    <row r="2186" s="12" customFormat="1"/>
    <row r="2187" s="12" customFormat="1"/>
    <row r="2188" s="12" customFormat="1"/>
    <row r="2189" s="12" customFormat="1"/>
    <row r="2190" s="12" customFormat="1"/>
    <row r="2191" s="12" customFormat="1"/>
    <row r="2192" s="12" customFormat="1"/>
    <row r="2193" s="12" customFormat="1"/>
    <row r="2194" s="12" customFormat="1"/>
    <row r="2195" s="12" customFormat="1"/>
    <row r="2196" s="12" customFormat="1"/>
    <row r="2197" s="12" customFormat="1"/>
    <row r="2198" s="12" customFormat="1"/>
    <row r="2199" s="12" customFormat="1"/>
    <row r="2200" s="12" customFormat="1"/>
    <row r="2201" s="12" customFormat="1"/>
    <row r="2202" s="12" customFormat="1"/>
    <row r="2203" s="12" customFormat="1"/>
    <row r="2204" s="12" customFormat="1"/>
    <row r="2205" s="12" customFormat="1"/>
    <row r="2206" s="12" customFormat="1"/>
    <row r="2207" s="12" customFormat="1"/>
    <row r="2208" s="12" customFormat="1"/>
    <row r="2209" s="12" customFormat="1"/>
    <row r="2210" s="12" customFormat="1"/>
    <row r="2211" s="12" customFormat="1"/>
    <row r="2212" s="12" customFormat="1"/>
    <row r="2213" s="12" customFormat="1"/>
    <row r="2214" s="12" customFormat="1"/>
    <row r="2215" s="12" customFormat="1"/>
    <row r="2216" s="12" customFormat="1"/>
    <row r="2217" s="12" customFormat="1"/>
    <row r="2218" s="12" customFormat="1"/>
    <row r="2219" s="12" customFormat="1"/>
    <row r="2220" s="12" customFormat="1"/>
    <row r="2221" s="12" customFormat="1"/>
    <row r="2222" s="12" customFormat="1"/>
    <row r="2223" s="12" customFormat="1"/>
    <row r="2224" s="12" customFormat="1"/>
    <row r="2225" s="12" customFormat="1"/>
    <row r="2226" s="12" customFormat="1"/>
    <row r="2227" s="12" customFormat="1"/>
    <row r="2228" s="12" customFormat="1"/>
    <row r="2229" s="12" customFormat="1"/>
    <row r="2230" s="12" customFormat="1"/>
    <row r="2231" s="12" customFormat="1"/>
    <row r="2232" s="12" customFormat="1"/>
    <row r="2233" s="12" customFormat="1"/>
    <row r="2234" s="12" customFormat="1"/>
    <row r="2235" s="12" customFormat="1"/>
    <row r="2236" s="12" customFormat="1"/>
    <row r="2237" s="12" customFormat="1"/>
    <row r="2238" s="12" customFormat="1"/>
    <row r="2239" s="12" customFormat="1"/>
    <row r="2240" s="12" customFormat="1"/>
    <row r="2241" s="12" customFormat="1"/>
    <row r="2242" s="12" customFormat="1"/>
    <row r="2243" s="12" customFormat="1"/>
    <row r="2244" s="12" customFormat="1"/>
    <row r="2245" s="12" customFormat="1"/>
    <row r="2246" s="12" customFormat="1"/>
    <row r="2247" s="12" customFormat="1"/>
    <row r="2248" s="12" customFormat="1"/>
    <row r="2249" s="12" customFormat="1"/>
    <row r="2250" s="12" customFormat="1"/>
    <row r="2251" s="12" customFormat="1"/>
    <row r="2252" s="12" customFormat="1"/>
    <row r="2253" s="12" customFormat="1"/>
    <row r="2254" s="12" customFormat="1"/>
    <row r="2255" s="12" customFormat="1"/>
    <row r="2256" s="12" customFormat="1"/>
    <row r="2257" s="12" customFormat="1"/>
    <row r="2258" s="12" customFormat="1"/>
    <row r="2259" s="12" customFormat="1"/>
    <row r="2260" s="12" customFormat="1"/>
    <row r="2261" s="12" customFormat="1"/>
    <row r="2262" s="12" customFormat="1"/>
    <row r="2263" s="12" customFormat="1"/>
    <row r="2264" s="12" customFormat="1"/>
    <row r="2265" s="12" customFormat="1"/>
    <row r="2266" s="12" customFormat="1"/>
    <row r="2267" s="12" customFormat="1"/>
    <row r="2268" s="12" customFormat="1"/>
    <row r="2269" s="12" customFormat="1"/>
    <row r="2270" s="12" customFormat="1"/>
    <row r="2271" s="12" customFormat="1"/>
    <row r="2272" s="12" customFormat="1"/>
    <row r="2273" s="12" customFormat="1"/>
    <row r="2274" s="12" customFormat="1"/>
    <row r="2275" s="12" customFormat="1"/>
    <row r="2276" s="12" customFormat="1"/>
    <row r="2277" s="12" customFormat="1"/>
    <row r="2278" s="12" customFormat="1"/>
    <row r="2279" s="12" customFormat="1"/>
    <row r="2280" s="12" customFormat="1"/>
    <row r="2281" s="12" customFormat="1"/>
    <row r="2282" s="12" customFormat="1"/>
    <row r="2283" s="12" customFormat="1"/>
    <row r="2284" s="12" customFormat="1"/>
    <row r="2285" s="12" customFormat="1"/>
    <row r="2286" s="12" customFormat="1"/>
    <row r="2287" s="12" customFormat="1"/>
    <row r="2288" s="12" customFormat="1"/>
    <row r="2289" s="12" customFormat="1"/>
    <row r="2290" s="12" customFormat="1"/>
    <row r="2291" s="12" customFormat="1"/>
    <row r="2292" s="12" customFormat="1"/>
    <row r="2293" s="12" customFormat="1"/>
    <row r="2294" s="12" customFormat="1"/>
    <row r="2295" s="12" customFormat="1"/>
    <row r="2296" s="12" customFormat="1"/>
    <row r="2297" s="12" customFormat="1"/>
    <row r="2298" s="12" customFormat="1"/>
    <row r="2299" s="12" customFormat="1"/>
    <row r="2300" s="12" customFormat="1"/>
    <row r="2301" s="12" customFormat="1"/>
    <row r="2302" s="12" customFormat="1"/>
    <row r="2303" s="12" customFormat="1"/>
    <row r="2304" s="12" customFormat="1"/>
    <row r="2305" s="12" customFormat="1"/>
    <row r="2306" s="12" customFormat="1"/>
    <row r="2307" s="12" customFormat="1"/>
    <row r="2308" s="12" customFormat="1"/>
    <row r="2309" s="12" customFormat="1"/>
    <row r="2310" s="12" customFormat="1"/>
    <row r="2311" s="12" customFormat="1"/>
    <row r="2312" s="12" customFormat="1"/>
    <row r="2313" s="12" customFormat="1"/>
    <row r="2314" s="12" customFormat="1"/>
    <row r="2315" s="12" customFormat="1"/>
    <row r="2316" s="12" customFormat="1"/>
    <row r="2317" s="12" customFormat="1"/>
    <row r="2318" s="12" customFormat="1"/>
    <row r="2319" s="12" customFormat="1"/>
    <row r="2320" s="12" customFormat="1"/>
    <row r="2321" s="12" customFormat="1"/>
    <row r="2322" s="12" customFormat="1"/>
    <row r="2323" s="12" customFormat="1"/>
    <row r="2324" s="12" customFormat="1"/>
    <row r="2325" s="12" customFormat="1"/>
    <row r="2326" s="12" customFormat="1"/>
    <row r="2327" s="12" customFormat="1"/>
    <row r="2328" s="12" customFormat="1"/>
    <row r="2329" s="12" customFormat="1"/>
    <row r="2330" s="12" customFormat="1"/>
    <row r="2331" s="12" customFormat="1"/>
    <row r="2332" s="12" customFormat="1"/>
    <row r="2333" s="12" customFormat="1"/>
    <row r="2334" s="12" customFormat="1"/>
    <row r="2335" s="12" customFormat="1"/>
    <row r="2336" s="12" customFormat="1"/>
    <row r="2337" s="12" customFormat="1"/>
    <row r="2338" s="12" customFormat="1"/>
    <row r="2339" s="12" customFormat="1"/>
    <row r="2340" s="12" customFormat="1"/>
    <row r="2341" s="12" customFormat="1"/>
    <row r="2342" s="12" customFormat="1"/>
    <row r="2343" s="12" customFormat="1"/>
    <row r="2344" s="12" customFormat="1"/>
    <row r="2345" s="12" customFormat="1"/>
    <row r="2346" s="12" customFormat="1"/>
    <row r="2347" s="12" customFormat="1"/>
    <row r="2348" s="12" customFormat="1"/>
    <row r="2349" s="12" customFormat="1"/>
    <row r="2350" s="12" customFormat="1"/>
    <row r="2351" s="12" customFormat="1"/>
    <row r="2352" s="12" customFormat="1"/>
    <row r="2353" s="12" customFormat="1"/>
    <row r="2354" s="12" customFormat="1"/>
    <row r="2355" s="12" customFormat="1"/>
    <row r="2356" s="12" customFormat="1"/>
    <row r="2357" s="12" customFormat="1"/>
    <row r="2358" s="12" customFormat="1"/>
    <row r="2359" s="12" customFormat="1"/>
    <row r="2360" s="12" customFormat="1"/>
    <row r="2361" s="12" customFormat="1"/>
    <row r="2362" s="12" customFormat="1"/>
    <row r="2363" s="12" customFormat="1"/>
    <row r="2364" s="12" customFormat="1"/>
    <row r="2365" s="12" customFormat="1"/>
    <row r="2366" s="12" customFormat="1"/>
    <row r="2367" s="12" customFormat="1"/>
    <row r="2368" s="12" customFormat="1"/>
    <row r="2369" s="12" customFormat="1"/>
    <row r="2370" s="12" customFormat="1"/>
    <row r="2371" s="12" customFormat="1"/>
    <row r="2372" s="12" customFormat="1"/>
    <row r="2373" s="12" customFormat="1"/>
    <row r="2374" s="12" customFormat="1"/>
    <row r="2375" s="12" customFormat="1"/>
    <row r="2376" s="12" customFormat="1"/>
    <row r="2377" s="12" customFormat="1"/>
    <row r="2378" s="12" customFormat="1"/>
    <row r="2379" s="12" customFormat="1"/>
    <row r="2380" s="12" customFormat="1"/>
    <row r="2381" s="12" customFormat="1"/>
    <row r="2382" s="12" customFormat="1"/>
    <row r="2383" s="12" customFormat="1"/>
    <row r="2384" s="12" customFormat="1"/>
    <row r="2385" s="12" customFormat="1"/>
    <row r="2386" s="12" customFormat="1"/>
    <row r="2387" s="12" customFormat="1"/>
    <row r="2388" s="12" customFormat="1"/>
    <row r="2389" s="12" customFormat="1"/>
    <row r="2390" s="12" customFormat="1"/>
    <row r="2391" s="12" customFormat="1"/>
    <row r="2392" s="12" customFormat="1"/>
    <row r="2393" s="12" customFormat="1"/>
    <row r="2394" s="12" customFormat="1"/>
    <row r="2395" s="12" customFormat="1"/>
    <row r="2396" s="12" customFormat="1"/>
    <row r="2397" s="12" customFormat="1"/>
    <row r="2398" s="12" customFormat="1"/>
    <row r="2399" s="12" customFormat="1"/>
    <row r="2400" s="12" customFormat="1"/>
    <row r="2401" s="12" customFormat="1"/>
    <row r="2402" s="12" customFormat="1"/>
    <row r="2403" s="12" customFormat="1"/>
    <row r="2404" s="12" customFormat="1"/>
    <row r="2405" s="12" customFormat="1"/>
    <row r="2406" s="12" customFormat="1"/>
    <row r="2407" s="12" customFormat="1"/>
    <row r="2408" s="12" customFormat="1"/>
    <row r="2409" s="12" customFormat="1"/>
    <row r="2410" s="12" customFormat="1"/>
    <row r="2411" s="12" customFormat="1"/>
    <row r="2412" s="12" customFormat="1"/>
    <row r="2413" s="12" customFormat="1"/>
    <row r="2414" s="12" customFormat="1"/>
    <row r="2415" s="12" customFormat="1"/>
    <row r="2416" s="12" customFormat="1"/>
    <row r="2417" s="12" customFormat="1"/>
    <row r="2418" s="12" customFormat="1"/>
    <row r="2419" s="12" customFormat="1"/>
    <row r="2420" s="12" customFormat="1"/>
    <row r="2421" s="12" customFormat="1"/>
    <row r="2422" s="12" customFormat="1"/>
    <row r="2423" s="12" customFormat="1"/>
    <row r="2424" s="12" customFormat="1"/>
    <row r="2425" s="12" customFormat="1"/>
    <row r="2426" s="12" customFormat="1"/>
    <row r="2427" s="12" customFormat="1"/>
    <row r="2428" s="12" customFormat="1"/>
    <row r="2429" s="12" customFormat="1"/>
    <row r="2430" s="12" customFormat="1"/>
    <row r="2431" s="12" customFormat="1"/>
    <row r="2432" s="12" customFormat="1"/>
    <row r="2433" s="12" customFormat="1"/>
    <row r="2434" s="12" customFormat="1"/>
    <row r="2435" s="12" customFormat="1"/>
    <row r="2436" s="12" customFormat="1"/>
    <row r="2437" s="12" customFormat="1"/>
    <row r="2438" s="12" customFormat="1"/>
    <row r="2439" s="12" customFormat="1"/>
    <row r="2440" s="12" customFormat="1"/>
    <row r="2441" s="12" customFormat="1"/>
    <row r="2442" s="12" customFormat="1"/>
    <row r="2443" s="12" customFormat="1"/>
    <row r="2444" s="12" customFormat="1"/>
    <row r="2445" s="12" customFormat="1"/>
    <row r="2446" s="12" customFormat="1"/>
    <row r="2447" s="12" customFormat="1"/>
    <row r="2448" s="12" customFormat="1"/>
    <row r="2449" s="12" customFormat="1"/>
    <row r="2450" s="12" customFormat="1"/>
    <row r="2451" s="12" customFormat="1"/>
    <row r="2452" s="12" customFormat="1"/>
    <row r="2453" s="12" customFormat="1"/>
    <row r="2454" s="12" customFormat="1"/>
    <row r="2455" s="12" customFormat="1"/>
    <row r="2456" s="12" customFormat="1"/>
    <row r="2457" s="12" customFormat="1"/>
    <row r="2458" s="12" customFormat="1"/>
    <row r="2459" s="12" customFormat="1"/>
    <row r="2460" s="12" customFormat="1"/>
    <row r="2461" s="12" customFormat="1"/>
    <row r="2462" s="12" customFormat="1"/>
    <row r="2463" s="12" customFormat="1"/>
    <row r="2464" s="12" customFormat="1"/>
    <row r="2465" s="12" customFormat="1"/>
    <row r="2466" s="12" customFormat="1"/>
    <row r="2467" s="12" customFormat="1"/>
    <row r="2468" s="12" customFormat="1"/>
    <row r="2469" s="12" customFormat="1"/>
    <row r="2470" s="12" customFormat="1"/>
    <row r="2471" s="12" customFormat="1"/>
    <row r="2472" s="12" customFormat="1"/>
    <row r="2473" s="12" customFormat="1"/>
    <row r="2474" s="12" customFormat="1"/>
    <row r="2475" s="12" customFormat="1"/>
    <row r="2476" s="12" customFormat="1"/>
    <row r="2477" s="12" customFormat="1"/>
    <row r="2478" s="12" customFormat="1"/>
    <row r="2479" s="12" customFormat="1"/>
    <row r="2480" s="12" customFormat="1"/>
    <row r="2481" s="12" customFormat="1"/>
    <row r="2482" s="12" customFormat="1"/>
    <row r="2483" s="12" customFormat="1"/>
    <row r="2484" s="12" customFormat="1"/>
    <row r="2485" s="12" customFormat="1"/>
    <row r="2486" s="12" customFormat="1"/>
    <row r="2487" s="12" customFormat="1"/>
    <row r="2488" s="12" customFormat="1"/>
    <row r="2489" s="12" customFormat="1"/>
    <row r="2490" s="12" customFormat="1"/>
    <row r="2491" s="12" customFormat="1"/>
    <row r="2492" s="12" customFormat="1"/>
    <row r="2493" s="12" customFormat="1"/>
    <row r="2494" s="12" customFormat="1"/>
    <row r="2495" s="12" customFormat="1"/>
    <row r="2496" s="12" customFormat="1"/>
    <row r="2497" s="12" customFormat="1"/>
    <row r="2498" s="12" customFormat="1"/>
    <row r="2499" s="12" customFormat="1"/>
    <row r="2500" s="12" customFormat="1"/>
    <row r="2501" s="12" customFormat="1"/>
    <row r="2502" s="12" customFormat="1"/>
    <row r="2503" s="12" customFormat="1"/>
    <row r="2504" s="12" customFormat="1"/>
    <row r="2505" s="12" customFormat="1"/>
    <row r="2506" s="12" customFormat="1"/>
    <row r="2507" s="12" customFormat="1"/>
    <row r="2508" s="12" customFormat="1"/>
    <row r="2509" s="12" customFormat="1"/>
    <row r="2510" s="12" customFormat="1"/>
    <row r="2511" s="12" customFormat="1"/>
    <row r="2512" s="12" customFormat="1"/>
    <row r="2513" s="12" customFormat="1"/>
    <row r="2514" s="12" customFormat="1"/>
    <row r="2515" s="12" customFormat="1"/>
    <row r="2516" s="12" customFormat="1"/>
    <row r="2517" s="12" customFormat="1"/>
    <row r="2518" s="12" customFormat="1"/>
    <row r="2519" s="12" customFormat="1"/>
    <row r="2520" s="12" customFormat="1"/>
    <row r="2521" s="12" customFormat="1"/>
    <row r="2522" s="12" customFormat="1"/>
    <row r="2523" s="12" customFormat="1"/>
    <row r="2524" s="12" customFormat="1"/>
    <row r="2525" s="12" customFormat="1"/>
    <row r="2526" s="12" customFormat="1"/>
    <row r="2527" s="12" customFormat="1"/>
    <row r="2528" s="12" customFormat="1"/>
    <row r="2529" s="12" customFormat="1"/>
    <row r="2530" s="12" customFormat="1"/>
    <row r="2531" s="12" customFormat="1"/>
    <row r="2532" s="12" customFormat="1"/>
    <row r="2533" s="12" customFormat="1"/>
    <row r="2534" s="12" customFormat="1"/>
    <row r="2535" s="12" customFormat="1"/>
    <row r="2536" s="12" customFormat="1"/>
    <row r="2537" s="12" customFormat="1"/>
    <row r="2538" s="12" customFormat="1"/>
    <row r="2539" s="12" customFormat="1"/>
    <row r="2540" s="12" customFormat="1"/>
    <row r="2541" s="12" customFormat="1"/>
    <row r="2542" s="12" customFormat="1"/>
    <row r="2543" s="12" customFormat="1"/>
    <row r="2544" s="12" customFormat="1"/>
    <row r="2545" s="12" customFormat="1"/>
    <row r="2546" s="12" customFormat="1"/>
    <row r="2547" s="12" customFormat="1"/>
    <row r="2548" s="12" customFormat="1"/>
    <row r="2549" s="12" customFormat="1"/>
    <row r="2550" s="12" customFormat="1"/>
    <row r="2551" s="12" customFormat="1"/>
    <row r="2552" s="12" customFormat="1"/>
    <row r="2553" s="12" customFormat="1"/>
    <row r="2554" s="12" customFormat="1"/>
    <row r="2555" s="12" customFormat="1"/>
    <row r="2556" s="12" customFormat="1"/>
    <row r="2557" s="12" customFormat="1"/>
    <row r="2558" s="12" customFormat="1"/>
    <row r="2559" s="12" customFormat="1"/>
    <row r="2560" s="12" customFormat="1"/>
    <row r="2561" s="12" customFormat="1"/>
    <row r="2562" s="12" customFormat="1"/>
    <row r="2563" s="12" customFormat="1"/>
    <row r="2564" s="12" customFormat="1"/>
    <row r="2565" s="12" customFormat="1"/>
    <row r="2566" s="12" customFormat="1"/>
    <row r="2567" s="12" customFormat="1"/>
    <row r="2568" s="12" customFormat="1"/>
    <row r="2569" s="12" customFormat="1"/>
    <row r="2570" s="12" customFormat="1"/>
    <row r="2571" s="12" customFormat="1"/>
    <row r="2572" s="12" customFormat="1"/>
    <row r="2573" s="12" customFormat="1"/>
    <row r="2574" s="12" customFormat="1"/>
    <row r="2575" s="12" customFormat="1"/>
    <row r="2576" s="12" customFormat="1"/>
    <row r="2577" s="12" customFormat="1"/>
    <row r="2578" s="12" customFormat="1"/>
    <row r="2579" s="12" customFormat="1"/>
    <row r="2580" s="12" customFormat="1"/>
    <row r="2581" s="12" customFormat="1"/>
    <row r="2582" s="12" customFormat="1"/>
    <row r="2583" s="12" customFormat="1"/>
    <row r="2584" s="12" customFormat="1"/>
    <row r="2585" s="12" customFormat="1"/>
    <row r="2586" s="12" customFormat="1"/>
    <row r="2587" s="12" customFormat="1"/>
    <row r="2588" s="12" customFormat="1"/>
    <row r="2589" s="12" customFormat="1"/>
    <row r="2590" s="12" customFormat="1"/>
    <row r="2591" s="12" customFormat="1"/>
    <row r="2592" s="12" customFormat="1"/>
    <row r="2593" s="12" customFormat="1"/>
    <row r="2594" s="12" customFormat="1"/>
    <row r="2595" s="12" customFormat="1"/>
    <row r="2596" s="12" customFormat="1"/>
    <row r="2597" s="12" customFormat="1"/>
    <row r="2598" s="12" customFormat="1"/>
    <row r="2599" s="12" customFormat="1"/>
    <row r="2600" s="12" customFormat="1"/>
    <row r="2601" s="12" customFormat="1"/>
    <row r="2602" s="12" customFormat="1"/>
    <row r="2603" s="12" customFormat="1"/>
    <row r="2604" s="12" customFormat="1"/>
    <row r="2605" s="12" customFormat="1"/>
    <row r="2606" s="12" customFormat="1"/>
    <row r="2607" s="12" customFormat="1"/>
    <row r="2608" s="12" customFormat="1"/>
    <row r="2609" s="12" customFormat="1"/>
    <row r="2610" s="12" customFormat="1"/>
    <row r="2611" s="12" customFormat="1"/>
    <row r="2612" s="12" customFormat="1"/>
    <row r="2613" s="12" customFormat="1"/>
    <row r="2614" s="12" customFormat="1"/>
    <row r="2615" s="12" customFormat="1"/>
    <row r="2616" s="12" customFormat="1"/>
    <row r="2617" s="12" customFormat="1"/>
    <row r="2618" s="12" customFormat="1"/>
    <row r="2619" s="12" customFormat="1"/>
    <row r="2620" s="12" customFormat="1"/>
    <row r="2621" s="12" customFormat="1"/>
    <row r="2622" s="12" customFormat="1"/>
    <row r="2623" s="12" customFormat="1"/>
    <row r="2624" s="12" customFormat="1"/>
    <row r="2625" s="12" customFormat="1"/>
    <row r="2626" s="12" customFormat="1"/>
    <row r="2627" s="12" customFormat="1"/>
    <row r="2628" s="12" customFormat="1"/>
    <row r="2629" s="12" customFormat="1"/>
    <row r="2630" s="12" customFormat="1"/>
    <row r="2631" s="12" customFormat="1"/>
    <row r="2632" s="12" customFormat="1"/>
    <row r="2633" s="12" customFormat="1"/>
    <row r="2634" s="12" customFormat="1"/>
    <row r="2635" s="12" customFormat="1"/>
    <row r="2636" s="12" customFormat="1"/>
    <row r="2637" s="12" customFormat="1"/>
    <row r="2638" s="12" customFormat="1"/>
    <row r="2639" s="12" customFormat="1"/>
    <row r="2640" s="12" customFormat="1"/>
    <row r="2641" s="12" customFormat="1"/>
    <row r="2642" s="12" customFormat="1"/>
    <row r="2643" s="12" customFormat="1"/>
    <row r="2644" s="12" customFormat="1"/>
    <row r="2645" s="12" customFormat="1"/>
    <row r="2646" s="12" customFormat="1"/>
    <row r="2647" s="12" customFormat="1"/>
    <row r="2648" s="12" customFormat="1"/>
    <row r="2649" s="12" customFormat="1"/>
    <row r="2650" s="12" customFormat="1"/>
    <row r="2651" s="12" customFormat="1"/>
    <row r="2652" s="12" customFormat="1"/>
    <row r="2653" s="12" customFormat="1"/>
    <row r="2654" s="12" customFormat="1"/>
    <row r="2655" s="12" customFormat="1"/>
    <row r="2656" s="12" customFormat="1"/>
    <row r="2657" s="12" customFormat="1"/>
    <row r="2658" s="12" customFormat="1"/>
    <row r="2659" s="12" customFormat="1"/>
    <row r="2660" s="12" customFormat="1"/>
    <row r="2661" s="12" customFormat="1"/>
    <row r="2662" s="12" customFormat="1"/>
    <row r="2663" s="12" customFormat="1"/>
    <row r="2664" s="12" customFormat="1"/>
    <row r="2665" s="12" customFormat="1"/>
    <row r="2666" s="12" customFormat="1"/>
    <row r="2667" s="12" customFormat="1"/>
    <row r="2668" s="12" customFormat="1"/>
    <row r="2669" s="12" customFormat="1"/>
    <row r="2670" s="12" customFormat="1"/>
    <row r="2671" s="12" customFormat="1"/>
    <row r="2672" s="12" customFormat="1"/>
    <row r="2673" s="12" customFormat="1"/>
    <row r="2674" s="12" customFormat="1"/>
    <row r="2675" s="12" customFormat="1"/>
    <row r="2676" s="12" customFormat="1"/>
    <row r="2677" s="12" customFormat="1"/>
    <row r="2678" s="12" customFormat="1"/>
    <row r="2679" s="12" customFormat="1"/>
    <row r="2680" s="12" customFormat="1"/>
    <row r="2681" s="12" customFormat="1"/>
    <row r="2682" s="12" customFormat="1"/>
    <row r="2683" s="12" customFormat="1"/>
    <row r="2684" s="12" customFormat="1"/>
    <row r="2685" s="12" customFormat="1"/>
    <row r="2686" s="12" customFormat="1"/>
    <row r="2687" s="12" customFormat="1"/>
    <row r="2688" s="12" customFormat="1"/>
    <row r="2689" s="12" customFormat="1"/>
    <row r="2690" s="12" customFormat="1"/>
    <row r="2691" s="12" customFormat="1"/>
    <row r="2692" s="12" customFormat="1"/>
    <row r="2693" s="12" customFormat="1"/>
    <row r="2694" s="12" customFormat="1"/>
    <row r="2695" s="12" customFormat="1"/>
    <row r="2696" s="12" customFormat="1"/>
    <row r="2697" s="12" customFormat="1"/>
    <row r="2698" s="12" customFormat="1"/>
    <row r="2699" s="12" customFormat="1"/>
    <row r="2700" s="12" customFormat="1"/>
    <row r="2701" s="12" customFormat="1"/>
    <row r="2702" s="12" customFormat="1"/>
    <row r="2703" s="12" customFormat="1"/>
    <row r="2704" s="12" customFormat="1"/>
    <row r="2705" s="12" customFormat="1"/>
    <row r="2706" s="12" customFormat="1"/>
    <row r="2707" s="12" customFormat="1"/>
    <row r="2708" s="12" customFormat="1"/>
    <row r="2709" s="12" customFormat="1"/>
    <row r="2710" s="12" customFormat="1"/>
    <row r="2711" s="12" customFormat="1"/>
    <row r="2712" s="12" customFormat="1"/>
    <row r="2713" s="12" customFormat="1"/>
    <row r="2714" s="12" customFormat="1"/>
    <row r="2715" s="12" customFormat="1"/>
    <row r="2716" s="12" customFormat="1"/>
    <row r="2717" s="12" customFormat="1"/>
    <row r="2718" s="12" customFormat="1"/>
    <row r="2719" s="12" customFormat="1"/>
    <row r="2720" s="12" customFormat="1"/>
    <row r="2721" s="12" customFormat="1"/>
    <row r="2722" s="12" customFormat="1"/>
    <row r="2723" s="12" customFormat="1"/>
    <row r="2724" s="12" customFormat="1"/>
    <row r="2725" s="12" customFormat="1"/>
    <row r="2726" s="12" customFormat="1"/>
    <row r="2727" s="12" customFormat="1"/>
    <row r="2728" s="12" customFormat="1"/>
    <row r="2729" s="12" customFormat="1"/>
    <row r="2730" s="12" customFormat="1"/>
    <row r="2731" s="12" customFormat="1"/>
    <row r="2732" s="12" customFormat="1"/>
    <row r="2733" s="12" customFormat="1"/>
    <row r="2734" s="12" customFormat="1"/>
    <row r="2735" s="12" customFormat="1"/>
    <row r="2736" s="12" customFormat="1"/>
    <row r="2737" s="12" customFormat="1"/>
    <row r="2738" s="12" customFormat="1"/>
    <row r="2739" s="12" customFormat="1"/>
    <row r="2740" s="12" customFormat="1"/>
    <row r="2741" s="12" customFormat="1"/>
    <row r="2742" s="12" customFormat="1"/>
    <row r="2743" s="12" customFormat="1"/>
    <row r="2744" s="12" customFormat="1"/>
    <row r="2745" s="12" customFormat="1"/>
    <row r="2746" s="12" customFormat="1"/>
    <row r="2747" s="12" customFormat="1"/>
    <row r="2748" s="12" customFormat="1"/>
    <row r="2749" s="12" customFormat="1"/>
    <row r="2750" s="12" customFormat="1"/>
    <row r="2751" s="12" customFormat="1"/>
    <row r="2752" s="12" customFormat="1"/>
    <row r="2753" s="12" customFormat="1"/>
    <row r="2754" s="12" customFormat="1"/>
    <row r="2755" s="12" customFormat="1"/>
    <row r="2756" s="12" customFormat="1"/>
    <row r="2757" s="12" customFormat="1"/>
    <row r="2758" s="12" customFormat="1"/>
    <row r="2759" s="12" customFormat="1"/>
    <row r="2760" s="12" customFormat="1"/>
    <row r="2761" s="12" customFormat="1"/>
    <row r="2762" s="12" customFormat="1"/>
    <row r="2763" s="12" customFormat="1"/>
    <row r="2764" s="12" customFormat="1"/>
    <row r="2765" s="12" customFormat="1"/>
    <row r="2766" s="12" customFormat="1"/>
    <row r="2767" s="12" customFormat="1"/>
    <row r="2768" s="12" customFormat="1"/>
    <row r="2769" s="12" customFormat="1"/>
    <row r="2770" s="12" customFormat="1"/>
    <row r="2771" s="12" customFormat="1"/>
    <row r="2772" s="12" customFormat="1"/>
    <row r="2773" s="12" customFormat="1"/>
    <row r="2774" s="12" customFormat="1"/>
    <row r="2775" s="12" customFormat="1"/>
    <row r="2776" s="12" customFormat="1"/>
    <row r="2777" s="12" customFormat="1"/>
    <row r="2778" s="12" customFormat="1"/>
    <row r="2779" s="12" customFormat="1"/>
    <row r="2780" s="12" customFormat="1"/>
    <row r="2781" s="12" customFormat="1"/>
    <row r="2782" s="12" customFormat="1"/>
    <row r="2783" s="12" customFormat="1"/>
    <row r="2784" s="12" customFormat="1"/>
    <row r="2785" s="12" customFormat="1"/>
    <row r="2786" s="12" customFormat="1"/>
    <row r="2787" s="12" customFormat="1"/>
    <row r="2788" s="12" customFormat="1"/>
    <row r="2789" s="12" customFormat="1"/>
    <row r="2790" s="12" customFormat="1"/>
    <row r="2791" s="12" customFormat="1"/>
    <row r="2792" s="12" customFormat="1"/>
    <row r="2793" s="12" customFormat="1"/>
    <row r="2794" s="12" customFormat="1"/>
    <row r="2795" s="12" customFormat="1"/>
    <row r="2796" s="12" customFormat="1"/>
    <row r="2797" s="12" customFormat="1"/>
    <row r="2798" s="12" customFormat="1"/>
    <row r="2799" s="12" customFormat="1"/>
    <row r="2800" s="12" customFormat="1"/>
    <row r="2801" s="12" customFormat="1"/>
    <row r="2802" s="12" customFormat="1"/>
    <row r="2803" s="12" customFormat="1"/>
    <row r="2804" s="12" customFormat="1"/>
    <row r="2805" s="12" customFormat="1"/>
    <row r="2806" s="12" customFormat="1"/>
    <row r="2807" s="12" customFormat="1"/>
    <row r="2808" s="12" customFormat="1"/>
    <row r="2809" s="12" customFormat="1"/>
    <row r="2810" s="12" customFormat="1"/>
    <row r="2811" s="12" customFormat="1"/>
    <row r="2812" s="12" customFormat="1"/>
    <row r="2813" s="12" customFormat="1"/>
    <row r="2814" s="12" customFormat="1"/>
    <row r="2815" s="12" customFormat="1"/>
    <row r="2816" s="12" customFormat="1"/>
    <row r="2817" s="12" customFormat="1"/>
    <row r="2818" s="12" customFormat="1"/>
    <row r="2819" s="12" customFormat="1"/>
    <row r="2820" s="12" customFormat="1"/>
    <row r="2821" s="12" customFormat="1"/>
    <row r="2822" s="12" customFormat="1"/>
    <row r="2823" s="12" customFormat="1"/>
    <row r="2824" s="12" customFormat="1"/>
    <row r="2825" s="12" customFormat="1"/>
    <row r="2826" s="12" customFormat="1"/>
    <row r="2827" s="12" customFormat="1"/>
    <row r="2828" s="12" customFormat="1"/>
    <row r="2829" s="12" customFormat="1"/>
    <row r="2830" s="12" customFormat="1"/>
    <row r="2831" s="12" customFormat="1"/>
    <row r="2832" s="12" customFormat="1"/>
    <row r="2833" s="12" customFormat="1"/>
    <row r="2834" s="12" customFormat="1"/>
    <row r="2835" s="12" customFormat="1"/>
    <row r="2836" s="12" customFormat="1"/>
    <row r="2837" s="12" customFormat="1"/>
    <row r="2838" s="12" customFormat="1"/>
    <row r="2839" s="12" customFormat="1"/>
    <row r="2840" s="12" customFormat="1"/>
    <row r="2841" s="12" customFormat="1"/>
    <row r="2842" s="12" customFormat="1"/>
    <row r="2843" s="12" customFormat="1"/>
    <row r="2844" s="12" customFormat="1"/>
    <row r="2845" s="12" customFormat="1"/>
    <row r="2846" s="12" customFormat="1"/>
    <row r="2847" s="12" customFormat="1"/>
    <row r="2848" s="12" customFormat="1"/>
    <row r="2849" s="12" customFormat="1"/>
    <row r="2850" s="12" customFormat="1"/>
    <row r="2851" s="12" customFormat="1"/>
    <row r="2852" s="12" customFormat="1"/>
    <row r="2853" s="12" customFormat="1"/>
    <row r="2854" s="12" customFormat="1"/>
    <row r="2855" s="12" customFormat="1"/>
    <row r="2856" s="12" customFormat="1"/>
    <row r="2857" s="12" customFormat="1"/>
    <row r="2858" s="12" customFormat="1"/>
    <row r="2859" s="12" customFormat="1"/>
    <row r="2860" s="12" customFormat="1"/>
    <row r="2861" s="12" customFormat="1"/>
    <row r="2862" s="12" customFormat="1"/>
    <row r="2863" s="12" customFormat="1"/>
    <row r="2864" s="12" customFormat="1"/>
    <row r="2865" s="12" customFormat="1"/>
    <row r="2866" s="12" customFormat="1"/>
    <row r="2867" s="12" customFormat="1"/>
    <row r="2868" s="12" customFormat="1"/>
    <row r="2869" s="12" customFormat="1"/>
    <row r="2870" s="12" customFormat="1"/>
    <row r="2871" s="12" customFormat="1"/>
    <row r="2872" s="12" customFormat="1"/>
    <row r="2873" s="12" customFormat="1"/>
    <row r="2874" s="12" customFormat="1"/>
    <row r="2875" s="12" customFormat="1"/>
    <row r="2876" s="12" customFormat="1"/>
    <row r="2877" s="12" customFormat="1"/>
    <row r="2878" s="12" customFormat="1"/>
    <row r="2879" s="12" customFormat="1"/>
    <row r="2880" s="12" customFormat="1"/>
    <row r="2881" s="12" customFormat="1"/>
    <row r="2882" s="12" customFormat="1"/>
    <row r="2883" s="12" customFormat="1"/>
    <row r="2884" s="12" customFormat="1"/>
    <row r="2885" s="12" customFormat="1"/>
    <row r="2886" s="12" customFormat="1"/>
    <row r="2887" s="12" customFormat="1"/>
    <row r="2888" s="12" customFormat="1"/>
    <row r="2889" s="12" customFormat="1"/>
    <row r="2890" s="12" customFormat="1"/>
    <row r="2891" s="12" customFormat="1"/>
    <row r="2892" s="12" customFormat="1"/>
    <row r="2893" s="12" customFormat="1"/>
    <row r="2894" s="12" customFormat="1"/>
    <row r="2895" s="12" customFormat="1"/>
    <row r="2896" s="12" customFormat="1"/>
    <row r="2897" s="12" customFormat="1"/>
    <row r="2898" s="12" customFormat="1"/>
    <row r="2899" s="12" customFormat="1"/>
    <row r="2900" s="12" customFormat="1"/>
    <row r="2901" s="12" customFormat="1"/>
    <row r="2902" s="12" customFormat="1"/>
    <row r="2903" s="12" customFormat="1"/>
    <row r="2904" s="12" customFormat="1"/>
    <row r="2905" s="12" customFormat="1"/>
    <row r="2906" s="12" customFormat="1"/>
    <row r="2907" s="12" customFormat="1"/>
    <row r="2908" s="12" customFormat="1"/>
    <row r="2909" s="12" customFormat="1"/>
    <row r="2910" s="12" customFormat="1"/>
    <row r="2911" s="12" customFormat="1"/>
    <row r="2912" s="12" customFormat="1"/>
    <row r="2913" s="12" customFormat="1"/>
    <row r="2914" s="12" customFormat="1"/>
    <row r="2915" s="12" customFormat="1"/>
    <row r="2916" s="12" customFormat="1"/>
    <row r="2917" s="12" customFormat="1"/>
    <row r="2918" s="12" customFormat="1"/>
    <row r="2919" s="12" customFormat="1"/>
    <row r="2920" s="12" customFormat="1"/>
    <row r="2921" s="12" customFormat="1"/>
    <row r="2922" s="12" customFormat="1"/>
    <row r="2923" s="12" customFormat="1"/>
    <row r="2924" s="12" customFormat="1"/>
    <row r="2925" s="12" customFormat="1"/>
    <row r="2926" s="12" customFormat="1"/>
    <row r="2927" s="12" customFormat="1"/>
    <row r="2928" s="12" customFormat="1"/>
    <row r="2929" s="12" customFormat="1"/>
    <row r="2930" s="12" customFormat="1"/>
    <row r="2931" s="12" customFormat="1"/>
    <row r="2932" s="12" customFormat="1"/>
    <row r="2933" s="12" customFormat="1"/>
    <row r="2934" s="12" customFormat="1"/>
    <row r="2935" s="12" customFormat="1"/>
    <row r="2936" s="12" customFormat="1"/>
    <row r="2937" s="12" customFormat="1"/>
    <row r="2938" s="12" customFormat="1"/>
    <row r="2939" s="12" customFormat="1"/>
    <row r="2940" s="12" customFormat="1"/>
    <row r="2941" s="12" customFormat="1"/>
    <row r="2942" s="12" customFormat="1"/>
    <row r="2943" s="12" customFormat="1"/>
    <row r="2944" s="12" customFormat="1"/>
    <row r="2945" s="12" customFormat="1"/>
    <row r="2946" s="12" customFormat="1"/>
    <row r="2947" s="12" customFormat="1"/>
    <row r="2948" s="12" customFormat="1"/>
    <row r="2949" s="12" customFormat="1"/>
    <row r="2950" s="12" customFormat="1"/>
    <row r="2951" s="12" customFormat="1"/>
    <row r="2952" s="12" customFormat="1"/>
    <row r="2953" s="12" customFormat="1"/>
    <row r="2954" s="12" customFormat="1"/>
    <row r="2955" s="12" customFormat="1"/>
    <row r="2956" s="12" customFormat="1"/>
    <row r="2957" s="12" customFormat="1"/>
    <row r="2958" s="12" customFormat="1"/>
    <row r="2959" s="12" customFormat="1"/>
    <row r="2960" s="12" customFormat="1"/>
    <row r="2961" s="12" customFormat="1"/>
    <row r="2962" s="12" customFormat="1"/>
    <row r="2963" s="12" customFormat="1"/>
    <row r="2964" s="12" customFormat="1"/>
    <row r="2965" s="12" customFormat="1"/>
    <row r="2966" s="12" customFormat="1"/>
    <row r="2967" s="12" customFormat="1"/>
    <row r="2968" s="12" customFormat="1"/>
    <row r="2969" s="12" customFormat="1"/>
    <row r="2970" s="12" customFormat="1"/>
    <row r="2971" s="12" customFormat="1"/>
    <row r="2972" s="12" customFormat="1"/>
    <row r="2973" s="12" customFormat="1"/>
    <row r="2974" s="12" customFormat="1"/>
    <row r="2975" s="12" customFormat="1"/>
    <row r="2976" s="12" customFormat="1"/>
    <row r="2977" s="12" customFormat="1"/>
    <row r="2978" s="12" customFormat="1"/>
    <row r="2979" s="12" customFormat="1"/>
    <row r="2980" s="12" customFormat="1"/>
    <row r="2981" s="12" customFormat="1"/>
    <row r="2982" s="12" customFormat="1"/>
    <row r="2983" s="12" customFormat="1"/>
    <row r="2984" s="12" customFormat="1"/>
    <row r="2985" s="12" customFormat="1"/>
    <row r="2986" s="12" customFormat="1"/>
    <row r="2987" s="12" customFormat="1"/>
    <row r="2988" s="12" customFormat="1"/>
    <row r="2989" s="12" customFormat="1"/>
    <row r="2990" s="12" customFormat="1"/>
    <row r="2991" s="12" customFormat="1"/>
    <row r="2992" s="12" customFormat="1"/>
    <row r="2993" s="12" customFormat="1"/>
    <row r="2994" s="12" customFormat="1"/>
    <row r="2995" s="12" customFormat="1"/>
    <row r="2996" s="12" customFormat="1"/>
    <row r="2997" s="12" customFormat="1"/>
    <row r="2998" s="12" customFormat="1"/>
    <row r="2999" s="12" customFormat="1"/>
    <row r="3000" s="12" customFormat="1"/>
    <row r="3001" s="12" customFormat="1"/>
    <row r="3002" s="12" customFormat="1"/>
    <row r="3003" s="12" customFormat="1"/>
    <row r="3004" s="12" customFormat="1"/>
    <row r="3005" s="12" customFormat="1"/>
    <row r="3006" s="12" customFormat="1"/>
    <row r="3007" s="12" customFormat="1"/>
    <row r="3008" s="12" customFormat="1"/>
    <row r="3009" s="12" customFormat="1"/>
    <row r="3010" s="12" customFormat="1"/>
    <row r="3011" s="12" customFormat="1"/>
    <row r="3012" s="12" customFormat="1"/>
    <row r="3013" s="12" customFormat="1"/>
    <row r="3014" s="12" customFormat="1"/>
    <row r="3015" s="12" customFormat="1"/>
    <row r="3016" s="12" customFormat="1"/>
    <row r="3017" s="12" customFormat="1"/>
    <row r="3018" s="12" customFormat="1"/>
    <row r="3019" s="12" customFormat="1"/>
    <row r="3020" s="12" customFormat="1"/>
    <row r="3021" s="12" customFormat="1"/>
    <row r="3022" s="12" customFormat="1"/>
    <row r="3023" s="12" customFormat="1"/>
    <row r="3024" s="12" customFormat="1"/>
    <row r="3025" s="12" customFormat="1"/>
    <row r="3026" s="12" customFormat="1"/>
    <row r="3027" s="12" customFormat="1"/>
    <row r="3028" s="12" customFormat="1"/>
    <row r="3029" s="12" customFormat="1"/>
    <row r="3030" s="12" customFormat="1"/>
    <row r="3031" s="12" customFormat="1"/>
    <row r="3032" s="12" customFormat="1"/>
    <row r="3033" s="12" customFormat="1"/>
    <row r="3034" s="12" customFormat="1"/>
    <row r="3035" s="12" customFormat="1"/>
    <row r="3036" s="12" customFormat="1"/>
    <row r="3037" s="12" customFormat="1"/>
    <row r="3038" s="12" customFormat="1"/>
    <row r="3039" s="12" customFormat="1"/>
    <row r="3040" s="12" customFormat="1"/>
    <row r="3041" s="12" customFormat="1"/>
    <row r="3042" s="12" customFormat="1"/>
    <row r="3043" s="12" customFormat="1"/>
    <row r="3044" s="12" customFormat="1"/>
    <row r="3045" s="12" customFormat="1"/>
    <row r="3046" s="12" customFormat="1"/>
    <row r="3047" s="12" customFormat="1"/>
    <row r="3048" s="12" customFormat="1"/>
    <row r="3049" s="12" customFormat="1"/>
    <row r="3050" s="12" customFormat="1"/>
    <row r="3051" s="12" customFormat="1"/>
    <row r="3052" s="12" customFormat="1"/>
    <row r="3053" s="12" customFormat="1"/>
    <row r="3054" s="12" customFormat="1"/>
    <row r="3055" s="12" customFormat="1"/>
    <row r="3056" s="12" customFormat="1"/>
    <row r="3057" s="12" customFormat="1"/>
    <row r="3058" s="12" customFormat="1"/>
    <row r="3059" s="12" customFormat="1"/>
    <row r="3060" s="12" customFormat="1"/>
    <row r="3061" s="12" customFormat="1"/>
    <row r="3062" s="12" customFormat="1"/>
    <row r="3063" s="12" customFormat="1"/>
    <row r="3064" s="12" customFormat="1"/>
    <row r="3065" s="12" customFormat="1"/>
    <row r="3066" s="12" customFormat="1"/>
    <row r="3067" s="12" customFormat="1"/>
    <row r="3068" s="12" customFormat="1"/>
    <row r="3069" s="12" customFormat="1"/>
    <row r="3070" s="12" customFormat="1"/>
    <row r="3071" s="12" customFormat="1"/>
    <row r="3072" s="12" customFormat="1"/>
    <row r="3073" s="12" customFormat="1"/>
    <row r="3074" s="12" customFormat="1"/>
    <row r="3075" s="12" customFormat="1"/>
    <row r="3076" s="12" customFormat="1"/>
    <row r="3077" s="12" customFormat="1"/>
    <row r="3078" s="12" customFormat="1"/>
    <row r="3079" s="12" customFormat="1"/>
    <row r="3080" s="12" customFormat="1"/>
    <row r="3081" s="12" customFormat="1"/>
    <row r="3082" s="12" customFormat="1"/>
    <row r="3083" s="12" customFormat="1"/>
    <row r="3084" s="12" customFormat="1"/>
    <row r="3085" s="12" customFormat="1"/>
    <row r="3086" s="12" customFormat="1"/>
    <row r="3087" s="12" customFormat="1"/>
    <row r="3088" s="12" customFormat="1"/>
    <row r="3089" s="12" customFormat="1"/>
    <row r="3090" s="12" customFormat="1"/>
    <row r="3091" s="12" customFormat="1"/>
    <row r="3092" s="12" customFormat="1"/>
    <row r="3093" s="12" customFormat="1"/>
    <row r="3094" s="12" customFormat="1"/>
    <row r="3095" s="12" customFormat="1"/>
    <row r="3096" s="12" customFormat="1"/>
    <row r="3097" s="12" customFormat="1"/>
    <row r="3098" s="12" customFormat="1"/>
    <row r="3099" s="12" customFormat="1"/>
    <row r="3100" s="12" customFormat="1"/>
    <row r="3101" s="12" customFormat="1"/>
    <row r="3102" s="12" customFormat="1"/>
    <row r="3103" s="12" customFormat="1"/>
    <row r="3104" s="12" customFormat="1"/>
    <row r="3105" s="12" customFormat="1"/>
    <row r="3106" s="12" customFormat="1"/>
    <row r="3107" s="12" customFormat="1"/>
    <row r="3108" s="12" customFormat="1"/>
    <row r="3109" s="12" customFormat="1"/>
    <row r="3110" s="12" customFormat="1"/>
    <row r="3111" s="12" customFormat="1"/>
    <row r="3112" s="12" customFormat="1"/>
    <row r="3113" s="12" customFormat="1"/>
    <row r="3114" s="12" customFormat="1"/>
    <row r="3115" s="12" customFormat="1"/>
    <row r="3116" s="12" customFormat="1"/>
    <row r="3117" s="12" customFormat="1"/>
    <row r="3118" s="12" customFormat="1"/>
    <row r="3119" s="12" customFormat="1"/>
    <row r="3120" s="12" customFormat="1"/>
    <row r="3121" s="12" customFormat="1"/>
    <row r="3122" s="12" customFormat="1"/>
    <row r="3123" s="12" customFormat="1"/>
    <row r="3124" s="12" customFormat="1"/>
    <row r="3125" s="12" customFormat="1"/>
    <row r="3126" s="12" customFormat="1"/>
    <row r="3127" s="12" customFormat="1"/>
    <row r="3128" s="12" customFormat="1"/>
    <row r="3129" s="12" customFormat="1"/>
    <row r="3130" s="12" customFormat="1"/>
    <row r="3131" s="12" customFormat="1"/>
    <row r="3132" s="12" customFormat="1"/>
    <row r="3133" s="12" customFormat="1"/>
    <row r="3134" s="12" customFormat="1"/>
    <row r="3135" s="12" customFormat="1"/>
    <row r="3136" s="12" customFormat="1"/>
    <row r="3137" s="12" customFormat="1"/>
    <row r="3138" s="12" customFormat="1"/>
    <row r="3139" s="12" customFormat="1"/>
    <row r="3140" s="12" customFormat="1"/>
    <row r="3141" s="12" customFormat="1"/>
    <row r="3142" s="12" customFormat="1"/>
    <row r="3143" s="12" customFormat="1"/>
    <row r="3144" s="12" customFormat="1"/>
    <row r="3145" s="12" customFormat="1"/>
    <row r="3146" s="12" customFormat="1"/>
    <row r="3147" s="12" customFormat="1"/>
    <row r="3148" s="12" customFormat="1"/>
    <row r="3149" s="12" customFormat="1"/>
    <row r="3150" s="12" customFormat="1"/>
    <row r="3151" s="12" customFormat="1"/>
    <row r="3152" s="12" customFormat="1"/>
    <row r="3153" s="12" customFormat="1"/>
    <row r="3154" s="12" customFormat="1"/>
    <row r="3155" s="12" customFormat="1"/>
    <row r="3156" s="12" customFormat="1"/>
    <row r="3157" s="12" customFormat="1"/>
    <row r="3158" s="12" customFormat="1"/>
    <row r="3159" s="12" customFormat="1"/>
    <row r="3160" s="12" customFormat="1"/>
    <row r="3161" s="12" customFormat="1"/>
    <row r="3162" s="12" customFormat="1"/>
    <row r="3163" s="12" customFormat="1"/>
    <row r="3164" s="12" customFormat="1"/>
    <row r="3165" s="12" customFormat="1"/>
    <row r="3166" s="12" customFormat="1"/>
    <row r="3167" s="12" customFormat="1"/>
    <row r="3168" s="12" customFormat="1"/>
    <row r="3169" s="12" customFormat="1"/>
    <row r="3170" s="12" customFormat="1"/>
    <row r="3171" s="12" customFormat="1"/>
    <row r="3172" s="12" customFormat="1"/>
    <row r="3173" s="12" customFormat="1"/>
    <row r="3174" s="12" customFormat="1"/>
    <row r="3175" s="12" customFormat="1"/>
    <row r="3176" s="12" customFormat="1"/>
    <row r="3177" s="12" customFormat="1"/>
    <row r="3178" s="12" customFormat="1"/>
    <row r="3179" s="12" customFormat="1"/>
    <row r="3180" s="12" customFormat="1"/>
    <row r="3181" s="12" customFormat="1"/>
    <row r="3182" s="12" customFormat="1"/>
    <row r="3183" s="12" customFormat="1"/>
    <row r="3184" s="12" customFormat="1"/>
    <row r="3185" s="12" customFormat="1"/>
    <row r="3186" s="12" customFormat="1"/>
    <row r="3187" s="12" customFormat="1"/>
    <row r="3188" s="12" customFormat="1"/>
    <row r="3189" s="12" customFormat="1"/>
    <row r="3190" s="12" customFormat="1"/>
    <row r="3191" s="12" customFormat="1"/>
    <row r="3192" s="12" customFormat="1"/>
    <row r="3193" s="12" customFormat="1"/>
    <row r="3194" s="12" customFormat="1"/>
    <row r="3195" s="12" customFormat="1"/>
    <row r="3196" s="12" customFormat="1"/>
    <row r="3197" s="12" customFormat="1"/>
    <row r="3198" s="12" customFormat="1"/>
    <row r="3199" s="12" customFormat="1"/>
    <row r="3200" s="12" customFormat="1"/>
    <row r="3201" s="12" customFormat="1"/>
    <row r="3202" s="12" customFormat="1"/>
    <row r="3203" s="12" customFormat="1"/>
    <row r="3204" s="12" customFormat="1"/>
    <row r="3205" s="12" customFormat="1"/>
    <row r="3206" s="12" customFormat="1"/>
    <row r="3207" s="12" customFormat="1"/>
    <row r="3208" s="12" customFormat="1"/>
    <row r="3209" s="12" customFormat="1"/>
    <row r="3210" s="12" customFormat="1"/>
    <row r="3211" s="12" customFormat="1"/>
    <row r="3212" s="12" customFormat="1"/>
    <row r="3213" s="12" customFormat="1"/>
    <row r="3214" s="12" customFormat="1"/>
    <row r="3215" s="12" customFormat="1"/>
    <row r="3216" s="12" customFormat="1"/>
    <row r="3217" s="12" customFormat="1"/>
    <row r="3218" s="12" customFormat="1"/>
    <row r="3219" s="12" customFormat="1"/>
    <row r="3220" s="12" customFormat="1"/>
    <row r="3221" s="12" customFormat="1"/>
    <row r="3222" s="12" customFormat="1"/>
    <row r="3223" s="12" customFormat="1"/>
    <row r="3224" s="12" customFormat="1"/>
    <row r="3225" s="12" customFormat="1"/>
    <row r="3226" s="12" customFormat="1"/>
    <row r="3227" s="12" customFormat="1"/>
    <row r="3228" s="12" customFormat="1"/>
    <row r="3229" s="12" customFormat="1"/>
    <row r="3230" s="12" customFormat="1"/>
    <row r="3231" s="12" customFormat="1"/>
    <row r="3232" s="12" customFormat="1"/>
    <row r="3233" s="12" customFormat="1"/>
    <row r="3234" s="12" customFormat="1"/>
    <row r="3235" s="12" customFormat="1"/>
    <row r="3236" s="12" customFormat="1"/>
    <row r="3237" s="12" customFormat="1"/>
    <row r="3238" s="12" customFormat="1"/>
    <row r="3239" s="12" customFormat="1"/>
    <row r="3240" s="12" customFormat="1"/>
    <row r="3241" s="12" customFormat="1"/>
    <row r="3242" s="12" customFormat="1"/>
    <row r="3243" s="12" customFormat="1"/>
    <row r="3244" s="12" customFormat="1"/>
    <row r="3245" s="12" customFormat="1"/>
    <row r="3246" s="12" customFormat="1"/>
    <row r="3247" s="12" customFormat="1"/>
    <row r="3248" s="12" customFormat="1"/>
    <row r="3249" s="12" customFormat="1"/>
    <row r="3250" s="12" customFormat="1"/>
    <row r="3251" s="12" customFormat="1"/>
    <row r="3252" s="12" customFormat="1"/>
    <row r="3253" s="12" customFormat="1"/>
    <row r="3254" s="12" customFormat="1"/>
    <row r="3255" s="12" customFormat="1"/>
    <row r="3256" s="12" customFormat="1"/>
    <row r="3257" s="12" customFormat="1"/>
    <row r="3258" s="12" customFormat="1"/>
    <row r="3259" s="12" customFormat="1"/>
    <row r="3260" s="12" customFormat="1"/>
    <row r="3261" s="12" customFormat="1"/>
    <row r="3262" s="12" customFormat="1"/>
    <row r="3263" s="12" customFormat="1"/>
    <row r="3264" s="12" customFormat="1"/>
    <row r="3265" s="12" customFormat="1"/>
    <row r="3266" s="12" customFormat="1"/>
    <row r="3267" s="12" customFormat="1"/>
    <row r="3268" s="12" customFormat="1"/>
    <row r="3269" s="12" customFormat="1"/>
    <row r="3270" s="12" customFormat="1"/>
    <row r="3271" s="12" customFormat="1"/>
    <row r="3272" s="12" customFormat="1"/>
    <row r="3273" s="12" customFormat="1"/>
    <row r="3274" s="12" customFormat="1"/>
    <row r="3275" s="12" customFormat="1"/>
    <row r="3276" s="12" customFormat="1"/>
    <row r="3277" s="12" customFormat="1"/>
    <row r="3278" s="12" customFormat="1"/>
    <row r="3279" s="12" customFormat="1"/>
    <row r="3280" s="12" customFormat="1"/>
    <row r="3281" s="12" customFormat="1"/>
    <row r="3282" s="12" customFormat="1"/>
    <row r="3283" s="12" customFormat="1"/>
    <row r="3284" s="12" customFormat="1"/>
    <row r="3285" s="12" customFormat="1"/>
    <row r="3286" s="12" customFormat="1"/>
    <row r="3287" s="12" customFormat="1"/>
    <row r="3288" s="12" customFormat="1"/>
    <row r="3289" s="12" customFormat="1"/>
    <row r="3290" s="12" customFormat="1"/>
    <row r="3291" s="12" customFormat="1"/>
    <row r="3292" s="12" customFormat="1"/>
    <row r="3293" s="12" customFormat="1"/>
    <row r="3294" s="12" customFormat="1"/>
    <row r="3295" s="12" customFormat="1"/>
    <row r="3296" s="12" customFormat="1"/>
    <row r="3297" s="12" customFormat="1"/>
    <row r="3298" s="12" customFormat="1"/>
    <row r="3299" s="12" customFormat="1"/>
    <row r="3300" s="12" customFormat="1"/>
    <row r="3301" s="12" customFormat="1"/>
    <row r="3302" s="12" customFormat="1"/>
    <row r="3303" s="12" customFormat="1"/>
    <row r="3304" s="12" customFormat="1"/>
    <row r="3305" s="12" customFormat="1"/>
    <row r="3306" s="12" customFormat="1"/>
    <row r="3307" s="12" customFormat="1"/>
    <row r="3308" s="12" customFormat="1"/>
    <row r="3309" s="12" customFormat="1"/>
    <row r="3310" s="12" customFormat="1"/>
    <row r="3311" s="12" customFormat="1"/>
    <row r="3312" s="12" customFormat="1"/>
    <row r="3313" s="12" customFormat="1"/>
    <row r="3314" s="12" customFormat="1"/>
    <row r="3315" s="12" customFormat="1"/>
    <row r="3316" s="12" customFormat="1"/>
    <row r="3317" s="12" customFormat="1"/>
    <row r="3318" s="12" customFormat="1"/>
    <row r="3319" s="12" customFormat="1"/>
    <row r="3320" s="12" customFormat="1"/>
    <row r="3321" s="12" customFormat="1"/>
    <row r="3322" s="12" customFormat="1"/>
    <row r="3323" s="12" customFormat="1"/>
    <row r="3324" s="12" customFormat="1"/>
    <row r="3325" s="12" customFormat="1"/>
    <row r="3326" s="12" customFormat="1"/>
    <row r="3327" s="12" customFormat="1"/>
    <row r="3328" s="12" customFormat="1"/>
    <row r="3329" s="12" customFormat="1"/>
    <row r="3330" s="12" customFormat="1"/>
    <row r="3331" s="12" customFormat="1"/>
    <row r="3332" s="12" customFormat="1"/>
    <row r="3333" s="12" customFormat="1"/>
    <row r="3334" s="12" customFormat="1"/>
    <row r="3335" s="12" customFormat="1"/>
    <row r="3336" s="12" customFormat="1"/>
    <row r="3337" s="12" customFormat="1"/>
    <row r="3338" s="12" customFormat="1"/>
    <row r="3339" s="12" customFormat="1"/>
    <row r="3340" s="12" customFormat="1"/>
    <row r="3341" s="12" customFormat="1"/>
    <row r="3342" s="12" customFormat="1"/>
    <row r="3343" s="12" customFormat="1"/>
    <row r="3344" s="12" customFormat="1"/>
    <row r="3345" s="12" customFormat="1"/>
    <row r="3346" s="12" customFormat="1"/>
    <row r="3347" s="12" customFormat="1"/>
    <row r="3348" s="12" customFormat="1"/>
    <row r="3349" s="12" customFormat="1"/>
    <row r="3350" s="12" customFormat="1"/>
    <row r="3351" s="12" customFormat="1"/>
    <row r="3352" s="12" customFormat="1"/>
    <row r="3353" s="12" customFormat="1"/>
    <row r="3354" s="12" customFormat="1"/>
    <row r="3355" s="12" customFormat="1"/>
    <row r="3356" s="12" customFormat="1"/>
    <row r="3357" s="12" customFormat="1"/>
    <row r="3358" s="12" customFormat="1"/>
    <row r="3359" s="12" customFormat="1"/>
    <row r="3360" s="12" customFormat="1"/>
    <row r="3361" s="12" customFormat="1"/>
    <row r="3362" s="12" customFormat="1"/>
    <row r="3363" s="12" customFormat="1"/>
    <row r="3364" s="12" customFormat="1"/>
    <row r="3365" s="12" customFormat="1"/>
    <row r="3366" s="12" customFormat="1"/>
    <row r="3367" s="12" customFormat="1"/>
    <row r="3368" s="12" customFormat="1"/>
    <row r="3369" s="12" customFormat="1"/>
    <row r="3370" s="12" customFormat="1"/>
    <row r="3371" s="12" customFormat="1"/>
    <row r="3372" s="12" customFormat="1"/>
    <row r="3373" s="12" customFormat="1"/>
    <row r="3374" s="12" customFormat="1"/>
    <row r="3375" s="12" customFormat="1"/>
    <row r="3376" s="12" customFormat="1"/>
    <row r="3377" s="12" customFormat="1"/>
    <row r="3378" s="12" customFormat="1"/>
    <row r="3379" s="12" customFormat="1"/>
    <row r="3380" s="12" customFormat="1"/>
    <row r="3381" s="12" customFormat="1"/>
    <row r="3382" s="12" customFormat="1"/>
    <row r="3383" s="12" customFormat="1"/>
    <row r="3384" s="12" customFormat="1"/>
    <row r="3385" s="12" customFormat="1"/>
    <row r="3386" s="12" customFormat="1"/>
    <row r="3387" s="12" customFormat="1"/>
    <row r="3388" s="12" customFormat="1"/>
    <row r="3389" s="12" customFormat="1"/>
    <row r="3390" s="12" customFormat="1"/>
    <row r="3391" s="12" customFormat="1"/>
    <row r="3392" s="12" customFormat="1"/>
    <row r="3393" s="12" customFormat="1"/>
    <row r="3394" s="12" customFormat="1"/>
    <row r="3395" s="12" customFormat="1"/>
    <row r="3396" s="12" customFormat="1"/>
    <row r="3397" s="12" customFormat="1"/>
    <row r="3398" s="12" customFormat="1"/>
    <row r="3399" s="12" customFormat="1"/>
    <row r="3400" s="12" customFormat="1"/>
    <row r="3401" s="12" customFormat="1"/>
    <row r="3402" s="12" customFormat="1"/>
    <row r="3403" s="12" customFormat="1"/>
    <row r="3404" s="12" customFormat="1"/>
    <row r="3405" s="12" customFormat="1"/>
    <row r="3406" s="12" customFormat="1"/>
    <row r="3407" s="12" customFormat="1"/>
    <row r="3408" s="12" customFormat="1"/>
    <row r="3409" s="12" customFormat="1"/>
    <row r="3410" s="12" customFormat="1"/>
    <row r="3411" s="12" customFormat="1"/>
    <row r="3412" s="12" customFormat="1"/>
    <row r="3413" s="12" customFormat="1"/>
    <row r="3414" s="12" customFormat="1"/>
    <row r="3415" s="12" customFormat="1"/>
    <row r="3416" s="12" customFormat="1"/>
    <row r="3417" s="12" customFormat="1"/>
    <row r="3418" s="12" customFormat="1"/>
    <row r="3419" s="12" customFormat="1"/>
    <row r="3420" s="12" customFormat="1"/>
    <row r="3421" s="12" customFormat="1"/>
    <row r="3422" s="12" customFormat="1"/>
    <row r="3423" s="12" customFormat="1"/>
    <row r="3424" s="12" customFormat="1"/>
    <row r="3425" s="12" customFormat="1"/>
    <row r="3426" s="12" customFormat="1"/>
    <row r="3427" s="12" customFormat="1"/>
    <row r="3428" s="12" customFormat="1"/>
    <row r="3429" s="12" customFormat="1"/>
    <row r="3430" s="12" customFormat="1"/>
    <row r="3431" s="12" customFormat="1"/>
    <row r="3432" s="12" customFormat="1"/>
    <row r="3433" s="12" customFormat="1"/>
    <row r="3434" s="12" customFormat="1"/>
    <row r="3435" s="12" customFormat="1"/>
    <row r="3436" s="12" customFormat="1"/>
    <row r="3437" s="12" customFormat="1"/>
    <row r="3438" s="12" customFormat="1"/>
    <row r="3439" s="12" customFormat="1"/>
    <row r="3440" s="12" customFormat="1"/>
    <row r="3441" s="12" customFormat="1"/>
    <row r="3442" s="12" customFormat="1"/>
    <row r="3443" s="12" customFormat="1"/>
    <row r="3444" s="12" customFormat="1"/>
    <row r="3445" s="12" customFormat="1"/>
    <row r="3446" s="12" customFormat="1"/>
    <row r="3447" s="12" customFormat="1"/>
    <row r="3448" s="12" customFormat="1"/>
    <row r="3449" s="12" customFormat="1"/>
    <row r="3450" s="12" customFormat="1"/>
    <row r="3451" s="12" customFormat="1"/>
    <row r="3452" s="12" customFormat="1"/>
    <row r="3453" s="12" customFormat="1"/>
    <row r="3454" s="12" customFormat="1"/>
    <row r="3455" s="12" customFormat="1"/>
    <row r="3456" s="12" customFormat="1"/>
    <row r="3457" s="12" customFormat="1"/>
    <row r="3458" s="12" customFormat="1"/>
    <row r="3459" s="12" customFormat="1"/>
    <row r="3460" s="12" customFormat="1"/>
    <row r="3461" s="12" customFormat="1"/>
    <row r="3462" s="12" customFormat="1"/>
    <row r="3463" s="12" customFormat="1"/>
    <row r="3464" s="12" customFormat="1"/>
    <row r="3465" s="12" customFormat="1"/>
    <row r="3466" s="12" customFormat="1"/>
    <row r="3467" s="12" customFormat="1"/>
    <row r="3468" s="12" customFormat="1"/>
    <row r="3469" s="12" customFormat="1"/>
    <row r="3470" s="12" customFormat="1"/>
    <row r="3471" s="12" customFormat="1"/>
    <row r="3472" s="12" customFormat="1"/>
    <row r="3473" s="12" customFormat="1"/>
    <row r="3474" s="12" customFormat="1"/>
    <row r="3475" s="12" customFormat="1"/>
    <row r="3476" s="12" customFormat="1"/>
    <row r="3477" s="12" customFormat="1"/>
    <row r="3478" s="12" customFormat="1"/>
    <row r="3479" s="12" customFormat="1"/>
    <row r="3480" s="12" customFormat="1"/>
    <row r="3481" s="12" customFormat="1"/>
    <row r="3482" s="12" customFormat="1"/>
    <row r="3483" s="12" customFormat="1"/>
    <row r="3484" s="12" customFormat="1"/>
    <row r="3485" s="12" customFormat="1"/>
    <row r="3486" s="12" customFormat="1"/>
    <row r="3487" s="12" customFormat="1"/>
    <row r="3488" s="12" customFormat="1"/>
    <row r="3489" s="12" customFormat="1"/>
    <row r="3490" s="12" customFormat="1"/>
    <row r="3491" s="12" customFormat="1"/>
    <row r="3492" s="12" customFormat="1"/>
    <row r="3493" s="12" customFormat="1"/>
    <row r="3494" s="12" customFormat="1"/>
    <row r="3495" s="12" customFormat="1"/>
    <row r="3496" s="12" customFormat="1"/>
    <row r="3497" s="12" customFormat="1"/>
    <row r="3498" s="12" customFormat="1"/>
    <row r="3499" s="12" customFormat="1"/>
    <row r="3500" s="12" customFormat="1"/>
    <row r="3501" s="12" customFormat="1"/>
    <row r="3502" s="12" customFormat="1"/>
    <row r="3503" s="12" customFormat="1"/>
    <row r="3504" s="12" customFormat="1"/>
    <row r="3505" s="12" customFormat="1"/>
    <row r="3506" s="12" customFormat="1"/>
    <row r="3507" s="12" customFormat="1"/>
    <row r="3508" s="12" customFormat="1"/>
    <row r="3509" s="12" customFormat="1"/>
    <row r="3510" s="12" customFormat="1"/>
    <row r="3511" s="12" customFormat="1"/>
    <row r="3512" s="12" customFormat="1"/>
    <row r="3513" s="12" customFormat="1"/>
    <row r="3514" s="12" customFormat="1"/>
    <row r="3515" s="12" customFormat="1"/>
    <row r="3516" s="12" customFormat="1"/>
    <row r="3517" s="12" customFormat="1"/>
    <row r="3518" s="12" customFormat="1"/>
    <row r="3519" s="12" customFormat="1"/>
    <row r="3520" s="12" customFormat="1"/>
    <row r="3521" s="12" customFormat="1"/>
    <row r="3522" s="12" customFormat="1"/>
    <row r="3523" s="12" customFormat="1"/>
    <row r="3524" s="12" customFormat="1"/>
    <row r="3525" s="12" customFormat="1"/>
    <row r="3526" s="12" customFormat="1"/>
    <row r="3527" s="12" customFormat="1"/>
    <row r="3528" s="12" customFormat="1"/>
    <row r="3529" s="12" customFormat="1"/>
    <row r="3530" s="12" customFormat="1"/>
    <row r="3531" s="12" customFormat="1"/>
    <row r="3532" s="12" customFormat="1"/>
    <row r="3533" s="12" customFormat="1"/>
    <row r="3534" s="12" customFormat="1"/>
    <row r="3535" s="12" customFormat="1"/>
    <row r="3536" s="12" customFormat="1"/>
    <row r="3537" s="12" customFormat="1"/>
    <row r="3538" s="12" customFormat="1"/>
    <row r="3539" s="12" customFormat="1"/>
    <row r="3540" s="12" customFormat="1"/>
    <row r="3541" s="12" customFormat="1"/>
    <row r="3542" s="12" customFormat="1"/>
    <row r="3543" s="12" customFormat="1"/>
    <row r="3544" s="12" customFormat="1"/>
    <row r="3545" s="12" customFormat="1"/>
    <row r="3546" s="12" customFormat="1"/>
    <row r="3547" s="12" customFormat="1"/>
    <row r="3548" s="12" customFormat="1"/>
    <row r="3549" s="12" customFormat="1"/>
    <row r="3550" s="12" customFormat="1"/>
    <row r="3551" s="12" customFormat="1"/>
    <row r="3552" s="12" customFormat="1"/>
    <row r="3553" s="12" customFormat="1"/>
    <row r="3554" s="12" customFormat="1"/>
    <row r="3555" s="12" customFormat="1"/>
    <row r="3556" s="12" customFormat="1"/>
    <row r="3557" s="12" customFormat="1"/>
    <row r="3558" s="12" customFormat="1"/>
    <row r="3559" s="12" customFormat="1"/>
    <row r="3560" s="12" customFormat="1"/>
    <row r="3561" s="12" customFormat="1"/>
    <row r="3562" s="12" customFormat="1"/>
    <row r="3563" s="12" customFormat="1"/>
    <row r="3564" s="12" customFormat="1"/>
    <row r="3565" s="12" customFormat="1"/>
    <row r="3566" s="12" customFormat="1"/>
    <row r="3567" s="12" customFormat="1"/>
    <row r="3568" s="12" customFormat="1"/>
    <row r="3569" s="12" customFormat="1"/>
    <row r="3570" s="12" customFormat="1"/>
    <row r="3571" s="12" customFormat="1"/>
    <row r="3572" s="12" customFormat="1"/>
    <row r="3573" s="12" customFormat="1"/>
    <row r="3574" s="12" customFormat="1"/>
    <row r="3575" s="12" customFormat="1"/>
    <row r="3576" s="12" customFormat="1"/>
    <row r="3577" s="12" customFormat="1"/>
    <row r="3578" s="12" customFormat="1"/>
    <row r="3579" s="12" customFormat="1"/>
    <row r="3580" s="12" customFormat="1"/>
    <row r="3581" s="12" customFormat="1"/>
    <row r="3582" s="12" customFormat="1"/>
    <row r="3583" s="12" customFormat="1"/>
    <row r="3584" s="12" customFormat="1"/>
    <row r="3585" s="12" customFormat="1"/>
    <row r="3586" s="12" customFormat="1"/>
    <row r="3587" s="12" customFormat="1"/>
    <row r="3588" s="12" customFormat="1"/>
    <row r="3589" s="12" customFormat="1"/>
    <row r="3590" s="12" customFormat="1"/>
    <row r="3591" s="12" customFormat="1"/>
    <row r="3592" s="12" customFormat="1"/>
    <row r="3593" s="12" customFormat="1"/>
    <row r="3594" s="12" customFormat="1"/>
    <row r="3595" s="12" customFormat="1"/>
    <row r="3596" s="12" customFormat="1"/>
    <row r="3597" s="12" customFormat="1"/>
    <row r="3598" s="12" customFormat="1"/>
    <row r="3599" s="12" customFormat="1"/>
    <row r="3600" s="12" customFormat="1"/>
    <row r="3601" s="12" customFormat="1"/>
    <row r="3602" s="12" customFormat="1"/>
    <row r="3603" s="12" customFormat="1"/>
    <row r="3604" s="12" customFormat="1"/>
    <row r="3605" s="12" customFormat="1"/>
    <row r="3606" s="12" customFormat="1"/>
    <row r="3607" s="12" customFormat="1"/>
    <row r="3608" s="12" customFormat="1"/>
    <row r="3609" s="12" customFormat="1"/>
    <row r="3610" s="12" customFormat="1"/>
    <row r="3611" s="12" customFormat="1"/>
    <row r="3612" s="12" customFormat="1"/>
    <row r="3613" s="12" customFormat="1"/>
    <row r="3614" s="12" customFormat="1"/>
    <row r="3615" s="12" customFormat="1"/>
    <row r="3616" s="12" customFormat="1"/>
    <row r="3617" s="12" customFormat="1"/>
    <row r="3618" s="12" customFormat="1"/>
    <row r="3619" s="12" customFormat="1"/>
    <row r="3620" s="12" customFormat="1"/>
    <row r="3621" s="12" customFormat="1"/>
    <row r="3622" s="12" customFormat="1"/>
    <row r="3623" s="12" customFormat="1"/>
    <row r="3624" s="12" customFormat="1"/>
    <row r="3625" s="12" customFormat="1"/>
    <row r="3626" s="12" customFormat="1"/>
    <row r="3627" s="12" customFormat="1"/>
    <row r="3628" s="12" customFormat="1"/>
    <row r="3629" s="12" customFormat="1"/>
    <row r="3630" s="12" customFormat="1"/>
    <row r="3631" s="12" customFormat="1"/>
    <row r="3632" s="12" customFormat="1"/>
    <row r="3633" s="12" customFormat="1"/>
    <row r="3634" s="12" customFormat="1"/>
    <row r="3635" s="12" customFormat="1"/>
    <row r="3636" s="12" customFormat="1"/>
    <row r="3637" s="12" customFormat="1"/>
    <row r="3638" s="12" customFormat="1"/>
    <row r="3639" s="12" customFormat="1"/>
    <row r="3640" s="12" customFormat="1"/>
    <row r="3641" s="12" customFormat="1"/>
    <row r="3642" s="12" customFormat="1"/>
    <row r="3643" s="12" customFormat="1"/>
    <row r="3644" s="12" customFormat="1"/>
    <row r="3645" s="12" customFormat="1"/>
    <row r="3646" s="12" customFormat="1"/>
    <row r="3647" s="12" customFormat="1"/>
    <row r="3648" s="12" customFormat="1"/>
    <row r="3649" s="12" customFormat="1"/>
    <row r="3650" s="12" customFormat="1"/>
    <row r="3651" s="12" customFormat="1"/>
    <row r="3652" s="12" customFormat="1"/>
    <row r="3653" s="12" customFormat="1"/>
    <row r="3654" s="12" customFormat="1"/>
    <row r="3655" s="12" customFormat="1"/>
    <row r="3656" s="12" customFormat="1"/>
    <row r="3657" s="12" customFormat="1"/>
    <row r="3658" s="12" customFormat="1"/>
    <row r="3659" s="12" customFormat="1"/>
    <row r="3660" s="12" customFormat="1"/>
    <row r="3661" s="12" customFormat="1"/>
    <row r="3662" s="12" customFormat="1"/>
    <row r="3663" s="12" customFormat="1"/>
    <row r="3664" s="12" customFormat="1"/>
    <row r="3665" s="12" customFormat="1"/>
    <row r="3666" s="12" customFormat="1"/>
    <row r="3667" s="12" customFormat="1"/>
    <row r="3668" s="12" customFormat="1"/>
    <row r="3669" s="12" customFormat="1"/>
    <row r="3670" s="12" customFormat="1"/>
    <row r="3671" s="12" customFormat="1"/>
    <row r="3672" s="12" customFormat="1"/>
    <row r="3673" s="12" customFormat="1"/>
    <row r="3674" s="12" customFormat="1"/>
    <row r="3675" s="12" customFormat="1"/>
    <row r="3676" s="12" customFormat="1"/>
    <row r="3677" s="12" customFormat="1"/>
    <row r="3678" s="12" customFormat="1"/>
    <row r="3679" s="12" customFormat="1"/>
    <row r="3680" s="12" customFormat="1"/>
    <row r="3681" s="12" customFormat="1"/>
    <row r="3682" s="12" customFormat="1"/>
    <row r="3683" s="12" customFormat="1"/>
    <row r="3684" s="12" customFormat="1"/>
    <row r="3685" s="12" customFormat="1"/>
    <row r="3686" s="12" customFormat="1"/>
    <row r="3687" s="12" customFormat="1"/>
    <row r="3688" s="12" customFormat="1"/>
    <row r="3689" s="12" customFormat="1"/>
    <row r="3690" s="12" customFormat="1"/>
    <row r="3691" s="12" customFormat="1"/>
    <row r="3692" s="12" customFormat="1"/>
    <row r="3693" s="12" customFormat="1"/>
    <row r="3694" s="12" customFormat="1"/>
    <row r="3695" s="12" customFormat="1"/>
    <row r="3696" s="12" customFormat="1"/>
    <row r="3697" s="12" customFormat="1"/>
    <row r="3698" s="12" customFormat="1"/>
    <row r="3699" s="12" customFormat="1"/>
    <row r="3700" s="12" customFormat="1"/>
    <row r="3701" s="12" customFormat="1"/>
    <row r="3702" s="12" customFormat="1"/>
    <row r="3703" s="12" customFormat="1"/>
    <row r="3704" s="12" customFormat="1"/>
    <row r="3705" s="12" customFormat="1"/>
    <row r="3706" s="12" customFormat="1"/>
    <row r="3707" s="12" customFormat="1"/>
    <row r="3708" s="12" customFormat="1"/>
    <row r="3709" s="12" customFormat="1"/>
    <row r="3710" s="12" customFormat="1"/>
    <row r="3711" s="12" customFormat="1"/>
    <row r="3712" s="12" customFormat="1"/>
    <row r="3713" s="12" customFormat="1"/>
    <row r="3714" s="12" customFormat="1"/>
    <row r="3715" s="12" customFormat="1"/>
    <row r="3716" s="12" customFormat="1"/>
    <row r="3717" s="12" customFormat="1"/>
    <row r="3718" s="12" customFormat="1"/>
    <row r="3719" s="12" customFormat="1"/>
    <row r="3720" s="12" customFormat="1"/>
    <row r="3721" s="12" customFormat="1"/>
    <row r="3722" s="12" customFormat="1"/>
    <row r="3723" s="12" customFormat="1"/>
    <row r="3724" s="12" customFormat="1"/>
    <row r="3725" s="12" customFormat="1"/>
    <row r="3726" s="12" customFormat="1"/>
    <row r="3727" s="12" customFormat="1"/>
    <row r="3728" s="12" customFormat="1"/>
    <row r="3729" s="12" customFormat="1"/>
    <row r="3730" s="12" customFormat="1"/>
    <row r="3731" s="12" customFormat="1"/>
    <row r="3732" s="12" customFormat="1"/>
    <row r="3733" s="12" customFormat="1"/>
    <row r="3734" s="12" customFormat="1"/>
    <row r="3735" s="12" customFormat="1"/>
    <row r="3736" s="12" customFormat="1"/>
    <row r="3737" s="12" customFormat="1"/>
    <row r="3738" s="12" customFormat="1"/>
    <row r="3739" s="12" customFormat="1"/>
    <row r="3740" s="12" customFormat="1"/>
    <row r="3741" s="12" customFormat="1"/>
    <row r="3742" s="12" customFormat="1"/>
    <row r="3743" s="12" customFormat="1"/>
    <row r="3744" s="12" customFormat="1"/>
    <row r="3745" s="12" customFormat="1"/>
    <row r="3746" s="12" customFormat="1"/>
    <row r="3747" s="12" customFormat="1"/>
    <row r="3748" s="12" customFormat="1"/>
    <row r="3749" s="12" customFormat="1"/>
    <row r="3750" s="12" customFormat="1"/>
    <row r="3751" s="12" customFormat="1"/>
    <row r="3752" s="12" customFormat="1"/>
    <row r="3753" s="12" customFormat="1"/>
    <row r="3754" s="12" customFormat="1"/>
    <row r="3755" s="12" customFormat="1"/>
    <row r="3756" s="12" customFormat="1"/>
    <row r="3757" s="12" customFormat="1"/>
    <row r="3758" s="12" customFormat="1"/>
    <row r="3759" s="12" customFormat="1"/>
    <row r="3760" s="12" customFormat="1"/>
    <row r="3761" s="12" customFormat="1"/>
    <row r="3762" s="12" customFormat="1"/>
    <row r="3763" s="12" customFormat="1"/>
    <row r="3764" s="12" customFormat="1"/>
    <row r="3765" s="12" customFormat="1"/>
    <row r="3766" s="12" customFormat="1"/>
    <row r="3767" s="12" customFormat="1"/>
    <row r="3768" s="12" customFormat="1"/>
    <row r="3769" s="12" customFormat="1"/>
    <row r="3770" s="12" customFormat="1"/>
    <row r="3771" s="12" customFormat="1"/>
    <row r="3772" s="12" customFormat="1"/>
    <row r="3773" s="12" customFormat="1"/>
    <row r="3774" s="12" customFormat="1"/>
    <row r="3775" s="12" customFormat="1"/>
    <row r="3776" s="12" customFormat="1"/>
    <row r="3777" s="12" customFormat="1"/>
    <row r="3778" s="12" customFormat="1"/>
    <row r="3779" s="12" customFormat="1"/>
    <row r="3780" s="12" customFormat="1"/>
    <row r="3781" s="12" customFormat="1"/>
    <row r="3782" s="12" customFormat="1"/>
    <row r="3783" s="12" customFormat="1"/>
    <row r="3784" s="12" customFormat="1"/>
    <row r="3785" s="12" customFormat="1"/>
    <row r="3786" s="12" customFormat="1"/>
    <row r="3787" s="12" customFormat="1"/>
    <row r="3788" s="12" customFormat="1"/>
    <row r="3789" s="12" customFormat="1"/>
    <row r="3790" s="12" customFormat="1"/>
    <row r="3791" s="12" customFormat="1"/>
    <row r="3792" s="12" customFormat="1"/>
    <row r="3793" s="12" customFormat="1"/>
    <row r="3794" s="12" customFormat="1"/>
    <row r="3795" s="12" customFormat="1"/>
    <row r="3796" s="12" customFormat="1"/>
    <row r="3797" s="12" customFormat="1"/>
    <row r="3798" s="12" customFormat="1"/>
    <row r="3799" s="12" customFormat="1"/>
    <row r="3800" s="12" customFormat="1"/>
    <row r="3801" s="12" customFormat="1"/>
    <row r="3802" s="12" customFormat="1"/>
    <row r="3803" s="12" customFormat="1"/>
    <row r="3804" s="12" customFormat="1"/>
    <row r="3805" s="12" customFormat="1"/>
    <row r="3806" s="12" customFormat="1"/>
    <row r="3807" s="12" customFormat="1"/>
    <row r="3808" s="12" customFormat="1"/>
    <row r="3809" s="12" customFormat="1"/>
    <row r="3810" s="12" customFormat="1"/>
    <row r="3811" s="12" customFormat="1"/>
    <row r="3812" s="12" customFormat="1"/>
    <row r="3813" s="12" customFormat="1"/>
    <row r="3814" s="12" customFormat="1"/>
    <row r="3815" s="12" customFormat="1"/>
    <row r="3816" s="12" customFormat="1"/>
    <row r="3817" s="12" customFormat="1"/>
    <row r="3818" s="12" customFormat="1"/>
    <row r="3819" s="12" customFormat="1"/>
    <row r="3820" s="12" customFormat="1"/>
    <row r="3821" s="12" customFormat="1"/>
    <row r="3822" s="12" customFormat="1"/>
    <row r="3823" s="12" customFormat="1"/>
    <row r="3824" s="12" customFormat="1"/>
    <row r="3825" s="12" customFormat="1"/>
    <row r="3826" s="12" customFormat="1"/>
    <row r="3827" s="12" customFormat="1"/>
    <row r="3828" s="12" customFormat="1"/>
    <row r="3829" s="12" customFormat="1"/>
    <row r="3830" s="12" customFormat="1"/>
    <row r="3831" s="12" customFormat="1"/>
    <row r="3832" s="12" customFormat="1"/>
    <row r="3833" s="12" customFormat="1"/>
    <row r="3834" s="12" customFormat="1"/>
    <row r="3835" s="12" customFormat="1"/>
    <row r="3836" s="12" customFormat="1"/>
    <row r="3837" s="12" customFormat="1"/>
    <row r="3838" s="12" customFormat="1"/>
    <row r="3839" s="12" customFormat="1"/>
    <row r="3840" s="12" customFormat="1"/>
    <row r="3841" s="12" customFormat="1"/>
    <row r="3842" s="12" customFormat="1"/>
    <row r="3843" s="12" customFormat="1"/>
    <row r="3844" s="12" customFormat="1"/>
    <row r="3845" s="12" customFormat="1"/>
    <row r="3846" s="12" customFormat="1"/>
    <row r="3847" s="12" customFormat="1"/>
    <row r="3848" s="12" customFormat="1"/>
    <row r="3849" s="12" customFormat="1"/>
    <row r="3850" s="12" customFormat="1"/>
    <row r="3851" s="12" customFormat="1"/>
    <row r="3852" s="12" customFormat="1"/>
    <row r="3853" s="12" customFormat="1"/>
    <row r="3854" s="12" customFormat="1"/>
    <row r="3855" s="12" customFormat="1"/>
    <row r="3856" s="12" customFormat="1"/>
    <row r="3857" s="12" customFormat="1"/>
    <row r="3858" s="12" customFormat="1"/>
    <row r="3859" s="12" customFormat="1"/>
    <row r="3860" s="12" customFormat="1"/>
    <row r="3861" s="12" customFormat="1"/>
    <row r="3862" s="12" customFormat="1"/>
    <row r="3863" s="12" customFormat="1"/>
    <row r="3864" s="12" customFormat="1"/>
    <row r="3865" s="12" customFormat="1"/>
    <row r="3866" s="12" customFormat="1"/>
    <row r="3867" s="12" customFormat="1"/>
    <row r="3868" s="12" customFormat="1"/>
    <row r="3869" s="12" customFormat="1"/>
    <row r="3870" s="12" customFormat="1"/>
    <row r="3871" s="12" customFormat="1"/>
    <row r="3872" s="12" customFormat="1"/>
    <row r="3873" s="12" customFormat="1"/>
    <row r="3874" s="12" customFormat="1"/>
    <row r="3875" s="12" customFormat="1"/>
    <row r="3876" s="12" customFormat="1"/>
    <row r="3877" s="12" customFormat="1"/>
    <row r="3878" s="12" customFormat="1"/>
    <row r="3879" s="12" customFormat="1"/>
    <row r="3880" s="12" customFormat="1"/>
    <row r="3881" s="12" customFormat="1"/>
    <row r="3882" s="12" customFormat="1"/>
    <row r="3883" s="12" customFormat="1"/>
    <row r="3884" s="12" customFormat="1"/>
    <row r="3885" s="12" customFormat="1"/>
    <row r="3886" s="12" customFormat="1"/>
    <row r="3887" s="12" customFormat="1"/>
    <row r="3888" s="12" customFormat="1"/>
    <row r="3889" s="12" customFormat="1"/>
    <row r="3890" s="12" customFormat="1"/>
    <row r="3891" s="12" customFormat="1"/>
    <row r="3892" s="12" customFormat="1"/>
    <row r="3893" s="12" customFormat="1"/>
    <row r="3894" s="12" customFormat="1"/>
    <row r="3895" s="12" customFormat="1"/>
    <row r="3896" s="12" customFormat="1"/>
    <row r="3897" s="12" customFormat="1"/>
    <row r="3898" s="12" customFormat="1"/>
    <row r="3899" s="12" customFormat="1"/>
    <row r="3900" s="12" customFormat="1"/>
    <row r="3901" s="12" customFormat="1"/>
    <row r="3902" s="12" customFormat="1"/>
    <row r="3903" s="12" customFormat="1"/>
    <row r="3904" s="12" customFormat="1"/>
    <row r="3905" s="12" customFormat="1"/>
    <row r="3906" s="12" customFormat="1"/>
    <row r="3907" s="12" customFormat="1"/>
    <row r="3908" s="12" customFormat="1"/>
    <row r="3909" s="12" customFormat="1"/>
    <row r="3910" s="12" customFormat="1"/>
    <row r="3911" s="12" customFormat="1"/>
    <row r="3912" s="12" customFormat="1"/>
    <row r="3913" s="12" customFormat="1"/>
    <row r="3914" s="12" customFormat="1"/>
    <row r="3915" s="12" customFormat="1"/>
    <row r="3916" s="12" customFormat="1"/>
    <row r="3917" s="12" customFormat="1"/>
    <row r="3918" s="12" customFormat="1"/>
    <row r="3919" s="12" customFormat="1"/>
    <row r="3920" s="12" customFormat="1"/>
    <row r="3921" s="12" customFormat="1"/>
    <row r="3922" s="12" customFormat="1"/>
    <row r="3923" s="12" customFormat="1"/>
    <row r="3924" s="12" customFormat="1"/>
    <row r="3925" s="12" customFormat="1"/>
    <row r="3926" s="12" customFormat="1"/>
    <row r="3927" s="12" customFormat="1"/>
    <row r="3928" s="12" customFormat="1"/>
    <row r="3929" s="12" customFormat="1"/>
    <row r="3930" s="12" customFormat="1"/>
    <row r="3931" s="12" customFormat="1"/>
    <row r="3932" s="12" customFormat="1"/>
    <row r="3933" s="12" customFormat="1"/>
    <row r="3934" s="12" customFormat="1"/>
    <row r="3935" s="12" customFormat="1"/>
    <row r="3936" s="12" customFormat="1"/>
    <row r="3937" s="12" customFormat="1"/>
    <row r="3938" s="12" customFormat="1"/>
    <row r="3939" s="12" customFormat="1"/>
    <row r="3940" s="12" customFormat="1"/>
    <row r="3941" s="12" customFormat="1"/>
    <row r="3942" s="12" customFormat="1"/>
    <row r="3943" s="12" customFormat="1"/>
    <row r="3944" s="12" customFormat="1"/>
    <row r="3945" s="12" customFormat="1"/>
    <row r="3946" s="12" customFormat="1"/>
    <row r="3947" s="12" customFormat="1"/>
    <row r="3948" s="12" customFormat="1"/>
    <row r="3949" s="12" customFormat="1"/>
    <row r="3950" s="12" customFormat="1"/>
    <row r="3951" s="12" customFormat="1"/>
    <row r="3952" s="12" customFormat="1"/>
    <row r="3953" s="12" customFormat="1"/>
    <row r="3954" s="12" customFormat="1"/>
    <row r="3955" s="12" customFormat="1"/>
    <row r="3956" s="12" customFormat="1"/>
    <row r="3957" s="12" customFormat="1"/>
    <row r="3958" s="12" customFormat="1"/>
    <row r="3959" s="12" customFormat="1"/>
    <row r="3960" s="12" customFormat="1"/>
    <row r="3961" s="12" customFormat="1"/>
    <row r="3962" s="12" customFormat="1"/>
    <row r="3963" s="12" customFormat="1"/>
    <row r="3964" s="12" customFormat="1"/>
    <row r="3965" s="12" customFormat="1"/>
    <row r="3966" s="12" customFormat="1"/>
    <row r="3967" s="12" customFormat="1"/>
    <row r="3968" s="12" customFormat="1"/>
    <row r="3969" s="12" customFormat="1"/>
    <row r="3970" s="12" customFormat="1"/>
    <row r="3971" s="12" customFormat="1"/>
    <row r="3972" s="12" customFormat="1"/>
    <row r="3973" s="12" customFormat="1"/>
    <row r="3974" s="12" customFormat="1"/>
    <row r="3975" s="12" customFormat="1"/>
    <row r="3976" s="12" customFormat="1"/>
    <row r="3977" s="12" customFormat="1"/>
    <row r="3978" s="12" customFormat="1"/>
    <row r="3979" s="12" customFormat="1"/>
    <row r="3980" s="12" customFormat="1"/>
    <row r="3981" s="12" customFormat="1"/>
    <row r="3982" s="12" customFormat="1"/>
    <row r="3983" s="12" customFormat="1"/>
    <row r="3984" s="12" customFormat="1"/>
    <row r="3985" s="12" customFormat="1"/>
    <row r="3986" s="12" customFormat="1"/>
    <row r="3987" s="12" customFormat="1"/>
    <row r="3988" s="12" customFormat="1"/>
    <row r="3989" s="12" customFormat="1"/>
    <row r="3990" s="12" customFormat="1"/>
    <row r="3991" s="12" customFormat="1"/>
    <row r="3992" s="12" customFormat="1"/>
    <row r="3993" s="12" customFormat="1"/>
    <row r="3994" s="12" customFormat="1"/>
    <row r="3995" s="12" customFormat="1"/>
    <row r="3996" s="12" customFormat="1"/>
    <row r="3997" s="12" customFormat="1"/>
    <row r="3998" s="12" customFormat="1"/>
    <row r="3999" s="12" customFormat="1"/>
    <row r="4000" s="12" customFormat="1"/>
    <row r="4001" s="12" customFormat="1"/>
    <row r="4002" s="12" customFormat="1"/>
    <row r="4003" s="12" customFormat="1"/>
    <row r="4004" s="12" customFormat="1"/>
    <row r="4005" s="12" customFormat="1"/>
    <row r="4006" s="12" customFormat="1"/>
    <row r="4007" s="12" customFormat="1"/>
    <row r="4008" s="12" customFormat="1"/>
    <row r="4009" s="12" customFormat="1"/>
    <row r="4010" s="12" customFormat="1"/>
    <row r="4011" s="12" customFormat="1"/>
    <row r="4012" s="12" customFormat="1"/>
    <row r="4013" s="12" customFormat="1"/>
    <row r="4014" s="12" customFormat="1"/>
    <row r="4015" s="12" customFormat="1"/>
    <row r="4016" s="12" customFormat="1"/>
    <row r="4017" s="12" customFormat="1"/>
    <row r="4018" s="12" customFormat="1"/>
    <row r="4019" s="12" customFormat="1"/>
    <row r="4020" s="12" customFormat="1"/>
    <row r="4021" s="12" customFormat="1"/>
    <row r="4022" s="12" customFormat="1"/>
    <row r="4023" s="12" customFormat="1"/>
    <row r="4024" s="12" customFormat="1"/>
    <row r="4025" s="12" customFormat="1"/>
    <row r="4026" s="12" customFormat="1"/>
    <row r="4027" s="12" customFormat="1"/>
    <row r="4028" s="12" customFormat="1"/>
    <row r="4029" s="12" customFormat="1"/>
    <row r="4030" s="12" customFormat="1"/>
    <row r="4031" s="12" customFormat="1"/>
    <row r="4032" s="12" customFormat="1"/>
    <row r="4033" s="12" customFormat="1"/>
    <row r="4034" s="12" customFormat="1"/>
    <row r="4035" s="12" customFormat="1"/>
    <row r="4036" s="12" customFormat="1"/>
    <row r="4037" s="12" customFormat="1"/>
    <row r="4038" s="12" customFormat="1"/>
    <row r="4039" s="12" customFormat="1"/>
    <row r="4040" s="12" customFormat="1"/>
    <row r="4041" s="12" customFormat="1"/>
    <row r="4042" s="12" customFormat="1"/>
    <row r="4043" s="12" customFormat="1"/>
    <row r="4044" s="12" customFormat="1"/>
    <row r="4045" s="12" customFormat="1"/>
    <row r="4046" s="12" customFormat="1"/>
    <row r="4047" s="12" customFormat="1"/>
    <row r="4048" s="12" customFormat="1"/>
    <row r="4049" s="12" customFormat="1"/>
    <row r="4050" s="12" customFormat="1"/>
    <row r="4051" s="12" customFormat="1"/>
    <row r="4052" s="12" customFormat="1"/>
    <row r="4053" s="12" customFormat="1"/>
    <row r="4054" s="12" customFormat="1"/>
    <row r="4055" s="12" customFormat="1"/>
    <row r="4056" s="12" customFormat="1"/>
    <row r="4057" s="12" customFormat="1"/>
    <row r="4058" s="12" customFormat="1"/>
    <row r="4059" s="12" customFormat="1"/>
    <row r="4060" s="12" customFormat="1"/>
    <row r="4061" s="12" customFormat="1"/>
    <row r="4062" s="12" customFormat="1"/>
    <row r="4063" s="12" customFormat="1"/>
    <row r="4064" s="12" customFormat="1"/>
    <row r="4065" s="12" customFormat="1"/>
    <row r="4066" s="12" customFormat="1"/>
    <row r="4067" s="12" customFormat="1"/>
    <row r="4068" s="12" customFormat="1"/>
    <row r="4069" s="12" customFormat="1"/>
    <row r="4070" s="12" customFormat="1"/>
    <row r="4071" s="12" customFormat="1"/>
    <row r="4072" s="12" customFormat="1"/>
    <row r="4073" s="12" customFormat="1"/>
    <row r="4074" s="12" customFormat="1"/>
    <row r="4075" s="12" customFormat="1"/>
    <row r="4076" s="12" customFormat="1"/>
    <row r="4077" s="12" customFormat="1"/>
    <row r="4078" s="12" customFormat="1"/>
    <row r="4079" s="12" customFormat="1"/>
    <row r="4080" s="12" customFormat="1"/>
    <row r="4081" s="12" customFormat="1"/>
    <row r="4082" s="12" customFormat="1"/>
    <row r="4083" s="12" customFormat="1"/>
    <row r="4084" s="12" customFormat="1"/>
    <row r="4085" s="12" customFormat="1"/>
    <row r="4086" s="12" customFormat="1"/>
    <row r="4087" s="12" customFormat="1"/>
    <row r="4088" s="12" customFormat="1"/>
    <row r="4089" s="12" customFormat="1"/>
    <row r="4090" s="12" customFormat="1"/>
    <row r="4091" s="12" customFormat="1"/>
    <row r="4092" s="12" customFormat="1"/>
    <row r="4093" s="12" customFormat="1"/>
    <row r="4094" s="12" customFormat="1"/>
    <row r="4095" s="12" customFormat="1"/>
    <row r="4096" s="12" customFormat="1"/>
    <row r="4097" s="12" customFormat="1"/>
    <row r="4098" s="12" customFormat="1"/>
    <row r="4099" s="12" customFormat="1"/>
    <row r="4100" s="12" customFormat="1"/>
    <row r="4101" s="12" customFormat="1"/>
    <row r="4102" s="12" customFormat="1"/>
    <row r="4103" s="12" customFormat="1"/>
    <row r="4104" s="12" customFormat="1"/>
    <row r="4105" s="12" customFormat="1"/>
    <row r="4106" s="12" customFormat="1"/>
    <row r="4107" s="12" customFormat="1"/>
    <row r="4108" s="12" customFormat="1"/>
    <row r="4109" s="12" customFormat="1"/>
    <row r="4110" s="12" customFormat="1"/>
    <row r="4111" s="12" customFormat="1"/>
    <row r="4112" s="12" customFormat="1"/>
    <row r="4113" s="12" customFormat="1"/>
    <row r="4114" s="12" customFormat="1"/>
    <row r="4115" s="12" customFormat="1"/>
    <row r="4116" s="12" customFormat="1"/>
    <row r="4117" s="12" customFormat="1"/>
    <row r="4118" s="12" customFormat="1"/>
    <row r="4119" s="12" customFormat="1"/>
    <row r="4120" s="12" customFormat="1"/>
    <row r="4121" s="12" customFormat="1"/>
    <row r="4122" s="12" customFormat="1"/>
    <row r="4123" s="12" customFormat="1"/>
    <row r="4124" s="12" customFormat="1"/>
    <row r="4125" s="12" customFormat="1"/>
    <row r="4126" s="12" customFormat="1"/>
    <row r="4127" s="12" customFormat="1"/>
    <row r="4128" s="12" customFormat="1"/>
    <row r="4129" s="12" customFormat="1"/>
    <row r="4130" s="12" customFormat="1"/>
    <row r="4131" s="12" customFormat="1"/>
    <row r="4132" s="12" customFormat="1"/>
    <row r="4133" s="12" customFormat="1"/>
    <row r="4134" s="12" customFormat="1"/>
    <row r="4135" s="12" customFormat="1"/>
    <row r="4136" s="12" customFormat="1"/>
    <row r="4137" s="12" customFormat="1"/>
    <row r="4138" s="12" customFormat="1"/>
    <row r="4139" s="12" customFormat="1"/>
    <row r="4140" s="12" customFormat="1"/>
    <row r="4141" s="12" customFormat="1"/>
    <row r="4142" s="12" customFormat="1"/>
    <row r="4143" s="12" customFormat="1"/>
    <row r="4144" s="12" customFormat="1"/>
    <row r="4145" s="12" customFormat="1"/>
    <row r="4146" s="12" customFormat="1"/>
    <row r="4147" s="12" customFormat="1"/>
    <row r="4148" s="12" customFormat="1"/>
    <row r="4149" s="12" customFormat="1"/>
    <row r="4150" s="12" customFormat="1"/>
    <row r="4151" s="12" customFormat="1"/>
    <row r="4152" s="12" customFormat="1"/>
    <row r="4153" s="12" customFormat="1"/>
    <row r="4154" s="12" customFormat="1"/>
    <row r="4155" s="12" customFormat="1"/>
    <row r="4156" s="12" customFormat="1"/>
    <row r="4157" s="12" customFormat="1"/>
    <row r="4158" s="12" customFormat="1"/>
    <row r="4159" s="12" customFormat="1"/>
    <row r="4160" s="12" customFormat="1"/>
    <row r="4161" s="12" customFormat="1"/>
    <row r="4162" s="12" customFormat="1"/>
    <row r="4163" s="12" customFormat="1"/>
    <row r="4164" s="12" customFormat="1"/>
    <row r="4165" s="12" customFormat="1"/>
    <row r="4166" s="12" customFormat="1"/>
    <row r="4167" s="12" customFormat="1"/>
    <row r="4168" s="12" customFormat="1"/>
    <row r="4169" s="12" customFormat="1"/>
    <row r="4170" s="12" customFormat="1"/>
    <row r="4171" s="12" customFormat="1"/>
    <row r="4172" s="12" customFormat="1"/>
    <row r="4173" s="12" customFormat="1"/>
    <row r="4174" s="12" customFormat="1"/>
    <row r="4175" s="12" customFormat="1"/>
    <row r="4176" s="12" customFormat="1"/>
    <row r="4177" s="12" customFormat="1"/>
    <row r="4178" s="12" customFormat="1"/>
    <row r="4179" s="12" customFormat="1"/>
    <row r="4180" s="12" customFormat="1"/>
    <row r="4181" s="12" customFormat="1"/>
    <row r="4182" s="12" customFormat="1"/>
    <row r="4183" s="12" customFormat="1"/>
    <row r="4184" s="12" customFormat="1"/>
    <row r="4185" s="12" customFormat="1"/>
    <row r="4186" s="12" customFormat="1"/>
    <row r="4187" s="12" customFormat="1"/>
    <row r="4188" s="12" customFormat="1"/>
    <row r="4189" s="12" customFormat="1"/>
    <row r="4190" s="12" customFormat="1"/>
    <row r="4191" s="12" customFormat="1"/>
    <row r="4192" s="12" customFormat="1"/>
    <row r="4193" s="12" customFormat="1"/>
    <row r="4194" s="12" customFormat="1"/>
    <row r="4195" s="12" customFormat="1"/>
    <row r="4196" s="12" customFormat="1"/>
    <row r="4197" s="12" customFormat="1"/>
    <row r="4198" s="12" customFormat="1"/>
    <row r="4199" s="12" customFormat="1"/>
    <row r="4200" s="12" customFormat="1"/>
    <row r="4201" s="12" customFormat="1"/>
    <row r="4202" s="12" customFormat="1"/>
    <row r="4203" s="12" customFormat="1"/>
    <row r="4204" s="12" customFormat="1"/>
    <row r="4205" s="12" customFormat="1"/>
    <row r="4206" s="12" customFormat="1"/>
    <row r="4207" s="12" customFormat="1"/>
    <row r="4208" s="12" customFormat="1"/>
    <row r="4209" s="12" customFormat="1"/>
    <row r="4210" s="12" customFormat="1"/>
    <row r="4211" s="12" customFormat="1"/>
    <row r="4212" s="12" customFormat="1"/>
    <row r="4213" s="12" customFormat="1"/>
    <row r="4214" s="12" customFormat="1"/>
    <row r="4215" s="12" customFormat="1"/>
    <row r="4216" s="12" customFormat="1"/>
    <row r="4217" s="12" customFormat="1"/>
    <row r="4218" s="12" customFormat="1"/>
    <row r="4219" s="12" customFormat="1"/>
    <row r="4220" s="12" customFormat="1"/>
    <row r="4221" s="12" customFormat="1"/>
    <row r="4222" s="12" customFormat="1"/>
    <row r="4223" s="12" customFormat="1"/>
    <row r="4224" s="12" customFormat="1"/>
    <row r="4225" s="12" customFormat="1"/>
    <row r="4226" s="12" customFormat="1"/>
    <row r="4227" s="12" customFormat="1"/>
    <row r="4228" s="12" customFormat="1"/>
    <row r="4229" s="12" customFormat="1"/>
    <row r="4230" s="12" customFormat="1"/>
    <row r="4231" s="12" customFormat="1"/>
    <row r="4232" s="12" customFormat="1"/>
    <row r="4233" s="12" customFormat="1"/>
    <row r="4234" s="12" customFormat="1"/>
    <row r="4235" s="12" customFormat="1"/>
    <row r="4236" s="12" customFormat="1"/>
    <row r="4237" s="12" customFormat="1"/>
    <row r="4238" s="12" customFormat="1"/>
    <row r="4239" s="12" customFormat="1"/>
    <row r="4240" s="12" customFormat="1"/>
    <row r="4241" s="12" customFormat="1"/>
    <row r="4242" s="12" customFormat="1"/>
    <row r="4243" s="12" customFormat="1"/>
    <row r="4244" s="12" customFormat="1"/>
    <row r="4245" s="12" customFormat="1"/>
    <row r="4246" s="12" customFormat="1"/>
    <row r="4247" s="12" customFormat="1"/>
    <row r="4248" s="12" customFormat="1"/>
    <row r="4249" s="12" customFormat="1"/>
    <row r="4250" s="12" customFormat="1"/>
    <row r="4251" s="12" customFormat="1"/>
    <row r="4252" s="12" customFormat="1"/>
    <row r="4253" s="12" customFormat="1"/>
    <row r="4254" s="12" customFormat="1"/>
    <row r="4255" s="12" customFormat="1"/>
    <row r="4256" s="12" customFormat="1"/>
    <row r="4257" s="12" customFormat="1"/>
    <row r="4258" s="12" customFormat="1"/>
    <row r="4259" s="12" customFormat="1"/>
    <row r="4260" s="12" customFormat="1"/>
    <row r="4261" s="12" customFormat="1"/>
    <row r="4262" s="12" customFormat="1"/>
    <row r="4263" s="12" customFormat="1"/>
    <row r="4264" s="12" customFormat="1"/>
    <row r="4265" s="12" customFormat="1"/>
    <row r="4266" s="12" customFormat="1"/>
    <row r="4267" s="12" customFormat="1"/>
    <row r="4268" s="12" customFormat="1"/>
    <row r="4269" s="12" customFormat="1"/>
    <row r="4270" s="12" customFormat="1"/>
    <row r="4271" s="12" customFormat="1"/>
    <row r="4272" s="12" customFormat="1"/>
    <row r="4273" s="12" customFormat="1"/>
    <row r="4274" s="12" customFormat="1"/>
    <row r="4275" s="12" customFormat="1"/>
    <row r="4276" s="12" customFormat="1"/>
    <row r="4277" s="12" customFormat="1"/>
    <row r="4278" s="12" customFormat="1"/>
    <row r="4279" s="12" customFormat="1"/>
    <row r="4280" s="12" customFormat="1"/>
    <row r="4281" s="12" customFormat="1"/>
    <row r="4282" s="12" customFormat="1"/>
    <row r="4283" s="12" customFormat="1"/>
    <row r="4284" s="12" customFormat="1"/>
    <row r="4285" s="12" customFormat="1"/>
    <row r="4286" s="12" customFormat="1"/>
    <row r="4287" s="12" customFormat="1"/>
    <row r="4288" s="12" customFormat="1"/>
    <row r="4289" s="12" customFormat="1"/>
    <row r="4290" s="12" customFormat="1"/>
    <row r="4291" s="12" customFormat="1"/>
    <row r="4292" s="12" customFormat="1"/>
    <row r="4293" s="12" customFormat="1"/>
    <row r="4294" s="12" customFormat="1"/>
    <row r="4295" s="12" customFormat="1"/>
    <row r="4296" s="12" customFormat="1"/>
    <row r="4297" s="12" customFormat="1"/>
    <row r="4298" s="12" customFormat="1"/>
    <row r="4299" s="12" customFormat="1"/>
    <row r="4300" s="12" customFormat="1"/>
    <row r="4301" s="12" customFormat="1"/>
    <row r="4302" s="12" customFormat="1"/>
    <row r="4303" s="12" customFormat="1"/>
    <row r="4304" s="12" customFormat="1"/>
    <row r="4305" s="12" customFormat="1"/>
    <row r="4306" s="12" customFormat="1"/>
    <row r="4307" s="12" customFormat="1"/>
    <row r="4308" s="12" customFormat="1"/>
    <row r="4309" s="12" customFormat="1"/>
    <row r="4310" s="12" customFormat="1"/>
    <row r="4311" s="12" customFormat="1"/>
    <row r="4312" s="12" customFormat="1"/>
    <row r="4313" s="12" customFormat="1"/>
    <row r="4314" s="12" customFormat="1"/>
    <row r="4315" s="12" customFormat="1"/>
    <row r="4316" s="12" customFormat="1"/>
    <row r="4317" s="12" customFormat="1"/>
    <row r="4318" s="12" customFormat="1"/>
    <row r="4319" s="12" customFormat="1"/>
    <row r="4320" s="12" customFormat="1"/>
    <row r="4321" s="12" customFormat="1"/>
    <row r="4322" s="12" customFormat="1"/>
    <row r="4323" s="12" customFormat="1"/>
    <row r="4324" s="12" customFormat="1"/>
    <row r="4325" s="12" customFormat="1"/>
    <row r="4326" s="12" customFormat="1"/>
    <row r="4327" s="12" customFormat="1"/>
    <row r="4328" s="12" customFormat="1"/>
    <row r="4329" s="12" customFormat="1"/>
    <row r="4330" s="12" customFormat="1"/>
    <row r="4331" s="12" customFormat="1"/>
    <row r="4332" s="12" customFormat="1"/>
    <row r="4333" s="12" customFormat="1"/>
    <row r="4334" s="12" customFormat="1"/>
    <row r="4335" s="12" customFormat="1"/>
    <row r="4336" s="12" customFormat="1"/>
    <row r="4337" s="12" customFormat="1"/>
    <row r="4338" s="12" customFormat="1"/>
    <row r="4339" s="12" customFormat="1"/>
    <row r="4340" s="12" customFormat="1"/>
    <row r="4341" s="12" customFormat="1"/>
    <row r="4342" s="12" customFormat="1"/>
    <row r="4343" s="12" customFormat="1"/>
    <row r="4344" s="12" customFormat="1"/>
    <row r="4345" s="12" customFormat="1"/>
    <row r="4346" s="12" customFormat="1"/>
    <row r="4347" s="12" customFormat="1"/>
    <row r="4348" s="12" customFormat="1"/>
    <row r="4349" s="12" customFormat="1"/>
    <row r="4350" s="12" customFormat="1"/>
    <row r="4351" s="12" customFormat="1"/>
    <row r="4352" s="12" customFormat="1"/>
    <row r="4353" s="12" customFormat="1"/>
    <row r="4354" s="12" customFormat="1"/>
    <row r="4355" s="12" customFormat="1"/>
    <row r="4356" s="12" customFormat="1"/>
    <row r="4357" s="12" customFormat="1"/>
    <row r="4358" s="12" customFormat="1"/>
    <row r="4359" s="12" customFormat="1"/>
    <row r="4360" s="12" customFormat="1"/>
    <row r="4361" s="12" customFormat="1"/>
    <row r="4362" s="12" customFormat="1"/>
    <row r="4363" s="12" customFormat="1"/>
    <row r="4364" s="12" customFormat="1"/>
    <row r="4365" s="12" customFormat="1"/>
    <row r="4366" s="12" customFormat="1"/>
    <row r="4367" s="12" customFormat="1"/>
    <row r="4368" s="12" customFormat="1"/>
    <row r="4369" s="12" customFormat="1"/>
    <row r="4370" s="12" customFormat="1"/>
    <row r="4371" s="12" customFormat="1"/>
    <row r="4372" s="12" customFormat="1"/>
    <row r="4373" s="12" customFormat="1"/>
    <row r="4374" s="12" customFormat="1"/>
    <row r="4375" s="12" customFormat="1"/>
    <row r="4376" s="12" customFormat="1"/>
    <row r="4377" s="12" customFormat="1"/>
    <row r="4378" s="12" customFormat="1"/>
    <row r="4379" s="12" customFormat="1"/>
    <row r="4380" s="12" customFormat="1"/>
    <row r="4381" s="12" customFormat="1"/>
    <row r="4382" s="12" customFormat="1"/>
    <row r="4383" s="12" customFormat="1"/>
    <row r="4384" s="12" customFormat="1"/>
    <row r="4385" s="12" customFormat="1"/>
    <row r="4386" s="12" customFormat="1"/>
    <row r="4387" s="12" customFormat="1"/>
    <row r="4388" s="12" customFormat="1"/>
    <row r="4389" s="12" customFormat="1"/>
    <row r="4390" s="12" customFormat="1"/>
    <row r="4391" s="12" customFormat="1"/>
    <row r="4392" s="12" customFormat="1"/>
    <row r="4393" s="12" customFormat="1"/>
    <row r="4394" s="12" customFormat="1"/>
    <row r="4395" s="12" customFormat="1"/>
    <row r="4396" s="12" customFormat="1"/>
    <row r="4397" s="12" customFormat="1"/>
    <row r="4398" s="12" customFormat="1"/>
    <row r="4399" s="12" customFormat="1"/>
    <row r="4400" s="12" customFormat="1"/>
    <row r="4401" s="12" customFormat="1"/>
    <row r="4402" s="12" customFormat="1"/>
    <row r="4403" s="12" customFormat="1"/>
    <row r="4404" s="12" customFormat="1"/>
    <row r="4405" s="12" customFormat="1"/>
    <row r="4406" s="12" customFormat="1"/>
    <row r="4407" s="12" customFormat="1"/>
    <row r="4408" s="12" customFormat="1"/>
    <row r="4409" s="12" customFormat="1"/>
    <row r="4410" s="12" customFormat="1"/>
    <row r="4411" s="12" customFormat="1"/>
    <row r="4412" s="12" customFormat="1"/>
    <row r="4413" s="12" customFormat="1"/>
    <row r="4414" s="12" customFormat="1"/>
    <row r="4415" s="12" customFormat="1"/>
    <row r="4416" s="12" customFormat="1"/>
    <row r="4417" s="12" customFormat="1"/>
    <row r="4418" s="12" customFormat="1"/>
    <row r="4419" s="12" customFormat="1"/>
    <row r="4420" s="12" customFormat="1"/>
    <row r="4421" s="12" customFormat="1"/>
    <row r="4422" s="12" customFormat="1"/>
    <row r="4423" s="12" customFormat="1"/>
    <row r="4424" s="12" customFormat="1"/>
    <row r="4425" s="12" customFormat="1"/>
    <row r="4426" s="12" customFormat="1"/>
    <row r="4427" s="12" customFormat="1"/>
    <row r="4428" s="12" customFormat="1"/>
    <row r="4429" s="12" customFormat="1"/>
    <row r="4430" s="12" customFormat="1"/>
    <row r="4431" s="12" customFormat="1"/>
    <row r="4432" s="12" customFormat="1"/>
    <row r="4433" s="12" customFormat="1"/>
    <row r="4434" s="12" customFormat="1"/>
    <row r="4435" s="12" customFormat="1"/>
    <row r="4436" s="12" customFormat="1"/>
    <row r="4437" s="12" customFormat="1"/>
    <row r="4438" s="12" customFormat="1"/>
    <row r="4439" s="12" customFormat="1"/>
    <row r="4440" s="12" customFormat="1"/>
    <row r="4441" s="12" customFormat="1"/>
    <row r="4442" s="12" customFormat="1"/>
    <row r="4443" s="12" customFormat="1"/>
    <row r="4444" s="12" customFormat="1"/>
    <row r="4445" s="12" customFormat="1"/>
    <row r="4446" s="12" customFormat="1"/>
    <row r="4447" s="12" customFormat="1"/>
    <row r="4448" s="12" customFormat="1"/>
    <row r="4449" s="12" customFormat="1"/>
    <row r="4450" s="12" customFormat="1"/>
    <row r="4451" s="12" customFormat="1"/>
    <row r="4452" s="12" customFormat="1"/>
    <row r="4453" s="12" customFormat="1"/>
    <row r="4454" s="12" customFormat="1"/>
    <row r="4455" s="12" customFormat="1"/>
    <row r="4456" s="12" customFormat="1"/>
    <row r="4457" s="12" customFormat="1"/>
    <row r="4458" s="12" customFormat="1"/>
    <row r="4459" s="12" customFormat="1"/>
    <row r="4460" s="12" customFormat="1"/>
    <row r="4461" s="12" customFormat="1"/>
    <row r="4462" s="12" customFormat="1"/>
    <row r="4463" s="12" customFormat="1"/>
    <row r="4464" s="12" customFormat="1"/>
    <row r="4465" s="12" customFormat="1"/>
    <row r="4466" s="12" customFormat="1"/>
    <row r="4467" s="12" customFormat="1"/>
    <row r="4468" s="12" customFormat="1"/>
    <row r="4469" s="12" customFormat="1"/>
    <row r="4470" s="12" customFormat="1"/>
    <row r="4471" s="12" customFormat="1"/>
    <row r="4472" s="12" customFormat="1"/>
    <row r="4473" s="12" customFormat="1"/>
    <row r="4474" s="12" customFormat="1"/>
    <row r="4475" s="12" customFormat="1"/>
    <row r="4476" s="12" customFormat="1"/>
    <row r="4477" s="12" customFormat="1"/>
    <row r="4478" s="12" customFormat="1"/>
    <row r="4479" s="12" customFormat="1"/>
    <row r="4480" s="12" customFormat="1"/>
    <row r="4481" s="12" customFormat="1"/>
    <row r="4482" s="12" customFormat="1"/>
    <row r="4483" s="12" customFormat="1"/>
    <row r="4484" s="12" customFormat="1"/>
    <row r="4485" s="12" customFormat="1"/>
    <row r="4486" s="12" customFormat="1"/>
    <row r="4487" s="12" customFormat="1"/>
    <row r="4488" s="12" customFormat="1"/>
    <row r="4489" s="12" customFormat="1"/>
    <row r="4490" s="12" customFormat="1"/>
    <row r="4491" s="12" customFormat="1"/>
    <row r="4492" s="12" customFormat="1"/>
    <row r="4493" s="12" customFormat="1"/>
    <row r="4494" s="12" customFormat="1"/>
    <row r="4495" s="12" customFormat="1"/>
    <row r="4496" s="12" customFormat="1"/>
    <row r="4497" s="12" customFormat="1"/>
    <row r="4498" s="12" customFormat="1"/>
    <row r="4499" s="12" customFormat="1"/>
    <row r="4500" s="12" customFormat="1"/>
    <row r="4501" s="12" customFormat="1"/>
    <row r="4502" s="12" customFormat="1"/>
    <row r="4503" s="12" customFormat="1"/>
    <row r="4504" s="12" customFormat="1"/>
    <row r="4505" s="12" customFormat="1"/>
    <row r="4506" s="12" customFormat="1"/>
    <row r="4507" s="12" customFormat="1"/>
    <row r="4508" s="12" customFormat="1"/>
    <row r="4509" s="12" customFormat="1"/>
    <row r="4510" s="12" customFormat="1"/>
    <row r="4511" s="12" customFormat="1"/>
    <row r="4512" s="12" customFormat="1"/>
    <row r="4513" s="12" customFormat="1"/>
    <row r="4514" s="12" customFormat="1"/>
    <row r="4515" s="12" customFormat="1"/>
    <row r="4516" s="12" customFormat="1"/>
    <row r="4517" s="12" customFormat="1"/>
    <row r="4518" s="12" customFormat="1"/>
    <row r="4519" s="12" customFormat="1"/>
    <row r="4520" s="12" customFormat="1"/>
    <row r="4521" s="12" customFormat="1"/>
    <row r="4522" s="12" customFormat="1"/>
    <row r="4523" s="12" customFormat="1"/>
    <row r="4524" s="12" customFormat="1"/>
    <row r="4525" s="12" customFormat="1"/>
    <row r="4526" s="12" customFormat="1"/>
    <row r="4527" s="12" customFormat="1"/>
    <row r="4528" s="12" customFormat="1"/>
    <row r="4529" s="12" customFormat="1"/>
    <row r="4530" s="12" customFormat="1"/>
    <row r="4531" s="12" customFormat="1"/>
    <row r="4532" s="12" customFormat="1"/>
    <row r="4533" s="12" customFormat="1"/>
    <row r="4534" s="12" customFormat="1"/>
    <row r="4535" s="12" customFormat="1"/>
    <row r="4536" s="12" customFormat="1"/>
    <row r="4537" s="12" customFormat="1"/>
    <row r="4538" s="12" customFormat="1"/>
    <row r="4539" s="12" customFormat="1"/>
    <row r="4540" s="12" customFormat="1"/>
    <row r="4541" s="12" customFormat="1"/>
    <row r="4542" s="12" customFormat="1"/>
    <row r="4543" s="12" customFormat="1"/>
    <row r="4544" s="12" customFormat="1"/>
    <row r="4545" s="12" customFormat="1"/>
    <row r="4546" s="12" customFormat="1"/>
    <row r="4547" s="12" customFormat="1"/>
    <row r="4548" s="12" customFormat="1"/>
    <row r="4549" s="12" customFormat="1"/>
    <row r="4550" s="12" customFormat="1"/>
    <row r="4551" s="12" customFormat="1"/>
    <row r="4552" s="12" customFormat="1"/>
    <row r="4553" s="12" customFormat="1"/>
    <row r="4554" s="12" customFormat="1"/>
    <row r="4555" s="12" customFormat="1"/>
    <row r="4556" s="12" customFormat="1"/>
    <row r="4557" s="12" customFormat="1"/>
    <row r="4558" s="12" customFormat="1"/>
    <row r="4559" s="12" customFormat="1"/>
    <row r="4560" s="12" customFormat="1"/>
    <row r="4561" s="12" customFormat="1"/>
    <row r="4562" s="12" customFormat="1"/>
    <row r="4563" s="12" customFormat="1"/>
    <row r="4564" s="12" customFormat="1"/>
    <row r="4565" s="12" customFormat="1"/>
    <row r="4566" s="12" customFormat="1"/>
    <row r="4567" s="12" customFormat="1"/>
    <row r="4568" s="12" customFormat="1"/>
    <row r="4569" s="12" customFormat="1"/>
    <row r="4570" s="12" customFormat="1"/>
    <row r="4571" s="12" customFormat="1"/>
    <row r="4572" s="12" customFormat="1"/>
    <row r="4573" s="12" customFormat="1"/>
    <row r="4574" s="12" customFormat="1"/>
    <row r="4575" s="12" customFormat="1"/>
    <row r="4576" s="12" customFormat="1"/>
    <row r="4577" s="12" customFormat="1"/>
    <row r="4578" s="12" customFormat="1"/>
    <row r="4579" s="12" customFormat="1"/>
    <row r="4580" s="12" customFormat="1"/>
    <row r="4581" s="12" customFormat="1"/>
    <row r="4582" s="12" customFormat="1"/>
    <row r="4583" s="12" customFormat="1"/>
    <row r="4584" s="12" customFormat="1"/>
    <row r="4585" s="12" customFormat="1"/>
    <row r="4586" s="12" customFormat="1"/>
    <row r="4587" s="12" customFormat="1"/>
    <row r="4588" s="12" customFormat="1"/>
    <row r="4589" s="12" customFormat="1"/>
    <row r="4590" s="12" customFormat="1"/>
    <row r="4591" s="12" customFormat="1"/>
    <row r="4592" s="12" customFormat="1"/>
    <row r="4593" s="12" customFormat="1"/>
    <row r="4594" s="12" customFormat="1"/>
    <row r="4595" s="12" customFormat="1"/>
    <row r="4596" s="12" customFormat="1"/>
    <row r="4597" s="12" customFormat="1"/>
    <row r="4598" s="12" customFormat="1"/>
    <row r="4599" s="12" customFormat="1"/>
    <row r="4600" s="12" customFormat="1"/>
    <row r="4601" s="12" customFormat="1"/>
    <row r="4602" s="12" customFormat="1"/>
    <row r="4603" s="12" customFormat="1"/>
    <row r="4604" s="12" customFormat="1"/>
    <row r="4605" s="12" customFormat="1"/>
    <row r="4606" s="12" customFormat="1"/>
    <row r="4607" s="12" customFormat="1"/>
    <row r="4608" s="12" customFormat="1"/>
    <row r="4609" s="12" customFormat="1"/>
    <row r="4610" s="12" customFormat="1"/>
    <row r="4611" s="12" customFormat="1"/>
    <row r="4612" s="12" customFormat="1"/>
    <row r="4613" s="12" customFormat="1"/>
    <row r="4614" s="12" customFormat="1"/>
    <row r="4615" s="12" customFormat="1"/>
    <row r="4616" s="12" customFormat="1"/>
    <row r="4617" s="12" customFormat="1"/>
    <row r="4618" s="12" customFormat="1"/>
    <row r="4619" s="12" customFormat="1"/>
    <row r="4620" s="12" customFormat="1"/>
    <row r="4621" s="12" customFormat="1"/>
    <row r="4622" s="12" customFormat="1"/>
    <row r="4623" s="12" customFormat="1"/>
    <row r="4624" s="12" customFormat="1"/>
    <row r="4625" s="12" customFormat="1"/>
    <row r="4626" s="12" customFormat="1"/>
    <row r="4627" s="12" customFormat="1"/>
    <row r="4628" s="12" customFormat="1"/>
    <row r="4629" s="12" customFormat="1"/>
    <row r="4630" s="12" customFormat="1"/>
    <row r="4631" s="12" customFormat="1"/>
    <row r="4632" s="12" customFormat="1"/>
    <row r="4633" s="12" customFormat="1"/>
    <row r="4634" s="12" customFormat="1"/>
    <row r="4635" s="12" customFormat="1"/>
    <row r="4636" s="12" customFormat="1"/>
    <row r="4637" s="12" customFormat="1"/>
    <row r="4638" s="12" customFormat="1"/>
    <row r="4639" s="12" customFormat="1"/>
    <row r="4640" s="12" customFormat="1"/>
    <row r="4641" s="12" customFormat="1"/>
    <row r="4642" s="12" customFormat="1"/>
    <row r="4643" s="12" customFormat="1"/>
    <row r="4644" s="12" customFormat="1"/>
    <row r="4645" s="12" customFormat="1"/>
    <row r="4646" s="12" customFormat="1"/>
    <row r="4647" s="12" customFormat="1"/>
    <row r="4648" s="12" customFormat="1"/>
    <row r="4649" s="12" customFormat="1"/>
    <row r="4650" s="12" customFormat="1"/>
    <row r="4651" s="12" customFormat="1"/>
    <row r="4652" s="12" customFormat="1"/>
    <row r="4653" s="12" customFormat="1"/>
    <row r="4654" s="12" customFormat="1"/>
    <row r="4655" s="12" customFormat="1"/>
    <row r="4656" s="12" customFormat="1"/>
    <row r="4657" s="12" customFormat="1"/>
    <row r="4658" s="12" customFormat="1"/>
    <row r="4659" s="12" customFormat="1"/>
    <row r="4660" s="12" customFormat="1"/>
    <row r="4661" s="12" customFormat="1"/>
    <row r="4662" s="12" customFormat="1"/>
    <row r="4663" s="12" customFormat="1"/>
    <row r="4664" s="12" customFormat="1"/>
    <row r="4665" s="12" customFormat="1"/>
    <row r="4666" s="12" customFormat="1"/>
    <row r="4667" s="12" customFormat="1"/>
    <row r="4668" s="12" customFormat="1"/>
    <row r="4669" s="12" customFormat="1"/>
    <row r="4670" s="12" customFormat="1"/>
    <row r="4671" s="12" customFormat="1"/>
    <row r="4672" s="12" customFormat="1"/>
    <row r="4673" s="12" customFormat="1"/>
    <row r="4674" s="12" customFormat="1"/>
    <row r="4675" s="12" customFormat="1"/>
    <row r="4676" s="12" customFormat="1"/>
    <row r="4677" s="12" customFormat="1"/>
    <row r="4678" s="12" customFormat="1"/>
    <row r="4679" s="12" customFormat="1"/>
    <row r="4680" s="12" customFormat="1"/>
    <row r="4681" s="12" customFormat="1"/>
    <row r="4682" s="12" customFormat="1"/>
    <row r="4683" s="12" customFormat="1"/>
    <row r="4684" s="12" customFormat="1"/>
    <row r="4685" s="12" customFormat="1"/>
    <row r="4686" s="12" customFormat="1"/>
    <row r="4687" s="12" customFormat="1"/>
    <row r="4688" s="12" customFormat="1"/>
    <row r="4689" s="12" customFormat="1"/>
    <row r="4690" s="12" customFormat="1"/>
    <row r="4691" s="12" customFormat="1"/>
    <row r="4692" s="12" customFormat="1"/>
    <row r="4693" s="12" customFormat="1"/>
    <row r="4694" s="12" customFormat="1"/>
    <row r="4695" s="12" customFormat="1"/>
    <row r="4696" s="12" customFormat="1"/>
    <row r="4697" s="12" customFormat="1"/>
    <row r="4698" s="12" customFormat="1"/>
    <row r="4699" s="12" customFormat="1"/>
    <row r="4700" s="12" customFormat="1"/>
    <row r="4701" s="12" customFormat="1"/>
    <row r="4702" s="12" customFormat="1"/>
    <row r="4703" s="12" customFormat="1"/>
    <row r="4704" s="12" customFormat="1"/>
    <row r="4705" s="12" customFormat="1"/>
    <row r="4706" s="12" customFormat="1"/>
    <row r="4707" s="12" customFormat="1"/>
    <row r="4708" s="12" customFormat="1"/>
    <row r="4709" s="12" customFormat="1"/>
    <row r="4710" s="12" customFormat="1"/>
    <row r="4711" s="12" customFormat="1"/>
    <row r="4712" s="12" customFormat="1"/>
    <row r="4713" s="12" customFormat="1"/>
    <row r="4714" s="12" customFormat="1"/>
    <row r="4715" s="12" customFormat="1"/>
    <row r="4716" s="12" customFormat="1"/>
    <row r="4717" s="12" customFormat="1"/>
    <row r="4718" s="12" customFormat="1"/>
    <row r="4719" s="12" customFormat="1"/>
    <row r="4720" s="12" customFormat="1"/>
    <row r="4721" s="12" customFormat="1"/>
    <row r="4722" s="12" customFormat="1"/>
    <row r="4723" s="12" customFormat="1"/>
    <row r="4724" s="12" customFormat="1"/>
    <row r="4725" s="12" customFormat="1"/>
    <row r="4726" s="12" customFormat="1"/>
    <row r="4727" s="12" customFormat="1"/>
    <row r="4728" s="12" customFormat="1"/>
    <row r="4729" s="12" customFormat="1"/>
    <row r="4730" s="12" customFormat="1"/>
    <row r="4731" s="12" customFormat="1"/>
    <row r="4732" s="12" customFormat="1"/>
    <row r="4733" s="12" customFormat="1"/>
    <row r="4734" s="12" customFormat="1"/>
    <row r="4735" s="12" customFormat="1"/>
    <row r="4736" s="12" customFormat="1"/>
    <row r="4737" s="12" customFormat="1"/>
    <row r="4738" s="12" customFormat="1"/>
    <row r="4739" s="12" customFormat="1"/>
    <row r="4740" s="12" customFormat="1"/>
    <row r="4741" s="12" customFormat="1"/>
    <row r="4742" s="12" customFormat="1"/>
    <row r="4743" s="12" customFormat="1"/>
    <row r="4744" s="12" customFormat="1"/>
    <row r="4745" s="12" customFormat="1"/>
    <row r="4746" s="12" customFormat="1"/>
    <row r="4747" s="12" customFormat="1"/>
    <row r="4748" s="12" customFormat="1"/>
    <row r="4749" s="12" customFormat="1"/>
    <row r="4750" s="12" customFormat="1"/>
    <row r="4751" s="12" customFormat="1"/>
    <row r="4752" s="12" customFormat="1"/>
    <row r="4753" s="12" customFormat="1"/>
    <row r="4754" s="12" customFormat="1"/>
    <row r="4755" s="12" customFormat="1"/>
    <row r="4756" s="12" customFormat="1"/>
    <row r="4757" s="12" customFormat="1"/>
    <row r="4758" s="12" customFormat="1"/>
    <row r="4759" s="12" customFormat="1"/>
    <row r="4760" s="12" customFormat="1"/>
    <row r="4761" s="12" customFormat="1"/>
    <row r="4762" s="12" customFormat="1"/>
    <row r="4763" s="12" customFormat="1"/>
    <row r="4764" s="12" customFormat="1"/>
    <row r="4765" s="12" customFormat="1"/>
    <row r="4766" s="12" customFormat="1"/>
    <row r="4767" s="12" customFormat="1"/>
    <row r="4768" s="12" customFormat="1"/>
    <row r="4769" s="12" customFormat="1"/>
    <row r="4770" s="12" customFormat="1"/>
    <row r="4771" s="12" customFormat="1"/>
    <row r="4772" s="12" customFormat="1"/>
    <row r="4773" s="12" customFormat="1"/>
    <row r="4774" s="12" customFormat="1"/>
    <row r="4775" s="12" customFormat="1"/>
    <row r="4776" s="12" customFormat="1"/>
    <row r="4777" s="12" customFormat="1"/>
    <row r="4778" s="12" customFormat="1"/>
    <row r="4779" s="12" customFormat="1"/>
    <row r="4780" s="12" customFormat="1"/>
    <row r="4781" s="12" customFormat="1"/>
    <row r="4782" s="12" customFormat="1"/>
    <row r="4783" s="12" customFormat="1"/>
    <row r="4784" s="12" customFormat="1"/>
    <row r="4785" s="12" customFormat="1"/>
    <row r="4786" s="12" customFormat="1"/>
    <row r="4787" s="12" customFormat="1"/>
    <row r="4788" s="12" customFormat="1"/>
    <row r="4789" s="12" customFormat="1"/>
    <row r="4790" s="12" customFormat="1"/>
    <row r="4791" s="12" customFormat="1"/>
    <row r="4792" s="12" customFormat="1"/>
    <row r="4793" s="12" customFormat="1"/>
    <row r="4794" s="12" customFormat="1"/>
    <row r="4795" s="12" customFormat="1"/>
    <row r="4796" s="12" customFormat="1"/>
    <row r="4797" s="12" customFormat="1"/>
    <row r="4798" s="12" customFormat="1"/>
    <row r="4799" s="12" customFormat="1"/>
    <row r="4800" s="12" customFormat="1"/>
    <row r="4801" s="12" customFormat="1"/>
    <row r="4802" s="12" customFormat="1"/>
    <row r="4803" s="12" customFormat="1"/>
    <row r="4804" s="12" customFormat="1"/>
    <row r="4805" s="12" customFormat="1"/>
    <row r="4806" s="12" customFormat="1"/>
    <row r="4807" s="12" customFormat="1"/>
    <row r="4808" s="12" customFormat="1"/>
    <row r="4809" s="12" customFormat="1"/>
    <row r="4810" s="12" customFormat="1"/>
    <row r="4811" s="12" customFormat="1"/>
    <row r="4812" s="12" customFormat="1"/>
    <row r="4813" s="12" customFormat="1"/>
    <row r="4814" s="12" customFormat="1"/>
    <row r="4815" s="12" customFormat="1"/>
    <row r="4816" s="12" customFormat="1"/>
    <row r="4817" s="12" customFormat="1"/>
    <row r="4818" s="12" customFormat="1"/>
    <row r="4819" s="12" customFormat="1"/>
    <row r="4820" s="12" customFormat="1"/>
    <row r="4821" s="12" customFormat="1"/>
    <row r="4822" s="12" customFormat="1"/>
    <row r="4823" s="12" customFormat="1"/>
    <row r="4824" s="12" customFormat="1"/>
    <row r="4825" s="12" customFormat="1"/>
    <row r="4826" s="12" customFormat="1"/>
    <row r="4827" s="12" customFormat="1"/>
    <row r="4828" s="12" customFormat="1"/>
    <row r="4829" s="12" customFormat="1"/>
    <row r="4830" s="12" customFormat="1"/>
    <row r="4831" s="12" customFormat="1"/>
    <row r="4832" s="12" customFormat="1"/>
    <row r="4833" s="12" customFormat="1"/>
    <row r="4834" s="12" customFormat="1"/>
    <row r="4835" s="12" customFormat="1"/>
    <row r="4836" s="12" customFormat="1"/>
    <row r="4837" s="12" customFormat="1"/>
    <row r="4838" s="12" customFormat="1"/>
    <row r="4839" s="12" customFormat="1"/>
    <row r="4840" s="12" customFormat="1"/>
    <row r="4841" s="12" customFormat="1"/>
    <row r="4842" s="12" customFormat="1"/>
    <row r="4843" s="12" customFormat="1"/>
    <row r="4844" s="12" customFormat="1"/>
    <row r="4845" s="12" customFormat="1"/>
    <row r="4846" s="12" customFormat="1"/>
    <row r="4847" s="12" customFormat="1"/>
    <row r="4848" s="12" customFormat="1"/>
    <row r="4849" s="12" customFormat="1"/>
    <row r="4850" s="12" customFormat="1"/>
    <row r="4851" s="12" customFormat="1"/>
    <row r="4852" s="12" customFormat="1"/>
    <row r="4853" s="12" customFormat="1"/>
    <row r="4854" s="12" customFormat="1"/>
    <row r="4855" s="12" customFormat="1"/>
    <row r="4856" s="12" customFormat="1"/>
    <row r="4857" s="12" customFormat="1"/>
    <row r="4858" s="12" customFormat="1"/>
    <row r="4859" s="12" customFormat="1"/>
    <row r="4860" s="12" customFormat="1"/>
    <row r="4861" s="12" customFormat="1"/>
    <row r="4862" s="12" customFormat="1"/>
    <row r="4863" s="12" customFormat="1"/>
    <row r="4864" s="12" customFormat="1"/>
    <row r="4865" s="12" customFormat="1"/>
    <row r="4866" s="12" customFormat="1"/>
    <row r="4867" s="12" customFormat="1"/>
    <row r="4868" s="12" customFormat="1"/>
    <row r="4869" s="12" customFormat="1"/>
    <row r="4870" s="12" customFormat="1"/>
    <row r="4871" s="12" customFormat="1"/>
    <row r="4872" s="12" customFormat="1"/>
    <row r="4873" s="12" customFormat="1"/>
    <row r="4874" s="12" customFormat="1"/>
    <row r="4875" s="12" customFormat="1"/>
    <row r="4876" s="12" customFormat="1"/>
    <row r="4877" s="12" customFormat="1"/>
    <row r="4878" s="12" customFormat="1"/>
    <row r="4879" s="12" customFormat="1"/>
    <row r="4880" s="12" customFormat="1"/>
    <row r="4881" s="12" customFormat="1"/>
    <row r="4882" s="12" customFormat="1"/>
    <row r="4883" s="12" customFormat="1"/>
    <row r="4884" s="12" customFormat="1"/>
    <row r="4885" s="12" customFormat="1"/>
    <row r="4886" s="12" customFormat="1"/>
    <row r="4887" s="12" customFormat="1"/>
    <row r="4888" s="12" customFormat="1"/>
    <row r="4889" s="12" customFormat="1"/>
    <row r="4890" s="12" customFormat="1"/>
    <row r="4891" s="12" customFormat="1"/>
    <row r="4892" s="12" customFormat="1"/>
    <row r="4893" s="12" customFormat="1"/>
    <row r="4894" s="12" customFormat="1"/>
    <row r="4895" s="12" customFormat="1"/>
    <row r="4896" s="12" customFormat="1"/>
    <row r="4897" s="12" customFormat="1"/>
    <row r="4898" s="12" customFormat="1"/>
    <row r="4899" s="12" customFormat="1"/>
    <row r="4900" s="12" customFormat="1"/>
    <row r="4901" s="12" customFormat="1"/>
    <row r="4902" s="12" customFormat="1"/>
    <row r="4903" s="12" customFormat="1"/>
    <row r="4904" s="12" customFormat="1"/>
    <row r="4905" s="12" customFormat="1"/>
    <row r="4906" s="12" customFormat="1"/>
    <row r="4907" s="12" customFormat="1"/>
    <row r="4908" s="12" customFormat="1"/>
    <row r="4909" s="12" customFormat="1"/>
    <row r="4910" s="12" customFormat="1"/>
    <row r="4911" s="12" customFormat="1"/>
    <row r="4912" s="12" customFormat="1"/>
    <row r="4913" s="12" customFormat="1"/>
    <row r="4914" s="12" customFormat="1"/>
    <row r="4915" s="12" customFormat="1"/>
    <row r="4916" s="12" customFormat="1"/>
    <row r="4917" s="12" customFormat="1"/>
    <row r="4918" s="12" customFormat="1"/>
    <row r="4919" s="12" customFormat="1"/>
    <row r="4920" s="12" customFormat="1"/>
    <row r="4921" s="12" customFormat="1"/>
    <row r="4922" s="12" customFormat="1"/>
    <row r="4923" s="12" customFormat="1"/>
    <row r="4924" s="12" customFormat="1"/>
    <row r="4925" s="12" customFormat="1"/>
    <row r="4926" s="12" customFormat="1"/>
    <row r="4927" s="12" customFormat="1"/>
    <row r="4928" s="12" customFormat="1"/>
    <row r="4929" s="12" customFormat="1"/>
    <row r="4930" s="12" customFormat="1"/>
    <row r="4931" s="12" customFormat="1"/>
    <row r="4932" s="12" customFormat="1"/>
    <row r="4933" s="12" customFormat="1"/>
    <row r="4934" s="12" customFormat="1"/>
    <row r="4935" s="12" customFormat="1"/>
    <row r="4936" s="12" customFormat="1"/>
    <row r="4937" s="12" customFormat="1"/>
    <row r="4938" s="12" customFormat="1"/>
    <row r="4939" s="12" customFormat="1"/>
    <row r="4940" s="12" customFormat="1"/>
    <row r="4941" s="12" customFormat="1"/>
    <row r="4942" s="12" customFormat="1"/>
    <row r="4943" s="12" customFormat="1"/>
    <row r="4944" s="12" customFormat="1"/>
    <row r="4945" s="12" customFormat="1"/>
    <row r="4946" s="12" customFormat="1"/>
    <row r="4947" s="12" customFormat="1"/>
    <row r="4948" s="12" customFormat="1"/>
    <row r="4949" s="12" customFormat="1"/>
    <row r="4950" s="12" customFormat="1"/>
    <row r="4951" s="12" customFormat="1"/>
    <row r="4952" s="12" customFormat="1"/>
    <row r="4953" s="12" customFormat="1"/>
    <row r="4954" s="12" customFormat="1"/>
    <row r="4955" s="12" customFormat="1"/>
    <row r="4956" s="12" customFormat="1"/>
    <row r="4957" s="12" customFormat="1"/>
    <row r="4958" s="12" customFormat="1"/>
    <row r="4959" s="12" customFormat="1"/>
    <row r="4960" s="12" customFormat="1"/>
    <row r="4961" s="12" customFormat="1"/>
    <row r="4962" s="12" customFormat="1"/>
    <row r="4963" s="12" customFormat="1"/>
    <row r="4964" s="12" customFormat="1"/>
    <row r="4965" s="12" customFormat="1"/>
    <row r="4966" s="12" customFormat="1"/>
    <row r="4967" s="12" customFormat="1"/>
    <row r="4968" s="12" customFormat="1"/>
    <row r="4969" s="12" customFormat="1"/>
    <row r="4970" s="12" customFormat="1"/>
    <row r="4971" s="12" customFormat="1"/>
    <row r="4972" s="12" customFormat="1"/>
    <row r="4973" s="12" customFormat="1"/>
    <row r="4974" s="12" customFormat="1"/>
    <row r="4975" s="12" customFormat="1"/>
    <row r="4976" s="12" customFormat="1"/>
    <row r="4977" s="12" customFormat="1"/>
    <row r="4978" s="12" customFormat="1"/>
    <row r="4979" s="12" customFormat="1"/>
    <row r="4980" s="12" customFormat="1"/>
    <row r="4981" s="12" customFormat="1"/>
    <row r="4982" s="12" customFormat="1"/>
    <row r="4983" s="12" customFormat="1"/>
    <row r="4984" s="12" customFormat="1"/>
    <row r="4985" s="12" customFormat="1"/>
    <row r="4986" s="12" customFormat="1"/>
    <row r="4987" s="12" customFormat="1"/>
    <row r="4988" s="12" customFormat="1"/>
    <row r="4989" s="12" customFormat="1"/>
    <row r="4990" s="12" customFormat="1"/>
    <row r="4991" s="12" customFormat="1"/>
    <row r="4992" s="12" customFormat="1"/>
    <row r="4993" s="12" customFormat="1"/>
    <row r="4994" s="12" customFormat="1"/>
    <row r="4995" s="12" customFormat="1"/>
    <row r="4996" s="12" customFormat="1"/>
    <row r="4997" s="12" customFormat="1"/>
    <row r="4998" s="12" customFormat="1"/>
    <row r="4999" s="12" customFormat="1"/>
    <row r="5000" s="12" customFormat="1"/>
    <row r="5001" s="12" customFormat="1"/>
    <row r="5002" s="12" customFormat="1"/>
    <row r="5003" s="12" customFormat="1"/>
    <row r="5004" s="12" customFormat="1"/>
    <row r="5005" s="12" customFormat="1"/>
    <row r="5006" s="12" customFormat="1"/>
    <row r="5007" s="12" customFormat="1"/>
    <row r="5008" s="12" customFormat="1"/>
    <row r="5009" s="12" customFormat="1"/>
    <row r="5010" s="12" customFormat="1"/>
    <row r="5011" s="12" customFormat="1"/>
    <row r="5012" s="12" customFormat="1"/>
    <row r="5013" s="12" customFormat="1"/>
    <row r="5014" s="12" customFormat="1"/>
    <row r="5015" s="12" customFormat="1"/>
    <row r="5016" s="12" customFormat="1"/>
    <row r="5017" s="12" customFormat="1"/>
    <row r="5018" s="12" customFormat="1"/>
    <row r="5019" s="12" customFormat="1"/>
    <row r="5020" s="12" customFormat="1"/>
    <row r="5021" s="12" customFormat="1"/>
    <row r="5022" s="12" customFormat="1"/>
    <row r="5023" s="12" customFormat="1"/>
    <row r="5024" s="12" customFormat="1"/>
    <row r="5025" s="12" customFormat="1"/>
    <row r="5026" s="12" customFormat="1"/>
    <row r="5027" s="12" customFormat="1"/>
    <row r="5028" s="12" customFormat="1"/>
    <row r="5029" s="12" customFormat="1"/>
    <row r="5030" s="12" customFormat="1"/>
    <row r="5031" s="12" customFormat="1"/>
    <row r="5032" s="12" customFormat="1"/>
    <row r="5033" s="12" customFormat="1"/>
    <row r="5034" s="12" customFormat="1"/>
    <row r="5035" s="12" customFormat="1"/>
    <row r="5036" s="12" customFormat="1"/>
    <row r="5037" s="12" customFormat="1"/>
    <row r="5038" s="12" customFormat="1"/>
    <row r="5039" s="12" customFormat="1"/>
    <row r="5040" s="12" customFormat="1"/>
    <row r="5041" s="12" customFormat="1"/>
    <row r="5042" s="12" customFormat="1"/>
    <row r="5043" s="12" customFormat="1"/>
    <row r="5044" s="12" customFormat="1"/>
    <row r="5045" s="12" customFormat="1"/>
    <row r="5046" s="12" customFormat="1"/>
    <row r="5047" s="12" customFormat="1"/>
    <row r="5048" s="12" customFormat="1"/>
    <row r="5049" s="12" customFormat="1"/>
    <row r="5050" s="12" customFormat="1"/>
    <row r="5051" s="12" customFormat="1"/>
    <row r="5052" s="12" customFormat="1"/>
    <row r="5053" s="12" customFormat="1"/>
    <row r="5054" s="12" customFormat="1"/>
    <row r="5055" s="12" customFormat="1"/>
    <row r="5056" s="12" customFormat="1"/>
    <row r="5057" s="12" customFormat="1"/>
    <row r="5058" s="12" customFormat="1"/>
    <row r="5059" s="12" customFormat="1"/>
    <row r="5060" s="12" customFormat="1"/>
    <row r="5061" s="12" customFormat="1"/>
    <row r="5062" s="12" customFormat="1"/>
    <row r="5063" s="12" customFormat="1"/>
    <row r="5064" s="12" customFormat="1"/>
    <row r="5065" s="12" customFormat="1"/>
    <row r="5066" s="12" customFormat="1"/>
    <row r="5067" s="12" customFormat="1"/>
    <row r="5068" s="12" customFormat="1"/>
    <row r="5069" s="12" customFormat="1"/>
    <row r="5070" s="12" customFormat="1"/>
    <row r="5071" s="12" customFormat="1"/>
    <row r="5072" s="12" customFormat="1"/>
    <row r="5073" s="12" customFormat="1"/>
    <row r="5074" s="12" customFormat="1"/>
    <row r="5075" s="12" customFormat="1"/>
    <row r="5076" s="12" customFormat="1"/>
    <row r="5077" s="12" customFormat="1"/>
    <row r="5078" s="12" customFormat="1"/>
    <row r="5079" s="12" customFormat="1"/>
    <row r="5080" s="12" customFormat="1"/>
    <row r="5081" s="12" customFormat="1"/>
    <row r="5082" s="12" customFormat="1"/>
    <row r="5083" s="12" customFormat="1"/>
    <row r="5084" s="12" customFormat="1"/>
    <row r="5085" s="12" customFormat="1"/>
    <row r="5086" s="12" customFormat="1"/>
    <row r="5087" s="12" customFormat="1"/>
    <row r="5088" s="12" customFormat="1"/>
    <row r="5089" s="12" customFormat="1"/>
    <row r="5090" s="12" customFormat="1"/>
    <row r="5091" s="12" customFormat="1"/>
    <row r="5092" s="12" customFormat="1"/>
    <row r="5093" s="12" customFormat="1"/>
    <row r="5094" s="12" customFormat="1"/>
    <row r="5095" s="12" customFormat="1"/>
    <row r="5096" s="12" customFormat="1"/>
    <row r="5097" s="12" customFormat="1"/>
    <row r="5098" s="12" customFormat="1"/>
    <row r="5099" s="12" customFormat="1"/>
    <row r="5100" s="12" customFormat="1"/>
    <row r="5101" s="12" customFormat="1"/>
    <row r="5102" s="12" customFormat="1"/>
    <row r="5103" s="12" customFormat="1"/>
    <row r="5104" s="12" customFormat="1"/>
    <row r="5105" s="12" customFormat="1"/>
    <row r="5106" s="12" customFormat="1"/>
    <row r="5107" s="12" customFormat="1"/>
    <row r="5108" s="12" customFormat="1"/>
    <row r="5109" s="12" customFormat="1"/>
    <row r="5110" s="12" customFormat="1"/>
    <row r="5111" s="12" customFormat="1"/>
    <row r="5112" s="12" customFormat="1"/>
    <row r="5113" s="12" customFormat="1"/>
    <row r="5114" s="12" customFormat="1"/>
    <row r="5115" s="12" customFormat="1"/>
    <row r="5116" s="12" customFormat="1"/>
    <row r="5117" s="12" customFormat="1"/>
    <row r="5118" s="12" customFormat="1"/>
    <row r="5119" s="12" customFormat="1"/>
    <row r="5120" s="12" customFormat="1"/>
    <row r="5121" s="12" customFormat="1"/>
    <row r="5122" s="12" customFormat="1"/>
    <row r="5123" s="12" customFormat="1"/>
    <row r="5124" s="12" customFormat="1"/>
    <row r="5125" s="12" customFormat="1"/>
    <row r="5126" s="12" customFormat="1"/>
    <row r="5127" s="12" customFormat="1"/>
    <row r="5128" s="12" customFormat="1"/>
    <row r="5129" s="12" customFormat="1"/>
    <row r="5130" s="12" customFormat="1"/>
    <row r="5131" s="12" customFormat="1"/>
    <row r="5132" s="12" customFormat="1"/>
    <row r="5133" s="12" customFormat="1"/>
    <row r="5134" s="12" customFormat="1"/>
    <row r="5135" s="12" customFormat="1"/>
    <row r="5136" s="12" customFormat="1"/>
    <row r="5137" s="12" customFormat="1"/>
    <row r="5138" s="12" customFormat="1"/>
    <row r="5139" s="12" customFormat="1"/>
    <row r="5140" s="12" customFormat="1"/>
    <row r="5141" s="12" customFormat="1"/>
    <row r="5142" s="12" customFormat="1"/>
    <row r="5143" s="12" customFormat="1"/>
    <row r="5144" s="12" customFormat="1"/>
    <row r="5145" s="12" customFormat="1"/>
    <row r="5146" s="12" customFormat="1"/>
    <row r="5147" s="12" customFormat="1"/>
    <row r="5148" s="12" customFormat="1"/>
    <row r="5149" s="12" customFormat="1"/>
    <row r="5150" s="12" customFormat="1"/>
    <row r="5151" s="12" customFormat="1"/>
    <row r="5152" s="12" customFormat="1"/>
    <row r="5153" s="12" customFormat="1"/>
    <row r="5154" s="12" customFormat="1"/>
    <row r="5155" s="12" customFormat="1"/>
    <row r="5156" s="12" customFormat="1"/>
    <row r="5157" s="12" customFormat="1"/>
    <row r="5158" s="12" customFormat="1"/>
    <row r="5159" s="12" customFormat="1"/>
    <row r="5160" s="12" customFormat="1"/>
    <row r="5161" s="12" customFormat="1"/>
    <row r="5162" s="12" customFormat="1"/>
    <row r="5163" s="12" customFormat="1"/>
    <row r="5164" s="12" customFormat="1"/>
    <row r="5165" s="12" customFormat="1"/>
    <row r="5166" s="12" customFormat="1"/>
    <row r="5167" s="12" customFormat="1"/>
    <row r="5168" s="12" customFormat="1"/>
    <row r="5169" s="12" customFormat="1"/>
    <row r="5170" s="12" customFormat="1"/>
    <row r="5171" s="12" customFormat="1"/>
    <row r="5172" s="12" customFormat="1"/>
    <row r="5173" s="12" customFormat="1"/>
    <row r="5174" s="12" customFormat="1"/>
    <row r="5175" s="12" customFormat="1"/>
    <row r="5176" s="12" customFormat="1"/>
    <row r="5177" s="12" customFormat="1"/>
    <row r="5178" s="12" customFormat="1"/>
    <row r="5179" s="12" customFormat="1"/>
    <row r="5180" s="12" customFormat="1"/>
    <row r="5181" s="12" customFormat="1"/>
    <row r="5182" s="12" customFormat="1"/>
    <row r="5183" s="12" customFormat="1"/>
    <row r="5184" s="12" customFormat="1"/>
    <row r="5185" s="12" customFormat="1"/>
    <row r="5186" s="12" customFormat="1"/>
    <row r="5187" s="12" customFormat="1"/>
    <row r="5188" s="12" customFormat="1"/>
    <row r="5189" s="12" customFormat="1"/>
    <row r="5190" s="12" customFormat="1"/>
    <row r="5191" s="12" customFormat="1"/>
    <row r="5192" s="12" customFormat="1"/>
    <row r="5193" s="12" customFormat="1"/>
    <row r="5194" s="12" customFormat="1"/>
    <row r="5195" s="12" customFormat="1"/>
    <row r="5196" s="12" customFormat="1"/>
    <row r="5197" s="12" customFormat="1"/>
    <row r="5198" s="12" customFormat="1"/>
    <row r="5199" s="12" customFormat="1"/>
    <row r="5200" s="12" customFormat="1"/>
    <row r="5201" s="12" customFormat="1"/>
    <row r="5202" s="12" customFormat="1"/>
    <row r="5203" s="12" customFormat="1"/>
    <row r="5204" s="12" customFormat="1"/>
    <row r="5205" s="12" customFormat="1"/>
    <row r="5206" s="12" customFormat="1"/>
    <row r="5207" s="12" customFormat="1"/>
    <row r="5208" s="12" customFormat="1"/>
    <row r="5209" s="12" customFormat="1"/>
    <row r="5210" s="12" customFormat="1"/>
    <row r="5211" s="12" customFormat="1"/>
    <row r="5212" s="12" customFormat="1"/>
    <row r="5213" s="12" customFormat="1"/>
    <row r="5214" s="12" customFormat="1"/>
    <row r="5215" s="12" customFormat="1"/>
    <row r="5216" s="12" customFormat="1"/>
    <row r="5217" s="12" customFormat="1"/>
    <row r="5218" s="12" customFormat="1"/>
    <row r="5219" s="12" customFormat="1"/>
    <row r="5220" s="12" customFormat="1"/>
    <row r="5221" s="12" customFormat="1"/>
    <row r="5222" s="12" customFormat="1"/>
    <row r="5223" s="12" customFormat="1"/>
    <row r="5224" s="12" customFormat="1"/>
    <row r="5225" s="12" customFormat="1"/>
    <row r="5226" s="12" customFormat="1"/>
    <row r="5227" s="12" customFormat="1"/>
    <row r="5228" s="12" customFormat="1"/>
    <row r="5229" s="12" customFormat="1"/>
    <row r="5230" s="12" customFormat="1"/>
    <row r="5231" s="12" customFormat="1"/>
    <row r="5232" s="12" customFormat="1"/>
    <row r="5233" s="12" customFormat="1"/>
    <row r="5234" s="12" customFormat="1"/>
    <row r="5235" s="12" customFormat="1"/>
    <row r="5236" s="12" customFormat="1"/>
    <row r="5237" s="12" customFormat="1"/>
    <row r="5238" s="12" customFormat="1"/>
    <row r="5239" s="12" customFormat="1"/>
    <row r="5240" s="12" customFormat="1"/>
    <row r="5241" s="12" customFormat="1"/>
    <row r="5242" s="12" customFormat="1"/>
    <row r="5243" s="12" customFormat="1"/>
    <row r="5244" s="12" customFormat="1"/>
    <row r="5245" s="12" customFormat="1"/>
    <row r="5246" s="12" customFormat="1"/>
    <row r="5247" s="12" customFormat="1"/>
    <row r="5248" s="12" customFormat="1"/>
    <row r="5249" s="12" customFormat="1"/>
    <row r="5250" s="12" customFormat="1"/>
    <row r="5251" s="12" customFormat="1"/>
    <row r="5252" s="12" customFormat="1"/>
    <row r="5253" s="12" customFormat="1"/>
    <row r="5254" s="12" customFormat="1"/>
    <row r="5255" s="12" customFormat="1"/>
    <row r="5256" s="12" customFormat="1"/>
    <row r="5257" s="12" customFormat="1"/>
    <row r="5258" s="12" customFormat="1"/>
    <row r="5259" s="12" customFormat="1"/>
    <row r="5260" s="12" customFormat="1"/>
    <row r="5261" s="12" customFormat="1"/>
    <row r="5262" s="12" customFormat="1"/>
    <row r="5263" s="12" customFormat="1"/>
    <row r="5264" s="12" customFormat="1"/>
    <row r="5265" s="12" customFormat="1"/>
    <row r="5266" s="12" customFormat="1"/>
    <row r="5267" s="12" customFormat="1"/>
    <row r="5268" s="12" customFormat="1"/>
    <row r="5269" s="12" customFormat="1"/>
    <row r="5270" s="12" customFormat="1"/>
    <row r="5271" s="12" customFormat="1"/>
    <row r="5272" s="12" customFormat="1"/>
    <row r="5273" s="12" customFormat="1"/>
    <row r="5274" s="12" customFormat="1"/>
    <row r="5275" s="12" customFormat="1"/>
    <row r="5276" s="12" customFormat="1"/>
    <row r="5277" s="12" customFormat="1"/>
    <row r="5278" s="12" customFormat="1"/>
    <row r="5279" s="12" customFormat="1"/>
    <row r="5280" s="12" customFormat="1"/>
    <row r="5281" s="12" customFormat="1"/>
    <row r="5282" s="12" customFormat="1"/>
    <row r="5283" s="12" customFormat="1"/>
    <row r="5284" s="12" customFormat="1"/>
    <row r="5285" s="12" customFormat="1"/>
    <row r="5286" s="12" customFormat="1"/>
    <row r="5287" s="12" customFormat="1"/>
    <row r="5288" s="12" customFormat="1"/>
    <row r="5289" s="12" customFormat="1"/>
    <row r="5290" s="12" customFormat="1"/>
    <row r="5291" s="12" customFormat="1"/>
    <row r="5292" s="12" customFormat="1"/>
    <row r="5293" s="12" customFormat="1"/>
    <row r="5294" s="12" customFormat="1"/>
    <row r="5295" s="12" customFormat="1"/>
    <row r="5296" s="12" customFormat="1"/>
    <row r="5297" s="12" customFormat="1"/>
    <row r="5298" s="12" customFormat="1"/>
    <row r="5299" s="12" customFormat="1"/>
    <row r="5300" s="12" customFormat="1"/>
    <row r="5301" s="12" customFormat="1"/>
    <row r="5302" s="12" customFormat="1"/>
    <row r="5303" s="12" customFormat="1"/>
    <row r="5304" s="12" customFormat="1"/>
    <row r="5305" s="12" customFormat="1"/>
    <row r="5306" s="12" customFormat="1"/>
    <row r="5307" s="12" customFormat="1"/>
    <row r="5308" s="12" customFormat="1"/>
    <row r="5309" s="12" customFormat="1"/>
    <row r="5310" s="12" customFormat="1"/>
    <row r="5311" s="12" customFormat="1"/>
    <row r="5312" s="12" customFormat="1"/>
    <row r="5313" s="12" customFormat="1"/>
    <row r="5314" s="12" customFormat="1"/>
    <row r="5315" s="12" customFormat="1"/>
    <row r="5316" s="12" customFormat="1"/>
    <row r="5317" s="12" customFormat="1"/>
    <row r="5318" s="12" customFormat="1"/>
    <row r="5319" s="12" customFormat="1"/>
    <row r="5320" s="12" customFormat="1"/>
    <row r="5321" s="12" customFormat="1"/>
    <row r="5322" s="12" customFormat="1"/>
    <row r="5323" s="12" customFormat="1"/>
    <row r="5324" s="12" customFormat="1"/>
    <row r="5325" s="12" customFormat="1"/>
    <row r="5326" s="12" customFormat="1"/>
    <row r="5327" s="12" customFormat="1"/>
    <row r="5328" s="12" customFormat="1"/>
    <row r="5329" s="12" customFormat="1"/>
    <row r="5330" s="12" customFormat="1"/>
    <row r="5331" s="12" customFormat="1"/>
    <row r="5332" s="12" customFormat="1"/>
    <row r="5333" s="12" customFormat="1"/>
    <row r="5334" s="12" customFormat="1"/>
    <row r="5335" s="12" customFormat="1"/>
    <row r="5336" s="12" customFormat="1"/>
    <row r="5337" s="12" customFormat="1"/>
    <row r="5338" s="12" customFormat="1"/>
    <row r="5339" s="12" customFormat="1"/>
    <row r="5340" s="12" customFormat="1"/>
    <row r="5341" s="12" customFormat="1"/>
    <row r="5342" s="12" customFormat="1"/>
    <row r="5343" s="12" customFormat="1"/>
    <row r="5344" s="12" customFormat="1"/>
    <row r="5345" s="12" customFormat="1"/>
    <row r="5346" s="12" customFormat="1"/>
    <row r="5347" s="12" customFormat="1"/>
    <row r="5348" s="12" customFormat="1"/>
    <row r="5349" s="12" customFormat="1"/>
    <row r="5350" s="12" customFormat="1"/>
    <row r="5351" s="12" customFormat="1"/>
    <row r="5352" s="12" customFormat="1"/>
    <row r="5353" s="12" customFormat="1"/>
    <row r="5354" s="12" customFormat="1"/>
    <row r="5355" s="12" customFormat="1"/>
    <row r="5356" s="12" customFormat="1"/>
    <row r="5357" s="12" customFormat="1"/>
    <row r="5358" s="12" customFormat="1"/>
    <row r="5359" s="12" customFormat="1"/>
    <row r="5360" s="12" customFormat="1"/>
    <row r="5361" s="12" customFormat="1"/>
    <row r="5362" s="12" customFormat="1"/>
    <row r="5363" s="12" customFormat="1"/>
    <row r="5364" s="12" customFormat="1"/>
    <row r="5365" s="12" customFormat="1"/>
    <row r="5366" s="12" customFormat="1"/>
    <row r="5367" s="12" customFormat="1"/>
    <row r="5368" s="12" customFormat="1"/>
    <row r="5369" s="12" customFormat="1"/>
    <row r="5370" s="12" customFormat="1"/>
    <row r="5371" s="12" customFormat="1"/>
    <row r="5372" s="12" customFormat="1"/>
    <row r="5373" s="12" customFormat="1"/>
    <row r="5374" s="12" customFormat="1"/>
    <row r="5375" s="12" customFormat="1"/>
    <row r="5376" s="12" customFormat="1"/>
    <row r="5377" s="12" customFormat="1"/>
    <row r="5378" s="12" customFormat="1"/>
    <row r="5379" s="12" customFormat="1"/>
    <row r="5380" s="12" customFormat="1"/>
    <row r="5381" s="12" customFormat="1"/>
    <row r="5382" s="12" customFormat="1"/>
    <row r="5383" s="12" customFormat="1"/>
    <row r="5384" s="12" customFormat="1"/>
    <row r="5385" s="12" customFormat="1"/>
    <row r="5386" s="12" customFormat="1"/>
    <row r="5387" s="12" customFormat="1"/>
    <row r="5388" s="12" customFormat="1"/>
    <row r="5389" s="12" customFormat="1"/>
    <row r="5390" s="12" customFormat="1"/>
    <row r="5391" s="12" customFormat="1"/>
    <row r="5392" s="12" customFormat="1"/>
    <row r="5393" s="12" customFormat="1"/>
    <row r="5394" s="12" customFormat="1"/>
    <row r="5395" s="12" customFormat="1"/>
    <row r="5396" s="12" customFormat="1"/>
    <row r="5397" s="12" customFormat="1"/>
    <row r="5398" s="12" customFormat="1"/>
    <row r="5399" s="12" customFormat="1"/>
    <row r="5400" s="12" customFormat="1"/>
    <row r="5401" s="12" customFormat="1"/>
    <row r="5402" s="12" customFormat="1"/>
    <row r="5403" s="12" customFormat="1"/>
    <row r="5404" s="12" customFormat="1"/>
    <row r="5405" s="12" customFormat="1"/>
    <row r="5406" s="12" customFormat="1"/>
    <row r="5407" s="12" customFormat="1"/>
    <row r="5408" s="12" customFormat="1"/>
    <row r="5409" s="12" customFormat="1"/>
    <row r="5410" s="12" customFormat="1"/>
    <row r="5411" s="12" customFormat="1"/>
    <row r="5412" s="12" customFormat="1"/>
    <row r="5413" s="12" customFormat="1"/>
    <row r="5414" s="12" customFormat="1"/>
    <row r="5415" s="12" customFormat="1"/>
    <row r="5416" s="12" customFormat="1"/>
    <row r="5417" s="12" customFormat="1"/>
    <row r="5418" s="12" customFormat="1"/>
    <row r="5419" s="12" customFormat="1"/>
    <row r="5420" s="12" customFormat="1"/>
    <row r="5421" s="12" customFormat="1"/>
    <row r="5422" s="12" customFormat="1"/>
    <row r="5423" s="12" customFormat="1"/>
    <row r="5424" s="12" customFormat="1"/>
    <row r="5425" s="12" customFormat="1"/>
    <row r="5426" s="12" customFormat="1"/>
    <row r="5427" s="12" customFormat="1"/>
    <row r="5428" s="12" customFormat="1"/>
    <row r="5429" s="12" customFormat="1"/>
    <row r="5430" s="12" customFormat="1"/>
    <row r="5431" s="12" customFormat="1"/>
    <row r="5432" s="12" customFormat="1"/>
    <row r="5433" s="12" customFormat="1"/>
    <row r="5434" s="12" customFormat="1"/>
    <row r="5435" s="12" customFormat="1"/>
    <row r="5436" s="12" customFormat="1"/>
    <row r="5437" s="12" customFormat="1"/>
    <row r="5438" s="12" customFormat="1"/>
    <row r="5439" s="12" customFormat="1"/>
    <row r="5440" s="12" customFormat="1"/>
    <row r="5441" s="12" customFormat="1"/>
    <row r="5442" s="12" customFormat="1"/>
    <row r="5443" s="12" customFormat="1"/>
    <row r="5444" s="12" customFormat="1"/>
    <row r="5445" s="12" customFormat="1"/>
    <row r="5446" s="12" customFormat="1"/>
    <row r="5447" s="12" customFormat="1"/>
    <row r="5448" s="12" customFormat="1"/>
    <row r="5449" s="12" customFormat="1"/>
    <row r="5450" s="12" customFormat="1"/>
    <row r="5451" s="12" customFormat="1"/>
    <row r="5452" s="12" customFormat="1"/>
    <row r="5453" s="12" customFormat="1"/>
    <row r="5454" s="12" customFormat="1"/>
    <row r="5455" s="12" customFormat="1"/>
    <row r="5456" s="12" customFormat="1"/>
    <row r="5457" s="12" customFormat="1"/>
    <row r="5458" s="12" customFormat="1"/>
    <row r="5459" s="12" customFormat="1"/>
    <row r="5460" s="12" customFormat="1"/>
    <row r="5461" s="12" customFormat="1"/>
    <row r="5462" s="12" customFormat="1"/>
    <row r="5463" s="12" customFormat="1"/>
    <row r="5464" s="12" customFormat="1"/>
    <row r="5465" s="12" customFormat="1"/>
    <row r="5466" s="12" customFormat="1"/>
    <row r="5467" s="12" customFormat="1"/>
    <row r="5468" s="12" customFormat="1"/>
    <row r="5469" s="12" customFormat="1"/>
    <row r="5470" s="12" customFormat="1"/>
    <row r="5471" s="12" customFormat="1"/>
    <row r="5472" s="12" customFormat="1"/>
    <row r="5473" s="12" customFormat="1"/>
    <row r="5474" s="12" customFormat="1"/>
    <row r="5475" s="12" customFormat="1"/>
    <row r="5476" s="12" customFormat="1"/>
    <row r="5477" s="12" customFormat="1"/>
    <row r="5478" s="12" customFormat="1"/>
    <row r="5479" s="12" customFormat="1"/>
    <row r="5480" s="12" customFormat="1"/>
    <row r="5481" s="12" customFormat="1"/>
    <row r="5482" s="12" customFormat="1"/>
    <row r="5483" s="12" customFormat="1"/>
    <row r="5484" s="12" customFormat="1"/>
    <row r="5485" s="12" customFormat="1"/>
    <row r="5486" s="12" customFormat="1"/>
    <row r="5487" s="12" customFormat="1"/>
    <row r="5488" s="12" customFormat="1"/>
    <row r="5489" s="12" customFormat="1"/>
    <row r="5490" s="12" customFormat="1"/>
    <row r="5491" s="12" customFormat="1"/>
    <row r="5492" s="12" customFormat="1"/>
    <row r="5493" s="12" customFormat="1"/>
    <row r="5494" s="12" customFormat="1"/>
    <row r="5495" s="12" customFormat="1"/>
    <row r="5496" s="12" customFormat="1"/>
    <row r="5497" s="12" customFormat="1"/>
    <row r="5498" s="12" customFormat="1"/>
    <row r="5499" s="12" customFormat="1"/>
    <row r="5500" s="12" customFormat="1"/>
    <row r="5501" s="12" customFormat="1"/>
    <row r="5502" s="12" customFormat="1"/>
    <row r="5503" s="12" customFormat="1"/>
    <row r="5504" s="12" customFormat="1"/>
    <row r="5505" s="12" customFormat="1"/>
    <row r="5506" s="12" customFormat="1"/>
    <row r="5507" s="12" customFormat="1"/>
    <row r="5508" s="12" customFormat="1"/>
    <row r="5509" s="12" customFormat="1"/>
    <row r="5510" s="12" customFormat="1"/>
    <row r="5511" s="12" customFormat="1"/>
    <row r="5512" s="12" customFormat="1"/>
    <row r="5513" s="12" customFormat="1"/>
    <row r="5514" s="12" customFormat="1"/>
    <row r="5515" s="12" customFormat="1"/>
    <row r="5516" s="12" customFormat="1"/>
    <row r="5517" s="12" customFormat="1"/>
    <row r="5518" s="12" customFormat="1"/>
    <row r="5519" s="12" customFormat="1"/>
    <row r="5520" s="12" customFormat="1"/>
    <row r="5521" s="12" customFormat="1"/>
    <row r="5522" s="12" customFormat="1"/>
    <row r="5523" s="12" customFormat="1"/>
    <row r="5524" s="12" customFormat="1"/>
    <row r="5525" s="12" customFormat="1"/>
    <row r="5526" s="12" customFormat="1"/>
    <row r="5527" s="12" customFormat="1"/>
    <row r="5528" s="12" customFormat="1"/>
    <row r="5529" s="12" customFormat="1"/>
    <row r="5530" s="12" customFormat="1"/>
    <row r="5531" s="12" customFormat="1"/>
    <row r="5532" s="12" customFormat="1"/>
    <row r="5533" s="12" customFormat="1"/>
    <row r="5534" s="12" customFormat="1"/>
    <row r="5535" s="12" customFormat="1"/>
    <row r="5536" s="12" customFormat="1"/>
    <row r="5537" s="12" customFormat="1"/>
    <row r="5538" s="12" customFormat="1"/>
    <row r="5539" s="12" customFormat="1"/>
    <row r="5540" s="12" customFormat="1"/>
    <row r="5541" s="12" customFormat="1"/>
    <row r="5542" s="12" customFormat="1"/>
    <row r="5543" s="12" customFormat="1"/>
    <row r="5544" s="12" customFormat="1"/>
    <row r="5545" s="12" customFormat="1"/>
    <row r="5546" s="12" customFormat="1"/>
    <row r="5547" s="12" customFormat="1"/>
    <row r="5548" s="12" customFormat="1"/>
    <row r="5549" s="12" customFormat="1"/>
    <row r="5550" s="12" customFormat="1"/>
    <row r="5551" s="12" customFormat="1"/>
    <row r="5552" s="12" customFormat="1"/>
    <row r="5553" s="12" customFormat="1"/>
    <row r="5554" s="12" customFormat="1"/>
    <row r="5555" s="12" customFormat="1"/>
    <row r="5556" s="12" customFormat="1"/>
    <row r="5557" s="12" customFormat="1"/>
    <row r="5558" s="12" customFormat="1"/>
    <row r="5559" s="12" customFormat="1"/>
    <row r="5560" s="12" customFormat="1"/>
    <row r="5561" s="12" customFormat="1"/>
    <row r="5562" s="12" customFormat="1"/>
    <row r="5563" s="12" customFormat="1"/>
    <row r="5564" s="12" customFormat="1"/>
    <row r="5565" s="12" customFormat="1"/>
    <row r="5566" s="12" customFormat="1"/>
    <row r="5567" s="12" customFormat="1"/>
    <row r="5568" s="12" customFormat="1"/>
    <row r="5569" s="12" customFormat="1"/>
    <row r="5570" s="12" customFormat="1"/>
    <row r="5571" s="12" customFormat="1"/>
    <row r="5572" s="12" customFormat="1"/>
    <row r="5573" s="12" customFormat="1"/>
    <row r="5574" s="12" customFormat="1"/>
    <row r="5575" s="12" customFormat="1"/>
    <row r="5576" s="12" customFormat="1"/>
    <row r="5577" s="12" customFormat="1"/>
    <row r="5578" s="12" customFormat="1"/>
    <row r="5579" s="12" customFormat="1"/>
    <row r="5580" s="12" customFormat="1"/>
    <row r="5581" s="12" customFormat="1"/>
    <row r="5582" s="12" customFormat="1"/>
    <row r="5583" s="12" customFormat="1"/>
    <row r="5584" s="12" customFormat="1"/>
    <row r="5585" s="12" customFormat="1"/>
    <row r="5586" s="12" customFormat="1"/>
    <row r="5587" s="12" customFormat="1"/>
    <row r="5588" s="12" customFormat="1"/>
    <row r="5589" s="12" customFormat="1"/>
    <row r="5590" s="12" customFormat="1"/>
    <row r="5591" s="12" customFormat="1"/>
    <row r="5592" s="12" customFormat="1"/>
    <row r="5593" s="12" customFormat="1"/>
    <row r="5594" s="12" customFormat="1"/>
    <row r="5595" s="12" customFormat="1"/>
    <row r="5596" s="12" customFormat="1"/>
    <row r="5597" s="12" customFormat="1"/>
    <row r="5598" s="12" customFormat="1"/>
    <row r="5599" s="12" customFormat="1"/>
    <row r="5600" s="12" customFormat="1"/>
    <row r="5601" s="12" customFormat="1"/>
    <row r="5602" s="12" customFormat="1"/>
    <row r="5603" s="12" customFormat="1"/>
    <row r="5604" s="12" customFormat="1"/>
    <row r="5605" s="12" customFormat="1"/>
    <row r="5606" s="12" customFormat="1"/>
    <row r="5607" s="12" customFormat="1"/>
    <row r="5608" s="12" customFormat="1"/>
    <row r="5609" s="12" customFormat="1"/>
    <row r="5610" s="12" customFormat="1"/>
    <row r="5611" s="12" customFormat="1"/>
    <row r="5612" s="12" customFormat="1"/>
    <row r="5613" s="12" customFormat="1"/>
    <row r="5614" s="12" customFormat="1"/>
    <row r="5615" s="12" customFormat="1"/>
    <row r="5616" s="12" customFormat="1"/>
    <row r="5617" s="12" customFormat="1"/>
    <row r="5618" s="12" customFormat="1"/>
    <row r="5619" s="12" customFormat="1"/>
    <row r="5620" s="12" customFormat="1"/>
    <row r="5621" s="12" customFormat="1"/>
    <row r="5622" s="12" customFormat="1"/>
    <row r="5623" s="12" customFormat="1"/>
    <row r="5624" s="12" customFormat="1"/>
    <row r="5625" s="12" customFormat="1"/>
    <row r="5626" s="12" customFormat="1"/>
    <row r="5627" s="12" customFormat="1"/>
    <row r="5628" s="12" customFormat="1"/>
    <row r="5629" s="12" customFormat="1"/>
    <row r="5630" s="12" customFormat="1"/>
    <row r="5631" s="12" customFormat="1"/>
    <row r="5632" s="12" customFormat="1"/>
    <row r="5633" s="12" customFormat="1"/>
    <row r="5634" s="12" customFormat="1"/>
    <row r="5635" s="12" customFormat="1"/>
    <row r="5636" s="12" customFormat="1"/>
    <row r="5637" s="12" customFormat="1"/>
    <row r="5638" s="12" customFormat="1"/>
    <row r="5639" s="12" customFormat="1"/>
    <row r="5640" s="12" customFormat="1"/>
    <row r="5641" s="12" customFormat="1"/>
    <row r="5642" s="12" customFormat="1"/>
    <row r="5643" s="12" customFormat="1"/>
    <row r="5644" s="12" customFormat="1"/>
    <row r="5645" s="12" customFormat="1"/>
    <row r="5646" s="12" customFormat="1"/>
    <row r="5647" s="12" customFormat="1"/>
    <row r="5648" s="12" customFormat="1"/>
    <row r="5649" s="12" customFormat="1"/>
    <row r="5650" s="12" customFormat="1"/>
    <row r="5651" s="12" customFormat="1"/>
    <row r="5652" s="12" customFormat="1"/>
    <row r="5653" s="12" customFormat="1"/>
    <row r="5654" s="12" customFormat="1"/>
    <row r="5655" s="12" customFormat="1"/>
    <row r="5656" s="12" customFormat="1"/>
    <row r="5657" s="12" customFormat="1"/>
    <row r="5658" s="12" customFormat="1"/>
    <row r="5659" s="12" customFormat="1"/>
    <row r="5660" s="12" customFormat="1"/>
    <row r="5661" s="12" customFormat="1"/>
    <row r="5662" s="12" customFormat="1"/>
    <row r="5663" s="12" customFormat="1"/>
    <row r="5664" s="12" customFormat="1"/>
    <row r="5665" s="12" customFormat="1"/>
    <row r="5666" s="12" customFormat="1"/>
    <row r="5667" s="12" customFormat="1"/>
    <row r="5668" s="12" customFormat="1"/>
    <row r="5669" s="12" customFormat="1"/>
    <row r="5670" s="12" customFormat="1"/>
    <row r="5671" s="12" customFormat="1"/>
    <row r="5672" s="12" customFormat="1"/>
    <row r="5673" s="12" customFormat="1"/>
    <row r="5674" s="12" customFormat="1"/>
    <row r="5675" s="12" customFormat="1"/>
    <row r="5676" s="12" customFormat="1"/>
    <row r="5677" s="12" customFormat="1"/>
    <row r="5678" s="12" customFormat="1"/>
    <row r="5679" s="12" customFormat="1"/>
    <row r="5680" s="12" customFormat="1"/>
    <row r="5681" s="12" customFormat="1"/>
    <row r="5682" s="12" customFormat="1"/>
    <row r="5683" s="12" customFormat="1"/>
    <row r="5684" s="12" customFormat="1"/>
    <row r="5685" s="12" customFormat="1"/>
    <row r="5686" s="12" customFormat="1"/>
    <row r="5687" s="12" customFormat="1"/>
    <row r="5688" s="12" customFormat="1"/>
    <row r="5689" s="12" customFormat="1"/>
    <row r="5690" s="12" customFormat="1"/>
    <row r="5691" s="12" customFormat="1"/>
    <row r="5692" s="12" customFormat="1"/>
    <row r="5693" s="12" customFormat="1"/>
    <row r="5694" s="12" customFormat="1"/>
    <row r="5695" s="12" customFormat="1"/>
    <row r="5696" s="12" customFormat="1"/>
    <row r="5697" s="12" customFormat="1"/>
    <row r="5698" s="12" customFormat="1"/>
    <row r="5699" s="12" customFormat="1"/>
    <row r="5700" s="12" customFormat="1"/>
    <row r="5701" s="12" customFormat="1"/>
    <row r="5702" s="12" customFormat="1"/>
    <row r="5703" s="12" customFormat="1"/>
    <row r="5704" s="12" customFormat="1"/>
    <row r="5705" s="12" customFormat="1"/>
    <row r="5706" s="12" customFormat="1"/>
    <row r="5707" s="12" customFormat="1"/>
    <row r="5708" s="12" customFormat="1"/>
    <row r="5709" s="12" customFormat="1"/>
    <row r="5710" s="12" customFormat="1"/>
    <row r="5711" s="12" customFormat="1"/>
    <row r="5712" s="12" customFormat="1"/>
    <row r="5713" s="12" customFormat="1"/>
    <row r="5714" s="12" customFormat="1"/>
    <row r="5715" s="12" customFormat="1"/>
    <row r="5716" s="12" customFormat="1"/>
    <row r="5717" s="12" customFormat="1"/>
    <row r="5718" s="12" customFormat="1"/>
    <row r="5719" s="12" customFormat="1"/>
    <row r="5720" s="12" customFormat="1"/>
    <row r="5721" s="12" customFormat="1"/>
    <row r="5722" s="12" customFormat="1"/>
    <row r="5723" s="12" customFormat="1"/>
    <row r="5724" s="12" customFormat="1"/>
    <row r="5725" s="12" customFormat="1"/>
    <row r="5726" s="12" customFormat="1"/>
    <row r="5727" s="12" customFormat="1"/>
    <row r="5728" s="12" customFormat="1"/>
    <row r="5729" s="12" customFormat="1"/>
    <row r="5730" s="12" customFormat="1"/>
    <row r="5731" s="12" customFormat="1"/>
    <row r="5732" s="12" customFormat="1"/>
    <row r="5733" s="12" customFormat="1"/>
    <row r="5734" s="12" customFormat="1"/>
    <row r="5735" s="12" customFormat="1"/>
    <row r="5736" s="12" customFormat="1"/>
    <row r="5737" s="12" customFormat="1"/>
    <row r="5738" s="12" customFormat="1"/>
    <row r="5739" s="12" customFormat="1"/>
    <row r="5740" s="12" customFormat="1"/>
    <row r="5741" s="12" customFormat="1"/>
    <row r="5742" s="12" customFormat="1"/>
    <row r="5743" s="12" customFormat="1"/>
    <row r="5744" s="12" customFormat="1"/>
    <row r="5745" s="12" customFormat="1"/>
    <row r="5746" s="12" customFormat="1"/>
    <row r="5747" s="12" customFormat="1"/>
    <row r="5748" s="12" customFormat="1"/>
    <row r="5749" s="12" customFormat="1"/>
    <row r="5750" s="12" customFormat="1"/>
    <row r="5751" s="12" customFormat="1"/>
    <row r="5752" s="12" customFormat="1"/>
    <row r="5753" s="12" customFormat="1"/>
    <row r="5754" s="12" customFormat="1"/>
    <row r="5755" s="12" customFormat="1"/>
    <row r="5756" s="12" customFormat="1"/>
    <row r="5757" s="12" customFormat="1"/>
    <row r="5758" s="12" customFormat="1"/>
    <row r="5759" s="12" customFormat="1"/>
    <row r="5760" s="12" customFormat="1"/>
    <row r="5761" s="12" customFormat="1"/>
    <row r="5762" s="12" customFormat="1"/>
    <row r="5763" s="12" customFormat="1"/>
    <row r="5764" s="12" customFormat="1"/>
    <row r="5765" s="12" customFormat="1"/>
    <row r="5766" s="12" customFormat="1"/>
    <row r="5767" s="12" customFormat="1"/>
    <row r="5768" s="12" customFormat="1"/>
    <row r="5769" s="12" customFormat="1"/>
    <row r="5770" s="12" customFormat="1"/>
    <row r="5771" s="12" customFormat="1"/>
    <row r="5772" s="12" customFormat="1"/>
    <row r="5773" s="12" customFormat="1"/>
    <row r="5774" s="12" customFormat="1"/>
    <row r="5775" s="12" customFormat="1"/>
    <row r="5776" s="12" customFormat="1"/>
    <row r="5777" s="12" customFormat="1"/>
    <row r="5778" s="12" customFormat="1"/>
    <row r="5779" s="12" customFormat="1"/>
    <row r="5780" s="12" customFormat="1"/>
    <row r="5781" s="12" customFormat="1"/>
    <row r="5782" s="12" customFormat="1"/>
    <row r="5783" s="12" customFormat="1"/>
    <row r="5784" s="12" customFormat="1"/>
    <row r="5785" s="12" customFormat="1"/>
    <row r="5786" s="12" customFormat="1"/>
    <row r="5787" s="12" customFormat="1"/>
    <row r="5788" s="12" customFormat="1"/>
    <row r="5789" s="12" customFormat="1"/>
    <row r="5790" s="12" customFormat="1"/>
    <row r="5791" s="12" customFormat="1"/>
    <row r="5792" s="12" customFormat="1"/>
    <row r="5793" s="12" customFormat="1"/>
    <row r="5794" s="12" customFormat="1"/>
    <row r="5795" s="12" customFormat="1"/>
    <row r="5796" s="12" customFormat="1"/>
    <row r="5797" s="12" customFormat="1"/>
    <row r="5798" s="12" customFormat="1"/>
    <row r="5799" s="12" customFormat="1"/>
    <row r="5800" s="12" customFormat="1"/>
    <row r="5801" s="12" customFormat="1"/>
    <row r="5802" s="12" customFormat="1"/>
    <row r="5803" s="12" customFormat="1"/>
    <row r="5804" s="12" customFormat="1"/>
    <row r="5805" s="12" customFormat="1"/>
    <row r="5806" s="12" customFormat="1"/>
    <row r="5807" s="12" customFormat="1"/>
    <row r="5808" s="12" customFormat="1"/>
    <row r="5809" s="12" customFormat="1"/>
    <row r="5810" s="12" customFormat="1"/>
    <row r="5811" s="12" customFormat="1"/>
    <row r="5812" s="12" customFormat="1"/>
    <row r="5813" s="12" customFormat="1"/>
    <row r="5814" s="12" customFormat="1"/>
    <row r="5815" s="12" customFormat="1"/>
    <row r="5816" s="12" customFormat="1"/>
    <row r="5817" s="12" customFormat="1"/>
    <row r="5818" s="12" customFormat="1"/>
    <row r="5819" s="12" customFormat="1"/>
    <row r="5820" s="12" customFormat="1"/>
    <row r="5821" s="12" customFormat="1"/>
    <row r="5822" s="12" customFormat="1"/>
    <row r="5823" s="12" customFormat="1"/>
    <row r="5824" s="12" customFormat="1"/>
    <row r="5825" s="12" customFormat="1"/>
    <row r="5826" s="12" customFormat="1"/>
    <row r="5827" s="12" customFormat="1"/>
    <row r="5828" s="12" customFormat="1"/>
    <row r="5829" s="12" customFormat="1"/>
    <row r="5830" s="12" customFormat="1"/>
    <row r="5831" s="12" customFormat="1"/>
    <row r="5832" s="12" customFormat="1"/>
    <row r="5833" s="12" customFormat="1"/>
    <row r="5834" s="12" customFormat="1"/>
    <row r="5835" s="12" customFormat="1"/>
    <row r="5836" s="12" customFormat="1"/>
    <row r="5837" s="12" customFormat="1"/>
    <row r="5838" s="12" customFormat="1"/>
    <row r="5839" s="12" customFormat="1"/>
    <row r="5840" s="12" customFormat="1"/>
    <row r="5841" s="12" customFormat="1"/>
    <row r="5842" s="12" customFormat="1"/>
    <row r="5843" s="12" customFormat="1"/>
    <row r="5844" s="12" customFormat="1"/>
    <row r="5845" s="12" customFormat="1"/>
    <row r="5846" s="12" customFormat="1"/>
    <row r="5847" s="12" customFormat="1"/>
    <row r="5848" s="12" customFormat="1"/>
    <row r="5849" s="12" customFormat="1"/>
    <row r="5850" s="12" customFormat="1"/>
    <row r="5851" s="12" customFormat="1"/>
    <row r="5852" s="12" customFormat="1"/>
    <row r="5853" s="12" customFormat="1"/>
    <row r="5854" s="12" customFormat="1"/>
    <row r="5855" s="12" customFormat="1"/>
    <row r="5856" s="12" customFormat="1"/>
    <row r="5857" s="12" customFormat="1"/>
    <row r="5858" s="12" customFormat="1"/>
    <row r="5859" s="12" customFormat="1"/>
    <row r="5860" s="12" customFormat="1"/>
    <row r="5861" s="12" customFormat="1"/>
    <row r="5862" s="12" customFormat="1"/>
    <row r="5863" s="12" customFormat="1"/>
    <row r="5864" s="12" customFormat="1"/>
    <row r="5865" s="12" customFormat="1"/>
    <row r="5866" s="12" customFormat="1"/>
    <row r="5867" s="12" customFormat="1"/>
    <row r="5868" s="12" customFormat="1"/>
    <row r="5869" s="12" customFormat="1"/>
    <row r="5870" s="12" customFormat="1"/>
    <row r="5871" s="12" customFormat="1"/>
    <row r="5872" s="12" customFormat="1"/>
    <row r="5873" s="12" customFormat="1"/>
    <row r="5874" s="12" customFormat="1"/>
    <row r="5875" s="12" customFormat="1"/>
    <row r="5876" s="12" customFormat="1"/>
    <row r="5877" s="12" customFormat="1"/>
    <row r="5878" s="12" customFormat="1"/>
    <row r="5879" s="12" customFormat="1"/>
    <row r="5880" s="12" customFormat="1"/>
    <row r="5881" s="12" customFormat="1"/>
    <row r="5882" s="12" customFormat="1"/>
    <row r="5883" s="12" customFormat="1"/>
    <row r="5884" s="12" customFormat="1"/>
    <row r="5885" s="12" customFormat="1"/>
    <row r="5886" s="12" customFormat="1"/>
    <row r="5887" s="12" customFormat="1"/>
    <row r="5888" s="12" customFormat="1"/>
    <row r="5889" s="12" customFormat="1"/>
    <row r="5890" s="12" customFormat="1"/>
    <row r="5891" s="12" customFormat="1"/>
    <row r="5892" s="12" customFormat="1"/>
    <row r="5893" s="12" customFormat="1"/>
    <row r="5894" s="12" customFormat="1"/>
    <row r="5895" s="12" customFormat="1"/>
    <row r="5896" s="12" customFormat="1"/>
    <row r="5897" s="12" customFormat="1"/>
    <row r="5898" s="12" customFormat="1"/>
    <row r="5899" s="12" customFormat="1"/>
    <row r="5900" s="12" customFormat="1"/>
    <row r="5901" s="12" customFormat="1"/>
    <row r="5902" s="12" customFormat="1"/>
    <row r="5903" s="12" customFormat="1"/>
    <row r="5904" s="12" customFormat="1"/>
    <row r="5905" s="12" customFormat="1"/>
    <row r="5906" s="12" customFormat="1"/>
    <row r="5907" s="12" customFormat="1"/>
    <row r="5908" s="12" customFormat="1"/>
    <row r="5909" s="12" customFormat="1"/>
    <row r="5910" s="12" customFormat="1"/>
    <row r="5911" s="12" customFormat="1"/>
    <row r="5912" s="12" customFormat="1"/>
    <row r="5913" s="12" customFormat="1"/>
    <row r="5914" s="12" customFormat="1"/>
    <row r="5915" s="12" customFormat="1"/>
    <row r="5916" s="12" customFormat="1"/>
    <row r="5917" s="12" customFormat="1"/>
    <row r="5918" s="12" customFormat="1"/>
    <row r="5919" s="12" customFormat="1"/>
    <row r="5920" s="12" customFormat="1"/>
    <row r="5921" s="12" customFormat="1"/>
    <row r="5922" s="12" customFormat="1"/>
    <row r="5923" s="12" customFormat="1"/>
    <row r="5924" s="12" customFormat="1"/>
    <row r="5925" s="12" customFormat="1"/>
    <row r="5926" s="12" customFormat="1"/>
    <row r="5927" s="12" customFormat="1"/>
    <row r="5928" s="12" customFormat="1"/>
    <row r="5929" s="12" customFormat="1"/>
    <row r="5930" s="12" customFormat="1"/>
    <row r="5931" s="12" customFormat="1"/>
    <row r="5932" s="12" customFormat="1"/>
    <row r="5933" s="12" customFormat="1"/>
    <row r="5934" s="12" customFormat="1"/>
    <row r="5935" s="12" customFormat="1"/>
    <row r="5936" s="12" customFormat="1"/>
    <row r="5937" s="12" customFormat="1"/>
    <row r="5938" s="12" customFormat="1"/>
    <row r="5939" s="12" customFormat="1"/>
    <row r="5940" s="12" customFormat="1"/>
    <row r="5941" s="12" customFormat="1"/>
    <row r="5942" s="12" customFormat="1"/>
    <row r="5943" s="12" customFormat="1"/>
    <row r="5944" s="12" customFormat="1"/>
    <row r="5945" s="12" customFormat="1"/>
    <row r="5946" s="12" customFormat="1"/>
    <row r="5947" s="12" customFormat="1"/>
    <row r="5948" s="12" customFormat="1"/>
    <row r="5949" s="12" customFormat="1"/>
    <row r="5950" s="12" customFormat="1"/>
    <row r="5951" s="12" customFormat="1"/>
    <row r="5952" s="12" customFormat="1"/>
    <row r="5953" s="12" customFormat="1"/>
    <row r="5954" s="12" customFormat="1"/>
    <row r="5955" s="12" customFormat="1"/>
    <row r="5956" s="12" customFormat="1"/>
    <row r="5957" s="12" customFormat="1"/>
    <row r="5958" s="12" customFormat="1"/>
    <row r="5959" s="12" customFormat="1"/>
    <row r="5960" s="12" customFormat="1"/>
    <row r="5961" s="12" customFormat="1"/>
    <row r="5962" s="12" customFormat="1"/>
    <row r="5963" s="12" customFormat="1"/>
    <row r="5964" s="12" customFormat="1"/>
    <row r="5965" s="12" customFormat="1"/>
    <row r="5966" s="12" customFormat="1"/>
    <row r="5967" s="12" customFormat="1"/>
    <row r="5968" s="12" customFormat="1"/>
    <row r="5969" s="12" customFormat="1"/>
    <row r="5970" s="12" customFormat="1"/>
    <row r="5971" s="12" customFormat="1"/>
    <row r="5972" s="12" customFormat="1"/>
    <row r="5973" s="12" customFormat="1"/>
    <row r="5974" s="12" customFormat="1"/>
    <row r="5975" s="12" customFormat="1"/>
    <row r="5976" s="12" customFormat="1"/>
    <row r="5977" s="12" customFormat="1"/>
    <row r="5978" s="12" customFormat="1"/>
    <row r="5979" s="12" customFormat="1"/>
    <row r="5980" s="12" customFormat="1"/>
    <row r="5981" s="12" customFormat="1"/>
    <row r="5982" s="12" customFormat="1"/>
    <row r="5983" s="12" customFormat="1"/>
    <row r="5984" s="12" customFormat="1"/>
    <row r="5985" s="12" customFormat="1"/>
    <row r="5986" s="12" customFormat="1"/>
    <row r="5987" s="12" customFormat="1"/>
    <row r="5988" s="12" customFormat="1"/>
    <row r="5989" s="12" customFormat="1"/>
    <row r="5990" s="12" customFormat="1"/>
    <row r="5991" s="12" customFormat="1"/>
    <row r="5992" s="12" customFormat="1"/>
    <row r="5993" s="12" customFormat="1"/>
    <row r="5994" s="12" customFormat="1"/>
    <row r="5995" s="12" customFormat="1"/>
    <row r="5996" s="12" customFormat="1"/>
    <row r="5997" s="12" customFormat="1"/>
    <row r="5998" s="12" customFormat="1"/>
    <row r="5999" s="12" customFormat="1"/>
    <row r="6000" s="12" customFormat="1"/>
    <row r="6001" s="12" customFormat="1"/>
    <row r="6002" s="12" customFormat="1"/>
    <row r="6003" s="12" customFormat="1"/>
    <row r="6004" s="12" customFormat="1"/>
    <row r="6005" s="12" customFormat="1"/>
    <row r="6006" s="12" customFormat="1"/>
    <row r="6007" s="12" customFormat="1"/>
    <row r="6008" s="12" customFormat="1"/>
    <row r="6009" s="12" customFormat="1"/>
    <row r="6010" s="12" customFormat="1"/>
    <row r="6011" s="12" customFormat="1"/>
    <row r="6012" s="12" customFormat="1"/>
    <row r="6013" s="12" customFormat="1"/>
    <row r="6014" s="12" customFormat="1"/>
    <row r="6015" s="12" customFormat="1"/>
    <row r="6016" s="12" customFormat="1"/>
    <row r="6017" s="12" customFormat="1"/>
    <row r="6018" s="12" customFormat="1"/>
    <row r="6019" s="12" customFormat="1"/>
    <row r="6020" s="12" customFormat="1"/>
    <row r="6021" s="12" customFormat="1"/>
    <row r="6022" s="12" customFormat="1"/>
    <row r="6023" s="12" customFormat="1"/>
    <row r="6024" s="12" customFormat="1"/>
    <row r="6025" s="12" customFormat="1"/>
    <row r="6026" s="12" customFormat="1"/>
    <row r="6027" s="12" customFormat="1"/>
    <row r="6028" s="12" customFormat="1"/>
    <row r="6029" s="12" customFormat="1"/>
    <row r="6030" s="12" customFormat="1"/>
    <row r="6031" s="12" customFormat="1"/>
    <row r="6032" s="12" customFormat="1"/>
    <row r="6033" s="12" customFormat="1"/>
    <row r="6034" s="12" customFormat="1"/>
    <row r="6035" s="12" customFormat="1"/>
    <row r="6036" s="12" customFormat="1"/>
    <row r="6037" s="12" customFormat="1"/>
    <row r="6038" s="12" customFormat="1"/>
    <row r="6039" s="12" customFormat="1"/>
    <row r="6040" s="12" customFormat="1"/>
    <row r="6041" s="12" customFormat="1"/>
    <row r="6042" s="12" customFormat="1"/>
    <row r="6043" s="12" customFormat="1"/>
    <row r="6044" s="12" customFormat="1"/>
    <row r="6045" s="12" customFormat="1"/>
    <row r="6046" s="12" customFormat="1"/>
    <row r="6047" s="12" customFormat="1"/>
    <row r="6048" s="12" customFormat="1"/>
    <row r="6049" s="12" customFormat="1"/>
    <row r="6050" s="12" customFormat="1"/>
    <row r="6051" s="12" customFormat="1"/>
    <row r="6052" s="12" customFormat="1"/>
    <row r="6053" s="12" customFormat="1"/>
    <row r="6054" s="12" customFormat="1"/>
    <row r="6055" s="12" customFormat="1"/>
    <row r="6056" s="12" customFormat="1"/>
    <row r="6057" s="12" customFormat="1"/>
    <row r="6058" s="12" customFormat="1"/>
    <row r="6059" s="12" customFormat="1"/>
    <row r="6060" s="12" customFormat="1"/>
    <row r="6061" s="12" customFormat="1"/>
    <row r="6062" s="12" customFormat="1"/>
    <row r="6063" s="12" customFormat="1"/>
    <row r="6064" s="12" customFormat="1"/>
    <row r="6065" s="12" customFormat="1"/>
    <row r="6066" s="12" customFormat="1"/>
    <row r="6067" s="12" customFormat="1"/>
    <row r="6068" s="12" customFormat="1"/>
    <row r="6069" s="12" customFormat="1"/>
    <row r="6070" s="12" customFormat="1"/>
    <row r="6071" s="12" customFormat="1"/>
    <row r="6072" s="12" customFormat="1"/>
    <row r="6073" s="12" customFormat="1"/>
    <row r="6074" s="12" customFormat="1"/>
    <row r="6075" s="12" customFormat="1"/>
    <row r="6076" s="12" customFormat="1"/>
    <row r="6077" s="12" customFormat="1"/>
    <row r="6078" s="12" customFormat="1"/>
    <row r="6079" s="12" customFormat="1"/>
    <row r="6080" s="12" customFormat="1"/>
    <row r="6081" s="12" customFormat="1"/>
    <row r="6082" s="12" customFormat="1"/>
    <row r="6083" s="12" customFormat="1"/>
    <row r="6084" s="12" customFormat="1"/>
    <row r="6085" s="12" customFormat="1"/>
    <row r="6086" s="12" customFormat="1"/>
    <row r="6087" s="12" customFormat="1"/>
    <row r="6088" s="12" customFormat="1"/>
    <row r="6089" s="12" customFormat="1"/>
    <row r="6090" s="12" customFormat="1"/>
    <row r="6091" s="12" customFormat="1"/>
    <row r="6092" s="12" customFormat="1"/>
    <row r="6093" s="12" customFormat="1"/>
    <row r="6094" s="12" customFormat="1"/>
    <row r="6095" s="12" customFormat="1"/>
    <row r="6096" s="12" customFormat="1"/>
    <row r="6097" s="12" customFormat="1"/>
    <row r="6098" s="12" customFormat="1"/>
    <row r="6099" s="12" customFormat="1"/>
    <row r="6100" s="12" customFormat="1"/>
    <row r="6101" s="12" customFormat="1"/>
    <row r="6102" s="12" customFormat="1"/>
    <row r="6103" s="12" customFormat="1"/>
    <row r="6104" s="12" customFormat="1"/>
    <row r="6105" s="12" customFormat="1"/>
    <row r="6106" s="12" customFormat="1"/>
    <row r="6107" s="12" customFormat="1"/>
    <row r="6108" s="12" customFormat="1"/>
    <row r="6109" s="12" customFormat="1"/>
    <row r="6110" s="12" customFormat="1"/>
    <row r="6111" s="12" customFormat="1"/>
    <row r="6112" s="12" customFormat="1"/>
    <row r="6113" s="12" customFormat="1"/>
    <row r="6114" s="12" customFormat="1"/>
    <row r="6115" s="12" customFormat="1"/>
    <row r="6116" s="12" customFormat="1"/>
    <row r="6117" s="12" customFormat="1"/>
    <row r="6118" s="12" customFormat="1"/>
    <row r="6119" s="12" customFormat="1"/>
    <row r="6120" s="12" customFormat="1"/>
    <row r="6121" s="12" customFormat="1"/>
    <row r="6122" s="12" customFormat="1"/>
    <row r="6123" s="12" customFormat="1"/>
    <row r="6124" s="12" customFormat="1"/>
    <row r="6125" s="12" customFormat="1"/>
    <row r="6126" s="12" customFormat="1"/>
    <row r="6127" s="12" customFormat="1"/>
    <row r="6128" s="12" customFormat="1"/>
    <row r="6129" s="12" customFormat="1"/>
    <row r="6130" s="12" customFormat="1"/>
    <row r="6131" s="12" customFormat="1"/>
    <row r="6132" s="12" customFormat="1"/>
    <row r="6133" s="12" customFormat="1"/>
    <row r="6134" s="12" customFormat="1"/>
    <row r="6135" s="12" customFormat="1"/>
    <row r="6136" s="12" customFormat="1"/>
    <row r="6137" s="12" customFormat="1"/>
    <row r="6138" s="12" customFormat="1"/>
    <row r="6139" s="12" customFormat="1"/>
    <row r="6140" s="12" customFormat="1"/>
    <row r="6141" s="12" customFormat="1"/>
    <row r="6142" s="12" customFormat="1"/>
    <row r="6143" s="12" customFormat="1"/>
    <row r="6144" s="12" customFormat="1"/>
    <row r="6145" s="12" customFormat="1"/>
    <row r="6146" s="12" customFormat="1"/>
    <row r="6147" s="12" customFormat="1"/>
    <row r="6148" s="12" customFormat="1"/>
    <row r="6149" s="12" customFormat="1"/>
    <row r="6150" s="12" customFormat="1"/>
    <row r="6151" s="12" customFormat="1"/>
    <row r="6152" s="12" customFormat="1"/>
    <row r="6153" s="12" customFormat="1"/>
    <row r="6154" s="12" customFormat="1"/>
    <row r="6155" s="12" customFormat="1"/>
    <row r="6156" s="12" customFormat="1"/>
    <row r="6157" s="12" customFormat="1"/>
    <row r="6158" s="12" customFormat="1"/>
    <row r="6159" s="12" customFormat="1"/>
    <row r="6160" s="12" customFormat="1"/>
    <row r="6161" s="12" customFormat="1"/>
    <row r="6162" s="12" customFormat="1"/>
    <row r="6163" s="12" customFormat="1"/>
    <row r="6164" s="12" customFormat="1"/>
    <row r="6165" s="12" customFormat="1"/>
    <row r="6166" s="12" customFormat="1"/>
    <row r="6167" s="12" customFormat="1"/>
    <row r="6168" s="12" customFormat="1"/>
    <row r="6169" s="12" customFormat="1"/>
    <row r="6170" s="12" customFormat="1"/>
    <row r="6171" s="12" customFormat="1"/>
    <row r="6172" s="12" customFormat="1"/>
    <row r="6173" s="12" customFormat="1"/>
    <row r="6174" s="12" customFormat="1"/>
    <row r="6175" s="12" customFormat="1"/>
    <row r="6176" s="12" customFormat="1"/>
    <row r="6177" s="12" customFormat="1"/>
    <row r="6178" s="12" customFormat="1"/>
    <row r="6179" s="12" customFormat="1"/>
    <row r="6180" s="12" customFormat="1"/>
    <row r="6181" s="12" customFormat="1"/>
    <row r="6182" s="12" customFormat="1"/>
    <row r="6183" s="12" customFormat="1"/>
    <row r="6184" s="12" customFormat="1"/>
    <row r="6185" s="12" customFormat="1"/>
    <row r="6186" s="12" customFormat="1"/>
    <row r="6187" s="12" customFormat="1"/>
    <row r="6188" s="12" customFormat="1"/>
    <row r="6189" s="12" customFormat="1"/>
    <row r="6190" s="12" customFormat="1"/>
    <row r="6191" s="12" customFormat="1"/>
    <row r="6192" s="12" customFormat="1"/>
    <row r="6193" s="12" customFormat="1"/>
    <row r="6194" s="12" customFormat="1"/>
    <row r="6195" s="12" customFormat="1"/>
    <row r="6196" s="12" customFormat="1"/>
    <row r="6197" s="12" customFormat="1"/>
    <row r="6198" s="12" customFormat="1"/>
    <row r="6199" s="12" customFormat="1"/>
    <row r="6200" s="12" customFormat="1"/>
    <row r="6201" s="12" customFormat="1"/>
    <row r="6202" s="12" customFormat="1"/>
    <row r="6203" s="12" customFormat="1"/>
    <row r="6204" s="12" customFormat="1"/>
    <row r="6205" s="12" customFormat="1"/>
    <row r="6206" s="12" customFormat="1"/>
    <row r="6207" s="12" customFormat="1"/>
    <row r="6208" s="12" customFormat="1"/>
    <row r="6209" s="12" customFormat="1"/>
    <row r="6210" s="12" customFormat="1"/>
    <row r="6211" s="12" customFormat="1"/>
    <row r="6212" s="12" customFormat="1"/>
    <row r="6213" s="12" customFormat="1"/>
    <row r="6214" s="12" customFormat="1"/>
    <row r="6215" s="12" customFormat="1"/>
    <row r="6216" s="12" customFormat="1"/>
    <row r="6217" s="12" customFormat="1"/>
    <row r="6218" s="12" customFormat="1"/>
    <row r="6219" s="12" customFormat="1"/>
    <row r="6220" s="12" customFormat="1"/>
    <row r="6221" s="12" customFormat="1"/>
    <row r="6222" s="12" customFormat="1"/>
    <row r="6223" s="12" customFormat="1"/>
    <row r="6224" s="12" customFormat="1"/>
    <row r="6225" s="12" customFormat="1"/>
    <row r="6226" s="12" customFormat="1"/>
    <row r="6227" s="12" customFormat="1"/>
    <row r="6228" s="12" customFormat="1"/>
    <row r="6229" s="12" customFormat="1"/>
    <row r="6230" s="12" customFormat="1"/>
    <row r="6231" s="12" customFormat="1"/>
    <row r="6232" s="12" customFormat="1"/>
    <row r="6233" s="12" customFormat="1"/>
    <row r="6234" s="12" customFormat="1"/>
    <row r="6235" s="12" customFormat="1"/>
    <row r="6236" s="12" customFormat="1"/>
    <row r="6237" s="12" customFormat="1"/>
    <row r="6238" s="12" customFormat="1"/>
    <row r="6239" s="12" customFormat="1"/>
    <row r="6240" s="12" customFormat="1"/>
    <row r="6241" s="12" customFormat="1"/>
    <row r="6242" s="12" customFormat="1"/>
    <row r="6243" s="12" customFormat="1"/>
    <row r="6244" s="12" customFormat="1"/>
    <row r="6245" s="12" customFormat="1"/>
    <row r="6246" s="12" customFormat="1"/>
    <row r="6247" s="12" customFormat="1"/>
    <row r="6248" s="12" customFormat="1"/>
    <row r="6249" s="12" customFormat="1"/>
    <row r="6250" s="12" customFormat="1"/>
    <row r="6251" s="12" customFormat="1"/>
    <row r="6252" s="12" customFormat="1"/>
    <row r="6253" s="12" customFormat="1"/>
    <row r="6254" s="12" customFormat="1"/>
    <row r="6255" s="12" customFormat="1"/>
    <row r="6256" s="12" customFormat="1"/>
    <row r="6257" s="12" customFormat="1"/>
    <row r="6258" s="12" customFormat="1"/>
    <row r="6259" s="12" customFormat="1"/>
    <row r="6260" s="12" customFormat="1"/>
    <row r="6261" s="12" customFormat="1"/>
    <row r="6262" s="12" customFormat="1"/>
    <row r="6263" s="12" customFormat="1"/>
    <row r="6264" s="12" customFormat="1"/>
    <row r="6265" s="12" customFormat="1"/>
    <row r="6266" s="12" customFormat="1"/>
    <row r="6267" s="12" customFormat="1"/>
    <row r="6268" s="12" customFormat="1"/>
    <row r="6269" s="12" customFormat="1"/>
    <row r="6270" s="12" customFormat="1"/>
    <row r="6271" s="12" customFormat="1"/>
    <row r="6272" s="12" customFormat="1"/>
    <row r="6273" s="12" customFormat="1"/>
    <row r="6274" s="12" customFormat="1"/>
    <row r="6275" s="12" customFormat="1"/>
    <row r="6276" s="12" customFormat="1"/>
    <row r="6277" s="12" customFormat="1"/>
    <row r="6278" s="12" customFormat="1"/>
    <row r="6279" s="12" customFormat="1"/>
    <row r="6280" s="12" customFormat="1"/>
    <row r="6281" s="12" customFormat="1"/>
    <row r="6282" s="12" customFormat="1"/>
    <row r="6283" s="12" customFormat="1"/>
    <row r="6284" s="12" customFormat="1"/>
    <row r="6285" s="12" customFormat="1"/>
    <row r="6286" s="12" customFormat="1"/>
    <row r="6287" s="12" customFormat="1"/>
    <row r="6288" s="12" customFormat="1"/>
    <row r="6289" s="12" customFormat="1"/>
    <row r="6290" s="12" customFormat="1"/>
    <row r="6291" s="12" customFormat="1"/>
    <row r="6292" s="12" customFormat="1"/>
    <row r="6293" s="12" customFormat="1"/>
    <row r="6294" s="12" customFormat="1"/>
    <row r="6295" s="12" customFormat="1"/>
    <row r="6296" s="12" customFormat="1"/>
    <row r="6297" s="12" customFormat="1"/>
    <row r="6298" s="12" customFormat="1"/>
    <row r="6299" s="12" customFormat="1"/>
    <row r="6300" s="12" customFormat="1"/>
    <row r="6301" s="12" customFormat="1"/>
    <row r="6302" s="12" customFormat="1"/>
    <row r="6303" s="12" customFormat="1"/>
    <row r="6304" s="12" customFormat="1"/>
    <row r="6305" s="12" customFormat="1"/>
    <row r="6306" s="12" customFormat="1"/>
    <row r="6307" s="12" customFormat="1"/>
    <row r="6308" s="12" customFormat="1"/>
    <row r="6309" s="12" customFormat="1"/>
    <row r="6310" s="12" customFormat="1"/>
    <row r="6311" s="12" customFormat="1"/>
    <row r="6312" s="12" customFormat="1"/>
    <row r="6313" s="12" customFormat="1"/>
    <row r="6314" s="12" customFormat="1"/>
    <row r="6315" s="12" customFormat="1"/>
    <row r="6316" s="12" customFormat="1"/>
    <row r="6317" s="12" customFormat="1"/>
    <row r="6318" s="12" customFormat="1"/>
    <row r="6319" s="12" customFormat="1"/>
    <row r="6320" s="12" customFormat="1"/>
    <row r="6321" s="12" customFormat="1"/>
    <row r="6322" s="12" customFormat="1"/>
    <row r="6323" s="12" customFormat="1"/>
    <row r="6324" s="12" customFormat="1"/>
    <row r="6325" s="12" customFormat="1"/>
    <row r="6326" s="12" customFormat="1"/>
    <row r="6327" s="12" customFormat="1"/>
    <row r="6328" s="12" customFormat="1"/>
    <row r="6329" s="12" customFormat="1"/>
    <row r="6330" s="12" customFormat="1"/>
    <row r="6331" s="12" customFormat="1"/>
    <row r="6332" s="12" customFormat="1"/>
    <row r="6333" s="12" customFormat="1"/>
    <row r="6334" s="12" customFormat="1"/>
    <row r="6335" s="12" customFormat="1"/>
    <row r="6336" s="12" customFormat="1"/>
    <row r="6337" s="12" customFormat="1"/>
    <row r="6338" s="12" customFormat="1"/>
    <row r="6339" s="12" customFormat="1"/>
    <row r="6340" s="12" customFormat="1"/>
    <row r="6341" s="12" customFormat="1"/>
    <row r="6342" s="12" customFormat="1"/>
    <row r="6343" s="12" customFormat="1"/>
    <row r="6344" s="12" customFormat="1"/>
    <row r="6345" s="12" customFormat="1"/>
    <row r="6346" s="12" customFormat="1"/>
    <row r="6347" s="12" customFormat="1"/>
    <row r="6348" s="12" customFormat="1"/>
    <row r="6349" s="12" customFormat="1"/>
    <row r="6350" s="12" customFormat="1"/>
    <row r="6351" s="12" customFormat="1"/>
    <row r="6352" s="12" customFormat="1"/>
    <row r="6353" s="12" customFormat="1"/>
    <row r="6354" s="12" customFormat="1"/>
    <row r="6355" s="12" customFormat="1"/>
    <row r="6356" s="12" customFormat="1"/>
    <row r="6357" s="12" customFormat="1"/>
    <row r="6358" s="12" customFormat="1"/>
    <row r="6359" s="12" customFormat="1"/>
    <row r="6360" s="12" customFormat="1"/>
    <row r="6361" s="12" customFormat="1"/>
    <row r="6362" s="12" customFormat="1"/>
    <row r="6363" s="12" customFormat="1"/>
    <row r="6364" s="12" customFormat="1"/>
    <row r="6365" s="12" customFormat="1"/>
    <row r="6366" s="12" customFormat="1"/>
    <row r="6367" s="12" customFormat="1"/>
    <row r="6368" s="12" customFormat="1"/>
    <row r="6369" s="12" customFormat="1"/>
    <row r="6370" s="12" customFormat="1"/>
    <row r="6371" s="12" customFormat="1"/>
    <row r="6372" s="12" customFormat="1"/>
    <row r="6373" s="12" customFormat="1"/>
    <row r="6374" s="12" customFormat="1"/>
    <row r="6375" s="12" customFormat="1"/>
    <row r="6376" s="12" customFormat="1"/>
    <row r="6377" s="12" customFormat="1"/>
    <row r="6378" s="12" customFormat="1"/>
    <row r="6379" s="12" customFormat="1"/>
    <row r="6380" s="12" customFormat="1"/>
    <row r="6381" s="12" customFormat="1"/>
    <row r="6382" s="12" customFormat="1"/>
    <row r="6383" s="12" customFormat="1"/>
    <row r="6384" s="12" customFormat="1"/>
    <row r="6385" s="12" customFormat="1"/>
    <row r="6386" s="12" customFormat="1"/>
    <row r="6387" s="12" customFormat="1"/>
    <row r="6388" s="12" customFormat="1"/>
    <row r="6389" s="12" customFormat="1"/>
    <row r="6390" s="12" customFormat="1"/>
    <row r="6391" s="12" customFormat="1"/>
    <row r="6392" s="12" customFormat="1"/>
    <row r="6393" s="12" customFormat="1"/>
    <row r="6394" s="12" customFormat="1"/>
    <row r="6395" s="12" customFormat="1"/>
    <row r="6396" s="12" customFormat="1"/>
    <row r="6397" s="12" customFormat="1"/>
    <row r="6398" s="12" customFormat="1"/>
    <row r="6399" s="12" customFormat="1"/>
    <row r="6400" s="12" customFormat="1"/>
    <row r="6401" s="12" customFormat="1"/>
    <row r="6402" s="12" customFormat="1"/>
    <row r="6403" s="12" customFormat="1"/>
    <row r="6404" s="12" customFormat="1"/>
    <row r="6405" s="12" customFormat="1"/>
    <row r="6406" s="12" customFormat="1"/>
    <row r="6407" s="12" customFormat="1"/>
    <row r="6408" s="12" customFormat="1"/>
    <row r="6409" s="12" customFormat="1"/>
    <row r="6410" s="12" customFormat="1"/>
    <row r="6411" s="12" customFormat="1"/>
    <row r="6412" s="12" customFormat="1"/>
    <row r="6413" s="12" customFormat="1"/>
    <row r="6414" s="12" customFormat="1"/>
    <row r="6415" s="12" customFormat="1"/>
    <row r="6416" s="12" customFormat="1"/>
    <row r="6417" s="12" customFormat="1"/>
    <row r="6418" s="12" customFormat="1"/>
    <row r="6419" s="12" customFormat="1"/>
    <row r="6420" s="12" customFormat="1"/>
    <row r="6421" s="12" customFormat="1"/>
    <row r="6422" s="12" customFormat="1"/>
    <row r="6423" s="12" customFormat="1"/>
    <row r="6424" s="12" customFormat="1"/>
    <row r="6425" s="12" customFormat="1"/>
    <row r="6426" s="12" customFormat="1"/>
    <row r="6427" s="12" customFormat="1"/>
    <row r="6428" s="12" customFormat="1"/>
    <row r="6429" s="12" customFormat="1"/>
    <row r="6430" s="12" customFormat="1"/>
    <row r="6431" s="12" customFormat="1"/>
    <row r="6432" s="12" customFormat="1"/>
    <row r="6433" s="12" customFormat="1"/>
    <row r="6434" s="12" customFormat="1"/>
    <row r="6435" s="12" customFormat="1"/>
    <row r="6436" s="12" customFormat="1"/>
    <row r="6437" s="12" customFormat="1"/>
    <row r="6438" s="12" customFormat="1"/>
    <row r="6439" s="12" customFormat="1"/>
    <row r="6440" s="12" customFormat="1"/>
    <row r="6441" s="12" customFormat="1"/>
    <row r="6442" s="12" customFormat="1"/>
    <row r="6443" s="12" customFormat="1"/>
    <row r="6444" s="12" customFormat="1"/>
    <row r="6445" s="12" customFormat="1"/>
    <row r="6446" s="12" customFormat="1"/>
    <row r="6447" s="12" customFormat="1"/>
    <row r="6448" s="12" customFormat="1"/>
    <row r="6449" s="12" customFormat="1"/>
    <row r="6450" s="12" customFormat="1"/>
    <row r="6451" s="12" customFormat="1"/>
    <row r="6452" s="12" customFormat="1"/>
    <row r="6453" s="12" customFormat="1"/>
    <row r="6454" s="12" customFormat="1"/>
    <row r="6455" s="12" customFormat="1"/>
    <row r="6456" s="12" customFormat="1"/>
    <row r="6457" s="12" customFormat="1"/>
    <row r="6458" s="12" customFormat="1"/>
    <row r="6459" s="12" customFormat="1"/>
    <row r="6460" s="12" customFormat="1"/>
    <row r="6461" s="12" customFormat="1"/>
    <row r="6462" s="12" customFormat="1"/>
    <row r="6463" s="12" customFormat="1"/>
    <row r="6464" s="12" customFormat="1"/>
    <row r="6465" s="12" customFormat="1"/>
    <row r="6466" s="12" customFormat="1"/>
    <row r="6467" s="12" customFormat="1"/>
    <row r="6468" s="12" customFormat="1"/>
    <row r="6469" s="12" customFormat="1"/>
    <row r="6470" s="12" customFormat="1"/>
    <row r="6471" s="12" customFormat="1"/>
    <row r="6472" s="12" customFormat="1"/>
    <row r="6473" s="12" customFormat="1"/>
    <row r="6474" s="12" customFormat="1"/>
    <row r="6475" s="12" customFormat="1"/>
    <row r="6476" s="12" customFormat="1"/>
    <row r="6477" s="12" customFormat="1"/>
    <row r="6478" s="12" customFormat="1"/>
    <row r="6479" s="12" customFormat="1"/>
    <row r="6480" s="12" customFormat="1"/>
    <row r="6481" s="12" customFormat="1"/>
    <row r="6482" s="12" customFormat="1"/>
    <row r="6483" s="12" customFormat="1"/>
    <row r="6484" s="12" customFormat="1"/>
    <row r="6485" s="12" customFormat="1"/>
    <row r="6486" s="12" customFormat="1"/>
    <row r="6487" s="12" customFormat="1"/>
    <row r="6488" s="12" customFormat="1"/>
    <row r="6489" s="12" customFormat="1"/>
    <row r="6490" s="12" customFormat="1"/>
    <row r="6491" s="12" customFormat="1"/>
    <row r="6492" s="12" customFormat="1"/>
    <row r="6493" s="12" customFormat="1"/>
    <row r="6494" s="12" customFormat="1"/>
    <row r="6495" s="12" customFormat="1"/>
    <row r="6496" s="12" customFormat="1"/>
    <row r="6497" s="12" customFormat="1"/>
    <row r="6498" s="12" customFormat="1"/>
    <row r="6499" s="12" customFormat="1"/>
    <row r="6500" s="12" customFormat="1"/>
    <row r="6501" s="12" customFormat="1"/>
    <row r="6502" s="12" customFormat="1"/>
    <row r="6503" s="12" customFormat="1"/>
    <row r="6504" s="12" customFormat="1"/>
    <row r="6505" s="12" customFormat="1"/>
    <row r="6506" s="12" customFormat="1"/>
    <row r="6507" s="12" customFormat="1"/>
    <row r="6508" s="12" customFormat="1"/>
    <row r="6509" s="12" customFormat="1"/>
    <row r="6510" s="12" customFormat="1"/>
    <row r="6511" s="12" customFormat="1"/>
    <row r="6512" s="12" customFormat="1"/>
    <row r="6513" s="12" customFormat="1"/>
    <row r="6514" s="12" customFormat="1"/>
    <row r="6515" s="12" customFormat="1"/>
    <row r="6516" s="12" customFormat="1"/>
    <row r="6517" s="12" customFormat="1"/>
    <row r="6518" s="12" customFormat="1"/>
    <row r="6519" s="12" customFormat="1"/>
    <row r="6520" s="12" customFormat="1"/>
    <row r="6521" s="12" customFormat="1"/>
    <row r="6522" s="12" customFormat="1"/>
    <row r="6523" s="12" customFormat="1"/>
    <row r="6524" s="12" customFormat="1"/>
    <row r="6525" s="12" customFormat="1"/>
    <row r="6526" s="12" customFormat="1"/>
    <row r="6527" s="12" customFormat="1"/>
    <row r="6528" s="12" customFormat="1"/>
    <row r="6529" s="12" customFormat="1"/>
    <row r="6530" s="12" customFormat="1"/>
    <row r="6531" s="12" customFormat="1"/>
    <row r="6532" s="12" customFormat="1"/>
    <row r="6533" s="12" customFormat="1"/>
    <row r="6534" s="12" customFormat="1"/>
    <row r="6535" s="12" customFormat="1"/>
    <row r="6536" s="12" customFormat="1"/>
    <row r="6537" s="12" customFormat="1"/>
    <row r="6538" s="12" customFormat="1"/>
    <row r="6539" s="12" customFormat="1"/>
    <row r="6540" s="12" customFormat="1"/>
    <row r="6541" s="12" customFormat="1"/>
    <row r="6542" s="12" customFormat="1"/>
    <row r="6543" s="12" customFormat="1"/>
    <row r="6544" s="12" customFormat="1"/>
    <row r="6545" s="12" customFormat="1"/>
    <row r="6546" s="12" customFormat="1"/>
    <row r="6547" s="12" customFormat="1"/>
    <row r="6548" s="12" customFormat="1"/>
    <row r="6549" s="12" customFormat="1"/>
    <row r="6550" s="12" customFormat="1"/>
    <row r="6551" s="12" customFormat="1"/>
    <row r="6552" s="12" customFormat="1"/>
    <row r="6553" s="12" customFormat="1"/>
    <row r="6554" s="12" customFormat="1"/>
    <row r="6555" s="12" customFormat="1"/>
    <row r="6556" s="12" customFormat="1"/>
    <row r="6557" s="12" customFormat="1"/>
    <row r="6558" s="12" customFormat="1"/>
    <row r="6559" s="12" customFormat="1"/>
    <row r="6560" s="12" customFormat="1"/>
    <row r="6561" s="12" customFormat="1"/>
    <row r="6562" s="12" customFormat="1"/>
    <row r="6563" s="12" customFormat="1"/>
    <row r="6564" s="12" customFormat="1"/>
    <row r="6565" s="12" customFormat="1"/>
    <row r="6566" s="12" customFormat="1"/>
    <row r="6567" s="12" customFormat="1"/>
    <row r="6568" s="12" customFormat="1"/>
    <row r="6569" s="12" customFormat="1"/>
    <row r="6570" s="12" customFormat="1"/>
    <row r="6571" s="12" customFormat="1"/>
    <row r="6572" s="12" customFormat="1"/>
    <row r="6573" s="12" customFormat="1"/>
    <row r="6574" s="12" customFormat="1"/>
    <row r="6575" s="12" customFormat="1"/>
    <row r="6576" s="12" customFormat="1"/>
    <row r="6577" s="12" customFormat="1"/>
    <row r="6578" s="12" customFormat="1"/>
    <row r="6579" s="12" customFormat="1"/>
    <row r="6580" s="12" customFormat="1"/>
    <row r="6581" s="12" customFormat="1"/>
    <row r="6582" s="12" customFormat="1"/>
    <row r="6583" s="12" customFormat="1"/>
    <row r="6584" s="12" customFormat="1"/>
    <row r="6585" s="12" customFormat="1"/>
    <row r="6586" s="12" customFormat="1"/>
    <row r="6587" s="12" customFormat="1"/>
    <row r="6588" s="12" customFormat="1"/>
    <row r="6589" s="12" customFormat="1"/>
    <row r="6590" s="12" customFormat="1"/>
    <row r="6591" s="12" customFormat="1"/>
    <row r="6592" s="12" customFormat="1"/>
    <row r="6593" s="12" customFormat="1"/>
    <row r="6594" s="12" customFormat="1"/>
    <row r="6595" s="12" customFormat="1"/>
    <row r="6596" s="12" customFormat="1"/>
    <row r="6597" s="12" customFormat="1"/>
    <row r="6598" s="12" customFormat="1"/>
    <row r="6599" s="12" customFormat="1"/>
    <row r="6600" s="12" customFormat="1"/>
    <row r="6601" s="12" customFormat="1"/>
    <row r="6602" s="12" customFormat="1"/>
    <row r="6603" s="12" customFormat="1"/>
    <row r="6604" s="12" customFormat="1"/>
    <row r="6605" s="12" customFormat="1"/>
    <row r="6606" s="12" customFormat="1"/>
    <row r="6607" s="12" customFormat="1"/>
    <row r="6608" s="12" customFormat="1"/>
    <row r="6609" s="12" customFormat="1"/>
    <row r="6610" s="12" customFormat="1"/>
    <row r="6611" s="12" customFormat="1"/>
    <row r="6612" s="12" customFormat="1"/>
    <row r="6613" s="12" customFormat="1"/>
    <row r="6614" s="12" customFormat="1"/>
    <row r="6615" s="12" customFormat="1"/>
    <row r="6616" s="12" customFormat="1"/>
    <row r="6617" s="12" customFormat="1"/>
    <row r="6618" s="12" customFormat="1"/>
    <row r="6619" s="12" customFormat="1"/>
    <row r="6620" s="12" customFormat="1"/>
    <row r="6621" s="12" customFormat="1"/>
    <row r="6622" s="12" customFormat="1"/>
    <row r="6623" s="12" customFormat="1"/>
    <row r="6624" s="12" customFormat="1"/>
    <row r="6625" s="12" customFormat="1"/>
    <row r="6626" s="12" customFormat="1"/>
    <row r="6627" s="12" customFormat="1"/>
    <row r="6628" s="12" customFormat="1"/>
    <row r="6629" s="12" customFormat="1"/>
    <row r="6630" s="12" customFormat="1"/>
    <row r="6631" s="12" customFormat="1"/>
    <row r="6632" s="12" customFormat="1"/>
    <row r="6633" s="12" customFormat="1"/>
    <row r="6634" s="12" customFormat="1"/>
    <row r="6635" s="12" customFormat="1"/>
    <row r="6636" s="12" customFormat="1"/>
    <row r="6637" s="12" customFormat="1"/>
    <row r="6638" s="12" customFormat="1"/>
    <row r="6639" s="12" customFormat="1"/>
    <row r="6640" s="12" customFormat="1"/>
    <row r="6641" s="12" customFormat="1"/>
    <row r="6642" s="12" customFormat="1"/>
    <row r="6643" s="12" customFormat="1"/>
    <row r="6644" s="12" customFormat="1"/>
    <row r="6645" s="12" customFormat="1"/>
    <row r="6646" s="12" customFormat="1"/>
    <row r="6647" s="12" customFormat="1"/>
    <row r="6648" s="12" customFormat="1"/>
    <row r="6649" s="12" customFormat="1"/>
    <row r="6650" s="12" customFormat="1"/>
    <row r="6651" s="12" customFormat="1"/>
    <row r="6652" s="12" customFormat="1"/>
    <row r="6653" s="12" customFormat="1"/>
    <row r="6654" s="12" customFormat="1"/>
    <row r="6655" s="12" customFormat="1"/>
    <row r="6656" s="12" customFormat="1"/>
    <row r="6657" s="12" customFormat="1"/>
    <row r="6658" s="12" customFormat="1"/>
    <row r="6659" s="12" customFormat="1"/>
    <row r="6660" s="12" customFormat="1"/>
    <row r="6661" s="12" customFormat="1"/>
    <row r="6662" s="12" customFormat="1"/>
    <row r="6663" s="12" customFormat="1"/>
    <row r="6664" s="12" customFormat="1"/>
    <row r="6665" s="12" customFormat="1"/>
    <row r="6666" s="12" customFormat="1"/>
    <row r="6667" s="12" customFormat="1"/>
    <row r="6668" s="12" customFormat="1"/>
    <row r="6669" s="12" customFormat="1"/>
    <row r="6670" s="12" customFormat="1"/>
    <row r="6671" s="12" customFormat="1"/>
    <row r="6672" s="12" customFormat="1"/>
    <row r="6673" s="12" customFormat="1"/>
    <row r="6674" s="12" customFormat="1"/>
    <row r="6675" s="12" customFormat="1"/>
    <row r="6676" s="12" customFormat="1"/>
    <row r="6677" s="12" customFormat="1"/>
    <row r="6678" s="12" customFormat="1"/>
    <row r="6679" s="12" customFormat="1"/>
    <row r="6680" s="12" customFormat="1"/>
    <row r="6681" s="12" customFormat="1"/>
    <row r="6682" s="12" customFormat="1"/>
    <row r="6683" s="12" customFormat="1"/>
    <row r="6684" s="12" customFormat="1"/>
    <row r="6685" s="12" customFormat="1"/>
    <row r="6686" s="12" customFormat="1"/>
    <row r="6687" s="12" customFormat="1"/>
    <row r="6688" s="12" customFormat="1"/>
    <row r="6689" s="12" customFormat="1"/>
    <row r="6690" s="12" customFormat="1"/>
    <row r="6691" s="12" customFormat="1"/>
    <row r="6692" s="12" customFormat="1"/>
    <row r="6693" s="12" customFormat="1"/>
    <row r="6694" s="12" customFormat="1"/>
    <row r="6695" s="12" customFormat="1"/>
    <row r="6696" s="12" customFormat="1"/>
    <row r="6697" s="12" customFormat="1"/>
    <row r="6698" s="12" customFormat="1"/>
    <row r="6699" s="12" customFormat="1"/>
    <row r="6700" s="12" customFormat="1"/>
    <row r="6701" s="12" customFormat="1"/>
    <row r="6702" s="12" customFormat="1"/>
    <row r="6703" s="12" customFormat="1"/>
    <row r="6704" s="12" customFormat="1"/>
    <row r="6705" s="12" customFormat="1"/>
    <row r="6706" s="12" customFormat="1"/>
    <row r="6707" s="12" customFormat="1"/>
    <row r="6708" s="12" customFormat="1"/>
    <row r="6709" s="12" customFormat="1"/>
    <row r="6710" s="12" customFormat="1"/>
    <row r="6711" s="12" customFormat="1"/>
    <row r="6712" s="12" customFormat="1"/>
    <row r="6713" s="12" customFormat="1"/>
    <row r="6714" s="12" customFormat="1"/>
    <row r="6715" s="12" customFormat="1"/>
    <row r="6716" s="12" customFormat="1"/>
    <row r="6717" s="12" customFormat="1"/>
    <row r="6718" s="12" customFormat="1"/>
    <row r="6719" s="12" customFormat="1"/>
    <row r="6720" s="12" customFormat="1"/>
    <row r="6721" s="12" customFormat="1"/>
    <row r="6722" s="12" customFormat="1"/>
    <row r="6723" s="12" customFormat="1"/>
    <row r="6724" s="12" customFormat="1"/>
    <row r="6725" s="12" customFormat="1"/>
    <row r="6726" s="12" customFormat="1"/>
    <row r="6727" s="12" customFormat="1"/>
    <row r="6728" s="12" customFormat="1"/>
    <row r="6729" s="12" customFormat="1"/>
    <row r="6730" s="12" customFormat="1"/>
    <row r="6731" s="12" customFormat="1"/>
    <row r="6732" s="12" customFormat="1"/>
    <row r="6733" s="12" customFormat="1"/>
    <row r="6734" s="12" customFormat="1"/>
    <row r="6735" s="12" customFormat="1"/>
    <row r="6736" s="12" customFormat="1"/>
    <row r="6737" s="12" customFormat="1"/>
    <row r="6738" s="12" customFormat="1"/>
    <row r="6739" s="12" customFormat="1"/>
    <row r="6740" s="12" customFormat="1"/>
    <row r="6741" s="12" customFormat="1"/>
    <row r="6742" s="12" customFormat="1"/>
    <row r="6743" s="12" customFormat="1"/>
    <row r="6744" s="12" customFormat="1"/>
    <row r="6745" s="12" customFormat="1"/>
    <row r="6746" s="12" customFormat="1"/>
    <row r="6747" s="12" customFormat="1"/>
    <row r="6748" s="12" customFormat="1"/>
    <row r="6749" s="12" customFormat="1"/>
    <row r="6750" s="12" customFormat="1"/>
    <row r="6751" s="12" customFormat="1"/>
    <row r="6752" s="12" customFormat="1"/>
    <row r="6753" s="12" customFormat="1"/>
    <row r="6754" s="12" customFormat="1"/>
    <row r="6755" s="12" customFormat="1"/>
    <row r="6756" s="12" customFormat="1"/>
    <row r="6757" s="12" customFormat="1"/>
    <row r="6758" s="12" customFormat="1"/>
    <row r="6759" s="12" customFormat="1"/>
    <row r="6760" s="12" customFormat="1"/>
    <row r="6761" s="12" customFormat="1"/>
    <row r="6762" s="12" customFormat="1"/>
    <row r="6763" s="12" customFormat="1"/>
    <row r="6764" s="12" customFormat="1"/>
    <row r="6765" s="12" customFormat="1"/>
    <row r="6766" s="12" customFormat="1"/>
    <row r="6767" s="12" customFormat="1"/>
    <row r="6768" s="12" customFormat="1"/>
    <row r="6769" s="12" customFormat="1"/>
    <row r="6770" s="12" customFormat="1"/>
    <row r="6771" s="12" customFormat="1"/>
    <row r="6772" s="12" customFormat="1"/>
    <row r="6773" s="12" customFormat="1"/>
    <row r="6774" s="12" customFormat="1"/>
    <row r="6775" s="12" customFormat="1"/>
    <row r="6776" s="12" customFormat="1"/>
    <row r="6777" s="12" customFormat="1"/>
    <row r="6778" s="12" customFormat="1"/>
    <row r="6779" s="12" customFormat="1"/>
    <row r="6780" s="12" customFormat="1"/>
    <row r="6781" s="12" customFormat="1"/>
    <row r="6782" s="12" customFormat="1"/>
    <row r="6783" s="12" customFormat="1"/>
    <row r="6784" s="12" customFormat="1"/>
    <row r="6785" s="12" customFormat="1"/>
    <row r="6786" s="12" customFormat="1"/>
    <row r="6787" s="12" customFormat="1"/>
    <row r="6788" s="12" customFormat="1"/>
    <row r="6789" s="12" customFormat="1"/>
    <row r="6790" s="12" customFormat="1"/>
    <row r="6791" s="12" customFormat="1"/>
    <row r="6792" s="12" customFormat="1"/>
    <row r="6793" s="12" customFormat="1"/>
    <row r="6794" s="12" customFormat="1"/>
    <row r="6795" s="12" customFormat="1"/>
    <row r="6796" s="12" customFormat="1"/>
    <row r="6797" s="12" customFormat="1"/>
    <row r="6798" s="12" customFormat="1"/>
    <row r="6799" s="12" customFormat="1"/>
    <row r="6800" s="12" customFormat="1"/>
    <row r="6801" s="12" customFormat="1"/>
    <row r="6802" s="12" customFormat="1"/>
    <row r="6803" s="12" customFormat="1"/>
    <row r="6804" s="12" customFormat="1"/>
    <row r="6805" s="12" customFormat="1"/>
    <row r="6806" s="12" customFormat="1"/>
    <row r="6807" s="12" customFormat="1"/>
    <row r="6808" s="12" customFormat="1"/>
    <row r="6809" s="12" customFormat="1"/>
    <row r="6810" s="12" customFormat="1"/>
    <row r="6811" s="12" customFormat="1"/>
    <row r="6812" s="12" customFormat="1"/>
    <row r="6813" s="12" customFormat="1"/>
    <row r="6814" s="12" customFormat="1"/>
    <row r="6815" s="12" customFormat="1"/>
    <row r="6816" s="12" customFormat="1"/>
    <row r="6817" s="12" customFormat="1"/>
    <row r="6818" s="12" customFormat="1"/>
    <row r="6819" s="12" customFormat="1"/>
    <row r="6820" s="12" customFormat="1"/>
    <row r="6821" s="12" customFormat="1"/>
    <row r="6822" s="12" customFormat="1"/>
    <row r="6823" s="12" customFormat="1"/>
    <row r="6824" s="12" customFormat="1"/>
    <row r="6825" s="12" customFormat="1"/>
    <row r="6826" s="12" customFormat="1"/>
    <row r="6827" s="12" customFormat="1"/>
    <row r="6828" s="12" customFormat="1"/>
    <row r="6829" s="12" customFormat="1"/>
    <row r="6830" s="12" customFormat="1"/>
    <row r="6831" s="12" customFormat="1"/>
    <row r="6832" s="12" customFormat="1"/>
    <row r="6833" s="12" customFormat="1"/>
    <row r="6834" s="12" customFormat="1"/>
    <row r="6835" s="12" customFormat="1"/>
    <row r="6836" s="12" customFormat="1"/>
    <row r="6837" s="12" customFormat="1"/>
    <row r="6838" s="12" customFormat="1"/>
    <row r="6839" s="12" customFormat="1"/>
    <row r="6840" s="12" customFormat="1"/>
    <row r="6841" s="12" customFormat="1"/>
    <row r="6842" s="12" customFormat="1"/>
    <row r="6843" s="12" customFormat="1"/>
    <row r="6844" s="12" customFormat="1"/>
    <row r="6845" s="12" customFormat="1"/>
    <row r="6846" s="12" customFormat="1"/>
    <row r="6847" s="12" customFormat="1"/>
    <row r="6848" s="12" customFormat="1"/>
    <row r="6849" s="12" customFormat="1"/>
    <row r="6850" s="12" customFormat="1"/>
    <row r="6851" s="12" customFormat="1"/>
    <row r="6852" s="12" customFormat="1"/>
    <row r="6853" s="12" customFormat="1"/>
    <row r="6854" s="12" customFormat="1"/>
    <row r="6855" s="12" customFormat="1"/>
    <row r="6856" s="12" customFormat="1"/>
    <row r="6857" s="12" customFormat="1"/>
    <row r="6858" s="12" customFormat="1"/>
    <row r="6859" s="12" customFormat="1"/>
    <row r="6860" s="12" customFormat="1"/>
    <row r="6861" s="12" customFormat="1"/>
    <row r="6862" s="12" customFormat="1"/>
    <row r="6863" s="12" customFormat="1"/>
    <row r="6864" s="12" customFormat="1"/>
    <row r="6865" s="12" customFormat="1"/>
    <row r="6866" s="12" customFormat="1"/>
    <row r="6867" s="12" customFormat="1"/>
    <row r="6868" s="12" customFormat="1"/>
    <row r="6869" s="12" customFormat="1"/>
    <row r="6870" s="12" customFormat="1"/>
    <row r="6871" s="12" customFormat="1"/>
    <row r="6872" s="12" customFormat="1"/>
    <row r="6873" s="12" customFormat="1"/>
    <row r="6874" s="12" customFormat="1"/>
    <row r="6875" s="12" customFormat="1"/>
    <row r="6876" s="12" customFormat="1"/>
    <row r="6877" s="12" customFormat="1"/>
    <row r="6878" s="12" customFormat="1"/>
    <row r="6879" s="12" customFormat="1"/>
    <row r="6880" s="12" customFormat="1"/>
    <row r="6881" s="12" customFormat="1"/>
    <row r="6882" s="12" customFormat="1"/>
    <row r="6883" s="12" customFormat="1"/>
    <row r="6884" s="12" customFormat="1"/>
    <row r="6885" s="12" customFormat="1"/>
    <row r="6886" s="12" customFormat="1"/>
    <row r="6887" s="12" customFormat="1"/>
    <row r="6888" s="12" customFormat="1"/>
    <row r="6889" s="12" customFormat="1"/>
    <row r="6890" s="12" customFormat="1"/>
    <row r="6891" s="12" customFormat="1"/>
    <row r="6892" s="12" customFormat="1"/>
    <row r="6893" s="12" customFormat="1"/>
    <row r="6894" s="12" customFormat="1"/>
    <row r="6895" s="12" customFormat="1"/>
    <row r="6896" s="12" customFormat="1"/>
    <row r="6897" s="12" customFormat="1"/>
    <row r="6898" s="12" customFormat="1"/>
    <row r="6899" s="12" customFormat="1"/>
    <row r="6900" s="12" customFormat="1"/>
    <row r="6901" s="12" customFormat="1"/>
    <row r="6902" s="12" customFormat="1"/>
    <row r="6903" s="12" customFormat="1"/>
    <row r="6904" s="12" customFormat="1"/>
    <row r="6905" s="12" customFormat="1"/>
    <row r="6906" s="12" customFormat="1"/>
    <row r="6907" s="12" customFormat="1"/>
    <row r="6908" s="12" customFormat="1"/>
    <row r="6909" s="12" customFormat="1"/>
    <row r="6910" s="12" customFormat="1"/>
    <row r="6911" s="12" customFormat="1"/>
    <row r="6912" s="12" customFormat="1"/>
    <row r="6913" s="12" customFormat="1"/>
    <row r="6914" s="12" customFormat="1"/>
    <row r="6915" s="12" customFormat="1"/>
    <row r="6916" s="12" customFormat="1"/>
    <row r="6917" s="12" customFormat="1"/>
    <row r="6918" s="12" customFormat="1"/>
    <row r="6919" s="12" customFormat="1"/>
    <row r="6920" s="12" customFormat="1"/>
    <row r="6921" s="12" customFormat="1"/>
    <row r="6922" s="12" customFormat="1"/>
    <row r="6923" s="12" customFormat="1"/>
    <row r="6924" s="12" customFormat="1"/>
    <row r="6925" s="12" customFormat="1"/>
    <row r="6926" s="12" customFormat="1"/>
    <row r="6927" s="12" customFormat="1"/>
    <row r="6928" s="12" customFormat="1"/>
    <row r="6929" s="12" customFormat="1"/>
    <row r="6930" s="12" customFormat="1"/>
    <row r="6931" s="12" customFormat="1"/>
    <row r="6932" s="12" customFormat="1"/>
    <row r="6933" s="12" customFormat="1"/>
    <row r="6934" s="12" customFormat="1"/>
    <row r="6935" s="12" customFormat="1"/>
    <row r="6936" s="12" customFormat="1"/>
    <row r="6937" s="12" customFormat="1"/>
    <row r="6938" s="12" customFormat="1"/>
    <row r="6939" s="12" customFormat="1"/>
    <row r="6940" s="12" customFormat="1"/>
    <row r="6941" s="12" customFormat="1"/>
    <row r="6942" s="12" customFormat="1"/>
    <row r="6943" s="12" customFormat="1"/>
    <row r="6944" s="12" customFormat="1"/>
    <row r="6945" s="12" customFormat="1"/>
    <row r="6946" s="12" customFormat="1"/>
    <row r="6947" s="12" customFormat="1"/>
    <row r="6948" s="12" customFormat="1"/>
    <row r="6949" s="12" customFormat="1"/>
    <row r="6950" s="12" customFormat="1"/>
    <row r="6951" s="12" customFormat="1"/>
    <row r="6952" s="12" customFormat="1"/>
    <row r="6953" s="12" customFormat="1"/>
    <row r="6954" s="12" customFormat="1"/>
    <row r="6955" s="12" customFormat="1"/>
    <row r="6956" s="12" customFormat="1"/>
    <row r="6957" s="12" customFormat="1"/>
    <row r="6958" s="12" customFormat="1"/>
    <row r="6959" s="12" customFormat="1"/>
    <row r="6960" s="12" customFormat="1"/>
    <row r="6961" s="12" customFormat="1"/>
    <row r="6962" s="12" customFormat="1"/>
    <row r="6963" s="12" customFormat="1"/>
    <row r="6964" s="12" customFormat="1"/>
    <row r="6965" s="12" customFormat="1"/>
    <row r="6966" s="12" customFormat="1"/>
    <row r="6967" s="12" customFormat="1"/>
    <row r="6968" s="12" customFormat="1"/>
    <row r="6969" s="12" customFormat="1"/>
    <row r="6970" s="12" customFormat="1"/>
    <row r="6971" s="12" customFormat="1"/>
    <row r="6972" s="12" customFormat="1"/>
    <row r="6973" s="12" customFormat="1"/>
    <row r="6974" s="12" customFormat="1"/>
    <row r="6975" s="12" customFormat="1"/>
    <row r="6976" s="12" customFormat="1"/>
    <row r="6977" s="12" customFormat="1"/>
    <row r="6978" s="12" customFormat="1"/>
    <row r="6979" s="12" customFormat="1"/>
    <row r="6980" s="12" customFormat="1"/>
    <row r="6981" s="12" customFormat="1"/>
    <row r="6982" s="12" customFormat="1"/>
    <row r="6983" s="12" customFormat="1"/>
    <row r="6984" s="12" customFormat="1"/>
    <row r="6985" s="12" customFormat="1"/>
    <row r="6986" s="12" customFormat="1"/>
    <row r="6987" s="12" customFormat="1"/>
    <row r="6988" s="12" customFormat="1"/>
    <row r="6989" s="12" customFormat="1"/>
    <row r="6990" s="12" customFormat="1"/>
    <row r="6991" s="12" customFormat="1"/>
    <row r="6992" s="12" customFormat="1"/>
    <row r="6993" s="12" customFormat="1"/>
    <row r="6994" s="12" customFormat="1"/>
    <row r="6995" s="12" customFormat="1"/>
    <row r="6996" s="12" customFormat="1"/>
    <row r="6997" s="12" customFormat="1"/>
    <row r="6998" s="12" customFormat="1"/>
    <row r="6999" s="12" customFormat="1"/>
    <row r="7000" s="12" customFormat="1"/>
    <row r="7001" s="12" customFormat="1"/>
    <row r="7002" s="12" customFormat="1"/>
    <row r="7003" s="12" customFormat="1"/>
    <row r="7004" s="12" customFormat="1"/>
    <row r="7005" s="12" customFormat="1"/>
    <row r="7006" s="12" customFormat="1"/>
    <row r="7007" s="12" customFormat="1"/>
    <row r="7008" s="12" customFormat="1"/>
    <row r="7009" s="12" customFormat="1"/>
    <row r="7010" s="12" customFormat="1"/>
    <row r="7011" s="12" customFormat="1"/>
    <row r="7012" s="12" customFormat="1"/>
    <row r="7013" s="12" customFormat="1"/>
    <row r="7014" s="12" customFormat="1"/>
    <row r="7015" s="12" customFormat="1"/>
    <row r="7016" s="12" customFormat="1"/>
    <row r="7017" s="12" customFormat="1"/>
    <row r="7018" s="12" customFormat="1"/>
    <row r="7019" s="12" customFormat="1"/>
    <row r="7020" s="12" customFormat="1"/>
    <row r="7021" s="12" customFormat="1"/>
    <row r="7022" s="12" customFormat="1"/>
    <row r="7023" s="12" customFormat="1"/>
    <row r="7024" s="12" customFormat="1"/>
    <row r="7025" s="12" customFormat="1"/>
    <row r="7026" s="12" customFormat="1"/>
    <row r="7027" s="12" customFormat="1"/>
    <row r="7028" s="12" customFormat="1"/>
    <row r="7029" s="12" customFormat="1"/>
    <row r="7030" s="12" customFormat="1"/>
    <row r="7031" s="12" customFormat="1"/>
    <row r="7032" s="12" customFormat="1"/>
    <row r="7033" s="12" customFormat="1"/>
    <row r="7034" s="12" customFormat="1"/>
    <row r="7035" s="12" customFormat="1"/>
    <row r="7036" s="12" customFormat="1"/>
    <row r="7037" s="12" customFormat="1"/>
    <row r="7038" s="12" customFormat="1"/>
    <row r="7039" s="12" customFormat="1"/>
    <row r="7040" s="12" customFormat="1"/>
    <row r="7041" s="12" customFormat="1"/>
    <row r="7042" s="12" customFormat="1"/>
    <row r="7043" s="12" customFormat="1"/>
    <row r="7044" s="12" customFormat="1"/>
    <row r="7045" s="12" customFormat="1"/>
    <row r="7046" s="12" customFormat="1"/>
    <row r="7047" s="12" customFormat="1"/>
    <row r="7048" s="12" customFormat="1"/>
    <row r="7049" s="12" customFormat="1"/>
    <row r="7050" s="12" customFormat="1"/>
    <row r="7051" s="12" customFormat="1"/>
    <row r="7052" s="12" customFormat="1"/>
    <row r="7053" s="12" customFormat="1"/>
    <row r="7054" s="12" customFormat="1"/>
    <row r="7055" s="12" customFormat="1"/>
    <row r="7056" s="12" customFormat="1"/>
    <row r="7057" s="12" customFormat="1"/>
    <row r="7058" s="12" customFormat="1"/>
    <row r="7059" s="12" customFormat="1"/>
    <row r="7060" s="12" customFormat="1"/>
    <row r="7061" s="12" customFormat="1"/>
    <row r="7062" s="12" customFormat="1"/>
    <row r="7063" s="12" customFormat="1"/>
    <row r="7064" s="12" customFormat="1"/>
    <row r="7065" s="12" customFormat="1"/>
    <row r="7066" s="12" customFormat="1"/>
    <row r="7067" s="12" customFormat="1"/>
    <row r="7068" s="12" customFormat="1"/>
    <row r="7069" s="12" customFormat="1"/>
    <row r="7070" s="12" customFormat="1"/>
    <row r="7071" s="12" customFormat="1"/>
    <row r="7072" s="12" customFormat="1"/>
    <row r="7073" s="12" customFormat="1"/>
    <row r="7074" s="12" customFormat="1"/>
    <row r="7075" s="12" customFormat="1"/>
    <row r="7076" s="12" customFormat="1"/>
    <row r="7077" s="12" customFormat="1"/>
    <row r="7078" s="12" customFormat="1"/>
    <row r="7079" s="12" customFormat="1"/>
    <row r="7080" s="12" customFormat="1"/>
    <row r="7081" s="12" customFormat="1"/>
    <row r="7082" s="12" customFormat="1"/>
    <row r="7083" s="12" customFormat="1"/>
    <row r="7084" s="12" customFormat="1"/>
    <row r="7085" s="12" customFormat="1"/>
    <row r="7086" s="12" customFormat="1"/>
    <row r="7087" s="12" customFormat="1"/>
    <row r="7088" s="12" customFormat="1"/>
    <row r="7089" s="12" customFormat="1"/>
    <row r="7090" s="12" customFormat="1"/>
    <row r="7091" s="12" customFormat="1"/>
    <row r="7092" s="12" customFormat="1"/>
    <row r="7093" s="12" customFormat="1"/>
    <row r="7094" s="12" customFormat="1"/>
    <row r="7095" s="12" customFormat="1"/>
    <row r="7096" s="12" customFormat="1"/>
    <row r="7097" s="12" customFormat="1"/>
    <row r="7098" s="12" customFormat="1"/>
    <row r="7099" s="12" customFormat="1"/>
    <row r="7100" s="12" customFormat="1"/>
    <row r="7101" s="12" customFormat="1"/>
    <row r="7102" s="12" customFormat="1"/>
    <row r="7103" s="12" customFormat="1"/>
    <row r="7104" s="12" customFormat="1"/>
    <row r="7105" s="12" customFormat="1"/>
    <row r="7106" s="12" customFormat="1"/>
    <row r="7107" s="12" customFormat="1"/>
    <row r="7108" s="12" customFormat="1"/>
    <row r="7109" s="12" customFormat="1"/>
    <row r="7110" s="12" customFormat="1"/>
    <row r="7111" s="12" customFormat="1"/>
    <row r="7112" s="12" customFormat="1"/>
    <row r="7113" s="12" customFormat="1"/>
    <row r="7114" s="12" customFormat="1"/>
    <row r="7115" s="12" customFormat="1"/>
    <row r="7116" s="12" customFormat="1"/>
    <row r="7117" s="12" customFormat="1"/>
    <row r="7118" s="12" customFormat="1"/>
    <row r="7119" s="12" customFormat="1"/>
    <row r="7120" s="12" customFormat="1"/>
    <row r="7121" s="12" customFormat="1"/>
    <row r="7122" s="12" customFormat="1"/>
    <row r="7123" s="12" customFormat="1"/>
    <row r="7124" s="12" customFormat="1"/>
    <row r="7125" s="12" customFormat="1"/>
    <row r="7126" s="12" customFormat="1"/>
    <row r="7127" s="12" customFormat="1"/>
    <row r="7128" s="12" customFormat="1"/>
    <row r="7129" s="12" customFormat="1"/>
    <row r="7130" s="12" customFormat="1"/>
    <row r="7131" s="12" customFormat="1"/>
    <row r="7132" s="12" customFormat="1"/>
    <row r="7133" s="12" customFormat="1"/>
    <row r="7134" s="12" customFormat="1"/>
    <row r="7135" s="12" customFormat="1"/>
    <row r="7136" s="12" customFormat="1"/>
    <row r="7137" s="12" customFormat="1"/>
    <row r="7138" s="12" customFormat="1"/>
    <row r="7139" s="12" customFormat="1"/>
    <row r="7140" s="12" customFormat="1"/>
    <row r="7141" s="12" customFormat="1"/>
    <row r="7142" s="12" customFormat="1"/>
    <row r="7143" s="12" customFormat="1"/>
    <row r="7144" s="12" customFormat="1"/>
    <row r="7145" s="12" customFormat="1"/>
    <row r="7146" s="12" customFormat="1"/>
    <row r="7147" s="12" customFormat="1"/>
    <row r="7148" s="12" customFormat="1"/>
    <row r="7149" s="12" customFormat="1"/>
    <row r="7150" s="12" customFormat="1"/>
    <row r="7151" s="12" customFormat="1"/>
    <row r="7152" s="12" customFormat="1"/>
    <row r="7153" s="12" customFormat="1"/>
    <row r="7154" s="12" customFormat="1"/>
    <row r="7155" s="12" customFormat="1"/>
    <row r="7156" s="12" customFormat="1"/>
    <row r="7157" s="12" customFormat="1"/>
    <row r="7158" s="12" customFormat="1"/>
    <row r="7159" s="12" customFormat="1"/>
    <row r="7160" s="12" customFormat="1"/>
    <row r="7161" s="12" customFormat="1"/>
    <row r="7162" s="12" customFormat="1"/>
    <row r="7163" s="12" customFormat="1"/>
    <row r="7164" s="12" customFormat="1"/>
    <row r="7165" s="12" customFormat="1"/>
    <row r="7166" s="12" customFormat="1"/>
    <row r="7167" s="12" customFormat="1"/>
    <row r="7168" s="12" customFormat="1"/>
    <row r="7169" s="12" customFormat="1"/>
    <row r="7170" s="12" customFormat="1"/>
    <row r="7171" s="12" customFormat="1"/>
    <row r="7172" s="12" customFormat="1"/>
    <row r="7173" s="12" customFormat="1"/>
    <row r="7174" s="12" customFormat="1"/>
    <row r="7175" s="12" customFormat="1"/>
    <row r="7176" s="12" customFormat="1"/>
    <row r="7177" s="12" customFormat="1"/>
    <row r="7178" s="12" customFormat="1"/>
    <row r="7179" s="12" customFormat="1"/>
    <row r="7180" s="12" customFormat="1"/>
    <row r="7181" s="12" customFormat="1"/>
    <row r="7182" s="12" customFormat="1"/>
    <row r="7183" s="12" customFormat="1"/>
    <row r="7184" s="12" customFormat="1"/>
    <row r="7185" s="12" customFormat="1"/>
    <row r="7186" s="12" customFormat="1"/>
    <row r="7187" s="12" customFormat="1"/>
    <row r="7188" s="12" customFormat="1"/>
    <row r="7189" s="12" customFormat="1"/>
    <row r="7190" s="12" customFormat="1"/>
    <row r="7191" s="12" customFormat="1"/>
    <row r="7192" s="12" customFormat="1"/>
    <row r="7193" s="12" customFormat="1"/>
    <row r="7194" s="12" customFormat="1"/>
    <row r="7195" s="12" customFormat="1"/>
    <row r="7196" s="12" customFormat="1"/>
    <row r="7197" s="12" customFormat="1"/>
    <row r="7198" s="12" customFormat="1"/>
    <row r="7199" s="12" customFormat="1"/>
    <row r="7200" s="12" customFormat="1"/>
    <row r="7201" s="12" customFormat="1"/>
    <row r="7202" s="12" customFormat="1"/>
    <row r="7203" s="12" customFormat="1"/>
    <row r="7204" s="12" customFormat="1"/>
    <row r="7205" s="12" customFormat="1"/>
    <row r="7206" s="12" customFormat="1"/>
    <row r="7207" s="12" customFormat="1"/>
    <row r="7208" s="12" customFormat="1"/>
    <row r="7209" s="12" customFormat="1"/>
    <row r="7210" s="12" customFormat="1"/>
    <row r="7211" s="12" customFormat="1"/>
    <row r="7212" s="12" customFormat="1"/>
    <row r="7213" s="12" customFormat="1"/>
    <row r="7214" s="12" customFormat="1"/>
    <row r="7215" s="12" customFormat="1"/>
    <row r="7216" s="12" customFormat="1"/>
    <row r="7217" s="12" customFormat="1"/>
    <row r="7218" s="12" customFormat="1"/>
    <row r="7219" s="12" customFormat="1"/>
    <row r="7220" s="12" customFormat="1"/>
    <row r="7221" s="12" customFormat="1"/>
    <row r="7222" s="12" customFormat="1"/>
    <row r="7223" s="12" customFormat="1"/>
    <row r="7224" s="12" customFormat="1"/>
    <row r="7225" s="12" customFormat="1"/>
    <row r="7226" s="12" customFormat="1"/>
    <row r="7227" s="12" customFormat="1"/>
    <row r="7228" s="12" customFormat="1"/>
    <row r="7229" s="12" customFormat="1"/>
    <row r="7230" s="12" customFormat="1"/>
    <row r="7231" s="12" customFormat="1"/>
    <row r="7232" s="12" customFormat="1"/>
    <row r="7233" s="12" customFormat="1"/>
    <row r="7234" s="12" customFormat="1"/>
    <row r="7235" s="12" customFormat="1"/>
    <row r="7236" s="12" customFormat="1"/>
    <row r="7237" s="12" customFormat="1"/>
    <row r="7238" s="12" customFormat="1"/>
    <row r="7239" s="12" customFormat="1"/>
    <row r="7240" s="12" customFormat="1"/>
    <row r="7241" s="12" customFormat="1"/>
    <row r="7242" s="12" customFormat="1"/>
    <row r="7243" s="12" customFormat="1"/>
    <row r="7244" s="12" customFormat="1"/>
    <row r="7245" s="12" customFormat="1"/>
    <row r="7246" s="12" customFormat="1"/>
    <row r="7247" s="12" customFormat="1"/>
    <row r="7248" s="12" customFormat="1"/>
    <row r="7249" s="12" customFormat="1"/>
    <row r="7250" s="12" customFormat="1"/>
    <row r="7251" s="12" customFormat="1"/>
    <row r="7252" s="12" customFormat="1"/>
    <row r="7253" s="12" customFormat="1"/>
    <row r="7254" s="12" customFormat="1"/>
    <row r="7255" s="12" customFormat="1"/>
    <row r="7256" s="12" customFormat="1"/>
    <row r="7257" s="12" customFormat="1"/>
    <row r="7258" s="12" customFormat="1"/>
    <row r="7259" s="12" customFormat="1"/>
    <row r="7260" s="12" customFormat="1"/>
    <row r="7261" s="12" customFormat="1"/>
    <row r="7262" s="12" customFormat="1"/>
    <row r="7263" s="12" customFormat="1"/>
    <row r="7264" s="12" customFormat="1"/>
    <row r="7265" s="12" customFormat="1"/>
    <row r="7266" s="12" customFormat="1"/>
    <row r="7267" s="12" customFormat="1"/>
    <row r="7268" s="12" customFormat="1"/>
    <row r="7269" s="12" customFormat="1"/>
    <row r="7270" s="12" customFormat="1"/>
    <row r="7271" s="12" customFormat="1"/>
    <row r="7272" s="12" customFormat="1"/>
    <row r="7273" s="12" customFormat="1"/>
    <row r="7274" s="12" customFormat="1"/>
    <row r="7275" s="12" customFormat="1"/>
    <row r="7276" s="12" customFormat="1"/>
    <row r="7277" s="12" customFormat="1"/>
    <row r="7278" s="12" customFormat="1"/>
    <row r="7279" s="12" customFormat="1"/>
    <row r="7280" s="12" customFormat="1"/>
    <row r="7281" s="12" customFormat="1"/>
    <row r="7282" s="12" customFormat="1"/>
    <row r="7283" s="12" customFormat="1"/>
    <row r="7284" s="12" customFormat="1"/>
    <row r="7285" s="12" customFormat="1"/>
    <row r="7286" s="12" customFormat="1"/>
    <row r="7287" s="12" customFormat="1"/>
    <row r="7288" s="12" customFormat="1"/>
    <row r="7289" s="12" customFormat="1"/>
    <row r="7290" s="12" customFormat="1"/>
    <row r="7291" s="12" customFormat="1"/>
    <row r="7292" s="12" customFormat="1"/>
    <row r="7293" s="12" customFormat="1"/>
    <row r="7294" s="12" customFormat="1"/>
    <row r="7295" s="12" customFormat="1"/>
    <row r="7296" s="12" customFormat="1"/>
    <row r="7297" s="12" customFormat="1"/>
    <row r="7298" s="12" customFormat="1"/>
    <row r="7299" s="12" customFormat="1"/>
    <row r="7300" s="12" customFormat="1"/>
    <row r="7301" s="12" customFormat="1"/>
    <row r="7302" s="12" customFormat="1"/>
    <row r="7303" s="12" customFormat="1"/>
    <row r="7304" s="12" customFormat="1"/>
    <row r="7305" s="12" customFormat="1"/>
    <row r="7306" s="12" customFormat="1"/>
    <row r="7307" s="12" customFormat="1"/>
    <row r="7308" s="12" customFormat="1"/>
    <row r="7309" s="12" customFormat="1"/>
    <row r="7310" s="12" customFormat="1"/>
    <row r="7311" s="12" customFormat="1"/>
    <row r="7312" s="12" customFormat="1"/>
    <row r="7313" s="12" customFormat="1"/>
    <row r="7314" s="12" customFormat="1"/>
    <row r="7315" s="12" customFormat="1"/>
    <row r="7316" s="12" customFormat="1"/>
    <row r="7317" s="12" customFormat="1"/>
    <row r="7318" s="12" customFormat="1"/>
    <row r="7319" s="12" customFormat="1"/>
    <row r="7320" s="12" customFormat="1"/>
    <row r="7321" s="12" customFormat="1"/>
    <row r="7322" s="12" customFormat="1"/>
    <row r="7323" s="12" customFormat="1"/>
    <row r="7324" s="12" customFormat="1"/>
    <row r="7325" s="12" customFormat="1"/>
    <row r="7326" s="12" customFormat="1"/>
    <row r="7327" s="12" customFormat="1"/>
    <row r="7328" s="12" customFormat="1"/>
    <row r="7329" s="12" customFormat="1"/>
    <row r="7330" s="12" customFormat="1"/>
    <row r="7331" s="12" customFormat="1"/>
    <row r="7332" s="12" customFormat="1"/>
    <row r="7333" s="12" customFormat="1"/>
    <row r="7334" s="12" customFormat="1"/>
    <row r="7335" s="12" customFormat="1"/>
    <row r="7336" s="12" customFormat="1"/>
    <row r="7337" s="12" customFormat="1"/>
    <row r="7338" s="12" customFormat="1"/>
    <row r="7339" s="12" customFormat="1"/>
    <row r="7340" s="12" customFormat="1"/>
    <row r="7341" s="12" customFormat="1"/>
    <row r="7342" s="12" customFormat="1"/>
    <row r="7343" s="12" customFormat="1"/>
    <row r="7344" s="12" customFormat="1"/>
    <row r="7345" s="12" customFormat="1"/>
    <row r="7346" s="12" customFormat="1"/>
    <row r="7347" s="12" customFormat="1"/>
    <row r="7348" s="12" customFormat="1"/>
    <row r="7349" s="12" customFormat="1"/>
    <row r="7350" s="12" customFormat="1"/>
    <row r="7351" s="12" customFormat="1"/>
    <row r="7352" s="12" customFormat="1"/>
    <row r="7353" s="12" customFormat="1"/>
    <row r="7354" s="12" customFormat="1"/>
    <row r="7355" s="12" customFormat="1"/>
    <row r="7356" s="12" customFormat="1"/>
    <row r="7357" s="12" customFormat="1"/>
    <row r="7358" s="12" customFormat="1"/>
    <row r="7359" s="12" customFormat="1"/>
    <row r="7360" s="12" customFormat="1"/>
    <row r="7361" s="12" customFormat="1"/>
    <row r="7362" s="12" customFormat="1"/>
    <row r="7363" s="12" customFormat="1"/>
    <row r="7364" s="12" customFormat="1"/>
    <row r="7365" s="12" customFormat="1"/>
    <row r="7366" s="12" customFormat="1"/>
    <row r="7367" s="12" customFormat="1"/>
    <row r="7368" s="12" customFormat="1"/>
    <row r="7369" s="12" customFormat="1"/>
    <row r="7370" s="12" customFormat="1"/>
    <row r="7371" s="12" customFormat="1"/>
    <row r="7372" s="12" customFormat="1"/>
    <row r="7373" s="12" customFormat="1"/>
    <row r="7374" s="12" customFormat="1"/>
    <row r="7375" s="12" customFormat="1"/>
    <row r="7376" s="12" customFormat="1"/>
    <row r="7377" s="12" customFormat="1"/>
    <row r="7378" s="12" customFormat="1"/>
    <row r="7379" s="12" customFormat="1"/>
    <row r="7380" s="12" customFormat="1"/>
    <row r="7381" s="12" customFormat="1"/>
    <row r="7382" s="12" customFormat="1"/>
    <row r="7383" s="12" customFormat="1"/>
    <row r="7384" s="12" customFormat="1"/>
    <row r="7385" s="12" customFormat="1"/>
    <row r="7386" s="12" customFormat="1"/>
    <row r="7387" s="12" customFormat="1"/>
    <row r="7388" s="12" customFormat="1"/>
    <row r="7389" s="12" customFormat="1"/>
    <row r="7390" s="12" customFormat="1"/>
    <row r="7391" s="12" customFormat="1"/>
    <row r="7392" s="12" customFormat="1"/>
    <row r="7393" s="12" customFormat="1"/>
    <row r="7394" s="12" customFormat="1"/>
    <row r="7395" s="12" customFormat="1"/>
    <row r="7396" s="12" customFormat="1"/>
    <row r="7397" s="12" customFormat="1"/>
    <row r="7398" s="12" customFormat="1"/>
    <row r="7399" s="12" customFormat="1"/>
    <row r="7400" s="12" customFormat="1"/>
    <row r="7401" s="12" customFormat="1"/>
    <row r="7402" s="12" customFormat="1"/>
    <row r="7403" s="12" customFormat="1"/>
    <row r="7404" s="12" customFormat="1"/>
    <row r="7405" s="12" customFormat="1"/>
    <row r="7406" s="12" customFormat="1"/>
    <row r="7407" s="12" customFormat="1"/>
    <row r="7408" s="12" customFormat="1"/>
    <row r="7409" s="12" customFormat="1"/>
    <row r="7410" s="12" customFormat="1"/>
    <row r="7411" s="12" customFormat="1"/>
    <row r="7412" s="12" customFormat="1"/>
    <row r="7413" s="12" customFormat="1"/>
    <row r="7414" s="12" customFormat="1"/>
    <row r="7415" s="12" customFormat="1"/>
    <row r="7416" s="12" customFormat="1"/>
    <row r="7417" s="12" customFormat="1"/>
    <row r="7418" s="12" customFormat="1"/>
    <row r="7419" s="12" customFormat="1"/>
    <row r="7420" s="12" customFormat="1"/>
    <row r="7421" s="12" customFormat="1"/>
    <row r="7422" s="12" customFormat="1"/>
    <row r="7423" s="12" customFormat="1"/>
    <row r="7424" s="12" customFormat="1"/>
    <row r="7425" s="12" customFormat="1"/>
    <row r="7426" s="12" customFormat="1"/>
    <row r="7427" s="12" customFormat="1"/>
    <row r="7428" s="12" customFormat="1"/>
    <row r="7429" s="12" customFormat="1"/>
    <row r="7430" s="12" customFormat="1"/>
    <row r="7431" s="12" customFormat="1"/>
    <row r="7432" s="12" customFormat="1"/>
    <row r="7433" s="12" customFormat="1"/>
    <row r="7434" s="12" customFormat="1"/>
    <row r="7435" s="12" customFormat="1"/>
    <row r="7436" s="12" customFormat="1"/>
    <row r="7437" s="12" customFormat="1"/>
    <row r="7438" s="12" customFormat="1"/>
    <row r="7439" s="12" customFormat="1"/>
    <row r="7440" s="12" customFormat="1"/>
    <row r="7441" s="12" customFormat="1"/>
    <row r="7442" s="12" customFormat="1"/>
    <row r="7443" s="12" customFormat="1"/>
    <row r="7444" s="12" customFormat="1"/>
    <row r="7445" s="12" customFormat="1"/>
    <row r="7446" s="12" customFormat="1"/>
    <row r="7447" s="12" customFormat="1"/>
    <row r="7448" s="12" customFormat="1"/>
    <row r="7449" s="12" customFormat="1"/>
    <row r="7450" s="12" customFormat="1"/>
    <row r="7451" s="12" customFormat="1"/>
    <row r="7452" s="12" customFormat="1"/>
    <row r="7453" s="12" customFormat="1"/>
    <row r="7454" s="12" customFormat="1"/>
    <row r="7455" s="12" customFormat="1"/>
    <row r="7456" s="12" customFormat="1"/>
    <row r="7457" s="12" customFormat="1"/>
    <row r="7458" s="12" customFormat="1"/>
    <row r="7459" s="12" customFormat="1"/>
    <row r="7460" s="12" customFormat="1"/>
    <row r="7461" s="12" customFormat="1"/>
    <row r="7462" s="12" customFormat="1"/>
    <row r="7463" s="12" customFormat="1"/>
    <row r="7464" s="12" customFormat="1"/>
    <row r="7465" s="12" customFormat="1"/>
    <row r="7466" s="12" customFormat="1"/>
    <row r="7467" s="12" customFormat="1"/>
    <row r="7468" s="12" customFormat="1"/>
    <row r="7469" s="12" customFormat="1"/>
    <row r="7470" s="12" customFormat="1"/>
    <row r="7471" s="12" customFormat="1"/>
    <row r="7472" s="12" customFormat="1"/>
    <row r="7473" s="12" customFormat="1"/>
    <row r="7474" s="12" customFormat="1"/>
    <row r="7475" s="12" customFormat="1"/>
    <row r="7476" s="12" customFormat="1"/>
    <row r="7477" s="12" customFormat="1"/>
    <row r="7478" s="12" customFormat="1"/>
    <row r="7479" s="12" customFormat="1"/>
    <row r="7480" s="12" customFormat="1"/>
    <row r="7481" s="12" customFormat="1"/>
    <row r="7482" s="12" customFormat="1"/>
    <row r="7483" s="12" customFormat="1"/>
    <row r="7484" s="12" customFormat="1"/>
    <row r="7485" s="12" customFormat="1"/>
    <row r="7486" s="12" customFormat="1"/>
    <row r="7487" s="12" customFormat="1"/>
    <row r="7488" s="12" customFormat="1"/>
    <row r="7489" s="12" customFormat="1"/>
    <row r="7490" s="12" customFormat="1"/>
    <row r="7491" s="12" customFormat="1"/>
    <row r="7492" s="12" customFormat="1"/>
    <row r="7493" s="12" customFormat="1"/>
    <row r="7494" s="12" customFormat="1"/>
    <row r="7495" s="12" customFormat="1"/>
    <row r="7496" s="12" customFormat="1"/>
    <row r="7497" s="12" customFormat="1"/>
    <row r="7498" s="12" customFormat="1"/>
    <row r="7499" s="12" customFormat="1"/>
    <row r="7500" s="12" customFormat="1"/>
    <row r="7501" s="12" customFormat="1"/>
    <row r="7502" s="12" customFormat="1"/>
    <row r="7503" s="12" customFormat="1"/>
    <row r="7504" s="12" customFormat="1"/>
    <row r="7505" s="12" customFormat="1"/>
    <row r="7506" s="12" customFormat="1"/>
    <row r="7507" s="12" customFormat="1"/>
    <row r="7508" s="12" customFormat="1"/>
    <row r="7509" s="12" customFormat="1"/>
    <row r="7510" s="12" customFormat="1"/>
    <row r="7511" s="12" customFormat="1"/>
    <row r="7512" s="12" customFormat="1"/>
    <row r="7513" s="12" customFormat="1"/>
    <row r="7514" s="12" customFormat="1"/>
    <row r="7515" s="12" customFormat="1"/>
    <row r="7516" s="12" customFormat="1"/>
    <row r="7517" s="12" customFormat="1"/>
    <row r="7518" s="12" customFormat="1"/>
    <row r="7519" s="12" customFormat="1"/>
    <row r="7520" s="12" customFormat="1"/>
    <row r="7521" s="12" customFormat="1"/>
    <row r="7522" s="12" customFormat="1"/>
    <row r="7523" s="12" customFormat="1"/>
    <row r="7524" s="12" customFormat="1"/>
    <row r="7525" s="12" customFormat="1"/>
    <row r="7526" s="12" customFormat="1"/>
    <row r="7527" s="12" customFormat="1"/>
    <row r="7528" s="12" customFormat="1"/>
    <row r="7529" s="12" customFormat="1"/>
    <row r="7530" s="12" customFormat="1"/>
    <row r="7531" s="12" customFormat="1"/>
    <row r="7532" s="12" customFormat="1"/>
    <row r="7533" s="12" customFormat="1"/>
    <row r="7534" s="12" customFormat="1"/>
    <row r="7535" s="12" customFormat="1"/>
    <row r="7536" s="12" customFormat="1"/>
    <row r="7537" s="12" customFormat="1"/>
    <row r="7538" s="12" customFormat="1"/>
    <row r="7539" s="12" customFormat="1"/>
    <row r="7540" s="12" customFormat="1"/>
    <row r="7541" s="12" customFormat="1"/>
    <row r="7542" s="12" customFormat="1"/>
    <row r="7543" s="12" customFormat="1"/>
    <row r="7544" s="12" customFormat="1"/>
    <row r="7545" s="12" customFormat="1"/>
    <row r="7546" s="12" customFormat="1"/>
    <row r="7547" s="12" customFormat="1"/>
    <row r="7548" s="12" customFormat="1"/>
    <row r="7549" s="12" customFormat="1"/>
    <row r="7550" s="12" customFormat="1"/>
    <row r="7551" s="12" customFormat="1"/>
    <row r="7552" s="12" customFormat="1"/>
    <row r="7553" s="12" customFormat="1"/>
    <row r="7554" s="12" customFormat="1"/>
    <row r="7555" s="12" customFormat="1"/>
    <row r="7556" s="12" customFormat="1"/>
    <row r="7557" s="12" customFormat="1"/>
    <row r="7558" s="12" customFormat="1"/>
    <row r="7559" s="12" customFormat="1"/>
    <row r="7560" s="12" customFormat="1"/>
    <row r="7561" s="12" customFormat="1"/>
    <row r="7562" s="12" customFormat="1"/>
    <row r="7563" s="12" customFormat="1"/>
    <row r="7564" s="12" customFormat="1"/>
    <row r="7565" s="12" customFormat="1"/>
    <row r="7566" s="12" customFormat="1"/>
    <row r="7567" s="12" customFormat="1"/>
    <row r="7568" s="12" customFormat="1"/>
    <row r="7569" s="12" customFormat="1"/>
    <row r="7570" s="12" customFormat="1"/>
    <row r="7571" s="12" customFormat="1"/>
    <row r="7572" s="12" customFormat="1"/>
    <row r="7573" s="12" customFormat="1"/>
    <row r="7574" s="12" customFormat="1"/>
    <row r="7575" s="12" customFormat="1"/>
    <row r="7576" s="12" customFormat="1"/>
    <row r="7577" s="12" customFormat="1"/>
    <row r="7578" s="12" customFormat="1"/>
    <row r="7579" s="12" customFormat="1"/>
    <row r="7580" s="12" customFormat="1"/>
    <row r="7581" s="12" customFormat="1"/>
    <row r="7582" s="12" customFormat="1"/>
    <row r="7583" s="12" customFormat="1"/>
    <row r="7584" s="12" customFormat="1"/>
    <row r="7585" s="12" customFormat="1"/>
    <row r="7586" s="12" customFormat="1"/>
    <row r="7587" s="12" customFormat="1"/>
    <row r="7588" s="12" customFormat="1"/>
    <row r="7589" s="12" customFormat="1"/>
    <row r="7590" s="12" customFormat="1"/>
    <row r="7591" s="12" customFormat="1"/>
    <row r="7592" s="12" customFormat="1"/>
    <row r="7593" s="12" customFormat="1"/>
    <row r="7594" s="12" customFormat="1"/>
    <row r="7595" s="12" customFormat="1"/>
    <row r="7596" s="12" customFormat="1"/>
    <row r="7597" s="12" customFormat="1"/>
    <row r="7598" s="12" customFormat="1"/>
    <row r="7599" s="12" customFormat="1"/>
    <row r="7600" s="12" customFormat="1"/>
    <row r="7601" s="12" customFormat="1"/>
    <row r="7602" s="12" customFormat="1"/>
    <row r="7603" s="12" customFormat="1"/>
    <row r="7604" s="12" customFormat="1"/>
    <row r="7605" s="12" customFormat="1"/>
    <row r="7606" s="12" customFormat="1"/>
    <row r="7607" s="12" customFormat="1"/>
    <row r="7608" s="12" customFormat="1"/>
    <row r="7609" s="12" customFormat="1"/>
    <row r="7610" s="12" customFormat="1"/>
    <row r="7611" s="12" customFormat="1"/>
    <row r="7612" s="12" customFormat="1"/>
    <row r="7613" s="12" customFormat="1"/>
    <row r="7614" s="12" customFormat="1"/>
    <row r="7615" s="12" customFormat="1"/>
    <row r="7616" s="12" customFormat="1"/>
    <row r="7617" s="12" customFormat="1"/>
    <row r="7618" s="12" customFormat="1"/>
    <row r="7619" s="12" customFormat="1"/>
    <row r="7620" s="12" customFormat="1"/>
    <row r="7621" s="12" customFormat="1"/>
    <row r="7622" s="12" customFormat="1"/>
    <row r="7623" s="12" customFormat="1"/>
    <row r="7624" s="12" customFormat="1"/>
    <row r="7625" s="12" customFormat="1"/>
    <row r="7626" s="12" customFormat="1"/>
    <row r="7627" s="12" customFormat="1"/>
    <row r="7628" s="12" customFormat="1"/>
    <row r="7629" s="12" customFormat="1"/>
    <row r="7630" s="12" customFormat="1"/>
    <row r="7631" s="12" customFormat="1"/>
    <row r="7632" s="12" customFormat="1"/>
    <row r="7633" s="12" customFormat="1"/>
    <row r="7634" s="12" customFormat="1"/>
    <row r="7635" s="12" customFormat="1"/>
    <row r="7636" s="12" customFormat="1"/>
    <row r="7637" s="12" customFormat="1"/>
    <row r="7638" s="12" customFormat="1"/>
    <row r="7639" s="12" customFormat="1"/>
    <row r="7640" s="12" customFormat="1"/>
    <row r="7641" s="12" customFormat="1"/>
    <row r="7642" s="12" customFormat="1"/>
    <row r="7643" s="12" customFormat="1"/>
    <row r="7644" s="12" customFormat="1"/>
    <row r="7645" s="12" customFormat="1"/>
    <row r="7646" s="12" customFormat="1"/>
    <row r="7647" s="12" customFormat="1"/>
    <row r="7648" s="12" customFormat="1"/>
    <row r="7649" s="12" customFormat="1"/>
    <row r="7650" s="12" customFormat="1"/>
    <row r="7651" s="12" customFormat="1"/>
    <row r="7652" s="12" customFormat="1"/>
    <row r="7653" s="12" customFormat="1"/>
    <row r="7654" s="12" customFormat="1"/>
    <row r="7655" s="12" customFormat="1"/>
    <row r="7656" s="12" customFormat="1"/>
    <row r="7657" s="12" customFormat="1"/>
    <row r="7658" s="12" customFormat="1"/>
    <row r="7659" s="12" customFormat="1"/>
    <row r="7660" s="12" customFormat="1"/>
    <row r="7661" s="12" customFormat="1"/>
    <row r="7662" s="12" customFormat="1"/>
    <row r="7663" s="12" customFormat="1"/>
    <row r="7664" s="12" customFormat="1"/>
    <row r="7665" s="12" customFormat="1"/>
    <row r="7666" s="12" customFormat="1"/>
    <row r="7667" s="12" customFormat="1"/>
    <row r="7668" s="12" customFormat="1"/>
    <row r="7669" s="12" customFormat="1"/>
    <row r="7670" s="12" customFormat="1"/>
    <row r="7671" s="12" customFormat="1"/>
    <row r="7672" s="12" customFormat="1"/>
    <row r="7673" s="12" customFormat="1"/>
    <row r="7674" s="12" customFormat="1"/>
    <row r="7675" s="12" customFormat="1"/>
    <row r="7676" s="12" customFormat="1"/>
    <row r="7677" s="12" customFormat="1"/>
    <row r="7678" s="12" customFormat="1"/>
    <row r="7679" s="12" customFormat="1"/>
    <row r="7680" s="12" customFormat="1"/>
    <row r="7681" s="12" customFormat="1"/>
    <row r="7682" s="12" customFormat="1"/>
    <row r="7683" s="12" customFormat="1"/>
    <row r="7684" s="12" customFormat="1"/>
    <row r="7685" s="12" customFormat="1"/>
    <row r="7686" s="12" customFormat="1"/>
    <row r="7687" s="12" customFormat="1"/>
    <row r="7688" s="12" customFormat="1"/>
    <row r="7689" s="12" customFormat="1"/>
    <row r="7690" s="12" customFormat="1"/>
    <row r="7691" s="12" customFormat="1"/>
    <row r="7692" s="12" customFormat="1"/>
    <row r="7693" s="12" customFormat="1"/>
    <row r="7694" s="12" customFormat="1"/>
    <row r="7695" s="12" customFormat="1"/>
    <row r="7696" s="12" customFormat="1"/>
    <row r="7697" s="12" customFormat="1"/>
    <row r="7698" s="12" customFormat="1"/>
    <row r="7699" s="12" customFormat="1"/>
    <row r="7700" s="12" customFormat="1"/>
    <row r="7701" s="12" customFormat="1"/>
    <row r="7702" s="12" customFormat="1"/>
    <row r="7703" s="12" customFormat="1"/>
    <row r="7704" s="12" customFormat="1"/>
    <row r="7705" s="12" customFormat="1"/>
    <row r="7706" s="12" customFormat="1"/>
    <row r="7707" s="12" customFormat="1"/>
    <row r="7708" s="12" customFormat="1"/>
    <row r="7709" s="12" customFormat="1"/>
    <row r="7710" s="12" customFormat="1"/>
    <row r="7711" s="12" customFormat="1"/>
    <row r="7712" s="12" customFormat="1"/>
    <row r="7713" s="12" customFormat="1"/>
    <row r="7714" s="12" customFormat="1"/>
    <row r="7715" s="12" customFormat="1"/>
    <row r="7716" s="12" customFormat="1"/>
    <row r="7717" s="12" customFormat="1"/>
    <row r="7718" s="12" customFormat="1"/>
    <row r="7719" s="12" customFormat="1"/>
    <row r="7720" s="12" customFormat="1"/>
    <row r="7721" s="12" customFormat="1"/>
    <row r="7722" s="12" customFormat="1"/>
    <row r="7723" s="12" customFormat="1"/>
    <row r="7724" s="12" customFormat="1"/>
    <row r="7725" s="12" customFormat="1"/>
    <row r="7726" s="12" customFormat="1"/>
    <row r="7727" s="12" customFormat="1"/>
    <row r="7728" s="12" customFormat="1"/>
    <row r="7729" s="12" customFormat="1"/>
    <row r="7730" s="12" customFormat="1"/>
    <row r="7731" s="12" customFormat="1"/>
    <row r="7732" s="12" customFormat="1"/>
    <row r="7733" s="12" customFormat="1"/>
    <row r="7734" s="12" customFormat="1"/>
    <row r="7735" s="12" customFormat="1"/>
    <row r="7736" s="12" customFormat="1"/>
    <row r="7737" s="12" customFormat="1"/>
    <row r="7738" s="12" customFormat="1"/>
    <row r="7739" s="12" customFormat="1"/>
    <row r="7740" s="12" customFormat="1"/>
    <row r="7741" s="12" customFormat="1"/>
    <row r="7742" s="12" customFormat="1"/>
    <row r="7743" s="12" customFormat="1"/>
    <row r="7744" s="12" customFormat="1"/>
    <row r="7745" s="12" customFormat="1"/>
    <row r="7746" s="12" customFormat="1"/>
    <row r="7747" s="12" customFormat="1"/>
    <row r="7748" s="12" customFormat="1"/>
    <row r="7749" s="12" customFormat="1"/>
    <row r="7750" s="12" customFormat="1"/>
    <row r="7751" s="12" customFormat="1"/>
    <row r="7752" s="12" customFormat="1"/>
    <row r="7753" s="12" customFormat="1"/>
    <row r="7754" s="12" customFormat="1"/>
    <row r="7755" s="12" customFormat="1"/>
    <row r="7756" s="12" customFormat="1"/>
    <row r="7757" s="12" customFormat="1"/>
    <row r="7758" s="12" customFormat="1"/>
    <row r="7759" s="12" customFormat="1"/>
    <row r="7760" s="12" customFormat="1"/>
    <row r="7761" s="12" customFormat="1"/>
    <row r="7762" s="12" customFormat="1"/>
    <row r="7763" s="12" customFormat="1"/>
    <row r="7764" s="12" customFormat="1"/>
    <row r="7765" s="12" customFormat="1"/>
    <row r="7766" s="12" customFormat="1"/>
    <row r="7767" s="12" customFormat="1"/>
    <row r="7768" s="12" customFormat="1"/>
    <row r="7769" s="12" customFormat="1"/>
    <row r="7770" s="12" customFormat="1"/>
    <row r="7771" s="12" customFormat="1"/>
    <row r="7772" s="12" customFormat="1"/>
    <row r="7773" s="12" customFormat="1"/>
    <row r="7774" s="12" customFormat="1"/>
    <row r="7775" s="12" customFormat="1"/>
    <row r="7776" s="12" customFormat="1"/>
    <row r="7777" s="12" customFormat="1"/>
    <row r="7778" s="12" customFormat="1"/>
    <row r="7779" s="12" customFormat="1"/>
    <row r="7780" s="12" customFormat="1"/>
    <row r="7781" s="12" customFormat="1"/>
    <row r="7782" s="12" customFormat="1"/>
    <row r="7783" s="12" customFormat="1"/>
    <row r="7784" s="12" customFormat="1"/>
    <row r="7785" s="12" customFormat="1"/>
    <row r="7786" s="12" customFormat="1"/>
    <row r="7787" s="12" customFormat="1"/>
    <row r="7788" s="12" customFormat="1"/>
    <row r="7789" s="12" customFormat="1"/>
    <row r="7790" s="12" customFormat="1"/>
    <row r="7791" s="12" customFormat="1"/>
    <row r="7792" s="12" customFormat="1"/>
    <row r="7793" s="12" customFormat="1"/>
    <row r="7794" s="12" customFormat="1"/>
    <row r="7795" s="12" customFormat="1"/>
    <row r="7796" s="12" customFormat="1"/>
    <row r="7797" s="12" customFormat="1"/>
    <row r="7798" s="12" customFormat="1"/>
    <row r="7799" s="12" customFormat="1"/>
    <row r="7800" s="12" customFormat="1"/>
    <row r="7801" s="12" customFormat="1"/>
    <row r="7802" s="12" customFormat="1"/>
    <row r="7803" s="12" customFormat="1"/>
    <row r="7804" s="12" customFormat="1"/>
    <row r="7805" s="12" customFormat="1"/>
    <row r="7806" s="12" customFormat="1"/>
    <row r="7807" s="12" customFormat="1"/>
    <row r="7808" s="12" customFormat="1"/>
    <row r="7809" s="12" customFormat="1"/>
    <row r="7810" s="12" customFormat="1"/>
    <row r="7811" s="12" customFormat="1"/>
    <row r="7812" s="12" customFormat="1"/>
    <row r="7813" s="12" customFormat="1"/>
    <row r="7814" s="12" customFormat="1"/>
    <row r="7815" s="12" customFormat="1"/>
    <row r="7816" s="12" customFormat="1"/>
    <row r="7817" s="12" customFormat="1"/>
    <row r="7818" s="12" customFormat="1"/>
    <row r="7819" s="12" customFormat="1"/>
    <row r="7820" s="12" customFormat="1"/>
    <row r="7821" s="12" customFormat="1"/>
    <row r="7822" s="12" customFormat="1"/>
    <row r="7823" s="12" customFormat="1"/>
    <row r="7824" s="12" customFormat="1"/>
    <row r="7825" s="12" customFormat="1"/>
    <row r="7826" s="12" customFormat="1"/>
    <row r="7827" s="12" customFormat="1"/>
    <row r="7828" s="12" customFormat="1"/>
    <row r="7829" s="12" customFormat="1"/>
    <row r="7830" s="12" customFormat="1"/>
    <row r="7831" s="12" customFormat="1"/>
    <row r="7832" s="12" customFormat="1"/>
    <row r="7833" s="12" customFormat="1"/>
    <row r="7834" s="12" customFormat="1"/>
    <row r="7835" s="12" customFormat="1"/>
    <row r="7836" s="12" customFormat="1"/>
    <row r="7837" s="12" customFormat="1"/>
    <row r="7838" s="12" customFormat="1"/>
    <row r="7839" s="12" customFormat="1"/>
    <row r="7840" s="12" customFormat="1"/>
    <row r="7841" s="12" customFormat="1"/>
    <row r="7842" s="12" customFormat="1"/>
    <row r="7843" s="12" customFormat="1"/>
    <row r="7844" s="12" customFormat="1"/>
    <row r="7845" s="12" customFormat="1"/>
    <row r="7846" s="12" customFormat="1"/>
    <row r="7847" s="12" customFormat="1"/>
    <row r="7848" s="12" customFormat="1"/>
    <row r="7849" s="12" customFormat="1"/>
    <row r="7850" s="12" customFormat="1"/>
    <row r="7851" s="12" customFormat="1"/>
    <row r="7852" s="12" customFormat="1"/>
    <row r="7853" s="12" customFormat="1"/>
    <row r="7854" s="12" customFormat="1"/>
    <row r="7855" s="12" customFormat="1"/>
    <row r="7856" s="12" customFormat="1"/>
    <row r="7857" s="12" customFormat="1"/>
    <row r="7858" s="12" customFormat="1"/>
    <row r="7859" s="12" customFormat="1"/>
    <row r="7860" s="12" customFormat="1"/>
    <row r="7861" s="12" customFormat="1"/>
    <row r="7862" s="12" customFormat="1"/>
    <row r="7863" s="12" customFormat="1"/>
    <row r="7864" s="12" customFormat="1"/>
    <row r="7865" s="12" customFormat="1"/>
    <row r="7866" s="12" customFormat="1"/>
    <row r="7867" s="12" customFormat="1"/>
    <row r="7868" s="12" customFormat="1"/>
    <row r="7869" s="12" customFormat="1"/>
    <row r="7870" s="12" customFormat="1"/>
    <row r="7871" s="12" customFormat="1"/>
    <row r="7872" s="12" customFormat="1"/>
    <row r="7873" s="12" customFormat="1"/>
    <row r="7874" s="12" customFormat="1"/>
    <row r="7875" s="12" customFormat="1"/>
    <row r="7876" s="12" customFormat="1"/>
    <row r="7877" s="12" customFormat="1"/>
    <row r="7878" s="12" customFormat="1"/>
    <row r="7879" s="12" customFormat="1"/>
    <row r="7880" s="12" customFormat="1"/>
    <row r="7881" s="12" customFormat="1"/>
    <row r="7882" s="12" customFormat="1"/>
    <row r="7883" s="12" customFormat="1"/>
    <row r="7884" s="12" customFormat="1"/>
    <row r="7885" s="12" customFormat="1"/>
    <row r="7886" s="12" customFormat="1"/>
    <row r="7887" s="12" customFormat="1"/>
    <row r="7888" s="12" customFormat="1"/>
    <row r="7889" s="12" customFormat="1"/>
    <row r="7890" s="12" customFormat="1"/>
    <row r="7891" s="12" customFormat="1"/>
    <row r="7892" s="12" customFormat="1"/>
    <row r="7893" s="12" customFormat="1"/>
    <row r="7894" s="12" customFormat="1"/>
    <row r="7895" s="12" customFormat="1"/>
    <row r="7896" s="12" customFormat="1"/>
    <row r="7897" s="12" customFormat="1"/>
    <row r="7898" s="12" customFormat="1"/>
    <row r="7899" s="12" customFormat="1"/>
    <row r="7900" s="12" customFormat="1"/>
    <row r="7901" s="12" customFormat="1"/>
    <row r="7902" s="12" customFormat="1"/>
    <row r="7903" s="12" customFormat="1"/>
    <row r="7904" s="12" customFormat="1"/>
    <row r="7905" s="12" customFormat="1"/>
    <row r="7906" s="12" customFormat="1"/>
    <row r="7907" s="12" customFormat="1"/>
    <row r="7908" s="12" customFormat="1"/>
    <row r="7909" s="12" customFormat="1"/>
    <row r="7910" s="12" customFormat="1"/>
    <row r="7911" s="12" customFormat="1"/>
    <row r="7912" s="12" customFormat="1"/>
    <row r="7913" s="12" customFormat="1"/>
    <row r="7914" s="12" customFormat="1"/>
    <row r="7915" s="12" customFormat="1"/>
    <row r="7916" s="12" customFormat="1"/>
    <row r="7917" s="12" customFormat="1"/>
    <row r="7918" s="12" customFormat="1"/>
    <row r="7919" s="12" customFormat="1"/>
    <row r="7920" s="12" customFormat="1"/>
    <row r="7921" s="12" customFormat="1"/>
    <row r="7922" s="12" customFormat="1"/>
    <row r="7923" s="12" customFormat="1"/>
    <row r="7924" s="12" customFormat="1"/>
    <row r="7925" s="12" customFormat="1"/>
    <row r="7926" s="12" customFormat="1"/>
    <row r="7927" s="12" customFormat="1"/>
    <row r="7928" s="12" customFormat="1"/>
    <row r="7929" s="12" customFormat="1"/>
    <row r="7930" s="12" customFormat="1"/>
    <row r="7931" s="12" customFormat="1"/>
    <row r="7932" s="12" customFormat="1"/>
    <row r="7933" s="12" customFormat="1"/>
    <row r="7934" s="12" customFormat="1"/>
    <row r="7935" s="12" customFormat="1"/>
    <row r="7936" s="12" customFormat="1"/>
    <row r="7937" s="12" customFormat="1"/>
    <row r="7938" s="12" customFormat="1"/>
    <row r="7939" s="12" customFormat="1"/>
    <row r="7940" s="12" customFormat="1"/>
    <row r="7941" s="12" customFormat="1"/>
    <row r="7942" s="12" customFormat="1"/>
    <row r="7943" s="12" customFormat="1"/>
    <row r="7944" s="12" customFormat="1"/>
    <row r="7945" s="12" customFormat="1"/>
    <row r="7946" s="12" customFormat="1"/>
    <row r="7947" s="12" customFormat="1"/>
    <row r="7948" s="12" customFormat="1"/>
    <row r="7949" s="12" customFormat="1"/>
    <row r="7950" s="12" customFormat="1"/>
    <row r="7951" s="12" customFormat="1"/>
    <row r="7952" s="12" customFormat="1"/>
    <row r="7953" s="12" customFormat="1"/>
    <row r="7954" s="12" customFormat="1"/>
    <row r="7955" s="12" customFormat="1"/>
    <row r="7956" s="12" customFormat="1"/>
    <row r="7957" s="12" customFormat="1"/>
    <row r="7958" s="12" customFormat="1"/>
    <row r="7959" s="12" customFormat="1"/>
    <row r="7960" s="12" customFormat="1"/>
    <row r="7961" s="12" customFormat="1"/>
    <row r="7962" s="12" customFormat="1"/>
    <row r="7963" s="12" customFormat="1"/>
    <row r="7964" s="12" customFormat="1"/>
    <row r="7965" s="12" customFormat="1"/>
    <row r="7966" s="12" customFormat="1"/>
    <row r="7967" s="12" customFormat="1"/>
    <row r="7968" s="12" customFormat="1"/>
    <row r="7969" s="12" customFormat="1"/>
    <row r="7970" s="12" customFormat="1"/>
    <row r="7971" s="12" customFormat="1"/>
    <row r="7972" s="12" customFormat="1"/>
    <row r="7973" s="12" customFormat="1"/>
    <row r="7974" s="12" customFormat="1"/>
    <row r="7975" s="12" customFormat="1"/>
    <row r="7976" s="12" customFormat="1"/>
    <row r="7977" s="12" customFormat="1"/>
    <row r="7978" s="12" customFormat="1"/>
    <row r="7979" s="12" customFormat="1"/>
    <row r="7980" s="12" customFormat="1"/>
    <row r="7981" s="12" customFormat="1"/>
    <row r="7982" s="12" customFormat="1"/>
    <row r="7983" s="12" customFormat="1"/>
    <row r="7984" s="12" customFormat="1"/>
    <row r="7985" s="12" customFormat="1"/>
    <row r="7986" s="12" customFormat="1"/>
    <row r="7987" s="12" customFormat="1"/>
    <row r="7988" s="12" customFormat="1"/>
    <row r="7989" s="12" customFormat="1"/>
    <row r="7990" s="12" customFormat="1"/>
    <row r="7991" s="12" customFormat="1"/>
    <row r="7992" s="12" customFormat="1"/>
    <row r="7993" s="12" customFormat="1"/>
    <row r="7994" s="12" customFormat="1"/>
    <row r="7995" s="12" customFormat="1"/>
    <row r="7996" s="12" customFormat="1"/>
    <row r="7997" s="12" customFormat="1"/>
    <row r="7998" s="12" customFormat="1"/>
    <row r="7999" s="12" customFormat="1"/>
    <row r="8000" s="12" customFormat="1"/>
    <row r="8001" s="12" customFormat="1"/>
    <row r="8002" s="12" customFormat="1"/>
    <row r="8003" s="12" customFormat="1"/>
    <row r="8004" s="12" customFormat="1"/>
    <row r="8005" s="12" customFormat="1"/>
    <row r="8006" s="12" customFormat="1"/>
    <row r="8007" s="12" customFormat="1"/>
    <row r="8008" s="12" customFormat="1"/>
    <row r="8009" s="12" customFormat="1"/>
    <row r="8010" s="12" customFormat="1"/>
    <row r="8011" s="12" customFormat="1"/>
    <row r="8012" s="12" customFormat="1"/>
    <row r="8013" s="12" customFormat="1"/>
    <row r="8014" s="12" customFormat="1"/>
    <row r="8015" s="12" customFormat="1"/>
    <row r="8016" s="12" customFormat="1"/>
    <row r="8017" s="12" customFormat="1"/>
    <row r="8018" s="12" customFormat="1"/>
    <row r="8019" s="12" customFormat="1"/>
    <row r="8020" s="12" customFormat="1"/>
    <row r="8021" s="12" customFormat="1"/>
    <row r="8022" s="12" customFormat="1"/>
    <row r="8023" s="12" customFormat="1"/>
    <row r="8024" s="12" customFormat="1"/>
    <row r="8025" s="12" customFormat="1"/>
    <row r="8026" s="12" customFormat="1"/>
    <row r="8027" s="12" customFormat="1"/>
    <row r="8028" s="12" customFormat="1"/>
    <row r="8029" s="12" customFormat="1"/>
    <row r="8030" s="12" customFormat="1"/>
    <row r="8031" s="12" customFormat="1"/>
    <row r="8032" s="12" customFormat="1"/>
    <row r="8033" s="12" customFormat="1"/>
    <row r="8034" s="12" customFormat="1"/>
    <row r="8035" s="12" customFormat="1"/>
    <row r="8036" s="12" customFormat="1"/>
    <row r="8037" s="12" customFormat="1"/>
    <row r="8038" s="12" customFormat="1"/>
    <row r="8039" s="12" customFormat="1"/>
    <row r="8040" s="12" customFormat="1"/>
    <row r="8041" s="12" customFormat="1"/>
    <row r="8042" s="12" customFormat="1"/>
    <row r="8043" s="12" customFormat="1"/>
    <row r="8044" s="12" customFormat="1"/>
    <row r="8045" s="12" customFormat="1"/>
    <row r="8046" s="12" customFormat="1"/>
    <row r="8047" s="12" customFormat="1"/>
    <row r="8048" s="12" customFormat="1"/>
    <row r="8049" s="12" customFormat="1"/>
    <row r="8050" s="12" customFormat="1"/>
    <row r="8051" s="12" customFormat="1"/>
    <row r="8052" s="12" customFormat="1"/>
    <row r="8053" s="12" customFormat="1"/>
    <row r="8054" s="12" customFormat="1"/>
    <row r="8055" s="12" customFormat="1"/>
    <row r="8056" s="12" customFormat="1"/>
    <row r="8057" s="12" customFormat="1"/>
    <row r="8058" s="12" customFormat="1"/>
    <row r="8059" s="12" customFormat="1"/>
    <row r="8060" s="12" customFormat="1"/>
    <row r="8061" s="12" customFormat="1"/>
    <row r="8062" s="12" customFormat="1"/>
    <row r="8063" s="12" customFormat="1"/>
    <row r="8064" s="12" customFormat="1"/>
    <row r="8065" s="12" customFormat="1"/>
    <row r="8066" s="12" customFormat="1"/>
    <row r="8067" s="12" customFormat="1"/>
    <row r="8068" s="12" customFormat="1"/>
    <row r="8069" s="12" customFormat="1"/>
    <row r="8070" s="12" customFormat="1"/>
    <row r="8071" s="12" customFormat="1"/>
    <row r="8072" s="12" customFormat="1"/>
    <row r="8073" s="12" customFormat="1"/>
    <row r="8074" s="12" customFormat="1"/>
    <row r="8075" s="12" customFormat="1"/>
    <row r="8076" s="12" customFormat="1"/>
    <row r="8077" s="12" customFormat="1"/>
    <row r="8078" s="12" customFormat="1"/>
    <row r="8079" s="12" customFormat="1"/>
    <row r="8080" s="12" customFormat="1"/>
    <row r="8081" s="12" customFormat="1"/>
    <row r="8082" s="12" customFormat="1"/>
    <row r="8083" s="12" customFormat="1"/>
    <row r="8084" s="12" customFormat="1"/>
    <row r="8085" s="12" customFormat="1"/>
    <row r="8086" s="12" customFormat="1"/>
    <row r="8087" s="12" customFormat="1"/>
    <row r="8088" s="12" customFormat="1"/>
    <row r="8089" s="12" customFormat="1"/>
    <row r="8090" s="12" customFormat="1"/>
    <row r="8091" s="12" customFormat="1"/>
    <row r="8092" s="12" customFormat="1"/>
    <row r="8093" s="12" customFormat="1"/>
    <row r="8094" s="12" customFormat="1"/>
    <row r="8095" s="12" customFormat="1"/>
    <row r="8096" s="12" customFormat="1"/>
    <row r="8097" s="12" customFormat="1"/>
    <row r="8098" s="12" customFormat="1"/>
    <row r="8099" s="12" customFormat="1"/>
    <row r="8100" s="12" customFormat="1"/>
    <row r="8101" s="12" customFormat="1"/>
    <row r="8102" s="12" customFormat="1"/>
    <row r="8103" s="12" customFormat="1"/>
    <row r="8104" s="12" customFormat="1"/>
    <row r="8105" s="12" customFormat="1"/>
    <row r="8106" s="12" customFormat="1"/>
    <row r="8107" s="12" customFormat="1"/>
    <row r="8108" s="12" customFormat="1"/>
    <row r="8109" s="12" customFormat="1"/>
    <row r="8110" s="12" customFormat="1"/>
    <row r="8111" s="12" customFormat="1"/>
    <row r="8112" s="12" customFormat="1"/>
    <row r="8113" s="12" customFormat="1"/>
    <row r="8114" s="12" customFormat="1"/>
    <row r="8115" s="12" customFormat="1"/>
    <row r="8116" s="12" customFormat="1"/>
    <row r="8117" s="12" customFormat="1"/>
    <row r="8118" s="12" customFormat="1"/>
    <row r="8119" s="12" customFormat="1"/>
    <row r="8120" s="12" customFormat="1"/>
    <row r="8121" s="12" customFormat="1"/>
    <row r="8122" s="12" customFormat="1"/>
    <row r="8123" s="12" customFormat="1"/>
    <row r="8124" s="12" customFormat="1"/>
    <row r="8125" s="12" customFormat="1"/>
    <row r="8126" s="12" customFormat="1"/>
    <row r="8127" s="12" customFormat="1"/>
    <row r="8128" s="12" customFormat="1"/>
    <row r="8129" s="12" customFormat="1"/>
    <row r="8130" s="12" customFormat="1"/>
    <row r="8131" s="12" customFormat="1"/>
    <row r="8132" s="12" customFormat="1"/>
    <row r="8133" s="12" customFormat="1"/>
    <row r="8134" s="12" customFormat="1"/>
    <row r="8135" s="12" customFormat="1"/>
    <row r="8136" s="12" customFormat="1"/>
    <row r="8137" s="12" customFormat="1"/>
    <row r="8138" s="12" customFormat="1"/>
    <row r="8139" s="12" customFormat="1"/>
    <row r="8140" s="12" customFormat="1"/>
    <row r="8141" s="12" customFormat="1"/>
    <row r="8142" s="12" customFormat="1"/>
    <row r="8143" s="12" customFormat="1"/>
    <row r="8144" s="12" customFormat="1"/>
    <row r="8145" s="12" customFormat="1"/>
    <row r="8146" s="12" customFormat="1"/>
    <row r="8147" s="12" customFormat="1"/>
    <row r="8148" s="12" customFormat="1"/>
    <row r="8149" s="12" customFormat="1"/>
    <row r="8150" s="12" customFormat="1"/>
    <row r="8151" s="12" customFormat="1"/>
    <row r="8152" s="12" customFormat="1"/>
    <row r="8153" s="12" customFormat="1"/>
    <row r="8154" s="12" customFormat="1"/>
    <row r="8155" s="12" customFormat="1"/>
    <row r="8156" s="12" customFormat="1"/>
    <row r="8157" s="12" customFormat="1"/>
    <row r="8158" s="12" customFormat="1"/>
    <row r="8159" s="12" customFormat="1"/>
    <row r="8160" s="12" customFormat="1"/>
    <row r="8161" s="12" customFormat="1"/>
    <row r="8162" s="12" customFormat="1"/>
    <row r="8163" s="12" customFormat="1"/>
    <row r="8164" s="12" customFormat="1"/>
    <row r="8165" s="12" customFormat="1"/>
    <row r="8166" s="12" customFormat="1"/>
    <row r="8167" s="12" customFormat="1"/>
    <row r="8168" s="12" customFormat="1"/>
    <row r="8169" s="12" customFormat="1"/>
    <row r="8170" s="12" customFormat="1"/>
    <row r="8171" s="12" customFormat="1"/>
    <row r="8172" s="12" customFormat="1"/>
    <row r="8173" s="12" customFormat="1"/>
    <row r="8174" s="12" customFormat="1"/>
    <row r="8175" s="12" customFormat="1"/>
    <row r="8176" s="12" customFormat="1"/>
    <row r="8177" s="12" customFormat="1"/>
    <row r="8178" s="12" customFormat="1"/>
    <row r="8179" s="12" customFormat="1"/>
    <row r="8180" s="12" customFormat="1"/>
    <row r="8181" s="12" customFormat="1"/>
    <row r="8182" s="12" customFormat="1"/>
    <row r="8183" s="12" customFormat="1"/>
    <row r="8184" s="12" customFormat="1"/>
    <row r="8185" s="12" customFormat="1"/>
    <row r="8186" s="12" customFormat="1"/>
    <row r="8187" s="12" customFormat="1"/>
    <row r="8188" s="12" customFormat="1"/>
    <row r="8189" s="12" customFormat="1"/>
    <row r="8190" s="12" customFormat="1"/>
    <row r="8191" s="12" customFormat="1"/>
    <row r="8192" s="12" customFormat="1"/>
    <row r="8193" s="12" customFormat="1"/>
    <row r="8194" s="12" customFormat="1"/>
    <row r="8195" s="12" customFormat="1"/>
    <row r="8196" s="12" customFormat="1"/>
    <row r="8197" s="12" customFormat="1"/>
    <row r="8198" s="12" customFormat="1"/>
    <row r="8199" s="12" customFormat="1"/>
    <row r="8200" s="12" customFormat="1"/>
    <row r="8201" s="12" customFormat="1"/>
    <row r="8202" s="12" customFormat="1"/>
    <row r="8203" s="12" customFormat="1"/>
    <row r="8204" s="12" customFormat="1"/>
    <row r="8205" s="12" customFormat="1"/>
    <row r="8206" s="12" customFormat="1"/>
    <row r="8207" s="12" customFormat="1"/>
    <row r="8208" s="12" customFormat="1"/>
    <row r="8209" s="12" customFormat="1"/>
    <row r="8210" s="12" customFormat="1"/>
    <row r="8211" s="12" customFormat="1"/>
    <row r="8212" s="12" customFormat="1"/>
    <row r="8213" s="12" customFormat="1"/>
    <row r="8214" s="12" customFormat="1"/>
    <row r="8215" s="12" customFormat="1"/>
    <row r="8216" s="12" customFormat="1"/>
    <row r="8217" s="12" customFormat="1"/>
    <row r="8218" s="12" customFormat="1"/>
    <row r="8219" s="12" customFormat="1"/>
    <row r="8220" s="12" customFormat="1"/>
    <row r="8221" s="12" customFormat="1"/>
    <row r="8222" s="12" customFormat="1"/>
    <row r="8223" s="12" customFormat="1"/>
    <row r="8224" s="12" customFormat="1"/>
    <row r="8225" s="12" customFormat="1"/>
    <row r="8226" s="12" customFormat="1"/>
    <row r="8227" s="12" customFormat="1"/>
    <row r="8228" s="12" customFormat="1"/>
    <row r="8229" s="12" customFormat="1"/>
    <row r="8230" s="12" customFormat="1"/>
    <row r="8231" s="12" customFormat="1"/>
    <row r="8232" s="12" customFormat="1"/>
    <row r="8233" s="12" customFormat="1"/>
    <row r="8234" s="12" customFormat="1"/>
    <row r="8235" s="12" customFormat="1"/>
    <row r="8236" s="12" customFormat="1"/>
    <row r="8237" s="12" customFormat="1"/>
    <row r="8238" s="12" customFormat="1"/>
    <row r="8239" s="12" customFormat="1"/>
    <row r="8240" s="12" customFormat="1"/>
    <row r="8241" s="12" customFormat="1"/>
    <row r="8242" s="12" customFormat="1"/>
    <row r="8243" s="12" customFormat="1"/>
    <row r="8244" s="12" customFormat="1"/>
    <row r="8245" s="12" customFormat="1"/>
    <row r="8246" s="12" customFormat="1"/>
    <row r="8247" s="12" customFormat="1"/>
    <row r="8248" s="12" customFormat="1"/>
    <row r="8249" s="12" customFormat="1"/>
    <row r="8250" s="12" customFormat="1"/>
    <row r="8251" s="12" customFormat="1"/>
    <row r="8252" s="12" customFormat="1"/>
    <row r="8253" s="12" customFormat="1"/>
    <row r="8254" s="12" customFormat="1"/>
    <row r="8255" s="12" customFormat="1"/>
    <row r="8256" s="12" customFormat="1"/>
    <row r="8257" s="12" customFormat="1"/>
    <row r="8258" s="12" customFormat="1"/>
    <row r="8259" s="12" customFormat="1"/>
    <row r="8260" s="12" customFormat="1"/>
    <row r="8261" s="12" customFormat="1"/>
    <row r="8262" s="12" customFormat="1"/>
    <row r="8263" s="12" customFormat="1"/>
    <row r="8264" s="12" customFormat="1"/>
    <row r="8265" s="12" customFormat="1"/>
    <row r="8266" s="12" customFormat="1"/>
    <row r="8267" s="12" customFormat="1"/>
    <row r="8268" s="12" customFormat="1"/>
    <row r="8269" s="12" customFormat="1"/>
    <row r="8270" s="12" customFormat="1"/>
    <row r="8271" s="12" customFormat="1"/>
    <row r="8272" s="12" customFormat="1"/>
    <row r="8273" s="12" customFormat="1"/>
    <row r="8274" s="12" customFormat="1"/>
    <row r="8275" s="12" customFormat="1"/>
    <row r="8276" s="12" customFormat="1"/>
    <row r="8277" s="12" customFormat="1"/>
    <row r="8278" s="12" customFormat="1"/>
    <row r="8279" s="12" customFormat="1"/>
    <row r="8280" s="12" customFormat="1"/>
    <row r="8281" s="12" customFormat="1"/>
    <row r="8282" s="12" customFormat="1"/>
    <row r="8283" s="12" customFormat="1"/>
    <row r="8284" s="12" customFormat="1"/>
    <row r="8285" s="12" customFormat="1"/>
    <row r="8286" s="12" customFormat="1"/>
    <row r="8287" s="12" customFormat="1"/>
    <row r="8288" s="12" customFormat="1"/>
    <row r="8289" s="12" customFormat="1"/>
    <row r="8290" s="12" customFormat="1"/>
    <row r="8291" s="12" customFormat="1"/>
    <row r="8292" s="12" customFormat="1"/>
    <row r="8293" s="12" customFormat="1"/>
    <row r="8294" s="12" customFormat="1"/>
    <row r="8295" s="12" customFormat="1"/>
    <row r="8296" s="12" customFormat="1"/>
    <row r="8297" s="12" customFormat="1"/>
    <row r="8298" s="12" customFormat="1"/>
    <row r="8299" s="12" customFormat="1"/>
    <row r="8300" s="12" customFormat="1"/>
    <row r="8301" s="12" customFormat="1"/>
    <row r="8302" s="12" customFormat="1"/>
    <row r="8303" s="12" customFormat="1"/>
    <row r="8304" s="12" customFormat="1"/>
    <row r="8305" s="12" customFormat="1"/>
    <row r="8306" s="12" customFormat="1"/>
    <row r="8307" s="12" customFormat="1"/>
    <row r="8308" s="12" customFormat="1"/>
    <row r="8309" s="12" customFormat="1"/>
    <row r="8310" s="12" customFormat="1"/>
    <row r="8311" s="12" customFormat="1"/>
    <row r="8312" s="12" customFormat="1"/>
    <row r="8313" s="12" customFormat="1"/>
    <row r="8314" s="12" customFormat="1"/>
    <row r="8315" s="12" customFormat="1"/>
    <row r="8316" s="12" customFormat="1"/>
    <row r="8317" s="12" customFormat="1"/>
    <row r="8318" s="12" customFormat="1"/>
    <row r="8319" s="12" customFormat="1"/>
    <row r="8320" s="12" customFormat="1"/>
    <row r="8321" s="12" customFormat="1"/>
    <row r="8322" s="12" customFormat="1"/>
    <row r="8323" s="12" customFormat="1"/>
    <row r="8324" s="12" customFormat="1"/>
    <row r="8325" s="12" customFormat="1"/>
    <row r="8326" s="12" customFormat="1"/>
    <row r="8327" s="12" customFormat="1"/>
    <row r="8328" s="12" customFormat="1"/>
    <row r="8329" s="12" customFormat="1"/>
    <row r="8330" s="12" customFormat="1"/>
    <row r="8331" s="12" customFormat="1"/>
    <row r="8332" s="12" customFormat="1"/>
    <row r="8333" s="12" customFormat="1"/>
    <row r="8334" s="12" customFormat="1"/>
    <row r="8335" s="12" customFormat="1"/>
    <row r="8336" s="12" customFormat="1"/>
    <row r="8337" s="12" customFormat="1"/>
    <row r="8338" s="12" customFormat="1"/>
    <row r="8339" s="12" customFormat="1"/>
    <row r="8340" s="12" customFormat="1"/>
    <row r="8341" s="12" customFormat="1"/>
    <row r="8342" s="12" customFormat="1"/>
    <row r="8343" s="12" customFormat="1"/>
    <row r="8344" s="12" customFormat="1"/>
    <row r="8345" s="12" customFormat="1"/>
    <row r="8346" s="12" customFormat="1"/>
    <row r="8347" s="12" customFormat="1"/>
    <row r="8348" s="12" customFormat="1"/>
    <row r="8349" s="12" customFormat="1"/>
    <row r="8350" s="12" customFormat="1"/>
    <row r="8351" s="12" customFormat="1"/>
    <row r="8352" s="12" customFormat="1"/>
    <row r="8353" s="12" customFormat="1"/>
    <row r="8354" s="12" customFormat="1"/>
    <row r="8355" s="12" customFormat="1"/>
    <row r="8356" s="12" customFormat="1"/>
    <row r="8357" s="12" customFormat="1"/>
    <row r="8358" s="12" customFormat="1"/>
    <row r="8359" s="12" customFormat="1"/>
    <row r="8360" s="12" customFormat="1"/>
    <row r="8361" s="12" customFormat="1"/>
    <row r="8362" s="12" customFormat="1"/>
    <row r="8363" s="12" customFormat="1"/>
    <row r="8364" s="12" customFormat="1"/>
    <row r="8365" s="12" customFormat="1"/>
    <row r="8366" s="12" customFormat="1"/>
    <row r="8367" s="12" customFormat="1"/>
    <row r="8368" s="12" customFormat="1"/>
    <row r="8369" s="12" customFormat="1"/>
    <row r="8370" s="12" customFormat="1"/>
    <row r="8371" s="12" customFormat="1"/>
    <row r="8372" s="12" customFormat="1"/>
    <row r="8373" s="12" customFormat="1"/>
    <row r="8374" s="12" customFormat="1"/>
    <row r="8375" s="12" customFormat="1"/>
    <row r="8376" s="12" customFormat="1"/>
    <row r="8377" s="12" customFormat="1"/>
    <row r="8378" s="12" customFormat="1"/>
    <row r="8379" s="12" customFormat="1"/>
    <row r="8380" s="12" customFormat="1"/>
    <row r="8381" s="12" customFormat="1"/>
    <row r="8382" s="12" customFormat="1"/>
    <row r="8383" s="12" customFormat="1"/>
    <row r="8384" s="12" customFormat="1"/>
    <row r="8385" s="12" customFormat="1"/>
    <row r="8386" s="12" customFormat="1"/>
    <row r="8387" s="12" customFormat="1"/>
    <row r="8388" s="12" customFormat="1"/>
    <row r="8389" s="12" customFormat="1"/>
    <row r="8390" s="12" customFormat="1"/>
    <row r="8391" s="12" customFormat="1"/>
    <row r="8392" s="12" customFormat="1"/>
    <row r="8393" s="12" customFormat="1"/>
    <row r="8394" s="12" customFormat="1"/>
    <row r="8395" s="12" customFormat="1"/>
    <row r="8396" s="12" customFormat="1"/>
    <row r="8397" s="12" customFormat="1"/>
    <row r="8398" s="12" customFormat="1"/>
    <row r="8399" s="12" customFormat="1"/>
    <row r="8400" s="12" customFormat="1"/>
    <row r="8401" s="12" customFormat="1"/>
    <row r="8402" s="12" customFormat="1"/>
    <row r="8403" s="12" customFormat="1"/>
    <row r="8404" s="12" customFormat="1"/>
    <row r="8405" s="12" customFormat="1"/>
    <row r="8406" s="12" customFormat="1"/>
    <row r="8407" s="12" customFormat="1"/>
    <row r="8408" s="12" customFormat="1"/>
    <row r="8409" s="12" customFormat="1"/>
    <row r="8410" s="12" customFormat="1"/>
    <row r="8411" s="12" customFormat="1"/>
    <row r="8412" s="12" customFormat="1"/>
    <row r="8413" s="12" customFormat="1"/>
    <row r="8414" s="12" customFormat="1"/>
    <row r="8415" s="12" customFormat="1"/>
    <row r="8416" s="12" customFormat="1"/>
    <row r="8417" s="12" customFormat="1"/>
    <row r="8418" s="12" customFormat="1"/>
    <row r="8419" s="12" customFormat="1"/>
    <row r="8420" s="12" customFormat="1"/>
    <row r="8421" s="12" customFormat="1"/>
    <row r="8422" s="12" customFormat="1"/>
    <row r="8423" s="12" customFormat="1"/>
    <row r="8424" s="12" customFormat="1"/>
    <row r="8425" s="12" customFormat="1"/>
    <row r="8426" s="12" customFormat="1"/>
    <row r="8427" s="12" customFormat="1"/>
    <row r="8428" s="12" customFormat="1"/>
    <row r="8429" s="12" customFormat="1"/>
    <row r="8430" s="12" customFormat="1"/>
    <row r="8431" s="12" customFormat="1"/>
    <row r="8432" s="12" customFormat="1"/>
    <row r="8433" s="12" customFormat="1"/>
    <row r="8434" s="12" customFormat="1"/>
    <row r="8435" s="12" customFormat="1"/>
    <row r="8436" s="12" customFormat="1"/>
    <row r="8437" s="12" customFormat="1"/>
    <row r="8438" s="12" customFormat="1"/>
    <row r="8439" s="12" customFormat="1"/>
    <row r="8440" s="12" customFormat="1"/>
    <row r="8441" s="12" customFormat="1"/>
    <row r="8442" s="12" customFormat="1"/>
    <row r="8443" s="12" customFormat="1"/>
    <row r="8444" s="12" customFormat="1"/>
    <row r="8445" s="12" customFormat="1"/>
    <row r="8446" s="12" customFormat="1"/>
    <row r="8447" s="12" customFormat="1"/>
    <row r="8448" s="12" customFormat="1"/>
    <row r="8449" s="12" customFormat="1"/>
    <row r="8450" s="12" customFormat="1"/>
    <row r="8451" s="12" customFormat="1"/>
    <row r="8452" s="12" customFormat="1"/>
    <row r="8453" s="12" customFormat="1"/>
    <row r="8454" s="12" customFormat="1"/>
    <row r="8455" s="12" customFormat="1"/>
    <row r="8456" s="12" customFormat="1"/>
    <row r="8457" s="12" customFormat="1"/>
    <row r="8458" s="12" customFormat="1"/>
    <row r="8459" s="12" customFormat="1"/>
    <row r="8460" s="12" customFormat="1"/>
    <row r="8461" s="12" customFormat="1"/>
    <row r="8462" s="12" customFormat="1"/>
    <row r="8463" s="12" customFormat="1"/>
    <row r="8464" s="12" customFormat="1"/>
    <row r="8465" s="12" customFormat="1"/>
    <row r="8466" s="12" customFormat="1"/>
    <row r="8467" s="12" customFormat="1"/>
    <row r="8468" s="12" customFormat="1"/>
    <row r="8469" s="12" customFormat="1"/>
    <row r="8470" s="12" customFormat="1"/>
    <row r="8471" s="12" customFormat="1"/>
    <row r="8472" s="12" customFormat="1"/>
    <row r="8473" s="12" customFormat="1"/>
    <row r="8474" s="12" customFormat="1"/>
    <row r="8475" s="12" customFormat="1"/>
    <row r="8476" s="12" customFormat="1"/>
    <row r="8477" s="12" customFormat="1"/>
    <row r="8478" s="12" customFormat="1"/>
    <row r="8479" s="12" customFormat="1"/>
    <row r="8480" s="12" customFormat="1"/>
    <row r="8481" s="12" customFormat="1"/>
    <row r="8482" s="12" customFormat="1"/>
    <row r="8483" s="12" customFormat="1"/>
    <row r="8484" s="12" customFormat="1"/>
    <row r="8485" s="12" customFormat="1"/>
    <row r="8486" s="12" customFormat="1"/>
    <row r="8487" s="12" customFormat="1"/>
    <row r="8488" s="12" customFormat="1"/>
    <row r="8489" s="12" customFormat="1"/>
    <row r="8490" s="12" customFormat="1"/>
    <row r="8491" s="12" customFormat="1"/>
    <row r="8492" s="12" customFormat="1"/>
    <row r="8493" s="12" customFormat="1"/>
    <row r="8494" s="12" customFormat="1"/>
    <row r="8495" s="12" customFormat="1"/>
    <row r="8496" s="12" customFormat="1"/>
    <row r="8497" s="12" customFormat="1"/>
    <row r="8498" s="12" customFormat="1"/>
    <row r="8499" s="12" customFormat="1"/>
    <row r="8500" s="12" customFormat="1"/>
    <row r="8501" s="12" customFormat="1"/>
    <row r="8502" s="12" customFormat="1"/>
    <row r="8503" s="12" customFormat="1"/>
    <row r="8504" s="12" customFormat="1"/>
    <row r="8505" s="12" customFormat="1"/>
    <row r="8506" s="12" customFormat="1"/>
    <row r="8507" s="12" customFormat="1"/>
    <row r="8508" s="12" customFormat="1"/>
    <row r="8509" s="12" customFormat="1"/>
    <row r="8510" s="12" customFormat="1"/>
    <row r="8511" s="12" customFormat="1"/>
    <row r="8512" s="12" customFormat="1"/>
    <row r="8513" s="12" customFormat="1"/>
    <row r="8514" s="12" customFormat="1"/>
    <row r="8515" s="12" customFormat="1"/>
    <row r="8516" s="12" customFormat="1"/>
    <row r="8517" s="12" customFormat="1"/>
    <row r="8518" s="12" customFormat="1"/>
    <row r="8519" s="12" customFormat="1"/>
    <row r="8520" s="12" customFormat="1"/>
    <row r="8521" s="12" customFormat="1"/>
    <row r="8522" s="12" customFormat="1"/>
    <row r="8523" s="12" customFormat="1"/>
    <row r="8524" s="12" customFormat="1"/>
    <row r="8525" s="12" customFormat="1"/>
    <row r="8526" s="12" customFormat="1"/>
    <row r="8527" s="12" customFormat="1"/>
    <row r="8528" s="12" customFormat="1"/>
    <row r="8529" s="12" customFormat="1"/>
    <row r="8530" s="12" customFormat="1"/>
    <row r="8531" s="12" customFormat="1"/>
    <row r="8532" s="12" customFormat="1"/>
    <row r="8533" s="12" customFormat="1"/>
    <row r="8534" s="12" customFormat="1"/>
    <row r="8535" s="12" customFormat="1"/>
    <row r="8536" s="12" customFormat="1"/>
    <row r="8537" s="12" customFormat="1"/>
    <row r="8538" s="12" customFormat="1"/>
    <row r="8539" s="12" customFormat="1"/>
    <row r="8540" s="12" customFormat="1"/>
    <row r="8541" s="12" customFormat="1"/>
    <row r="8542" s="12" customFormat="1"/>
    <row r="8543" s="12" customFormat="1"/>
    <row r="8544" s="12" customFormat="1"/>
    <row r="8545" s="12" customFormat="1"/>
    <row r="8546" s="12" customFormat="1"/>
    <row r="8547" s="12" customFormat="1"/>
    <row r="8548" s="12" customFormat="1"/>
    <row r="8549" s="12" customFormat="1"/>
    <row r="8550" s="12" customFormat="1"/>
    <row r="8551" s="12" customFormat="1"/>
    <row r="8552" s="12" customFormat="1"/>
    <row r="8553" s="12" customFormat="1"/>
    <row r="8554" s="12" customFormat="1"/>
    <row r="8555" s="12" customFormat="1"/>
    <row r="8556" s="12" customFormat="1"/>
    <row r="8557" s="12" customFormat="1"/>
    <row r="8558" s="12" customFormat="1"/>
    <row r="8559" s="12" customFormat="1"/>
    <row r="8560" s="12" customFormat="1"/>
    <row r="8561" s="12" customFormat="1"/>
    <row r="8562" s="12" customFormat="1"/>
    <row r="8563" s="12" customFormat="1"/>
    <row r="8564" s="12" customFormat="1"/>
    <row r="8565" s="12" customFormat="1"/>
    <row r="8566" s="12" customFormat="1"/>
    <row r="8567" s="12" customFormat="1"/>
    <row r="8568" s="12" customFormat="1"/>
    <row r="8569" s="12" customFormat="1"/>
    <row r="8570" s="12" customFormat="1"/>
    <row r="8571" s="12" customFormat="1"/>
    <row r="8572" s="12" customFormat="1"/>
    <row r="8573" s="12" customFormat="1"/>
    <row r="8574" s="12" customFormat="1"/>
    <row r="8575" s="12" customFormat="1"/>
    <row r="8576" s="12" customFormat="1"/>
    <row r="8577" s="12" customFormat="1"/>
    <row r="8578" s="12" customFormat="1"/>
    <row r="8579" s="12" customFormat="1"/>
    <row r="8580" s="12" customFormat="1"/>
    <row r="8581" s="12" customFormat="1"/>
    <row r="8582" s="12" customFormat="1"/>
    <row r="8583" s="12" customFormat="1"/>
    <row r="8584" s="12" customFormat="1"/>
    <row r="8585" s="12" customFormat="1"/>
    <row r="8586" s="12" customFormat="1"/>
    <row r="8587" s="12" customFormat="1"/>
    <row r="8588" s="12" customFormat="1"/>
    <row r="8589" s="12" customFormat="1"/>
    <row r="8590" s="12" customFormat="1"/>
    <row r="8591" s="12" customFormat="1"/>
    <row r="8592" s="12" customFormat="1"/>
    <row r="8593" s="12" customFormat="1"/>
    <row r="8594" s="12" customFormat="1"/>
    <row r="8595" s="12" customFormat="1"/>
    <row r="8596" s="12" customFormat="1"/>
    <row r="8597" s="12" customFormat="1"/>
    <row r="8598" s="12" customFormat="1"/>
    <row r="8599" s="12" customFormat="1"/>
    <row r="8600" s="12" customFormat="1"/>
    <row r="8601" s="12" customFormat="1"/>
    <row r="8602" s="12" customFormat="1"/>
    <row r="8603" s="12" customFormat="1"/>
    <row r="8604" s="12" customFormat="1"/>
    <row r="8605" s="12" customFormat="1"/>
    <row r="8606" s="12" customFormat="1"/>
    <row r="8607" s="12" customFormat="1"/>
    <row r="8608" s="12" customFormat="1"/>
    <row r="8609" s="12" customFormat="1"/>
    <row r="8610" s="12" customFormat="1"/>
    <row r="8611" s="12" customFormat="1"/>
    <row r="8612" s="12" customFormat="1"/>
    <row r="8613" s="12" customFormat="1"/>
    <row r="8614" s="12" customFormat="1"/>
    <row r="8615" s="12" customFormat="1"/>
    <row r="8616" s="12" customFormat="1"/>
    <row r="8617" s="12" customFormat="1"/>
    <row r="8618" s="12" customFormat="1"/>
    <row r="8619" s="12" customFormat="1"/>
    <row r="8620" s="12" customFormat="1"/>
    <row r="8621" s="12" customFormat="1"/>
    <row r="8622" s="12" customFormat="1"/>
    <row r="8623" s="12" customFormat="1"/>
    <row r="8624" s="12" customFormat="1"/>
    <row r="8625" s="12" customFormat="1"/>
    <row r="8626" s="12" customFormat="1"/>
    <row r="8627" s="12" customFormat="1"/>
    <row r="8628" s="12" customFormat="1"/>
    <row r="8629" s="12" customFormat="1"/>
    <row r="8630" s="12" customFormat="1"/>
    <row r="8631" s="12" customFormat="1"/>
    <row r="8632" s="12" customFormat="1"/>
    <row r="8633" s="12" customFormat="1"/>
    <row r="8634" s="12" customFormat="1"/>
    <row r="8635" s="12" customFormat="1"/>
    <row r="8636" s="12" customFormat="1"/>
    <row r="8637" s="12" customFormat="1"/>
    <row r="8638" s="12" customFormat="1"/>
    <row r="8639" s="12" customFormat="1"/>
    <row r="8640" s="12" customFormat="1"/>
    <row r="8641" s="12" customFormat="1"/>
    <row r="8642" s="12" customFormat="1"/>
    <row r="8643" s="12" customFormat="1"/>
    <row r="8644" s="12" customFormat="1"/>
    <row r="8645" s="12" customFormat="1"/>
    <row r="8646" s="12" customFormat="1"/>
    <row r="8647" s="12" customFormat="1"/>
    <row r="8648" s="12" customFormat="1"/>
    <row r="8649" s="12" customFormat="1"/>
    <row r="8650" s="12" customFormat="1"/>
    <row r="8651" s="12" customFormat="1"/>
    <row r="8652" s="12" customFormat="1"/>
    <row r="8653" s="12" customFormat="1"/>
    <row r="8654" s="12" customFormat="1"/>
    <row r="8655" s="12" customFormat="1"/>
    <row r="8656" s="12" customFormat="1"/>
    <row r="8657" s="12" customFormat="1"/>
    <row r="8658" s="12" customFormat="1"/>
    <row r="8659" s="12" customFormat="1"/>
    <row r="8660" s="12" customFormat="1"/>
    <row r="8661" s="12" customFormat="1"/>
    <row r="8662" s="12" customFormat="1"/>
    <row r="8663" s="12" customFormat="1"/>
    <row r="8664" s="12" customFormat="1"/>
    <row r="8665" s="12" customFormat="1"/>
    <row r="8666" s="12" customFormat="1"/>
    <row r="8667" s="12" customFormat="1"/>
    <row r="8668" s="12" customFormat="1"/>
    <row r="8669" s="12" customFormat="1"/>
    <row r="8670" s="12" customFormat="1"/>
    <row r="8671" s="12" customFormat="1"/>
    <row r="8672" s="12" customFormat="1"/>
    <row r="8673" s="12" customFormat="1"/>
    <row r="8674" s="12" customFormat="1"/>
    <row r="8675" s="12" customFormat="1"/>
    <row r="8676" s="12" customFormat="1"/>
    <row r="8677" s="12" customFormat="1"/>
    <row r="8678" s="12" customFormat="1"/>
    <row r="8679" s="12" customFormat="1"/>
    <row r="8680" s="12" customFormat="1"/>
    <row r="8681" s="12" customFormat="1"/>
    <row r="8682" s="12" customFormat="1"/>
    <row r="8683" s="12" customFormat="1"/>
    <row r="8684" s="12" customFormat="1"/>
    <row r="8685" s="12" customFormat="1"/>
    <row r="8686" s="12" customFormat="1"/>
    <row r="8687" s="12" customFormat="1"/>
    <row r="8688" s="12" customFormat="1"/>
    <row r="8689" s="12" customFormat="1"/>
    <row r="8690" s="12" customFormat="1"/>
    <row r="8691" s="12" customFormat="1"/>
    <row r="8692" s="12" customFormat="1"/>
    <row r="8693" s="12" customFormat="1"/>
    <row r="8694" s="12" customFormat="1"/>
    <row r="8695" s="12" customFormat="1"/>
    <row r="8696" s="12" customFormat="1"/>
    <row r="8697" s="12" customFormat="1"/>
    <row r="8698" s="12" customFormat="1"/>
    <row r="8699" s="12" customFormat="1"/>
    <row r="8700" s="12" customFormat="1"/>
    <row r="8701" s="12" customFormat="1"/>
    <row r="8702" s="12" customFormat="1"/>
    <row r="8703" s="12" customFormat="1"/>
    <row r="8704" s="12" customFormat="1"/>
    <row r="8705" s="12" customFormat="1"/>
    <row r="8706" s="12" customFormat="1"/>
    <row r="8707" s="12" customFormat="1"/>
    <row r="8708" s="12" customFormat="1"/>
    <row r="8709" s="12" customFormat="1"/>
    <row r="8710" s="12" customFormat="1"/>
    <row r="8711" s="12" customFormat="1"/>
    <row r="8712" s="12" customFormat="1"/>
    <row r="8713" s="12" customFormat="1"/>
    <row r="8714" s="12" customFormat="1"/>
    <row r="8715" s="12" customFormat="1"/>
    <row r="8716" s="12" customFormat="1"/>
    <row r="8717" s="12" customFormat="1"/>
    <row r="8718" s="12" customFormat="1"/>
    <row r="8719" s="12" customFormat="1"/>
    <row r="8720" s="12" customFormat="1"/>
    <row r="8721" s="12" customFormat="1"/>
    <row r="8722" s="12" customFormat="1"/>
    <row r="8723" s="12" customFormat="1"/>
    <row r="8724" s="12" customFormat="1"/>
    <row r="8725" s="12" customFormat="1"/>
    <row r="8726" s="12" customFormat="1"/>
    <row r="8727" s="12" customFormat="1"/>
    <row r="8728" s="12" customFormat="1"/>
    <row r="8729" s="12" customFormat="1"/>
    <row r="8730" s="12" customFormat="1"/>
    <row r="8731" s="12" customFormat="1"/>
    <row r="8732" s="12" customFormat="1"/>
    <row r="8733" s="12" customFormat="1"/>
    <row r="8734" s="12" customFormat="1"/>
    <row r="8735" s="12" customFormat="1"/>
    <row r="8736" s="12" customFormat="1"/>
    <row r="8737" s="12" customFormat="1"/>
    <row r="8738" s="12" customFormat="1"/>
    <row r="8739" s="12" customFormat="1"/>
    <row r="8740" s="12" customFormat="1"/>
    <row r="8741" s="12" customFormat="1"/>
    <row r="8742" s="12" customFormat="1"/>
    <row r="8743" s="12" customFormat="1"/>
    <row r="8744" s="12" customFormat="1"/>
    <row r="8745" s="12" customFormat="1"/>
    <row r="8746" s="12" customFormat="1"/>
    <row r="8747" s="12" customFormat="1"/>
    <row r="8748" s="12" customFormat="1"/>
    <row r="8749" s="12" customFormat="1"/>
    <row r="8750" s="12" customFormat="1"/>
    <row r="8751" s="12" customFormat="1"/>
    <row r="8752" s="12" customFormat="1"/>
    <row r="8753" s="12" customFormat="1"/>
    <row r="8754" s="12" customFormat="1"/>
    <row r="8755" s="12" customFormat="1"/>
    <row r="8756" s="12" customFormat="1"/>
    <row r="8757" s="12" customFormat="1"/>
    <row r="8758" s="12" customFormat="1"/>
    <row r="8759" s="12" customFormat="1"/>
    <row r="8760" s="12" customFormat="1"/>
    <row r="8761" s="12" customFormat="1"/>
    <row r="8762" s="12" customFormat="1"/>
    <row r="8763" s="12" customFormat="1"/>
    <row r="8764" s="12" customFormat="1"/>
    <row r="8765" s="12" customFormat="1"/>
    <row r="8766" s="12" customFormat="1"/>
    <row r="8767" s="12" customFormat="1"/>
    <row r="8768" s="12" customFormat="1"/>
    <row r="8769" s="12" customFormat="1"/>
    <row r="8770" s="12" customFormat="1"/>
    <row r="8771" s="12" customFormat="1"/>
    <row r="8772" s="12" customFormat="1"/>
    <row r="8773" s="12" customFormat="1"/>
    <row r="8774" s="12" customFormat="1"/>
    <row r="8775" s="12" customFormat="1"/>
    <row r="8776" s="12" customFormat="1"/>
    <row r="8777" s="12" customFormat="1"/>
    <row r="8778" s="12" customFormat="1"/>
    <row r="8779" s="12" customFormat="1"/>
    <row r="8780" s="12" customFormat="1"/>
    <row r="8781" s="12" customFormat="1"/>
    <row r="8782" s="12" customFormat="1"/>
    <row r="8783" s="12" customFormat="1"/>
    <row r="8784" s="12" customFormat="1"/>
    <row r="8785" s="12" customFormat="1"/>
    <row r="8786" s="12" customFormat="1"/>
    <row r="8787" s="12" customFormat="1"/>
    <row r="8788" s="12" customFormat="1"/>
    <row r="8789" s="12" customFormat="1"/>
    <row r="8790" s="12" customFormat="1"/>
    <row r="8791" s="12" customFormat="1"/>
    <row r="8792" s="12" customFormat="1"/>
    <row r="8793" s="12" customFormat="1"/>
    <row r="8794" s="12" customFormat="1"/>
    <row r="8795" s="12" customFormat="1"/>
    <row r="8796" s="12" customFormat="1"/>
    <row r="8797" s="12" customFormat="1"/>
    <row r="8798" s="12" customFormat="1"/>
    <row r="8799" s="12" customFormat="1"/>
    <row r="8800" s="12" customFormat="1"/>
    <row r="8801" s="12" customFormat="1"/>
    <row r="8802" s="12" customFormat="1"/>
    <row r="8803" s="12" customFormat="1"/>
    <row r="8804" s="12" customFormat="1"/>
    <row r="8805" s="12" customFormat="1"/>
    <row r="8806" s="12" customFormat="1"/>
    <row r="8807" s="12" customFormat="1"/>
    <row r="8808" s="12" customFormat="1"/>
    <row r="8809" s="12" customFormat="1"/>
    <row r="8810" s="12" customFormat="1"/>
    <row r="8811" s="12" customFormat="1"/>
    <row r="8812" s="12" customFormat="1"/>
    <row r="8813" s="12" customFormat="1"/>
    <row r="8814" s="12" customFormat="1"/>
    <row r="8815" s="12" customFormat="1"/>
    <row r="8816" s="12" customFormat="1"/>
    <row r="8817" s="12" customFormat="1"/>
    <row r="8818" s="12" customFormat="1"/>
    <row r="8819" s="12" customFormat="1"/>
    <row r="8820" s="12" customFormat="1"/>
    <row r="8821" s="12" customFormat="1"/>
    <row r="8822" s="12" customFormat="1"/>
    <row r="8823" s="12" customFormat="1"/>
    <row r="8824" s="12" customFormat="1"/>
    <row r="8825" s="12" customFormat="1"/>
    <row r="8826" s="12" customFormat="1"/>
    <row r="8827" s="12" customFormat="1"/>
    <row r="8828" s="12" customFormat="1"/>
    <row r="8829" s="12" customFormat="1"/>
    <row r="8830" s="12" customFormat="1"/>
    <row r="8831" s="12" customFormat="1"/>
    <row r="8832" s="12" customFormat="1"/>
    <row r="8833" s="12" customFormat="1"/>
    <row r="8834" s="12" customFormat="1"/>
    <row r="8835" s="12" customFormat="1"/>
    <row r="8836" s="12" customFormat="1"/>
    <row r="8837" s="12" customFormat="1"/>
    <row r="8838" s="12" customFormat="1"/>
    <row r="8839" s="12" customFormat="1"/>
    <row r="8840" s="12" customFormat="1"/>
    <row r="8841" s="12" customFormat="1"/>
    <row r="8842" s="12" customFormat="1"/>
    <row r="8843" s="12" customFormat="1"/>
    <row r="8844" s="12" customFormat="1"/>
    <row r="8845" s="12" customFormat="1"/>
    <row r="8846" s="12" customFormat="1"/>
    <row r="8847" s="12" customFormat="1"/>
    <row r="8848" s="12" customFormat="1"/>
    <row r="8849" s="12" customFormat="1"/>
    <row r="8850" s="12" customFormat="1"/>
    <row r="8851" s="12" customFormat="1"/>
    <row r="8852" s="12" customFormat="1"/>
    <row r="8853" s="12" customFormat="1"/>
    <row r="8854" s="12" customFormat="1"/>
    <row r="8855" s="12" customFormat="1"/>
    <row r="8856" s="12" customFormat="1"/>
    <row r="8857" s="12" customFormat="1"/>
    <row r="8858" s="12" customFormat="1"/>
    <row r="8859" s="12" customFormat="1"/>
    <row r="8860" s="12" customFormat="1"/>
    <row r="8861" s="12" customFormat="1"/>
    <row r="8862" s="12" customFormat="1"/>
    <row r="8863" s="12" customFormat="1"/>
    <row r="8864" s="12" customFormat="1"/>
    <row r="8865" s="12" customFormat="1"/>
    <row r="8866" s="12" customFormat="1"/>
    <row r="8867" s="12" customFormat="1"/>
    <row r="8868" s="12" customFormat="1"/>
    <row r="8869" s="12" customFormat="1"/>
    <row r="8870" s="12" customFormat="1"/>
    <row r="8871" s="12" customFormat="1"/>
    <row r="8872" s="12" customFormat="1"/>
    <row r="8873" s="12" customFormat="1"/>
    <row r="8874" s="12" customFormat="1"/>
    <row r="8875" s="12" customFormat="1"/>
    <row r="8876" s="12" customFormat="1"/>
    <row r="8877" s="12" customFormat="1"/>
    <row r="8878" s="12" customFormat="1"/>
    <row r="8879" s="12" customFormat="1"/>
    <row r="8880" s="12" customFormat="1"/>
    <row r="8881" s="12" customFormat="1"/>
    <row r="8882" s="12" customFormat="1"/>
    <row r="8883" s="12" customFormat="1"/>
    <row r="8884" s="12" customFormat="1"/>
    <row r="8885" s="12" customFormat="1"/>
    <row r="8886" s="12" customFormat="1"/>
    <row r="8887" s="12" customFormat="1"/>
    <row r="8888" s="12" customFormat="1"/>
    <row r="8889" s="12" customFormat="1"/>
    <row r="8890" s="12" customFormat="1"/>
    <row r="8891" s="12" customFormat="1"/>
    <row r="8892" s="12" customFormat="1"/>
    <row r="8893" s="12" customFormat="1"/>
    <row r="8894" s="12" customFormat="1"/>
    <row r="8895" s="12" customFormat="1"/>
    <row r="8896" s="12" customFormat="1"/>
    <row r="8897" s="12" customFormat="1"/>
    <row r="8898" s="12" customFormat="1"/>
    <row r="8899" s="12" customFormat="1"/>
    <row r="8900" s="12" customFormat="1"/>
    <row r="8901" s="12" customFormat="1"/>
    <row r="8902" s="12" customFormat="1"/>
    <row r="8903" s="12" customFormat="1"/>
    <row r="8904" s="12" customFormat="1"/>
    <row r="8905" s="12" customFormat="1"/>
    <row r="8906" s="12" customFormat="1"/>
    <row r="8907" s="12" customFormat="1"/>
    <row r="8908" s="12" customFormat="1"/>
    <row r="8909" s="12" customFormat="1"/>
    <row r="8910" s="12" customFormat="1"/>
    <row r="8911" s="12" customFormat="1"/>
    <row r="8912" s="12" customFormat="1"/>
    <row r="8913" s="12" customFormat="1"/>
    <row r="8914" s="12" customFormat="1"/>
    <row r="8915" s="12" customFormat="1"/>
    <row r="8916" s="12" customFormat="1"/>
    <row r="8917" s="12" customFormat="1"/>
    <row r="8918" s="12" customFormat="1"/>
    <row r="8919" s="12" customFormat="1"/>
    <row r="8920" s="12" customFormat="1"/>
    <row r="8921" s="12" customFormat="1"/>
    <row r="8922" s="12" customFormat="1"/>
    <row r="8923" s="12" customFormat="1"/>
    <row r="8924" s="12" customFormat="1"/>
    <row r="8925" s="12" customFormat="1"/>
    <row r="8926" s="12" customFormat="1"/>
    <row r="8927" s="12" customFormat="1"/>
    <row r="8928" s="12" customFormat="1"/>
    <row r="8929" s="12" customFormat="1"/>
    <row r="8930" s="12" customFormat="1"/>
    <row r="8931" s="12" customFormat="1"/>
    <row r="8932" s="12" customFormat="1"/>
    <row r="8933" s="12" customFormat="1"/>
    <row r="8934" s="12" customFormat="1"/>
    <row r="8935" s="12" customFormat="1"/>
    <row r="8936" s="12" customFormat="1"/>
    <row r="8937" s="12" customFormat="1"/>
    <row r="8938" s="12" customFormat="1"/>
    <row r="8939" s="12" customFormat="1"/>
    <row r="8940" s="12" customFormat="1"/>
    <row r="8941" s="12" customFormat="1"/>
    <row r="8942" s="12" customFormat="1"/>
    <row r="8943" s="12" customFormat="1"/>
    <row r="8944" s="12" customFormat="1"/>
    <row r="8945" s="12" customFormat="1"/>
    <row r="8946" s="12" customFormat="1"/>
    <row r="8947" s="12" customFormat="1"/>
    <row r="8948" s="12" customFormat="1"/>
    <row r="8949" s="12" customFormat="1"/>
    <row r="8950" s="12" customFormat="1"/>
    <row r="8951" s="12" customFormat="1"/>
    <row r="8952" s="12" customFormat="1"/>
    <row r="8953" s="12" customFormat="1"/>
    <row r="8954" s="12" customFormat="1"/>
    <row r="8955" s="12" customFormat="1"/>
    <row r="8956" s="12" customFormat="1"/>
    <row r="8957" s="12" customFormat="1"/>
    <row r="8958" s="12" customFormat="1"/>
    <row r="8959" s="12" customFormat="1"/>
    <row r="8960" s="12" customFormat="1"/>
    <row r="8961" s="12" customFormat="1"/>
    <row r="8962" s="12" customFormat="1"/>
    <row r="8963" s="12" customFormat="1"/>
    <row r="8964" s="12" customFormat="1"/>
    <row r="8965" s="12" customFormat="1"/>
    <row r="8966" s="12" customFormat="1"/>
    <row r="8967" s="12" customFormat="1"/>
    <row r="8968" s="12" customFormat="1"/>
    <row r="8969" s="12" customFormat="1"/>
    <row r="8970" s="12" customFormat="1"/>
    <row r="8971" s="12" customFormat="1"/>
    <row r="8972" s="12" customFormat="1"/>
    <row r="8973" s="12" customFormat="1"/>
    <row r="8974" s="12" customFormat="1"/>
    <row r="8975" s="12" customFormat="1"/>
    <row r="8976" s="12" customFormat="1"/>
    <row r="8977" s="12" customFormat="1"/>
    <row r="8978" s="12" customFormat="1"/>
    <row r="8979" s="12" customFormat="1"/>
    <row r="8980" s="12" customFormat="1"/>
    <row r="8981" s="12" customFormat="1"/>
    <row r="8982" s="12" customFormat="1"/>
    <row r="8983" s="12" customFormat="1"/>
    <row r="8984" s="12" customFormat="1"/>
    <row r="8985" s="12" customFormat="1"/>
    <row r="8986" s="12" customFormat="1"/>
    <row r="8987" s="12" customFormat="1"/>
    <row r="8988" s="12" customFormat="1"/>
    <row r="8989" s="12" customFormat="1"/>
    <row r="8990" s="12" customFormat="1"/>
    <row r="8991" s="12" customFormat="1"/>
    <row r="8992" s="12" customFormat="1"/>
    <row r="8993" s="12" customFormat="1"/>
    <row r="8994" s="12" customFormat="1"/>
    <row r="8995" s="12" customFormat="1"/>
    <row r="8996" s="12" customFormat="1"/>
    <row r="8997" s="12" customFormat="1"/>
    <row r="8998" s="12" customFormat="1"/>
    <row r="8999" s="12" customFormat="1"/>
    <row r="9000" s="12" customFormat="1"/>
    <row r="9001" s="12" customFormat="1"/>
    <row r="9002" s="12" customFormat="1"/>
    <row r="9003" s="12" customFormat="1"/>
    <row r="9004" s="12" customFormat="1"/>
    <row r="9005" s="12" customFormat="1"/>
    <row r="9006" s="12" customFormat="1"/>
    <row r="9007" s="12" customFormat="1"/>
    <row r="9008" s="12" customFormat="1"/>
    <row r="9009" s="12" customFormat="1"/>
    <row r="9010" s="12" customFormat="1"/>
    <row r="9011" s="12" customFormat="1"/>
    <row r="9012" s="12" customFormat="1"/>
    <row r="9013" s="12" customFormat="1"/>
    <row r="9014" s="12" customFormat="1"/>
    <row r="9015" s="12" customFormat="1"/>
    <row r="9016" s="12" customFormat="1"/>
    <row r="9017" s="12" customFormat="1"/>
    <row r="9018" s="12" customFormat="1"/>
    <row r="9019" s="12" customFormat="1"/>
    <row r="9020" s="12" customFormat="1"/>
    <row r="9021" s="12" customFormat="1"/>
    <row r="9022" s="12" customFormat="1"/>
    <row r="9023" s="12" customFormat="1"/>
    <row r="9024" s="12" customFormat="1"/>
    <row r="9025" s="12" customFormat="1"/>
    <row r="9026" s="12" customFormat="1"/>
    <row r="9027" s="12" customFormat="1"/>
    <row r="9028" s="12" customFormat="1"/>
    <row r="9029" s="12" customFormat="1"/>
    <row r="9030" s="12" customFormat="1"/>
    <row r="9031" s="12" customFormat="1"/>
    <row r="9032" s="12" customFormat="1"/>
    <row r="9033" s="12" customFormat="1"/>
    <row r="9034" s="12" customFormat="1"/>
    <row r="9035" s="12" customFormat="1"/>
    <row r="9036" s="12" customFormat="1"/>
    <row r="9037" s="12" customFormat="1"/>
    <row r="9038" s="12" customFormat="1"/>
    <row r="9039" s="12" customFormat="1"/>
    <row r="9040" s="12" customFormat="1"/>
    <row r="9041" s="12" customFormat="1"/>
    <row r="9042" s="12" customFormat="1"/>
    <row r="9043" s="12" customFormat="1"/>
    <row r="9044" s="12" customFormat="1"/>
    <row r="9045" s="12" customFormat="1"/>
    <row r="9046" s="12" customFormat="1"/>
    <row r="9047" s="12" customFormat="1"/>
    <row r="9048" s="12" customFormat="1"/>
    <row r="9049" s="12" customFormat="1"/>
    <row r="9050" s="12" customFormat="1"/>
    <row r="9051" s="12" customFormat="1"/>
    <row r="9052" s="12" customFormat="1"/>
    <row r="9053" s="12" customFormat="1"/>
    <row r="9054" s="12" customFormat="1"/>
    <row r="9055" s="12" customFormat="1"/>
    <row r="9056" s="12" customFormat="1"/>
    <row r="9057" s="12" customFormat="1"/>
    <row r="9058" s="12" customFormat="1"/>
    <row r="9059" s="12" customFormat="1"/>
    <row r="9060" s="12" customFormat="1"/>
    <row r="9061" s="12" customFormat="1"/>
    <row r="9062" s="12" customFormat="1"/>
    <row r="9063" s="12" customFormat="1"/>
    <row r="9064" s="12" customFormat="1"/>
    <row r="9065" s="12" customFormat="1"/>
    <row r="9066" s="12" customFormat="1"/>
    <row r="9067" s="12" customFormat="1"/>
    <row r="9068" s="12" customFormat="1"/>
    <row r="9069" s="12" customFormat="1"/>
    <row r="9070" s="12" customFormat="1"/>
    <row r="9071" s="12" customFormat="1"/>
    <row r="9072" s="12" customFormat="1"/>
    <row r="9073" s="12" customFormat="1"/>
    <row r="9074" s="12" customFormat="1"/>
    <row r="9075" s="12" customFormat="1"/>
    <row r="9076" s="12" customFormat="1"/>
    <row r="9077" s="12" customFormat="1"/>
    <row r="9078" s="12" customFormat="1"/>
    <row r="9079" s="12" customFormat="1"/>
    <row r="9080" s="12" customFormat="1"/>
    <row r="9081" s="12" customFormat="1"/>
    <row r="9082" s="12" customFormat="1"/>
    <row r="9083" s="12" customFormat="1"/>
    <row r="9084" s="12" customFormat="1"/>
    <row r="9085" s="12" customFormat="1"/>
    <row r="9086" s="12" customFormat="1"/>
    <row r="9087" s="12" customFormat="1"/>
    <row r="9088" s="12" customFormat="1"/>
    <row r="9089" s="12" customFormat="1"/>
    <row r="9090" s="12" customFormat="1"/>
    <row r="9091" s="12" customFormat="1"/>
    <row r="9092" s="12" customFormat="1"/>
    <row r="9093" s="12" customFormat="1"/>
    <row r="9094" s="12" customFormat="1"/>
    <row r="9095" s="12" customFormat="1"/>
    <row r="9096" s="12" customFormat="1"/>
    <row r="9097" s="12" customFormat="1"/>
    <row r="9098" s="12" customFormat="1"/>
    <row r="9099" s="12" customFormat="1"/>
    <row r="9100" s="12" customFormat="1"/>
    <row r="9101" s="12" customFormat="1"/>
    <row r="9102" s="12" customFormat="1"/>
    <row r="9103" s="12" customFormat="1"/>
    <row r="9104" s="12" customFormat="1"/>
    <row r="9105" s="12" customFormat="1"/>
    <row r="9106" s="12" customFormat="1"/>
    <row r="9107" s="12" customFormat="1"/>
    <row r="9108" s="12" customFormat="1"/>
    <row r="9109" s="12" customFormat="1"/>
    <row r="9110" s="12" customFormat="1"/>
    <row r="9111" s="12" customFormat="1"/>
    <row r="9112" s="12" customFormat="1"/>
    <row r="9113" s="12" customFormat="1"/>
    <row r="9114" s="12" customFormat="1"/>
    <row r="9115" s="12" customFormat="1"/>
    <row r="9116" s="12" customFormat="1"/>
    <row r="9117" s="12" customFormat="1"/>
    <row r="9118" s="12" customFormat="1"/>
    <row r="9119" s="12" customFormat="1"/>
    <row r="9120" s="12" customFormat="1"/>
    <row r="9121" s="12" customFormat="1"/>
    <row r="9122" s="12" customFormat="1"/>
    <row r="9123" s="12" customFormat="1"/>
    <row r="9124" s="12" customFormat="1"/>
    <row r="9125" s="12" customFormat="1"/>
    <row r="9126" s="12" customFormat="1"/>
    <row r="9127" s="12" customFormat="1"/>
    <row r="9128" s="12" customFormat="1"/>
    <row r="9129" s="12" customFormat="1"/>
    <row r="9130" s="12" customFormat="1"/>
    <row r="9131" s="12" customFormat="1"/>
    <row r="9132" s="12" customFormat="1"/>
    <row r="9133" s="12" customFormat="1"/>
    <row r="9134" s="12" customFormat="1"/>
    <row r="9135" s="12" customFormat="1"/>
    <row r="9136" s="12" customFormat="1"/>
    <row r="9137" s="12" customFormat="1"/>
    <row r="9138" s="12" customFormat="1"/>
    <row r="9139" s="12" customFormat="1"/>
    <row r="9140" s="12" customFormat="1"/>
    <row r="9141" s="12" customFormat="1"/>
    <row r="9142" s="12" customFormat="1"/>
    <row r="9143" s="12" customFormat="1"/>
    <row r="9144" s="12" customFormat="1"/>
    <row r="9145" s="12" customFormat="1"/>
    <row r="9146" s="12" customFormat="1"/>
    <row r="9147" s="12" customFormat="1"/>
    <row r="9148" s="12" customFormat="1"/>
    <row r="9149" s="12" customFormat="1"/>
    <row r="9150" s="12" customFormat="1"/>
    <row r="9151" s="12" customFormat="1"/>
    <row r="9152" s="12" customFormat="1"/>
    <row r="9153" s="12" customFormat="1"/>
    <row r="9154" s="12" customFormat="1"/>
    <row r="9155" s="12" customFormat="1"/>
    <row r="9156" s="12" customFormat="1"/>
    <row r="9157" s="12" customFormat="1"/>
    <row r="9158" s="12" customFormat="1"/>
    <row r="9159" s="12" customFormat="1"/>
    <row r="9160" s="12" customFormat="1"/>
    <row r="9161" s="12" customFormat="1"/>
    <row r="9162" s="12" customFormat="1"/>
    <row r="9163" s="12" customFormat="1"/>
    <row r="9164" s="12" customFormat="1"/>
    <row r="9165" s="12" customFormat="1"/>
    <row r="9166" s="12" customFormat="1"/>
    <row r="9167" s="12" customFormat="1"/>
    <row r="9168" s="12" customFormat="1"/>
    <row r="9169" s="12" customFormat="1"/>
    <row r="9170" s="12" customFormat="1"/>
    <row r="9171" s="12" customFormat="1"/>
    <row r="9172" s="12" customFormat="1"/>
    <row r="9173" s="12" customFormat="1"/>
    <row r="9174" s="12" customFormat="1"/>
    <row r="9175" s="12" customFormat="1"/>
    <row r="9176" s="12" customFormat="1"/>
    <row r="9177" s="12" customFormat="1"/>
    <row r="9178" s="12" customFormat="1"/>
    <row r="9179" s="12" customFormat="1"/>
    <row r="9180" s="12" customFormat="1"/>
    <row r="9181" s="12" customFormat="1"/>
    <row r="9182" s="12" customFormat="1"/>
    <row r="9183" s="12" customFormat="1"/>
    <row r="9184" s="12" customFormat="1"/>
    <row r="9185" s="12" customFormat="1"/>
    <row r="9186" s="12" customFormat="1"/>
    <row r="9187" s="12" customFormat="1"/>
    <row r="9188" s="12" customFormat="1"/>
    <row r="9189" s="12" customFormat="1"/>
    <row r="9190" s="12" customFormat="1"/>
    <row r="9191" s="12" customFormat="1"/>
    <row r="9192" s="12" customFormat="1"/>
    <row r="9193" s="12" customFormat="1"/>
    <row r="9194" s="12" customFormat="1"/>
    <row r="9195" s="12" customFormat="1"/>
    <row r="9196" s="12" customFormat="1"/>
    <row r="9197" s="12" customFormat="1"/>
    <row r="9198" s="12" customFormat="1"/>
    <row r="9199" s="12" customFormat="1"/>
    <row r="9200" s="12" customFormat="1"/>
    <row r="9201" s="12" customFormat="1"/>
    <row r="9202" s="12" customFormat="1"/>
    <row r="9203" s="12" customFormat="1"/>
    <row r="9204" s="12" customFormat="1"/>
    <row r="9205" s="12" customFormat="1"/>
    <row r="9206" s="12" customFormat="1"/>
    <row r="9207" s="12" customFormat="1"/>
    <row r="9208" s="12" customFormat="1"/>
    <row r="9209" s="12" customFormat="1"/>
    <row r="9210" s="12" customFormat="1"/>
    <row r="9211" s="12" customFormat="1"/>
    <row r="9212" s="12" customFormat="1"/>
    <row r="9213" s="12" customFormat="1"/>
    <row r="9214" s="12" customFormat="1"/>
    <row r="9215" s="12" customFormat="1"/>
    <row r="9216" s="12" customFormat="1"/>
    <row r="9217" s="12" customFormat="1"/>
    <row r="9218" s="12" customFormat="1"/>
    <row r="9219" s="12" customFormat="1"/>
    <row r="9220" s="12" customFormat="1"/>
    <row r="9221" s="12" customFormat="1"/>
    <row r="9222" s="12" customFormat="1"/>
    <row r="9223" s="12" customFormat="1"/>
    <row r="9224" s="12" customFormat="1"/>
    <row r="9225" s="12" customFormat="1"/>
    <row r="9226" s="12" customFormat="1"/>
    <row r="9227" s="12" customFormat="1"/>
    <row r="9228" s="12" customFormat="1"/>
    <row r="9229" s="12" customFormat="1"/>
    <row r="9230" s="12" customFormat="1"/>
    <row r="9231" s="12" customFormat="1"/>
    <row r="9232" s="12" customFormat="1"/>
    <row r="9233" s="12" customFormat="1"/>
    <row r="9234" s="12" customFormat="1"/>
    <row r="9235" s="12" customFormat="1"/>
    <row r="9236" s="12" customFormat="1"/>
    <row r="9237" s="12" customFormat="1"/>
    <row r="9238" s="12" customFormat="1"/>
    <row r="9239" s="12" customFormat="1"/>
    <row r="9240" s="12" customFormat="1"/>
    <row r="9241" s="12" customFormat="1"/>
    <row r="9242" s="12" customFormat="1"/>
    <row r="9243" s="12" customFormat="1"/>
    <row r="9244" s="12" customFormat="1"/>
    <row r="9245" s="12" customFormat="1"/>
    <row r="9246" s="12" customFormat="1"/>
    <row r="9247" s="12" customFormat="1"/>
    <row r="9248" s="12" customFormat="1"/>
    <row r="9249" s="12" customFormat="1"/>
    <row r="9250" s="12" customFormat="1"/>
    <row r="9251" s="12" customFormat="1"/>
    <row r="9252" s="12" customFormat="1"/>
    <row r="9253" s="12" customFormat="1"/>
    <row r="9254" s="12" customFormat="1"/>
    <row r="9255" s="12" customFormat="1"/>
    <row r="9256" s="12" customFormat="1"/>
    <row r="9257" s="12" customFormat="1"/>
    <row r="9258" s="12" customFormat="1"/>
    <row r="9259" s="12" customFormat="1"/>
    <row r="9260" s="12" customFormat="1"/>
    <row r="9261" s="12" customFormat="1"/>
    <row r="9262" s="12" customFormat="1"/>
    <row r="9263" s="12" customFormat="1"/>
    <row r="9264" s="12" customFormat="1"/>
    <row r="9265" s="12" customFormat="1"/>
    <row r="9266" s="12" customFormat="1"/>
    <row r="9267" s="12" customFormat="1"/>
    <row r="9268" s="12" customFormat="1"/>
    <row r="9269" s="12" customFormat="1"/>
    <row r="9270" s="12" customFormat="1"/>
    <row r="9271" s="12" customFormat="1"/>
    <row r="9272" s="12" customFormat="1"/>
    <row r="9273" s="12" customFormat="1"/>
    <row r="9274" s="12" customFormat="1"/>
    <row r="9275" s="12" customFormat="1"/>
    <row r="9276" s="12" customFormat="1"/>
    <row r="9277" s="12" customFormat="1"/>
    <row r="9278" s="12" customFormat="1"/>
    <row r="9279" s="12" customFormat="1"/>
    <row r="9280" s="12" customFormat="1"/>
    <row r="9281" s="12" customFormat="1"/>
    <row r="9282" s="12" customFormat="1"/>
    <row r="9283" s="12" customFormat="1"/>
    <row r="9284" s="12" customFormat="1"/>
    <row r="9285" s="12" customFormat="1"/>
    <row r="9286" s="12" customFormat="1"/>
    <row r="9287" s="12" customFormat="1"/>
    <row r="9288" s="12" customFormat="1"/>
    <row r="9289" s="12" customFormat="1"/>
    <row r="9290" s="12" customFormat="1"/>
    <row r="9291" s="12" customFormat="1"/>
    <row r="9292" s="12" customFormat="1"/>
    <row r="9293" s="12" customFormat="1"/>
    <row r="9294" s="12" customFormat="1"/>
    <row r="9295" s="12" customFormat="1"/>
    <row r="9296" s="12" customFormat="1"/>
    <row r="9297" s="12" customFormat="1"/>
    <row r="9298" s="12" customFormat="1"/>
    <row r="9299" s="12" customFormat="1"/>
    <row r="9300" s="12" customFormat="1"/>
    <row r="9301" s="12" customFormat="1"/>
    <row r="9302" s="12" customFormat="1"/>
    <row r="9303" s="12" customFormat="1"/>
    <row r="9304" s="12" customFormat="1"/>
    <row r="9305" s="12" customFormat="1"/>
    <row r="9306" s="12" customFormat="1"/>
    <row r="9307" s="12" customFormat="1"/>
    <row r="9308" s="12" customFormat="1"/>
    <row r="9309" s="12" customFormat="1"/>
    <row r="9310" s="12" customFormat="1"/>
    <row r="9311" s="12" customFormat="1"/>
    <row r="9312" s="12" customFormat="1"/>
    <row r="9313" s="12" customFormat="1"/>
    <row r="9314" s="12" customFormat="1"/>
    <row r="9315" s="12" customFormat="1"/>
    <row r="9316" s="12" customFormat="1"/>
    <row r="9317" s="12" customFormat="1"/>
    <row r="9318" s="12" customFormat="1"/>
    <row r="9319" s="12" customFormat="1"/>
    <row r="9320" s="12" customFormat="1"/>
    <row r="9321" s="12" customFormat="1"/>
    <row r="9322" s="12" customFormat="1"/>
    <row r="9323" s="12" customFormat="1"/>
    <row r="9324" s="12" customFormat="1"/>
    <row r="9325" s="12" customFormat="1"/>
    <row r="9326" s="12" customFormat="1"/>
    <row r="9327" s="12" customFormat="1"/>
    <row r="9328" s="12" customFormat="1"/>
    <row r="9329" s="12" customFormat="1"/>
    <row r="9330" s="12" customFormat="1"/>
    <row r="9331" s="12" customFormat="1"/>
    <row r="9332" s="12" customFormat="1"/>
    <row r="9333" s="12" customFormat="1"/>
    <row r="9334" s="12" customFormat="1"/>
    <row r="9335" s="12" customFormat="1"/>
    <row r="9336" s="12" customFormat="1"/>
    <row r="9337" s="12" customFormat="1"/>
    <row r="9338" s="12" customFormat="1"/>
    <row r="9339" s="12" customFormat="1"/>
    <row r="9340" s="12" customFormat="1"/>
    <row r="9341" s="12" customFormat="1"/>
    <row r="9342" s="12" customFormat="1"/>
    <row r="9343" s="12" customFormat="1"/>
    <row r="9344" s="12" customFormat="1"/>
    <row r="9345" s="12" customFormat="1"/>
    <row r="9346" s="12" customFormat="1"/>
    <row r="9347" s="12" customFormat="1"/>
    <row r="9348" s="12" customFormat="1"/>
    <row r="9349" s="12" customFormat="1"/>
    <row r="9350" s="12" customFormat="1"/>
    <row r="9351" s="12" customFormat="1"/>
    <row r="9352" s="12" customFormat="1"/>
    <row r="9353" s="12" customFormat="1"/>
    <row r="9354" s="12" customFormat="1"/>
    <row r="9355" s="12" customFormat="1"/>
    <row r="9356" s="12" customFormat="1"/>
    <row r="9357" s="12" customFormat="1"/>
    <row r="9358" s="12" customFormat="1"/>
    <row r="9359" s="12" customFormat="1"/>
    <row r="9360" s="12" customFormat="1"/>
    <row r="9361" s="12" customFormat="1"/>
    <row r="9362" s="12" customFormat="1"/>
    <row r="9363" s="12" customFormat="1"/>
    <row r="9364" s="12" customFormat="1"/>
    <row r="9365" s="12" customFormat="1"/>
    <row r="9366" s="12" customFormat="1"/>
    <row r="9367" s="12" customFormat="1"/>
    <row r="9368" s="12" customFormat="1"/>
    <row r="9369" s="12" customFormat="1"/>
    <row r="9370" s="12" customFormat="1"/>
    <row r="9371" s="12" customFormat="1"/>
    <row r="9372" s="12" customFormat="1"/>
    <row r="9373" s="12" customFormat="1"/>
    <row r="9374" s="12" customFormat="1"/>
    <row r="9375" s="12" customFormat="1"/>
    <row r="9376" s="12" customFormat="1"/>
    <row r="9377" s="12" customFormat="1"/>
    <row r="9378" s="12" customFormat="1"/>
    <row r="9379" s="12" customFormat="1"/>
    <row r="9380" s="12" customFormat="1"/>
    <row r="9381" s="12" customFormat="1"/>
    <row r="9382" s="12" customFormat="1"/>
    <row r="9383" s="12" customFormat="1"/>
    <row r="9384" s="12" customFormat="1"/>
    <row r="9385" s="12" customFormat="1"/>
    <row r="9386" s="12" customFormat="1"/>
    <row r="9387" s="12" customFormat="1"/>
    <row r="9388" s="12" customFormat="1"/>
    <row r="9389" s="12" customFormat="1"/>
    <row r="9390" s="12" customFormat="1"/>
    <row r="9391" s="12" customFormat="1"/>
    <row r="9392" s="12" customFormat="1"/>
    <row r="9393" s="12" customFormat="1"/>
    <row r="9394" s="12" customFormat="1"/>
    <row r="9395" s="12" customFormat="1"/>
    <row r="9396" s="12" customFormat="1"/>
    <row r="9397" s="12" customFormat="1"/>
    <row r="9398" s="12" customFormat="1"/>
    <row r="9399" s="12" customFormat="1"/>
    <row r="9400" s="12" customFormat="1"/>
    <row r="9401" s="12" customFormat="1"/>
    <row r="9402" s="12" customFormat="1"/>
    <row r="9403" s="12" customFormat="1"/>
    <row r="9404" s="12" customFormat="1"/>
    <row r="9405" s="12" customFormat="1"/>
    <row r="9406" s="12" customFormat="1"/>
    <row r="9407" s="12" customFormat="1"/>
    <row r="9408" s="12" customFormat="1"/>
    <row r="9409" s="12" customFormat="1"/>
    <row r="9410" s="12" customFormat="1"/>
    <row r="9411" s="12" customFormat="1"/>
    <row r="9412" s="12" customFormat="1"/>
    <row r="9413" s="12" customFormat="1"/>
    <row r="9414" s="12" customFormat="1"/>
    <row r="9415" s="12" customFormat="1"/>
    <row r="9416" s="12" customFormat="1"/>
    <row r="9417" s="12" customFormat="1"/>
    <row r="9418" s="12" customFormat="1"/>
    <row r="9419" s="12" customFormat="1"/>
    <row r="9420" s="12" customFormat="1"/>
    <row r="9421" s="12" customFormat="1"/>
    <row r="9422" s="12" customFormat="1"/>
    <row r="9423" s="12" customFormat="1"/>
    <row r="9424" s="12" customFormat="1"/>
    <row r="9425" s="12" customFormat="1"/>
    <row r="9426" s="12" customFormat="1"/>
    <row r="9427" s="12" customFormat="1"/>
    <row r="9428" s="12" customFormat="1"/>
    <row r="9429" s="12" customFormat="1"/>
    <row r="9430" s="12" customFormat="1"/>
    <row r="9431" s="12" customFormat="1"/>
    <row r="9432" s="12" customFormat="1"/>
    <row r="9433" s="12" customFormat="1"/>
    <row r="9434" s="12" customFormat="1"/>
    <row r="9435" s="12" customFormat="1"/>
    <row r="9436" s="12" customFormat="1"/>
    <row r="9437" s="12" customFormat="1"/>
    <row r="9438" s="12" customFormat="1"/>
    <row r="9439" s="12" customFormat="1"/>
    <row r="9440" s="12" customFormat="1"/>
    <row r="9441" s="12" customFormat="1"/>
    <row r="9442" s="12" customFormat="1"/>
    <row r="9443" s="12" customFormat="1"/>
    <row r="9444" s="12" customFormat="1"/>
    <row r="9445" s="12" customFormat="1"/>
    <row r="9446" s="12" customFormat="1"/>
    <row r="9447" s="12" customFormat="1"/>
    <row r="9448" s="12" customFormat="1"/>
    <row r="9449" s="12" customFormat="1"/>
    <row r="9450" s="12" customFormat="1"/>
    <row r="9451" s="12" customFormat="1"/>
    <row r="9452" s="12" customFormat="1"/>
    <row r="9453" s="12" customFormat="1"/>
    <row r="9454" s="12" customFormat="1"/>
    <row r="9455" s="12" customFormat="1"/>
    <row r="9456" s="12" customFormat="1"/>
    <row r="9457" s="12" customFormat="1"/>
    <row r="9458" s="12" customFormat="1"/>
    <row r="9459" s="12" customFormat="1"/>
    <row r="9460" s="12" customFormat="1"/>
    <row r="9461" s="12" customFormat="1"/>
    <row r="9462" s="12" customFormat="1"/>
    <row r="9463" s="12" customFormat="1"/>
    <row r="9464" s="12" customFormat="1"/>
    <row r="9465" s="12" customFormat="1"/>
    <row r="9466" s="12" customFormat="1"/>
    <row r="9467" s="12" customFormat="1"/>
    <row r="9468" s="12" customFormat="1"/>
    <row r="9469" s="12" customFormat="1"/>
    <row r="9470" s="12" customFormat="1"/>
    <row r="9471" s="12" customFormat="1"/>
    <row r="9472" s="12" customFormat="1"/>
    <row r="9473" s="12" customFormat="1"/>
    <row r="9474" s="12" customFormat="1"/>
    <row r="9475" s="12" customFormat="1"/>
    <row r="9476" s="12" customFormat="1"/>
    <row r="9477" s="12" customFormat="1"/>
    <row r="9478" s="12" customFormat="1"/>
    <row r="9479" s="12" customFormat="1"/>
    <row r="9480" s="12" customFormat="1"/>
    <row r="9481" s="12" customFormat="1"/>
    <row r="9482" s="12" customFormat="1"/>
    <row r="9483" s="12" customFormat="1"/>
    <row r="9484" s="12" customFormat="1"/>
    <row r="9485" s="12" customFormat="1"/>
    <row r="9486" s="12" customFormat="1"/>
    <row r="9487" s="12" customFormat="1"/>
    <row r="9488" s="12" customFormat="1"/>
    <row r="9489" s="12" customFormat="1"/>
    <row r="9490" s="12" customFormat="1"/>
    <row r="9491" s="12" customFormat="1"/>
    <row r="9492" s="12" customFormat="1"/>
    <row r="9493" s="12" customFormat="1"/>
    <row r="9494" s="12" customFormat="1"/>
    <row r="9495" s="12" customFormat="1"/>
    <row r="9496" s="12" customFormat="1"/>
    <row r="9497" s="12" customFormat="1"/>
    <row r="9498" s="12" customFormat="1"/>
    <row r="9499" s="12" customFormat="1"/>
    <row r="9500" s="12" customFormat="1"/>
    <row r="9501" s="12" customFormat="1"/>
    <row r="9502" s="12" customFormat="1"/>
    <row r="9503" s="12" customFormat="1"/>
    <row r="9504" s="12" customFormat="1"/>
    <row r="9505" s="12" customFormat="1"/>
    <row r="9506" s="12" customFormat="1"/>
    <row r="9507" s="12" customFormat="1"/>
    <row r="9508" s="12" customFormat="1"/>
    <row r="9509" s="12" customFormat="1"/>
    <row r="9510" s="12" customFormat="1"/>
    <row r="9511" s="12" customFormat="1"/>
    <row r="9512" s="12" customFormat="1"/>
    <row r="9513" s="12" customFormat="1"/>
    <row r="9514" s="12" customFormat="1"/>
    <row r="9515" s="12" customFormat="1"/>
    <row r="9516" s="12" customFormat="1"/>
    <row r="9517" s="12" customFormat="1"/>
    <row r="9518" s="12" customFormat="1"/>
    <row r="9519" s="12" customFormat="1"/>
    <row r="9520" s="12" customFormat="1"/>
    <row r="9521" s="12" customFormat="1"/>
    <row r="9522" s="12" customFormat="1"/>
    <row r="9523" s="12" customFormat="1"/>
    <row r="9524" s="12" customFormat="1"/>
    <row r="9525" s="12" customFormat="1"/>
    <row r="9526" s="12" customFormat="1"/>
    <row r="9527" s="12" customFormat="1"/>
    <row r="9528" s="12" customFormat="1"/>
    <row r="9529" s="12" customFormat="1"/>
    <row r="9530" s="12" customFormat="1"/>
    <row r="9531" s="12" customFormat="1"/>
    <row r="9532" s="12" customFormat="1"/>
    <row r="9533" s="12" customFormat="1"/>
    <row r="9534" s="12" customFormat="1"/>
    <row r="9535" s="12" customFormat="1"/>
    <row r="9536" s="12" customFormat="1"/>
    <row r="9537" s="12" customFormat="1"/>
    <row r="9538" s="12" customFormat="1"/>
    <row r="9539" s="12" customFormat="1"/>
    <row r="9540" s="12" customFormat="1"/>
    <row r="9541" s="12" customFormat="1"/>
    <row r="9542" s="12" customFormat="1"/>
    <row r="9543" s="12" customFormat="1"/>
    <row r="9544" s="12" customFormat="1"/>
    <row r="9545" s="12" customFormat="1"/>
    <row r="9546" s="12" customFormat="1"/>
    <row r="9547" s="12" customFormat="1"/>
    <row r="9548" s="12" customFormat="1"/>
    <row r="9549" s="12" customFormat="1"/>
    <row r="9550" s="12" customFormat="1"/>
    <row r="9551" s="12" customFormat="1"/>
    <row r="9552" s="12" customFormat="1"/>
    <row r="9553" s="12" customFormat="1"/>
    <row r="9554" s="12" customFormat="1"/>
    <row r="9555" s="12" customFormat="1"/>
    <row r="9556" s="12" customFormat="1"/>
    <row r="9557" s="12" customFormat="1"/>
    <row r="9558" s="12" customFormat="1"/>
    <row r="9559" s="12" customFormat="1"/>
    <row r="9560" s="12" customFormat="1"/>
    <row r="9561" s="12" customFormat="1"/>
    <row r="9562" s="12" customFormat="1"/>
    <row r="9563" s="12" customFormat="1"/>
    <row r="9564" s="12" customFormat="1"/>
    <row r="9565" s="12" customFormat="1"/>
    <row r="9566" s="12" customFormat="1"/>
    <row r="9567" s="12" customFormat="1"/>
    <row r="9568" s="12" customFormat="1"/>
    <row r="9569" s="12" customFormat="1"/>
    <row r="9570" s="12" customFormat="1"/>
    <row r="9571" s="12" customFormat="1"/>
    <row r="9572" s="12" customFormat="1"/>
    <row r="9573" s="12" customFormat="1"/>
    <row r="9574" s="12" customFormat="1"/>
    <row r="9575" s="12" customFormat="1"/>
    <row r="9576" s="12" customFormat="1"/>
    <row r="9577" s="12" customFormat="1"/>
    <row r="9578" s="12" customFormat="1"/>
    <row r="9579" s="12" customFormat="1"/>
    <row r="9580" s="12" customFormat="1"/>
    <row r="9581" s="12" customFormat="1"/>
    <row r="9582" s="12" customFormat="1"/>
    <row r="9583" s="12" customFormat="1"/>
    <row r="9584" s="12" customFormat="1"/>
    <row r="9585" s="12" customFormat="1"/>
    <row r="9586" s="12" customFormat="1"/>
    <row r="9587" s="12" customFormat="1"/>
    <row r="9588" s="12" customFormat="1"/>
    <row r="9589" s="12" customFormat="1"/>
    <row r="9590" s="12" customFormat="1"/>
    <row r="9591" s="12" customFormat="1"/>
    <row r="9592" s="12" customFormat="1"/>
    <row r="9593" s="12" customFormat="1"/>
    <row r="9594" s="12" customFormat="1"/>
    <row r="9595" s="12" customFormat="1"/>
    <row r="9596" s="12" customFormat="1"/>
    <row r="9597" s="12" customFormat="1"/>
    <row r="9598" s="12" customFormat="1"/>
    <row r="9599" s="12" customFormat="1"/>
    <row r="9600" s="12" customFormat="1"/>
    <row r="9601" s="12" customFormat="1"/>
    <row r="9602" s="12" customFormat="1"/>
    <row r="9603" s="12" customFormat="1"/>
    <row r="9604" s="12" customFormat="1"/>
    <row r="9605" s="12" customFormat="1"/>
    <row r="9606" s="12" customFormat="1"/>
    <row r="9607" s="12" customFormat="1"/>
    <row r="9608" s="12" customFormat="1"/>
    <row r="9609" s="12" customFormat="1"/>
    <row r="9610" s="12" customFormat="1"/>
    <row r="9611" s="12" customFormat="1"/>
    <row r="9612" s="12" customFormat="1"/>
    <row r="9613" s="12" customFormat="1"/>
    <row r="9614" s="12" customFormat="1"/>
    <row r="9615" s="12" customFormat="1"/>
    <row r="9616" s="12" customFormat="1"/>
    <row r="9617" s="12" customFormat="1"/>
    <row r="9618" s="12" customFormat="1"/>
    <row r="9619" s="12" customFormat="1"/>
    <row r="9620" s="12" customFormat="1"/>
    <row r="9621" s="12" customFormat="1"/>
    <row r="9622" s="12" customFormat="1"/>
    <row r="9623" s="12" customFormat="1"/>
    <row r="9624" s="12" customFormat="1"/>
    <row r="9625" s="12" customFormat="1"/>
    <row r="9626" s="12" customFormat="1"/>
    <row r="9627" s="12" customFormat="1"/>
    <row r="9628" s="12" customFormat="1"/>
    <row r="9629" s="12" customFormat="1"/>
    <row r="9630" s="12" customFormat="1"/>
    <row r="9631" s="12" customFormat="1"/>
    <row r="9632" s="12" customFormat="1"/>
    <row r="9633" s="12" customFormat="1"/>
    <row r="9634" s="12" customFormat="1"/>
    <row r="9635" s="12" customFormat="1"/>
    <row r="9636" s="12" customFormat="1"/>
    <row r="9637" s="12" customFormat="1"/>
    <row r="9638" s="12" customFormat="1"/>
    <row r="9639" s="12" customFormat="1"/>
    <row r="9640" s="12" customFormat="1"/>
    <row r="9641" s="12" customFormat="1"/>
    <row r="9642" s="12" customFormat="1"/>
    <row r="9643" s="12" customFormat="1"/>
    <row r="9644" s="12" customFormat="1"/>
    <row r="9645" s="12" customFormat="1"/>
    <row r="9646" s="12" customFormat="1"/>
    <row r="9647" s="12" customFormat="1"/>
    <row r="9648" s="12" customFormat="1"/>
    <row r="9649" s="12" customFormat="1"/>
    <row r="9650" s="12" customFormat="1"/>
    <row r="9651" s="12" customFormat="1"/>
    <row r="9652" s="12" customFormat="1"/>
    <row r="9653" s="12" customFormat="1"/>
    <row r="9654" s="12" customFormat="1"/>
    <row r="9655" s="12" customFormat="1"/>
    <row r="9656" s="12" customFormat="1"/>
    <row r="9657" s="12" customFormat="1"/>
    <row r="9658" s="12" customFormat="1"/>
    <row r="9659" s="12" customFormat="1"/>
    <row r="9660" s="12" customFormat="1"/>
    <row r="9661" s="12" customFormat="1"/>
    <row r="9662" s="12" customFormat="1"/>
    <row r="9663" s="12" customFormat="1"/>
    <row r="9664" s="12" customFormat="1"/>
    <row r="9665" s="12" customFormat="1"/>
    <row r="9666" s="12" customFormat="1"/>
    <row r="9667" s="12" customFormat="1"/>
    <row r="9668" s="12" customFormat="1"/>
    <row r="9669" s="12" customFormat="1"/>
    <row r="9670" s="12" customFormat="1"/>
    <row r="9671" s="12" customFormat="1"/>
    <row r="9672" s="12" customFormat="1"/>
    <row r="9673" s="12" customFormat="1"/>
    <row r="9674" s="12" customFormat="1"/>
    <row r="9675" s="12" customFormat="1"/>
    <row r="9676" s="12" customFormat="1"/>
    <row r="9677" s="12" customFormat="1"/>
    <row r="9678" s="12" customFormat="1"/>
    <row r="9679" s="12" customFormat="1"/>
    <row r="9680" s="12" customFormat="1"/>
    <row r="9681" s="12" customFormat="1"/>
    <row r="9682" s="12" customFormat="1"/>
    <row r="9683" s="12" customFormat="1"/>
    <row r="9684" s="12" customFormat="1"/>
    <row r="9685" s="12" customFormat="1"/>
    <row r="9686" s="12" customFormat="1"/>
    <row r="9687" s="12" customFormat="1"/>
    <row r="9688" s="12" customFormat="1"/>
    <row r="9689" s="12" customFormat="1"/>
    <row r="9690" s="12" customFormat="1"/>
    <row r="9691" s="12" customFormat="1"/>
    <row r="9692" s="12" customFormat="1"/>
    <row r="9693" s="12" customFormat="1"/>
    <row r="9694" s="12" customFormat="1"/>
    <row r="9695" s="12" customFormat="1"/>
    <row r="9696" s="12" customFormat="1"/>
    <row r="9697" s="12" customFormat="1"/>
    <row r="9698" s="12" customFormat="1"/>
    <row r="9699" s="12" customFormat="1"/>
    <row r="9700" s="12" customFormat="1"/>
    <row r="9701" s="12" customFormat="1"/>
    <row r="9702" s="12" customFormat="1"/>
    <row r="9703" s="12" customFormat="1"/>
    <row r="9704" s="12" customFormat="1"/>
    <row r="9705" s="12" customFormat="1"/>
    <row r="9706" s="12" customFormat="1"/>
    <row r="9707" s="12" customFormat="1"/>
    <row r="9708" s="12" customFormat="1"/>
    <row r="9709" s="12" customFormat="1"/>
    <row r="9710" s="12" customFormat="1"/>
    <row r="9711" s="12" customFormat="1"/>
    <row r="9712" s="12" customFormat="1"/>
    <row r="9713" s="12" customFormat="1"/>
    <row r="9714" s="12" customFormat="1"/>
    <row r="9715" s="12" customFormat="1"/>
    <row r="9716" s="12" customFormat="1"/>
    <row r="9717" s="12" customFormat="1"/>
    <row r="9718" s="12" customFormat="1"/>
    <row r="9719" s="12" customFormat="1"/>
    <row r="9720" s="12" customFormat="1"/>
    <row r="9721" s="12" customFormat="1"/>
    <row r="9722" s="12" customFormat="1"/>
    <row r="9723" s="12" customFormat="1"/>
    <row r="9724" s="12" customFormat="1"/>
    <row r="9725" s="12" customFormat="1"/>
    <row r="9726" s="12" customFormat="1"/>
    <row r="9727" s="12" customFormat="1"/>
    <row r="9728" s="12" customFormat="1"/>
    <row r="9729" s="12" customFormat="1"/>
    <row r="9730" s="12" customFormat="1"/>
    <row r="9731" s="12" customFormat="1"/>
    <row r="9732" s="12" customFormat="1"/>
    <row r="9733" s="12" customFormat="1"/>
    <row r="9734" s="12" customFormat="1"/>
    <row r="9735" s="12" customFormat="1"/>
    <row r="9736" s="12" customFormat="1"/>
    <row r="9737" s="12" customFormat="1"/>
    <row r="9738" s="12" customFormat="1"/>
    <row r="9739" s="12" customFormat="1"/>
    <row r="9740" s="12" customFormat="1"/>
    <row r="9741" s="12" customFormat="1"/>
    <row r="9742" s="12" customFormat="1"/>
    <row r="9743" s="12" customFormat="1"/>
    <row r="9744" s="12" customFormat="1"/>
    <row r="9745" s="12" customFormat="1"/>
    <row r="9746" s="12" customFormat="1"/>
    <row r="9747" s="12" customFormat="1"/>
    <row r="9748" s="12" customFormat="1"/>
    <row r="9749" s="12" customFormat="1"/>
    <row r="9750" s="12" customFormat="1"/>
    <row r="9751" s="12" customFormat="1"/>
    <row r="9752" s="12" customFormat="1"/>
    <row r="9753" s="12" customFormat="1"/>
    <row r="9754" s="12" customFormat="1"/>
    <row r="9755" s="12" customFormat="1"/>
    <row r="9756" s="12" customFormat="1"/>
    <row r="9757" s="12" customFormat="1"/>
    <row r="9758" s="12" customFormat="1"/>
    <row r="9759" s="12" customFormat="1"/>
    <row r="9760" s="12" customFormat="1"/>
    <row r="9761" s="12" customFormat="1"/>
    <row r="9762" s="12" customFormat="1"/>
    <row r="9763" s="12" customFormat="1"/>
    <row r="9764" s="12" customFormat="1"/>
    <row r="9765" s="12" customFormat="1"/>
    <row r="9766" s="12" customFormat="1"/>
    <row r="9767" s="12" customFormat="1"/>
    <row r="9768" s="12" customFormat="1"/>
    <row r="9769" s="12" customFormat="1"/>
    <row r="9770" s="12" customFormat="1"/>
    <row r="9771" s="12" customFormat="1"/>
    <row r="9772" s="12" customFormat="1"/>
    <row r="9773" s="12" customFormat="1"/>
    <row r="9774" s="12" customFormat="1"/>
    <row r="9775" s="12" customFormat="1"/>
    <row r="9776" s="12" customFormat="1"/>
    <row r="9777" s="12" customFormat="1"/>
    <row r="9778" s="12" customFormat="1"/>
    <row r="9779" s="12" customFormat="1"/>
    <row r="9780" s="12" customFormat="1"/>
    <row r="9781" s="12" customFormat="1"/>
    <row r="9782" s="12" customFormat="1"/>
    <row r="9783" s="12" customFormat="1"/>
    <row r="9784" s="12" customFormat="1"/>
    <row r="9785" s="12" customFormat="1"/>
    <row r="9786" s="12" customFormat="1"/>
    <row r="9787" s="12" customFormat="1"/>
    <row r="9788" s="12" customFormat="1"/>
    <row r="9789" s="12" customFormat="1"/>
    <row r="9790" s="12" customFormat="1"/>
    <row r="9791" s="12" customFormat="1"/>
    <row r="9792" s="12" customFormat="1"/>
    <row r="9793" s="12" customFormat="1"/>
    <row r="9794" s="12" customFormat="1"/>
    <row r="9795" s="12" customFormat="1"/>
    <row r="9796" s="12" customFormat="1"/>
    <row r="9797" s="12" customFormat="1"/>
    <row r="9798" s="12" customFormat="1"/>
    <row r="9799" s="12" customFormat="1"/>
    <row r="9800" s="12" customFormat="1"/>
    <row r="9801" s="12" customFormat="1"/>
    <row r="9802" s="12" customFormat="1"/>
    <row r="9803" s="12" customFormat="1"/>
    <row r="9804" s="12" customFormat="1"/>
    <row r="9805" s="12" customFormat="1"/>
    <row r="9806" s="12" customFormat="1"/>
    <row r="9807" s="12" customFormat="1"/>
    <row r="9808" s="12" customFormat="1"/>
    <row r="9809" s="12" customFormat="1"/>
    <row r="9810" s="12" customFormat="1"/>
    <row r="9811" s="12" customFormat="1"/>
    <row r="9812" s="12" customFormat="1"/>
    <row r="9813" s="12" customFormat="1"/>
    <row r="9814" s="12" customFormat="1"/>
    <row r="9815" s="12" customFormat="1"/>
    <row r="9816" s="12" customFormat="1"/>
    <row r="9817" s="12" customFormat="1"/>
    <row r="9818" s="12" customFormat="1"/>
    <row r="9819" s="12" customFormat="1"/>
    <row r="9820" s="12" customFormat="1"/>
    <row r="9821" s="12" customFormat="1"/>
    <row r="9822" s="12" customFormat="1"/>
    <row r="9823" s="12" customFormat="1"/>
    <row r="9824" s="12" customFormat="1"/>
    <row r="9825" s="12" customFormat="1"/>
    <row r="9826" s="12" customFormat="1"/>
    <row r="9827" s="12" customFormat="1"/>
    <row r="9828" s="12" customFormat="1"/>
    <row r="9829" s="12" customFormat="1"/>
    <row r="9830" s="12" customFormat="1"/>
    <row r="9831" s="12" customFormat="1"/>
    <row r="9832" s="12" customFormat="1"/>
    <row r="9833" s="12" customFormat="1"/>
    <row r="9834" s="12" customFormat="1"/>
    <row r="9835" s="12" customFormat="1"/>
    <row r="9836" s="12" customFormat="1"/>
    <row r="9837" s="12" customFormat="1"/>
    <row r="9838" s="12" customFormat="1"/>
    <row r="9839" s="12" customFormat="1"/>
    <row r="9840" s="12" customFormat="1"/>
    <row r="9841" s="12" customFormat="1"/>
    <row r="9842" s="12" customFormat="1"/>
    <row r="9843" s="12" customFormat="1"/>
    <row r="9844" s="12" customFormat="1"/>
    <row r="9845" s="12" customFormat="1"/>
    <row r="9846" s="12" customFormat="1"/>
    <row r="9847" s="12" customFormat="1"/>
    <row r="9848" s="12" customFormat="1"/>
    <row r="9849" s="12" customFormat="1"/>
    <row r="9850" s="12" customFormat="1"/>
    <row r="9851" s="12" customFormat="1"/>
    <row r="9852" s="12" customFormat="1"/>
    <row r="9853" s="12" customFormat="1"/>
    <row r="9854" s="12" customFormat="1"/>
    <row r="9855" s="12" customFormat="1"/>
    <row r="9856" s="12" customFormat="1"/>
    <row r="9857" s="12" customFormat="1"/>
    <row r="9858" s="12" customFormat="1"/>
    <row r="9859" s="12" customFormat="1"/>
    <row r="9860" s="12" customFormat="1"/>
    <row r="9861" s="12" customFormat="1"/>
    <row r="9862" s="12" customFormat="1"/>
    <row r="9863" s="12" customFormat="1"/>
    <row r="9864" s="12" customFormat="1"/>
    <row r="9865" s="12" customFormat="1"/>
    <row r="9866" s="12" customFormat="1"/>
    <row r="9867" s="12" customFormat="1"/>
    <row r="9868" s="12" customFormat="1"/>
    <row r="9869" s="12" customFormat="1"/>
    <row r="9870" s="12" customFormat="1"/>
    <row r="9871" s="12" customFormat="1"/>
    <row r="9872" s="12" customFormat="1"/>
    <row r="9873" s="12" customFormat="1"/>
    <row r="9874" s="12" customFormat="1"/>
    <row r="9875" s="12" customFormat="1"/>
    <row r="9876" s="12" customFormat="1"/>
    <row r="9877" s="12" customFormat="1"/>
    <row r="9878" s="12" customFormat="1"/>
    <row r="9879" s="12" customFormat="1"/>
    <row r="9880" s="12" customFormat="1"/>
    <row r="9881" s="12" customFormat="1"/>
    <row r="9882" s="12" customFormat="1"/>
    <row r="9883" s="12" customFormat="1"/>
    <row r="9884" s="12" customFormat="1"/>
    <row r="9885" s="12" customFormat="1"/>
    <row r="9886" s="12" customFormat="1"/>
    <row r="9887" s="12" customFormat="1"/>
    <row r="9888" s="12" customFormat="1"/>
    <row r="9889" s="12" customFormat="1"/>
    <row r="9890" s="12" customFormat="1"/>
    <row r="9891" s="12" customFormat="1"/>
    <row r="9892" s="12" customFormat="1"/>
    <row r="9893" s="12" customFormat="1"/>
    <row r="9894" s="12" customFormat="1"/>
    <row r="9895" s="12" customFormat="1"/>
    <row r="9896" s="12" customFormat="1"/>
    <row r="9897" s="12" customFormat="1"/>
    <row r="9898" s="12" customFormat="1"/>
    <row r="9899" s="12" customFormat="1"/>
    <row r="9900" s="12" customFormat="1"/>
    <row r="9901" s="12" customFormat="1"/>
    <row r="9902" s="12" customFormat="1"/>
    <row r="9903" s="12" customFormat="1"/>
    <row r="9904" s="12" customFormat="1"/>
    <row r="9905" s="12" customFormat="1"/>
    <row r="9906" s="12" customFormat="1"/>
    <row r="9907" s="12" customFormat="1"/>
    <row r="9908" s="12" customFormat="1"/>
    <row r="9909" s="12" customFormat="1"/>
    <row r="9910" s="12" customFormat="1"/>
    <row r="9911" s="12" customFormat="1"/>
    <row r="9912" s="12" customFormat="1"/>
    <row r="9913" s="12" customFormat="1"/>
    <row r="9914" s="12" customFormat="1"/>
    <row r="9915" s="12" customFormat="1"/>
    <row r="9916" s="12" customFormat="1"/>
    <row r="9917" s="12" customFormat="1"/>
    <row r="9918" s="12" customFormat="1"/>
    <row r="9919" s="12" customFormat="1"/>
    <row r="9920" s="12" customFormat="1"/>
    <row r="9921" s="12" customFormat="1"/>
    <row r="9922" s="12" customFormat="1"/>
    <row r="9923" s="12" customFormat="1"/>
    <row r="9924" s="12" customFormat="1"/>
    <row r="9925" s="12" customFormat="1"/>
    <row r="9926" s="12" customFormat="1"/>
    <row r="9927" s="12" customFormat="1"/>
    <row r="9928" s="12" customFormat="1"/>
    <row r="9929" s="12" customFormat="1"/>
    <row r="9930" s="12" customFormat="1"/>
    <row r="9931" s="12" customFormat="1"/>
    <row r="9932" s="12" customFormat="1"/>
    <row r="9933" s="12" customFormat="1"/>
    <row r="9934" s="12" customFormat="1"/>
    <row r="9935" s="12" customFormat="1"/>
    <row r="9936" s="12" customFormat="1"/>
    <row r="9937" s="12" customFormat="1"/>
    <row r="9938" s="12" customFormat="1"/>
    <row r="9939" s="12" customFormat="1"/>
    <row r="9940" s="12" customFormat="1"/>
    <row r="9941" s="12" customFormat="1"/>
    <row r="9942" s="12" customFormat="1"/>
    <row r="9943" s="12" customFormat="1"/>
    <row r="9944" s="12" customFormat="1"/>
    <row r="9945" s="12" customFormat="1"/>
    <row r="9946" s="12" customFormat="1"/>
    <row r="9947" s="12" customFormat="1"/>
    <row r="9948" s="12" customFormat="1"/>
    <row r="9949" s="12" customFormat="1"/>
    <row r="9950" s="12" customFormat="1"/>
    <row r="9951" s="12" customFormat="1"/>
    <row r="9952" s="12" customFormat="1"/>
    <row r="9953" s="12" customFormat="1"/>
    <row r="9954" s="12" customFormat="1"/>
    <row r="9955" s="12" customFormat="1"/>
    <row r="9956" s="12" customFormat="1"/>
    <row r="9957" s="12" customFormat="1"/>
    <row r="9958" s="12" customFormat="1"/>
    <row r="9959" s="12" customFormat="1"/>
    <row r="9960" s="12" customFormat="1"/>
    <row r="9961" s="12" customFormat="1"/>
    <row r="9962" s="12" customFormat="1"/>
    <row r="9963" s="12" customFormat="1"/>
    <row r="9964" s="12" customFormat="1"/>
    <row r="9965" s="12" customFormat="1"/>
    <row r="9966" s="12" customFormat="1"/>
    <row r="9967" s="12" customFormat="1"/>
    <row r="9968" s="12" customFormat="1"/>
    <row r="9969" s="12" customFormat="1"/>
    <row r="9970" s="12" customFormat="1"/>
    <row r="9971" s="12" customFormat="1"/>
    <row r="9972" s="12" customFormat="1"/>
    <row r="9973" s="12" customFormat="1"/>
    <row r="9974" s="12" customFormat="1"/>
    <row r="9975" s="12" customFormat="1"/>
    <row r="9976" s="12" customFormat="1"/>
    <row r="9977" s="12" customFormat="1"/>
    <row r="9978" s="12" customFormat="1"/>
    <row r="9979" s="12" customFormat="1"/>
    <row r="9980" s="12" customFormat="1"/>
    <row r="9981" s="12" customFormat="1"/>
    <row r="9982" s="12" customFormat="1"/>
    <row r="9983" s="12" customFormat="1"/>
    <row r="9984" s="12" customFormat="1"/>
    <row r="9985" s="12" customFormat="1"/>
    <row r="9986" s="12" customFormat="1"/>
    <row r="9987" s="12" customFormat="1"/>
    <row r="9988" s="12" customFormat="1"/>
    <row r="9989" s="12" customFormat="1"/>
    <row r="9990" s="12" customFormat="1"/>
    <row r="9991" s="12" customFormat="1"/>
    <row r="9992" s="12" customFormat="1"/>
    <row r="9993" s="12" customFormat="1"/>
    <row r="9994" s="12" customFormat="1"/>
    <row r="9995" s="12" customFormat="1"/>
    <row r="9996" s="12" customFormat="1"/>
    <row r="9997" s="12" customFormat="1"/>
    <row r="9998" s="12" customFormat="1"/>
    <row r="9999" s="12" customFormat="1"/>
    <row r="10000" s="12" customFormat="1"/>
    <row r="10001" s="12" customFormat="1"/>
    <row r="10002" s="12" customFormat="1"/>
    <row r="10003" s="12" customFormat="1"/>
    <row r="10004" s="12" customFormat="1"/>
    <row r="10005" s="12" customFormat="1"/>
    <row r="10006" s="12" customFormat="1"/>
    <row r="10007" s="12" customFormat="1"/>
    <row r="10008" s="12" customFormat="1"/>
    <row r="10009" s="12" customFormat="1"/>
    <row r="10010" s="12" customFormat="1"/>
    <row r="10011" s="12" customFormat="1"/>
    <row r="10012" s="12" customFormat="1"/>
    <row r="10013" s="12" customFormat="1"/>
    <row r="10014" s="12" customFormat="1"/>
    <row r="10015" s="12" customFormat="1"/>
    <row r="10016" s="12" customFormat="1"/>
    <row r="10017" s="12" customFormat="1"/>
    <row r="10018" s="12" customFormat="1"/>
    <row r="10019" s="12" customFormat="1"/>
    <row r="10020" s="12" customFormat="1"/>
    <row r="10021" s="12" customFormat="1"/>
    <row r="10022" s="12" customFormat="1"/>
    <row r="10023" s="12" customFormat="1"/>
    <row r="10024" s="12" customFormat="1"/>
    <row r="10025" s="12" customFormat="1"/>
    <row r="10026" s="12" customFormat="1"/>
    <row r="10027" s="12" customFormat="1"/>
    <row r="10028" s="12" customFormat="1"/>
    <row r="10029" s="12" customFormat="1"/>
    <row r="10030" s="12" customFormat="1"/>
    <row r="10031" s="12" customFormat="1"/>
    <row r="10032" s="12" customFormat="1"/>
    <row r="10033" s="12" customFormat="1"/>
    <row r="10034" s="12" customFormat="1"/>
    <row r="10035" s="12" customFormat="1"/>
    <row r="10036" s="12" customFormat="1"/>
    <row r="10037" s="12" customFormat="1"/>
    <row r="10038" s="12" customFormat="1"/>
    <row r="10039" s="12" customFormat="1"/>
    <row r="10040" s="12" customFormat="1"/>
    <row r="10041" s="12" customFormat="1"/>
    <row r="10042" s="12" customFormat="1"/>
    <row r="10043" s="12" customFormat="1"/>
    <row r="10044" s="12" customFormat="1"/>
    <row r="10045" s="12" customFormat="1"/>
    <row r="10046" s="12" customFormat="1"/>
    <row r="10047" s="12" customFormat="1"/>
    <row r="10048" s="12" customFormat="1"/>
    <row r="10049" s="12" customFormat="1"/>
    <row r="10050" s="12" customFormat="1"/>
    <row r="10051" s="12" customFormat="1"/>
    <row r="10052" s="12" customFormat="1"/>
    <row r="10053" s="12" customFormat="1"/>
    <row r="10054" s="12" customFormat="1"/>
    <row r="10055" s="12" customFormat="1"/>
    <row r="10056" s="12" customFormat="1"/>
    <row r="10057" s="12" customFormat="1"/>
    <row r="10058" s="12" customFormat="1"/>
    <row r="10059" s="12" customFormat="1"/>
    <row r="10060" s="12" customFormat="1"/>
    <row r="10061" s="12" customFormat="1"/>
    <row r="10062" s="12" customFormat="1"/>
    <row r="10063" s="12" customFormat="1"/>
    <row r="10064" s="12" customFormat="1"/>
    <row r="10065" s="12" customFormat="1"/>
    <row r="10066" s="12" customFormat="1"/>
    <row r="10067" s="12" customFormat="1"/>
    <row r="10068" s="12" customFormat="1"/>
    <row r="10069" s="12" customFormat="1"/>
    <row r="10070" s="12" customFormat="1"/>
    <row r="10071" s="12" customFormat="1"/>
    <row r="10072" s="12" customFormat="1"/>
    <row r="10073" s="12" customFormat="1"/>
    <row r="10074" s="12" customFormat="1"/>
    <row r="10075" s="12" customFormat="1"/>
    <row r="10076" s="12" customFormat="1"/>
    <row r="10077" s="12" customFormat="1"/>
    <row r="10078" s="12" customFormat="1"/>
    <row r="10079" s="12" customFormat="1"/>
    <row r="10080" s="12" customFormat="1"/>
    <row r="10081" s="12" customFormat="1"/>
    <row r="10082" s="12" customFormat="1"/>
    <row r="10083" s="12" customFormat="1"/>
    <row r="10084" s="12" customFormat="1"/>
    <row r="10085" s="12" customFormat="1"/>
    <row r="10086" s="12" customFormat="1"/>
    <row r="10087" s="12" customFormat="1"/>
    <row r="10088" s="12" customFormat="1"/>
    <row r="10089" s="12" customFormat="1"/>
    <row r="10090" s="12" customFormat="1"/>
    <row r="10091" s="12" customFormat="1"/>
    <row r="10092" s="12" customFormat="1"/>
    <row r="10093" s="12" customFormat="1"/>
    <row r="10094" s="12" customFormat="1"/>
    <row r="10095" s="12" customFormat="1"/>
    <row r="10096" s="12" customFormat="1"/>
    <row r="10097" s="12" customFormat="1"/>
    <row r="10098" s="12" customFormat="1"/>
    <row r="10099" s="12" customFormat="1"/>
    <row r="10100" s="12" customFormat="1"/>
    <row r="10101" s="12" customFormat="1"/>
    <row r="10102" s="12" customFormat="1"/>
    <row r="10103" s="12" customFormat="1"/>
    <row r="10104" s="12" customFormat="1"/>
    <row r="10105" s="12" customFormat="1"/>
    <row r="10106" s="12" customFormat="1"/>
    <row r="10107" s="12" customFormat="1"/>
    <row r="10108" s="12" customFormat="1"/>
    <row r="10109" s="12" customFormat="1"/>
    <row r="10110" s="12" customFormat="1"/>
    <row r="10111" s="12" customFormat="1"/>
    <row r="10112" s="12" customFormat="1"/>
    <row r="10113" s="12" customFormat="1"/>
    <row r="10114" s="12" customFormat="1"/>
    <row r="10115" s="12" customFormat="1"/>
    <row r="10116" s="12" customFormat="1"/>
    <row r="10117" s="12" customFormat="1"/>
    <row r="10118" s="12" customFormat="1"/>
    <row r="10119" s="12" customFormat="1"/>
    <row r="10120" s="12" customFormat="1"/>
    <row r="10121" s="12" customFormat="1"/>
    <row r="10122" s="12" customFormat="1"/>
    <row r="10123" s="12" customFormat="1"/>
    <row r="10124" s="12" customFormat="1"/>
    <row r="10125" s="12" customFormat="1"/>
    <row r="10126" s="12" customFormat="1"/>
    <row r="10127" s="12" customFormat="1"/>
    <row r="10128" s="12" customFormat="1"/>
    <row r="10129" s="12" customFormat="1"/>
    <row r="10130" s="12" customFormat="1"/>
    <row r="10131" s="12" customFormat="1"/>
    <row r="10132" s="12" customFormat="1"/>
    <row r="10133" s="12" customFormat="1"/>
    <row r="10134" s="12" customFormat="1"/>
    <row r="10135" s="12" customFormat="1"/>
    <row r="10136" s="12" customFormat="1"/>
    <row r="10137" s="12" customFormat="1"/>
    <row r="10138" s="12" customFormat="1"/>
    <row r="10139" s="12" customFormat="1"/>
    <row r="10140" s="12" customFormat="1"/>
    <row r="10141" s="12" customFormat="1"/>
    <row r="10142" s="12" customFormat="1"/>
    <row r="10143" s="12" customFormat="1"/>
    <row r="10144" s="12" customFormat="1"/>
    <row r="10145" s="12" customFormat="1"/>
    <row r="10146" s="12" customFormat="1"/>
    <row r="10147" s="12" customFormat="1"/>
    <row r="10148" s="12" customFormat="1"/>
    <row r="10149" s="12" customFormat="1"/>
    <row r="10150" s="12" customFormat="1"/>
    <row r="10151" s="12" customFormat="1"/>
    <row r="10152" s="12" customFormat="1"/>
    <row r="10153" s="12" customFormat="1"/>
    <row r="10154" s="12" customFormat="1"/>
    <row r="10155" s="12" customFormat="1"/>
    <row r="10156" s="12" customFormat="1"/>
    <row r="10157" s="12" customFormat="1"/>
    <row r="10158" s="12" customFormat="1"/>
    <row r="10159" s="12" customFormat="1"/>
    <row r="10160" s="12" customFormat="1"/>
    <row r="10161" s="12" customFormat="1"/>
    <row r="10162" s="12" customFormat="1"/>
    <row r="10163" s="12" customFormat="1"/>
    <row r="10164" s="12" customFormat="1"/>
    <row r="10165" s="12" customFormat="1"/>
    <row r="10166" s="12" customFormat="1"/>
    <row r="10167" s="12" customFormat="1"/>
    <row r="10168" s="12" customFormat="1"/>
    <row r="10169" s="12" customFormat="1"/>
    <row r="10170" s="12" customFormat="1"/>
    <row r="10171" s="12" customFormat="1"/>
    <row r="10172" s="12" customFormat="1"/>
    <row r="10173" s="12" customFormat="1"/>
    <row r="10174" s="12" customFormat="1"/>
    <row r="10175" s="12" customFormat="1"/>
    <row r="10176" s="12" customFormat="1"/>
    <row r="10177" s="12" customFormat="1"/>
    <row r="10178" s="12" customFormat="1"/>
    <row r="10179" s="12" customFormat="1"/>
    <row r="10180" s="12" customFormat="1"/>
    <row r="10181" s="12" customFormat="1"/>
    <row r="10182" s="12" customFormat="1"/>
    <row r="10183" s="12" customFormat="1"/>
    <row r="10184" s="12" customFormat="1"/>
    <row r="10185" s="12" customFormat="1"/>
    <row r="10186" s="12" customFormat="1"/>
    <row r="10187" s="12" customFormat="1"/>
    <row r="10188" s="12" customFormat="1"/>
    <row r="10189" s="12" customFormat="1"/>
    <row r="10190" s="12" customFormat="1"/>
    <row r="10191" s="12" customFormat="1"/>
    <row r="10192" s="12" customFormat="1"/>
    <row r="10193" s="12" customFormat="1"/>
    <row r="10194" s="12" customFormat="1"/>
    <row r="10195" s="12" customFormat="1"/>
    <row r="10196" s="12" customFormat="1"/>
    <row r="10197" s="12" customFormat="1"/>
    <row r="10198" s="12" customFormat="1"/>
    <row r="10199" s="12" customFormat="1"/>
    <row r="10200" s="12" customFormat="1"/>
    <row r="10201" s="12" customFormat="1"/>
    <row r="10202" s="12" customFormat="1"/>
    <row r="10203" s="12" customFormat="1"/>
    <row r="10204" s="12" customFormat="1"/>
    <row r="10205" s="12" customFormat="1"/>
    <row r="10206" s="12" customFormat="1"/>
    <row r="10207" s="12" customFormat="1"/>
    <row r="10208" s="12" customFormat="1"/>
    <row r="10209" s="12" customFormat="1"/>
    <row r="10210" s="12" customFormat="1"/>
    <row r="10211" s="12" customFormat="1"/>
    <row r="10212" s="12" customFormat="1"/>
    <row r="10213" s="12" customFormat="1"/>
    <row r="10214" s="12" customFormat="1"/>
    <row r="10215" s="12" customFormat="1"/>
    <row r="10216" s="12" customFormat="1"/>
    <row r="10217" s="12" customFormat="1"/>
    <row r="10218" s="12" customFormat="1"/>
    <row r="10219" s="12" customFormat="1"/>
    <row r="10220" s="12" customFormat="1"/>
    <row r="10221" s="12" customFormat="1"/>
    <row r="10222" s="12" customFormat="1"/>
    <row r="10223" s="12" customFormat="1"/>
    <row r="10224" s="12" customFormat="1"/>
    <row r="10225" s="12" customFormat="1"/>
    <row r="10226" s="12" customFormat="1"/>
    <row r="10227" s="12" customFormat="1"/>
    <row r="10228" s="12" customFormat="1"/>
    <row r="10229" s="12" customFormat="1"/>
    <row r="10230" s="12" customFormat="1"/>
    <row r="10231" s="12" customFormat="1"/>
    <row r="10232" s="12" customFormat="1"/>
    <row r="10233" s="12" customFormat="1"/>
    <row r="10234" s="12" customFormat="1"/>
    <row r="10235" s="12" customFormat="1"/>
    <row r="10236" s="12" customFormat="1"/>
    <row r="10237" s="12" customFormat="1"/>
    <row r="10238" s="12" customFormat="1"/>
    <row r="10239" s="12" customFormat="1"/>
    <row r="10240" s="12" customFormat="1"/>
    <row r="10241" s="12" customFormat="1"/>
    <row r="10242" s="12" customFormat="1"/>
    <row r="10243" s="12" customFormat="1"/>
    <row r="10244" s="12" customFormat="1"/>
    <row r="10245" s="12" customFormat="1"/>
    <row r="10246" s="12" customFormat="1"/>
    <row r="10247" s="12" customFormat="1"/>
    <row r="10248" s="12" customFormat="1"/>
    <row r="10249" s="12" customFormat="1"/>
    <row r="10250" s="12" customFormat="1"/>
    <row r="10251" s="12" customFormat="1"/>
    <row r="10252" s="12" customFormat="1"/>
    <row r="10253" s="12" customFormat="1"/>
    <row r="10254" s="12" customFormat="1"/>
    <row r="10255" s="12" customFormat="1"/>
    <row r="10256" s="12" customFormat="1"/>
    <row r="10257" s="12" customFormat="1"/>
    <row r="10258" s="12" customFormat="1"/>
    <row r="10259" s="12" customFormat="1"/>
    <row r="10260" s="12" customFormat="1"/>
    <row r="10261" s="12" customFormat="1"/>
    <row r="10262" s="12" customFormat="1"/>
    <row r="10263" s="12" customFormat="1"/>
    <row r="10264" s="12" customFormat="1"/>
    <row r="10265" s="12" customFormat="1"/>
    <row r="10266" s="12" customFormat="1"/>
    <row r="10267" s="12" customFormat="1"/>
    <row r="10268" s="12" customFormat="1"/>
    <row r="10269" s="12" customFormat="1"/>
    <row r="10270" s="12" customFormat="1"/>
    <row r="10271" s="12" customFormat="1"/>
    <row r="10272" s="12" customFormat="1"/>
    <row r="10273" s="12" customFormat="1"/>
    <row r="10274" s="12" customFormat="1"/>
    <row r="10275" s="12" customFormat="1"/>
    <row r="10276" s="12" customFormat="1"/>
    <row r="10277" s="12" customFormat="1"/>
    <row r="10278" s="12" customFormat="1"/>
    <row r="10279" s="12" customFormat="1"/>
    <row r="10280" s="12" customFormat="1"/>
    <row r="10281" s="12" customFormat="1"/>
    <row r="10282" s="12" customFormat="1"/>
    <row r="10283" s="12" customFormat="1"/>
    <row r="10284" s="12" customFormat="1"/>
    <row r="10285" s="12" customFormat="1"/>
    <row r="10286" s="12" customFormat="1"/>
    <row r="10287" s="12" customFormat="1"/>
    <row r="10288" s="12" customFormat="1"/>
    <row r="10289" s="12" customFormat="1"/>
    <row r="10290" s="12" customFormat="1"/>
    <row r="10291" s="12" customFormat="1"/>
    <row r="10292" s="12" customFormat="1"/>
    <row r="10293" s="12" customFormat="1"/>
    <row r="10294" s="12" customFormat="1"/>
    <row r="10295" s="12" customFormat="1"/>
    <row r="10296" s="12" customFormat="1"/>
    <row r="10297" s="12" customFormat="1"/>
    <row r="10298" s="12" customFormat="1"/>
    <row r="10299" s="12" customFormat="1"/>
    <row r="10300" s="12" customFormat="1"/>
    <row r="10301" s="12" customFormat="1"/>
    <row r="10302" s="12" customFormat="1"/>
    <row r="10303" s="12" customFormat="1"/>
    <row r="10304" s="12" customFormat="1"/>
    <row r="10305" s="12" customFormat="1"/>
    <row r="10306" s="12" customFormat="1"/>
    <row r="10307" s="12" customFormat="1"/>
    <row r="10308" s="12" customFormat="1"/>
    <row r="10309" s="12" customFormat="1"/>
    <row r="10310" s="12" customFormat="1"/>
    <row r="10311" s="12" customFormat="1"/>
    <row r="10312" s="12" customFormat="1"/>
    <row r="10313" s="12" customFormat="1"/>
    <row r="10314" s="12" customFormat="1"/>
    <row r="10315" s="12" customFormat="1"/>
    <row r="10316" s="12" customFormat="1"/>
    <row r="10317" s="12" customFormat="1"/>
    <row r="10318" s="12" customFormat="1"/>
    <row r="10319" s="12" customFormat="1"/>
    <row r="10320" s="12" customFormat="1"/>
    <row r="10321" s="12" customFormat="1"/>
    <row r="10322" s="12" customFormat="1"/>
    <row r="10323" s="12" customFormat="1"/>
    <row r="10324" s="12" customFormat="1"/>
    <row r="10325" s="12" customFormat="1"/>
    <row r="10326" s="12" customFormat="1"/>
    <row r="10327" s="12" customFormat="1"/>
    <row r="10328" s="12" customFormat="1"/>
    <row r="10329" s="12" customFormat="1"/>
    <row r="10330" s="12" customFormat="1"/>
    <row r="10331" s="12" customFormat="1"/>
    <row r="10332" s="12" customFormat="1"/>
    <row r="10333" s="12" customFormat="1"/>
    <row r="10334" s="12" customFormat="1"/>
    <row r="10335" s="12" customFormat="1"/>
    <row r="10336" s="12" customFormat="1"/>
    <row r="10337" s="12" customFormat="1"/>
    <row r="10338" s="12" customFormat="1"/>
    <row r="10339" s="12" customFormat="1"/>
    <row r="10340" s="12" customFormat="1"/>
    <row r="10341" s="12" customFormat="1"/>
    <row r="10342" s="12" customFormat="1"/>
    <row r="10343" s="12" customFormat="1"/>
    <row r="10344" s="12" customFormat="1"/>
    <row r="10345" s="12" customFormat="1"/>
    <row r="10346" s="12" customFormat="1"/>
    <row r="10347" s="12" customFormat="1"/>
    <row r="10348" s="12" customFormat="1"/>
    <row r="10349" s="12" customFormat="1"/>
    <row r="10350" s="12" customFormat="1"/>
    <row r="10351" s="12" customFormat="1"/>
    <row r="10352" s="12" customFormat="1"/>
    <row r="10353" s="12" customFormat="1"/>
    <row r="10354" s="12" customFormat="1"/>
    <row r="10355" s="12" customFormat="1"/>
    <row r="10356" s="12" customFormat="1"/>
    <row r="10357" s="12" customFormat="1"/>
    <row r="10358" s="12" customFormat="1"/>
    <row r="10359" s="12" customFormat="1"/>
    <row r="10360" s="12" customFormat="1"/>
    <row r="10361" s="12" customFormat="1"/>
    <row r="10362" s="12" customFormat="1"/>
    <row r="10363" s="12" customFormat="1"/>
    <row r="10364" s="12" customFormat="1"/>
    <row r="10365" s="12" customFormat="1"/>
    <row r="10366" s="12" customFormat="1"/>
    <row r="10367" s="12" customFormat="1"/>
    <row r="10368" s="12" customFormat="1"/>
    <row r="10369" s="12" customFormat="1"/>
    <row r="10370" s="12" customFormat="1"/>
    <row r="10371" s="12" customFormat="1"/>
    <row r="10372" s="12" customFormat="1"/>
    <row r="10373" s="12" customFormat="1"/>
    <row r="10374" s="12" customFormat="1"/>
    <row r="10375" s="12" customFormat="1"/>
    <row r="10376" s="12" customFormat="1"/>
    <row r="10377" s="12" customFormat="1"/>
    <row r="10378" s="12" customFormat="1"/>
    <row r="10379" s="12" customFormat="1"/>
    <row r="10380" s="12" customFormat="1"/>
    <row r="10381" s="12" customFormat="1"/>
    <row r="10382" s="12" customFormat="1"/>
    <row r="10383" s="12" customFormat="1"/>
    <row r="10384" s="12" customFormat="1"/>
    <row r="10385" s="12" customFormat="1"/>
    <row r="10386" s="12" customFormat="1"/>
    <row r="10387" s="12" customFormat="1"/>
    <row r="10388" s="12" customFormat="1"/>
    <row r="10389" s="12" customFormat="1"/>
    <row r="10390" s="12" customFormat="1"/>
    <row r="10391" s="12" customFormat="1"/>
    <row r="10392" s="12" customFormat="1"/>
    <row r="10393" s="12" customFormat="1"/>
    <row r="10394" s="12" customFormat="1"/>
    <row r="10395" s="12" customFormat="1"/>
    <row r="10396" s="12" customFormat="1"/>
    <row r="10397" s="12" customFormat="1"/>
    <row r="10398" s="12" customFormat="1"/>
    <row r="10399" s="12" customFormat="1"/>
    <row r="10400" s="12" customFormat="1"/>
    <row r="10401" s="12" customFormat="1"/>
    <row r="10402" s="12" customFormat="1"/>
    <row r="10403" s="12" customFormat="1"/>
    <row r="10404" s="12" customFormat="1"/>
    <row r="10405" s="12" customFormat="1"/>
    <row r="10406" s="12" customFormat="1"/>
    <row r="10407" s="12" customFormat="1"/>
    <row r="10408" s="12" customFormat="1"/>
    <row r="10409" s="12" customFormat="1"/>
    <row r="10410" s="12" customFormat="1"/>
    <row r="10411" s="12" customFormat="1"/>
    <row r="10412" s="12" customFormat="1"/>
    <row r="10413" s="12" customFormat="1"/>
    <row r="10414" s="12" customFormat="1"/>
    <row r="10415" s="12" customFormat="1"/>
    <row r="10416" s="12" customFormat="1"/>
    <row r="10417" s="12" customFormat="1"/>
    <row r="10418" s="12" customFormat="1"/>
    <row r="10419" s="12" customFormat="1"/>
    <row r="10420" s="12" customFormat="1"/>
    <row r="10421" s="12" customFormat="1"/>
    <row r="10422" s="12" customFormat="1"/>
    <row r="10423" s="12" customFormat="1"/>
    <row r="10424" s="12" customFormat="1"/>
    <row r="10425" s="12" customFormat="1"/>
    <row r="10426" s="12" customFormat="1"/>
    <row r="10427" s="12" customFormat="1"/>
    <row r="10428" s="12" customFormat="1"/>
    <row r="10429" s="12" customFormat="1"/>
    <row r="10430" s="12" customFormat="1"/>
    <row r="10431" s="12" customFormat="1"/>
    <row r="10432" s="12" customFormat="1"/>
    <row r="10433" s="12" customFormat="1"/>
    <row r="10434" s="12" customFormat="1"/>
    <row r="10435" s="12" customFormat="1"/>
    <row r="10436" s="12" customFormat="1"/>
    <row r="10437" s="12" customFormat="1"/>
    <row r="10438" s="12" customFormat="1"/>
    <row r="10439" s="12" customFormat="1"/>
    <row r="10440" s="12" customFormat="1"/>
    <row r="10441" s="12" customFormat="1"/>
    <row r="10442" s="12" customFormat="1"/>
    <row r="10443" s="12" customFormat="1"/>
    <row r="10444" s="12" customFormat="1"/>
    <row r="10445" s="12" customFormat="1"/>
    <row r="10446" s="12" customFormat="1"/>
    <row r="10447" s="12" customFormat="1"/>
    <row r="10448" s="12" customFormat="1"/>
    <row r="10449" s="12" customFormat="1"/>
    <row r="10450" s="12" customFormat="1"/>
    <row r="10451" s="12" customFormat="1"/>
    <row r="10452" s="12" customFormat="1"/>
    <row r="10453" s="12" customFormat="1"/>
    <row r="10454" s="12" customFormat="1"/>
    <row r="10455" s="12" customFormat="1"/>
    <row r="10456" s="12" customFormat="1"/>
    <row r="10457" s="12" customFormat="1"/>
    <row r="10458" s="12" customFormat="1"/>
    <row r="10459" s="12" customFormat="1"/>
    <row r="10460" s="12" customFormat="1"/>
    <row r="10461" s="12" customFormat="1"/>
    <row r="10462" s="12" customFormat="1"/>
    <row r="10463" s="12" customFormat="1"/>
    <row r="10464" s="12" customFormat="1"/>
    <row r="10465" s="12" customFormat="1"/>
    <row r="10466" s="12" customFormat="1"/>
    <row r="10467" s="12" customFormat="1"/>
    <row r="10468" s="12" customFormat="1"/>
    <row r="10469" s="12" customFormat="1"/>
    <row r="10470" s="12" customFormat="1"/>
    <row r="10471" s="12" customFormat="1"/>
    <row r="10472" s="12" customFormat="1"/>
    <row r="10473" s="12" customFormat="1"/>
    <row r="10474" s="12" customFormat="1"/>
    <row r="10475" s="12" customFormat="1"/>
    <row r="10476" s="12" customFormat="1"/>
    <row r="10477" s="12" customFormat="1"/>
    <row r="10478" s="12" customFormat="1"/>
    <row r="10479" s="12" customFormat="1"/>
    <row r="10480" s="12" customFormat="1"/>
    <row r="10481" s="12" customFormat="1"/>
    <row r="10482" s="12" customFormat="1"/>
    <row r="10483" s="12" customFormat="1"/>
    <row r="10484" s="12" customFormat="1"/>
    <row r="10485" s="12" customFormat="1"/>
    <row r="10486" s="12" customFormat="1"/>
    <row r="10487" s="12" customFormat="1"/>
    <row r="10488" s="12" customFormat="1"/>
    <row r="10489" s="12" customFormat="1"/>
    <row r="10490" s="12" customFormat="1"/>
    <row r="10491" s="12" customFormat="1"/>
    <row r="10492" s="12" customFormat="1"/>
    <row r="10493" s="12" customFormat="1"/>
    <row r="10494" s="12" customFormat="1"/>
    <row r="10495" s="12" customFormat="1"/>
    <row r="10496" s="12" customFormat="1"/>
    <row r="10497" s="12" customFormat="1"/>
    <row r="10498" s="12" customFormat="1"/>
    <row r="10499" s="12" customFormat="1"/>
    <row r="10500" s="12" customFormat="1"/>
    <row r="10501" s="12" customFormat="1"/>
    <row r="10502" s="12" customFormat="1"/>
    <row r="10503" s="12" customFormat="1"/>
    <row r="10504" s="12" customFormat="1"/>
    <row r="10505" s="12" customFormat="1"/>
    <row r="10506" s="12" customFormat="1"/>
    <row r="10507" s="12" customFormat="1"/>
    <row r="10508" s="12" customFormat="1"/>
    <row r="10509" s="12" customFormat="1"/>
    <row r="10510" s="12" customFormat="1"/>
    <row r="10511" s="12" customFormat="1"/>
    <row r="10512" s="12" customFormat="1"/>
    <row r="10513" s="12" customFormat="1"/>
    <row r="10514" s="12" customFormat="1"/>
    <row r="10515" s="12" customFormat="1"/>
    <row r="10516" s="12" customFormat="1"/>
    <row r="10517" s="12" customFormat="1"/>
    <row r="10518" s="12" customFormat="1"/>
    <row r="10519" s="12" customFormat="1"/>
    <row r="10520" s="12" customFormat="1"/>
    <row r="10521" s="12" customFormat="1"/>
    <row r="10522" s="12" customFormat="1"/>
    <row r="10523" s="12" customFormat="1"/>
    <row r="10524" s="12" customFormat="1"/>
    <row r="10525" s="12" customFormat="1"/>
    <row r="10526" s="12" customFormat="1"/>
    <row r="10527" s="12" customFormat="1"/>
    <row r="10528" s="12" customFormat="1"/>
    <row r="10529" s="12" customFormat="1"/>
    <row r="10530" s="12" customFormat="1"/>
    <row r="10531" s="12" customFormat="1"/>
    <row r="10532" s="12" customFormat="1"/>
    <row r="10533" s="12" customFormat="1"/>
    <row r="10534" s="12" customFormat="1"/>
    <row r="10535" s="12" customFormat="1"/>
    <row r="10536" s="12" customFormat="1"/>
    <row r="10537" s="12" customFormat="1"/>
    <row r="10538" s="12" customFormat="1"/>
    <row r="10539" s="12" customFormat="1"/>
    <row r="10540" s="12" customFormat="1"/>
    <row r="10541" s="12" customFormat="1"/>
    <row r="10542" s="12" customFormat="1"/>
    <row r="10543" s="12" customFormat="1"/>
    <row r="10544" s="12" customFormat="1"/>
    <row r="10545" s="12" customFormat="1"/>
    <row r="10546" s="12" customFormat="1"/>
    <row r="10547" s="12" customFormat="1"/>
    <row r="10548" s="12" customFormat="1"/>
    <row r="10549" s="12" customFormat="1"/>
    <row r="10550" s="12" customFormat="1"/>
    <row r="10551" s="12" customFormat="1"/>
    <row r="10552" s="12" customFormat="1"/>
    <row r="10553" s="12" customFormat="1"/>
    <row r="10554" s="12" customFormat="1"/>
    <row r="10555" s="12" customFormat="1"/>
    <row r="10556" s="12" customFormat="1"/>
    <row r="10557" s="12" customFormat="1"/>
    <row r="10558" s="12" customFormat="1"/>
    <row r="10559" s="12" customFormat="1"/>
    <row r="10560" s="12" customFormat="1"/>
    <row r="10561" s="12" customFormat="1"/>
    <row r="10562" s="12" customFormat="1"/>
    <row r="10563" s="12" customFormat="1"/>
    <row r="10564" s="12" customFormat="1"/>
    <row r="10565" s="12" customFormat="1"/>
    <row r="10566" s="12" customFormat="1"/>
    <row r="10567" s="12" customFormat="1"/>
    <row r="10568" s="12" customFormat="1"/>
    <row r="10569" s="12" customFormat="1"/>
    <row r="10570" s="12" customFormat="1"/>
    <row r="10571" s="12" customFormat="1"/>
    <row r="10572" s="12" customFormat="1"/>
    <row r="10573" s="12" customFormat="1"/>
    <row r="10574" s="12" customFormat="1"/>
    <row r="10575" s="12" customFormat="1"/>
    <row r="10576" s="12" customFormat="1"/>
    <row r="10577" s="12" customFormat="1"/>
    <row r="10578" s="12" customFormat="1"/>
    <row r="10579" s="12" customFormat="1"/>
    <row r="10580" s="12" customFormat="1"/>
    <row r="10581" s="12" customFormat="1"/>
    <row r="10582" s="12" customFormat="1"/>
    <row r="10583" s="12" customFormat="1"/>
    <row r="10584" s="12" customFormat="1"/>
    <row r="10585" s="12" customFormat="1"/>
    <row r="10586" s="12" customFormat="1"/>
    <row r="10587" s="12" customFormat="1"/>
    <row r="10588" s="12" customFormat="1"/>
    <row r="10589" s="12" customFormat="1"/>
    <row r="10590" s="12" customFormat="1"/>
    <row r="10591" s="12" customFormat="1"/>
    <row r="10592" s="12" customFormat="1"/>
    <row r="10593" s="12" customFormat="1"/>
    <row r="10594" s="12" customFormat="1"/>
    <row r="10595" s="12" customFormat="1"/>
    <row r="10596" s="12" customFormat="1"/>
    <row r="10597" s="12" customFormat="1"/>
    <row r="10598" s="12" customFormat="1"/>
    <row r="10599" s="12" customFormat="1"/>
    <row r="10600" s="12" customFormat="1"/>
    <row r="10601" s="12" customFormat="1"/>
    <row r="10602" s="12" customFormat="1"/>
    <row r="10603" s="12" customFormat="1"/>
    <row r="10604" s="12" customFormat="1"/>
    <row r="10605" s="12" customFormat="1"/>
    <row r="10606" s="12" customFormat="1"/>
    <row r="10607" s="12" customFormat="1"/>
    <row r="10608" s="12" customFormat="1"/>
    <row r="10609" s="12" customFormat="1"/>
    <row r="10610" s="12" customFormat="1"/>
    <row r="10611" s="12" customFormat="1"/>
    <row r="10612" s="12" customFormat="1"/>
    <row r="10613" s="12" customFormat="1"/>
    <row r="10614" s="12" customFormat="1"/>
    <row r="10615" s="12" customFormat="1"/>
    <row r="10616" s="12" customFormat="1"/>
    <row r="10617" s="12" customFormat="1"/>
    <row r="10618" s="12" customFormat="1"/>
    <row r="10619" s="12" customFormat="1"/>
    <row r="10620" s="12" customFormat="1"/>
    <row r="10621" s="12" customFormat="1"/>
    <row r="10622" s="12" customFormat="1"/>
    <row r="10623" s="12" customFormat="1"/>
    <row r="10624" s="12" customFormat="1"/>
    <row r="10625" s="12" customFormat="1"/>
    <row r="10626" s="12" customFormat="1"/>
    <row r="10627" s="12" customFormat="1"/>
    <row r="10628" s="12" customFormat="1"/>
    <row r="10629" s="12" customFormat="1"/>
    <row r="10630" s="12" customFormat="1"/>
    <row r="10631" s="12" customFormat="1"/>
    <row r="10632" s="12" customFormat="1"/>
    <row r="10633" s="12" customFormat="1"/>
    <row r="10634" s="12" customFormat="1"/>
    <row r="10635" s="12" customFormat="1"/>
    <row r="10636" s="12" customFormat="1"/>
    <row r="10637" s="12" customFormat="1"/>
    <row r="10638" s="12" customFormat="1"/>
    <row r="10639" s="12" customFormat="1"/>
    <row r="10640" s="12" customFormat="1"/>
    <row r="10641" s="12" customFormat="1"/>
    <row r="10642" s="12" customFormat="1"/>
    <row r="10643" s="12" customFormat="1"/>
    <row r="10644" s="12" customFormat="1"/>
    <row r="10645" s="12" customFormat="1"/>
    <row r="10646" s="12" customFormat="1"/>
    <row r="10647" s="12" customFormat="1"/>
    <row r="10648" s="12" customFormat="1"/>
    <row r="10649" s="12" customFormat="1"/>
    <row r="10650" s="12" customFormat="1"/>
    <row r="10651" s="12" customFormat="1"/>
    <row r="10652" s="12" customFormat="1"/>
    <row r="10653" s="12" customFormat="1"/>
    <row r="10654" s="12" customFormat="1"/>
    <row r="10655" s="12" customFormat="1"/>
    <row r="10656" s="12" customFormat="1"/>
    <row r="10657" s="12" customFormat="1"/>
    <row r="10658" s="12" customFormat="1"/>
    <row r="10659" s="12" customFormat="1"/>
    <row r="10660" s="12" customFormat="1"/>
    <row r="10661" s="12" customFormat="1"/>
    <row r="10662" s="12" customFormat="1"/>
    <row r="10663" s="12" customFormat="1"/>
    <row r="10664" s="12" customFormat="1"/>
    <row r="10665" s="12" customFormat="1"/>
    <row r="10666" s="12" customFormat="1"/>
    <row r="10667" s="12" customFormat="1"/>
    <row r="10668" s="12" customFormat="1"/>
    <row r="10669" s="12" customFormat="1"/>
    <row r="10670" s="12" customFormat="1"/>
    <row r="10671" s="12" customFormat="1"/>
    <row r="10672" s="12" customFormat="1"/>
    <row r="10673" s="12" customFormat="1"/>
    <row r="10674" s="12" customFormat="1"/>
    <row r="10675" s="12" customFormat="1"/>
    <row r="10676" s="12" customFormat="1"/>
    <row r="10677" s="12" customFormat="1"/>
    <row r="10678" s="12" customFormat="1"/>
    <row r="10679" s="12" customFormat="1"/>
    <row r="10680" s="12" customFormat="1"/>
    <row r="10681" s="12" customFormat="1"/>
    <row r="10682" s="12" customFormat="1"/>
    <row r="10683" s="12" customFormat="1"/>
    <row r="10684" s="12" customFormat="1"/>
    <row r="10685" s="12" customFormat="1"/>
    <row r="10686" s="12" customFormat="1"/>
    <row r="10687" s="12" customFormat="1"/>
    <row r="10688" s="12" customFormat="1"/>
    <row r="10689" s="12" customFormat="1"/>
    <row r="10690" s="12" customFormat="1"/>
    <row r="10691" s="12" customFormat="1"/>
    <row r="10692" s="12" customFormat="1"/>
    <row r="10693" s="12" customFormat="1"/>
    <row r="10694" s="12" customFormat="1"/>
    <row r="10695" s="12" customFormat="1"/>
    <row r="10696" s="12" customFormat="1"/>
    <row r="10697" s="12" customFormat="1"/>
    <row r="10698" s="12" customFormat="1"/>
    <row r="10699" s="12" customFormat="1"/>
    <row r="10700" s="12" customFormat="1"/>
    <row r="10701" s="12" customFormat="1"/>
    <row r="10702" s="12" customFormat="1"/>
    <row r="10703" s="12" customFormat="1"/>
    <row r="10704" s="12" customFormat="1"/>
    <row r="10705" s="12" customFormat="1"/>
    <row r="10706" s="12" customFormat="1"/>
    <row r="10707" s="12" customFormat="1"/>
    <row r="10708" s="12" customFormat="1"/>
    <row r="10709" s="12" customFormat="1"/>
    <row r="10710" s="12" customFormat="1"/>
    <row r="10711" s="12" customFormat="1"/>
    <row r="10712" s="12" customFormat="1"/>
    <row r="10713" s="12" customFormat="1"/>
    <row r="10714" s="12" customFormat="1"/>
    <row r="10715" s="12" customFormat="1"/>
    <row r="10716" s="12" customFormat="1"/>
    <row r="10717" s="12" customFormat="1"/>
    <row r="10718" s="12" customFormat="1"/>
    <row r="10719" s="12" customFormat="1"/>
    <row r="10720" s="12" customFormat="1"/>
    <row r="10721" s="12" customFormat="1"/>
    <row r="10722" s="12" customFormat="1"/>
    <row r="10723" s="12" customFormat="1"/>
    <row r="10724" s="12" customFormat="1"/>
    <row r="10725" s="12" customFormat="1"/>
    <row r="10726" s="12" customFormat="1"/>
    <row r="10727" s="12" customFormat="1"/>
    <row r="10728" s="12" customFormat="1"/>
    <row r="10729" s="12" customFormat="1"/>
    <row r="10730" s="12" customFormat="1"/>
    <row r="10731" s="12" customFormat="1"/>
    <row r="10732" s="12" customFormat="1"/>
    <row r="10733" s="12" customFormat="1"/>
    <row r="10734" s="12" customFormat="1"/>
    <row r="10735" s="12" customFormat="1"/>
    <row r="10736" s="12" customFormat="1"/>
    <row r="10737" s="12" customFormat="1"/>
    <row r="10738" s="12" customFormat="1"/>
    <row r="10739" s="12" customFormat="1"/>
    <row r="10740" s="12" customFormat="1"/>
    <row r="10741" s="12" customFormat="1"/>
    <row r="10742" s="12" customFormat="1"/>
    <row r="10743" s="12" customFormat="1"/>
    <row r="10744" s="12" customFormat="1"/>
    <row r="10745" s="12" customFormat="1"/>
    <row r="10746" s="12" customFormat="1"/>
    <row r="10747" s="12" customFormat="1"/>
    <row r="10748" s="12" customFormat="1"/>
    <row r="10749" s="12" customFormat="1"/>
    <row r="10750" s="12" customFormat="1"/>
    <row r="10751" s="12" customFormat="1"/>
    <row r="10752" s="12" customFormat="1"/>
    <row r="10753" s="12" customFormat="1"/>
    <row r="10754" s="12" customFormat="1"/>
    <row r="10755" s="12" customFormat="1"/>
    <row r="10756" s="12" customFormat="1"/>
    <row r="10757" s="12" customFormat="1"/>
    <row r="10758" s="12" customFormat="1"/>
    <row r="10759" s="12" customFormat="1"/>
    <row r="10760" s="12" customFormat="1"/>
    <row r="10761" s="12" customFormat="1"/>
    <row r="10762" s="12" customFormat="1"/>
    <row r="10763" s="12" customFormat="1"/>
    <row r="10764" s="12" customFormat="1"/>
    <row r="10765" s="12" customFormat="1"/>
    <row r="10766" s="12" customFormat="1"/>
    <row r="10767" s="12" customFormat="1"/>
    <row r="10768" s="12" customFormat="1"/>
    <row r="10769" s="12" customFormat="1"/>
    <row r="10770" s="12" customFormat="1"/>
    <row r="10771" s="12" customFormat="1"/>
    <row r="10772" s="12" customFormat="1"/>
    <row r="10773" s="12" customFormat="1"/>
    <row r="10774" s="12" customFormat="1"/>
    <row r="10775" s="12" customFormat="1"/>
    <row r="10776" s="12" customFormat="1"/>
    <row r="10777" s="12" customFormat="1"/>
    <row r="10778" s="12" customFormat="1"/>
    <row r="10779" s="12" customFormat="1"/>
    <row r="10780" s="12" customFormat="1"/>
    <row r="10781" s="12" customFormat="1"/>
    <row r="10782" s="12" customFormat="1"/>
    <row r="10783" s="12" customFormat="1"/>
    <row r="10784" s="12" customFormat="1"/>
    <row r="10785" s="12" customFormat="1"/>
    <row r="10786" s="12" customFormat="1"/>
    <row r="10787" s="12" customFormat="1"/>
    <row r="10788" s="12" customFormat="1"/>
    <row r="10789" s="12" customFormat="1"/>
    <row r="10790" s="12" customFormat="1"/>
    <row r="10791" s="12" customFormat="1"/>
    <row r="10792" s="12" customFormat="1"/>
    <row r="10793" s="12" customFormat="1"/>
    <row r="10794" s="12" customFormat="1"/>
    <row r="10795" s="12" customFormat="1"/>
    <row r="10796" s="12" customFormat="1"/>
    <row r="10797" s="12" customFormat="1"/>
    <row r="10798" s="12" customFormat="1"/>
    <row r="10799" s="12" customFormat="1"/>
    <row r="10800" s="12" customFormat="1"/>
    <row r="10801" s="12" customFormat="1"/>
    <row r="10802" s="12" customFormat="1"/>
    <row r="10803" s="12" customFormat="1"/>
    <row r="10804" s="12" customFormat="1"/>
    <row r="10805" s="12" customFormat="1"/>
    <row r="10806" s="12" customFormat="1"/>
    <row r="10807" s="12" customFormat="1"/>
    <row r="10808" s="12" customFormat="1"/>
    <row r="10809" s="12" customFormat="1"/>
    <row r="10810" s="12" customFormat="1"/>
    <row r="10811" s="12" customFormat="1"/>
    <row r="10812" s="12" customFormat="1"/>
    <row r="10813" s="12" customFormat="1"/>
    <row r="10814" s="12" customFormat="1"/>
    <row r="10815" s="12" customFormat="1"/>
    <row r="10816" s="12" customFormat="1"/>
    <row r="10817" s="12" customFormat="1"/>
    <row r="10818" s="12" customFormat="1"/>
    <row r="10819" s="12" customFormat="1"/>
    <row r="10820" s="12" customFormat="1"/>
    <row r="10821" s="12" customFormat="1"/>
    <row r="10822" s="12" customFormat="1"/>
    <row r="10823" s="12" customFormat="1"/>
    <row r="10824" s="12" customFormat="1"/>
    <row r="10825" s="12" customFormat="1"/>
    <row r="10826" s="12" customFormat="1"/>
    <row r="10827" s="12" customFormat="1"/>
    <row r="10828" s="12" customFormat="1"/>
    <row r="10829" s="12" customFormat="1"/>
    <row r="10830" s="12" customFormat="1"/>
    <row r="10831" s="12" customFormat="1"/>
    <row r="10832" s="12" customFormat="1"/>
    <row r="10833" s="12" customFormat="1"/>
    <row r="10834" s="12" customFormat="1"/>
    <row r="10835" s="12" customFormat="1"/>
    <row r="10836" s="12" customFormat="1"/>
    <row r="10837" s="12" customFormat="1"/>
    <row r="10838" s="12" customFormat="1"/>
    <row r="10839" s="12" customFormat="1"/>
    <row r="10840" s="12" customFormat="1"/>
    <row r="10841" s="12" customFormat="1"/>
    <row r="10842" s="12" customFormat="1"/>
    <row r="10843" s="12" customFormat="1"/>
    <row r="10844" s="12" customFormat="1"/>
    <row r="10845" s="12" customFormat="1"/>
    <row r="10846" s="12" customFormat="1"/>
    <row r="10847" s="12" customFormat="1"/>
    <row r="10848" s="12" customFormat="1"/>
    <row r="10849" s="12" customFormat="1"/>
    <row r="10850" s="12" customFormat="1"/>
    <row r="10851" s="12" customFormat="1"/>
    <row r="10852" s="12" customFormat="1"/>
    <row r="10853" s="12" customFormat="1"/>
    <row r="10854" s="12" customFormat="1"/>
    <row r="10855" s="12" customFormat="1"/>
    <row r="10856" s="12" customFormat="1"/>
    <row r="10857" s="12" customFormat="1"/>
    <row r="10858" s="12" customFormat="1"/>
    <row r="10859" s="12" customFormat="1"/>
    <row r="10860" s="12" customFormat="1"/>
    <row r="10861" s="12" customFormat="1"/>
    <row r="10862" s="12" customFormat="1"/>
    <row r="10863" s="12" customFormat="1"/>
    <row r="10864" s="12" customFormat="1"/>
    <row r="10865" s="12" customFormat="1"/>
    <row r="10866" s="12" customFormat="1"/>
    <row r="10867" s="12" customFormat="1"/>
    <row r="10868" s="12" customFormat="1"/>
    <row r="10869" s="12" customFormat="1"/>
    <row r="10870" s="12" customFormat="1"/>
    <row r="10871" s="12" customFormat="1"/>
    <row r="10872" s="12" customFormat="1"/>
    <row r="10873" s="12" customFormat="1"/>
    <row r="10874" s="12" customFormat="1"/>
    <row r="10875" s="12" customFormat="1"/>
    <row r="10876" s="12" customFormat="1"/>
    <row r="10877" s="12" customFormat="1"/>
    <row r="10878" s="12" customFormat="1"/>
    <row r="10879" s="12" customFormat="1"/>
    <row r="10880" s="12" customFormat="1"/>
    <row r="10881" s="12" customFormat="1"/>
    <row r="10882" s="12" customFormat="1"/>
    <row r="10883" s="12" customFormat="1"/>
    <row r="10884" s="12" customFormat="1"/>
    <row r="10885" s="12" customFormat="1"/>
    <row r="10886" s="12" customFormat="1"/>
    <row r="10887" s="12" customFormat="1"/>
    <row r="10888" s="12" customFormat="1"/>
    <row r="10889" s="12" customFormat="1"/>
    <row r="10890" s="12" customFormat="1"/>
    <row r="10891" s="12" customFormat="1"/>
    <row r="10892" s="12" customFormat="1"/>
    <row r="10893" s="12" customFormat="1"/>
    <row r="10894" s="12" customFormat="1"/>
    <row r="10895" s="12" customFormat="1"/>
    <row r="10896" s="12" customFormat="1"/>
    <row r="10897" s="12" customFormat="1"/>
    <row r="10898" s="12" customFormat="1"/>
    <row r="10899" s="12" customFormat="1"/>
    <row r="10900" s="12" customFormat="1"/>
    <row r="10901" s="12" customFormat="1"/>
    <row r="10902" s="12" customFormat="1"/>
    <row r="10903" s="12" customFormat="1"/>
    <row r="10904" s="12" customFormat="1"/>
    <row r="10905" s="12" customFormat="1"/>
    <row r="10906" s="12" customFormat="1"/>
    <row r="10907" s="12" customFormat="1"/>
    <row r="10908" s="12" customFormat="1"/>
    <row r="10909" s="12" customFormat="1"/>
    <row r="10910" s="12" customFormat="1"/>
    <row r="10911" s="12" customFormat="1"/>
    <row r="10912" s="12" customFormat="1"/>
    <row r="10913" s="12" customFormat="1"/>
    <row r="10914" s="12" customFormat="1"/>
    <row r="10915" s="12" customFormat="1"/>
    <row r="10916" s="12" customFormat="1"/>
    <row r="10917" s="12" customFormat="1"/>
    <row r="10918" s="12" customFormat="1"/>
    <row r="10919" s="12" customFormat="1"/>
    <row r="10920" s="12" customFormat="1"/>
    <row r="10921" s="12" customFormat="1"/>
    <row r="10922" s="12" customFormat="1"/>
    <row r="10923" s="12" customFormat="1"/>
    <row r="10924" s="12" customFormat="1"/>
    <row r="10925" s="12" customFormat="1"/>
    <row r="10926" s="12" customFormat="1"/>
    <row r="10927" s="12" customFormat="1"/>
    <row r="10928" s="12" customFormat="1"/>
    <row r="10929" s="12" customFormat="1"/>
    <row r="10930" s="12" customFormat="1"/>
    <row r="10931" s="12" customFormat="1"/>
    <row r="10932" s="12" customFormat="1"/>
    <row r="10933" s="12" customFormat="1"/>
    <row r="10934" s="12" customFormat="1"/>
    <row r="10935" s="12" customFormat="1"/>
    <row r="10936" s="12" customFormat="1"/>
    <row r="10937" s="12" customFormat="1"/>
    <row r="10938" s="12" customFormat="1"/>
    <row r="10939" s="12" customFormat="1"/>
    <row r="10940" s="12" customFormat="1"/>
    <row r="10941" s="12" customFormat="1"/>
    <row r="10942" s="12" customFormat="1"/>
    <row r="10943" s="12" customFormat="1"/>
    <row r="10944" s="12" customFormat="1"/>
    <row r="10945" s="12" customFormat="1"/>
    <row r="10946" s="12" customFormat="1"/>
    <row r="10947" s="12" customFormat="1"/>
    <row r="10948" s="12" customFormat="1"/>
    <row r="10949" s="12" customFormat="1"/>
    <row r="10950" s="12" customFormat="1"/>
    <row r="10951" s="12" customFormat="1"/>
    <row r="10952" s="12" customFormat="1"/>
    <row r="10953" s="12" customFormat="1"/>
    <row r="10954" s="12" customFormat="1"/>
    <row r="10955" s="12" customFormat="1"/>
    <row r="10956" s="12" customFormat="1"/>
    <row r="10957" s="12" customFormat="1"/>
    <row r="10958" s="12" customFormat="1"/>
    <row r="10959" s="12" customFormat="1"/>
    <row r="10960" s="12" customFormat="1"/>
    <row r="10961" s="12" customFormat="1"/>
    <row r="10962" s="12" customFormat="1"/>
    <row r="10963" s="12" customFormat="1"/>
    <row r="10964" s="12" customFormat="1"/>
    <row r="10965" s="12" customFormat="1"/>
    <row r="10966" s="12" customFormat="1"/>
    <row r="10967" s="12" customFormat="1"/>
    <row r="10968" s="12" customFormat="1"/>
    <row r="10969" s="12" customFormat="1"/>
    <row r="10970" s="12" customFormat="1"/>
    <row r="10971" s="12" customFormat="1"/>
    <row r="10972" s="12" customFormat="1"/>
    <row r="10973" s="12" customFormat="1"/>
    <row r="10974" s="12" customFormat="1"/>
    <row r="10975" s="12" customFormat="1"/>
    <row r="10976" s="12" customFormat="1"/>
    <row r="10977" s="12" customFormat="1"/>
    <row r="10978" s="12" customFormat="1"/>
    <row r="10979" s="12" customFormat="1"/>
    <row r="10980" s="12" customFormat="1"/>
    <row r="10981" s="12" customFormat="1"/>
    <row r="10982" s="12" customFormat="1"/>
    <row r="10983" s="12" customFormat="1"/>
    <row r="10984" s="12" customFormat="1"/>
    <row r="10985" s="12" customFormat="1"/>
    <row r="10986" s="12" customFormat="1"/>
    <row r="10987" s="12" customFormat="1"/>
    <row r="10988" s="12" customFormat="1"/>
    <row r="10989" s="12" customFormat="1"/>
    <row r="10990" s="12" customFormat="1"/>
    <row r="10991" s="12" customFormat="1"/>
    <row r="10992" s="12" customFormat="1"/>
    <row r="10993" s="12" customFormat="1"/>
    <row r="10994" s="12" customFormat="1"/>
    <row r="10995" s="12" customFormat="1"/>
    <row r="10996" s="12" customFormat="1"/>
    <row r="10997" s="12" customFormat="1"/>
    <row r="10998" s="12" customFormat="1"/>
    <row r="10999" s="12" customFormat="1"/>
    <row r="11000" s="12" customFormat="1"/>
    <row r="11001" s="12" customFormat="1"/>
    <row r="11002" s="12" customFormat="1"/>
    <row r="11003" s="12" customFormat="1"/>
    <row r="11004" s="12" customFormat="1"/>
    <row r="11005" s="12" customFormat="1"/>
    <row r="11006" s="12" customFormat="1"/>
    <row r="11007" s="12" customFormat="1"/>
    <row r="11008" s="12" customFormat="1"/>
    <row r="11009" s="12" customFormat="1"/>
    <row r="11010" s="12" customFormat="1"/>
    <row r="11011" s="12" customFormat="1"/>
    <row r="11012" s="12" customFormat="1"/>
    <row r="11013" s="12" customFormat="1"/>
    <row r="11014" s="12" customFormat="1"/>
    <row r="11015" s="12" customFormat="1"/>
    <row r="11016" s="12" customFormat="1"/>
    <row r="11017" s="12" customFormat="1"/>
    <row r="11018" s="12" customFormat="1"/>
    <row r="11019" s="12" customFormat="1"/>
    <row r="11020" s="12" customFormat="1"/>
    <row r="11021" s="12" customFormat="1"/>
    <row r="11022" s="12" customFormat="1"/>
    <row r="11023" s="12" customFormat="1"/>
    <row r="11024" s="12" customFormat="1"/>
    <row r="11025" s="12" customFormat="1"/>
    <row r="11026" s="12" customFormat="1"/>
    <row r="11027" s="12" customFormat="1"/>
    <row r="11028" s="12" customFormat="1"/>
    <row r="11029" s="12" customFormat="1"/>
    <row r="11030" s="12" customFormat="1"/>
    <row r="11031" s="12" customFormat="1"/>
    <row r="11032" s="12" customFormat="1"/>
    <row r="11033" s="12" customFormat="1"/>
    <row r="11034" s="12" customFormat="1"/>
    <row r="11035" s="12" customFormat="1"/>
    <row r="11036" s="12" customFormat="1"/>
    <row r="11037" s="12" customFormat="1"/>
    <row r="11038" s="12" customFormat="1"/>
    <row r="11039" s="12" customFormat="1"/>
    <row r="11040" s="12" customFormat="1"/>
    <row r="11041" s="12" customFormat="1"/>
    <row r="11042" s="12" customFormat="1"/>
    <row r="11043" s="12" customFormat="1"/>
    <row r="11044" s="12" customFormat="1"/>
    <row r="11045" s="12" customFormat="1"/>
    <row r="11046" s="12" customFormat="1"/>
    <row r="11047" s="12" customFormat="1"/>
    <row r="11048" s="12" customFormat="1"/>
    <row r="11049" s="12" customFormat="1"/>
    <row r="11050" s="12" customFormat="1"/>
    <row r="11051" s="12" customFormat="1"/>
    <row r="11052" s="12" customFormat="1"/>
    <row r="11053" s="12" customFormat="1"/>
    <row r="11054" s="12" customFormat="1"/>
    <row r="11055" s="12" customFormat="1"/>
    <row r="11056" s="12" customFormat="1"/>
    <row r="11057" s="12" customFormat="1"/>
    <row r="11058" s="12" customFormat="1"/>
    <row r="11059" s="12" customFormat="1"/>
    <row r="11060" s="12" customFormat="1"/>
    <row r="11061" s="12" customFormat="1"/>
    <row r="11062" s="12" customFormat="1"/>
    <row r="11063" s="12" customFormat="1"/>
    <row r="11064" s="12" customFormat="1"/>
    <row r="11065" s="12" customFormat="1"/>
    <row r="11066" s="12" customFormat="1"/>
    <row r="11067" s="12" customFormat="1"/>
    <row r="11068" s="12" customFormat="1"/>
    <row r="11069" s="12" customFormat="1"/>
    <row r="11070" s="12" customFormat="1"/>
    <row r="11071" s="12" customFormat="1"/>
    <row r="11072" s="12" customFormat="1"/>
    <row r="11073" s="12" customFormat="1"/>
    <row r="11074" s="12" customFormat="1"/>
    <row r="11075" s="12" customFormat="1"/>
    <row r="11076" s="12" customFormat="1"/>
    <row r="11077" s="12" customFormat="1"/>
    <row r="11078" s="12" customFormat="1"/>
    <row r="11079" s="12" customFormat="1"/>
    <row r="11080" s="12" customFormat="1"/>
    <row r="11081" s="12" customFormat="1"/>
    <row r="11082" s="12" customFormat="1"/>
    <row r="11083" s="12" customFormat="1"/>
    <row r="11084" s="12" customFormat="1"/>
    <row r="11085" s="12" customFormat="1"/>
    <row r="11086" s="12" customFormat="1"/>
    <row r="11087" s="12" customFormat="1"/>
    <row r="11088" s="12" customFormat="1"/>
    <row r="11089" s="12" customFormat="1"/>
    <row r="11090" s="12" customFormat="1"/>
    <row r="11091" s="12" customFormat="1"/>
    <row r="11092" s="12" customFormat="1"/>
    <row r="11093" s="12" customFormat="1"/>
    <row r="11094" s="12" customFormat="1"/>
    <row r="11095" s="12" customFormat="1"/>
    <row r="11096" s="12" customFormat="1"/>
    <row r="11097" s="12" customFormat="1"/>
    <row r="11098" s="12" customFormat="1"/>
    <row r="11099" s="12" customFormat="1"/>
    <row r="11100" s="12" customFormat="1"/>
    <row r="11101" s="12" customFormat="1"/>
    <row r="11102" s="12" customFormat="1"/>
    <row r="11103" s="12" customFormat="1"/>
    <row r="11104" s="12" customFormat="1"/>
    <row r="11105" s="12" customFormat="1"/>
    <row r="11106" s="12" customFormat="1"/>
    <row r="11107" s="12" customFormat="1"/>
    <row r="11108" s="12" customFormat="1"/>
    <row r="11109" s="12" customFormat="1"/>
    <row r="11110" s="12" customFormat="1"/>
    <row r="11111" s="12" customFormat="1"/>
    <row r="11112" s="12" customFormat="1"/>
    <row r="11113" s="12" customFormat="1"/>
    <row r="11114" s="12" customFormat="1"/>
    <row r="11115" s="12" customFormat="1"/>
    <row r="11116" s="12" customFormat="1"/>
    <row r="11117" s="12" customFormat="1"/>
    <row r="11118" s="12" customFormat="1"/>
    <row r="11119" s="12" customFormat="1"/>
    <row r="11120" s="12" customFormat="1"/>
    <row r="11121" s="12" customFormat="1"/>
    <row r="11122" s="12" customFormat="1"/>
    <row r="11123" s="12" customFormat="1"/>
    <row r="11124" s="12" customFormat="1"/>
    <row r="11125" s="12" customFormat="1"/>
    <row r="11126" s="12" customFormat="1"/>
    <row r="11127" s="12" customFormat="1"/>
    <row r="11128" s="12" customFormat="1"/>
    <row r="11129" s="12" customFormat="1"/>
    <row r="11130" s="12" customFormat="1"/>
    <row r="11131" s="12" customFormat="1"/>
    <row r="11132" s="12" customFormat="1"/>
    <row r="11133" s="12" customFormat="1"/>
    <row r="11134" s="12" customFormat="1"/>
    <row r="11135" s="12" customFormat="1"/>
    <row r="11136" s="12" customFormat="1"/>
    <row r="11137" s="12" customFormat="1"/>
    <row r="11138" s="12" customFormat="1"/>
    <row r="11139" s="12" customFormat="1"/>
    <row r="11140" s="12" customFormat="1"/>
    <row r="11141" s="12" customFormat="1"/>
    <row r="11142" s="12" customFormat="1"/>
    <row r="11143" s="12" customFormat="1"/>
    <row r="11144" s="12" customFormat="1"/>
    <row r="11145" s="12" customFormat="1"/>
    <row r="11146" s="12" customFormat="1"/>
    <row r="11147" s="12" customFormat="1"/>
    <row r="11148" s="12" customFormat="1"/>
    <row r="11149" s="12" customFormat="1"/>
    <row r="11150" s="12" customFormat="1"/>
    <row r="11151" s="12" customFormat="1"/>
    <row r="11152" s="12" customFormat="1"/>
    <row r="11153" s="12" customFormat="1"/>
    <row r="11154" s="12" customFormat="1"/>
    <row r="11155" s="12" customFormat="1"/>
    <row r="11156" s="12" customFormat="1"/>
    <row r="11157" s="12" customFormat="1"/>
    <row r="11158" s="12" customFormat="1"/>
    <row r="11159" s="12" customFormat="1"/>
    <row r="11160" s="12" customFormat="1"/>
    <row r="11161" s="12" customFormat="1"/>
    <row r="11162" s="12" customFormat="1"/>
    <row r="11163" s="12" customFormat="1"/>
    <row r="11164" s="12" customFormat="1"/>
    <row r="11165" s="12" customFormat="1"/>
    <row r="11166" s="12" customFormat="1"/>
    <row r="11167" s="12" customFormat="1"/>
    <row r="11168" s="12" customFormat="1"/>
    <row r="11169" s="12" customFormat="1"/>
    <row r="11170" s="12" customFormat="1"/>
    <row r="11171" s="12" customFormat="1"/>
    <row r="11172" s="12" customFormat="1"/>
    <row r="11173" s="12" customFormat="1"/>
    <row r="11174" s="12" customFormat="1"/>
    <row r="11175" s="12" customFormat="1"/>
    <row r="11176" s="12" customFormat="1"/>
    <row r="11177" s="12" customFormat="1"/>
    <row r="11178" s="12" customFormat="1"/>
    <row r="11179" s="12" customFormat="1"/>
    <row r="11180" s="12" customFormat="1"/>
    <row r="11181" s="12" customFormat="1"/>
    <row r="11182" s="12" customFormat="1"/>
    <row r="11183" s="12" customFormat="1"/>
    <row r="11184" s="12" customFormat="1"/>
    <row r="11185" s="12" customFormat="1"/>
    <row r="11186" s="12" customFormat="1"/>
    <row r="11187" s="12" customFormat="1"/>
    <row r="11188" s="12" customFormat="1"/>
    <row r="11189" s="12" customFormat="1"/>
    <row r="11190" s="12" customFormat="1"/>
    <row r="11191" s="12" customFormat="1"/>
    <row r="11192" s="12" customFormat="1"/>
    <row r="11193" s="12" customFormat="1"/>
    <row r="11194" s="12" customFormat="1"/>
    <row r="11195" s="12" customFormat="1"/>
    <row r="11196" s="12" customFormat="1"/>
    <row r="11197" s="12" customFormat="1"/>
    <row r="11198" s="12" customFormat="1"/>
    <row r="11199" s="12" customFormat="1"/>
    <row r="11200" s="12" customFormat="1"/>
    <row r="11201" s="12" customFormat="1"/>
    <row r="11202" s="12" customFormat="1"/>
    <row r="11203" s="12" customFormat="1"/>
    <row r="11204" s="12" customFormat="1"/>
    <row r="11205" s="12" customFormat="1"/>
    <row r="11206" s="12" customFormat="1"/>
    <row r="11207" s="12" customFormat="1"/>
    <row r="11208" s="12" customFormat="1"/>
    <row r="11209" s="12" customFormat="1"/>
    <row r="11210" s="12" customFormat="1"/>
    <row r="11211" s="12" customFormat="1"/>
    <row r="11212" s="12" customFormat="1"/>
    <row r="11213" s="12" customFormat="1"/>
    <row r="11214" s="12" customFormat="1"/>
    <row r="11215" s="12" customFormat="1"/>
    <row r="11216" s="12" customFormat="1"/>
    <row r="11217" s="12" customFormat="1"/>
    <row r="11218" s="12" customFormat="1"/>
    <row r="11219" s="12" customFormat="1"/>
    <row r="11220" s="12" customFormat="1"/>
    <row r="11221" s="12" customFormat="1"/>
    <row r="11222" s="12" customFormat="1"/>
    <row r="11223" s="12" customFormat="1"/>
    <row r="11224" s="12" customFormat="1"/>
    <row r="11225" s="12" customFormat="1"/>
    <row r="11226" s="12" customFormat="1"/>
    <row r="11227" s="12" customFormat="1"/>
    <row r="11228" s="12" customFormat="1"/>
    <row r="11229" s="12" customFormat="1"/>
    <row r="11230" s="12" customFormat="1"/>
    <row r="11231" s="12" customFormat="1"/>
    <row r="11232" s="12" customFormat="1"/>
    <row r="11233" s="12" customFormat="1"/>
    <row r="11234" s="12" customFormat="1"/>
    <row r="11235" s="12" customFormat="1"/>
    <row r="11236" s="12" customFormat="1"/>
    <row r="11237" s="12" customFormat="1"/>
    <row r="11238" s="12" customFormat="1"/>
    <row r="11239" s="12" customFormat="1"/>
    <row r="11240" s="12" customFormat="1"/>
    <row r="11241" s="12" customFormat="1"/>
    <row r="11242" s="12" customFormat="1"/>
    <row r="11243" s="12" customFormat="1"/>
    <row r="11244" s="12" customFormat="1"/>
    <row r="11245" s="12" customFormat="1"/>
    <row r="11246" s="12" customFormat="1"/>
    <row r="11247" s="12" customFormat="1"/>
    <row r="11248" s="12" customFormat="1"/>
    <row r="11249" s="12" customFormat="1"/>
    <row r="11250" s="12" customFormat="1"/>
    <row r="11251" s="12" customFormat="1"/>
    <row r="11252" s="12" customFormat="1"/>
    <row r="11253" s="12" customFormat="1"/>
    <row r="11254" s="12" customFormat="1"/>
    <row r="11255" s="12" customFormat="1"/>
    <row r="11256" s="12" customFormat="1"/>
    <row r="11257" s="12" customFormat="1"/>
    <row r="11258" s="12" customFormat="1"/>
    <row r="11259" s="12" customFormat="1"/>
    <row r="11260" s="12" customFormat="1"/>
    <row r="11261" s="12" customFormat="1"/>
    <row r="11262" s="12" customFormat="1"/>
    <row r="11263" s="12" customFormat="1"/>
    <row r="11264" s="12" customFormat="1"/>
    <row r="11265" s="12" customFormat="1"/>
    <row r="11266" s="12" customFormat="1"/>
    <row r="11267" s="12" customFormat="1"/>
    <row r="11268" s="12" customFormat="1"/>
    <row r="11269" s="12" customFormat="1"/>
    <row r="11270" s="12" customFormat="1"/>
    <row r="11271" s="12" customFormat="1"/>
    <row r="11272" s="12" customFormat="1"/>
    <row r="11273" s="12" customFormat="1"/>
    <row r="11274" s="12" customFormat="1"/>
    <row r="11275" s="12" customFormat="1"/>
    <row r="11276" s="12" customFormat="1"/>
    <row r="11277" s="12" customFormat="1"/>
    <row r="11278" s="12" customFormat="1"/>
    <row r="11279" s="12" customFormat="1"/>
    <row r="11280" s="12" customFormat="1"/>
    <row r="11281" s="12" customFormat="1"/>
    <row r="11282" s="12" customFormat="1"/>
    <row r="11283" s="12" customFormat="1"/>
    <row r="11284" s="12" customFormat="1"/>
    <row r="11285" s="12" customFormat="1"/>
    <row r="11286" s="12" customFormat="1"/>
    <row r="11287" s="12" customFormat="1"/>
    <row r="11288" s="12" customFormat="1"/>
    <row r="11289" s="12" customFormat="1"/>
    <row r="11290" s="12" customFormat="1"/>
    <row r="11291" s="12" customFormat="1"/>
    <row r="11292" s="12" customFormat="1"/>
    <row r="11293" s="12" customFormat="1"/>
    <row r="11294" s="12" customFormat="1"/>
    <row r="11295" s="12" customFormat="1"/>
    <row r="11296" s="12" customFormat="1"/>
    <row r="11297" s="12" customFormat="1"/>
    <row r="11298" s="12" customFormat="1"/>
    <row r="11299" s="12" customFormat="1"/>
    <row r="11300" s="12" customFormat="1"/>
    <row r="11301" s="12" customFormat="1"/>
    <row r="11302" s="12" customFormat="1"/>
    <row r="11303" s="12" customFormat="1"/>
    <row r="11304" s="12" customFormat="1"/>
    <row r="11305" s="12" customFormat="1"/>
    <row r="11306" s="12" customFormat="1"/>
    <row r="11307" s="12" customFormat="1"/>
    <row r="11308" s="12" customFormat="1"/>
    <row r="11309" s="12" customFormat="1"/>
    <row r="11310" s="12" customFormat="1"/>
    <row r="11311" s="12" customFormat="1"/>
    <row r="11312" s="12" customFormat="1"/>
    <row r="11313" s="12" customFormat="1"/>
    <row r="11314" s="12" customFormat="1"/>
    <row r="11315" s="12" customFormat="1"/>
    <row r="11316" s="12" customFormat="1"/>
    <row r="11317" s="12" customFormat="1"/>
    <row r="11318" s="12" customFormat="1"/>
    <row r="11319" s="12" customFormat="1"/>
    <row r="11320" s="12" customFormat="1"/>
    <row r="11321" s="12" customFormat="1"/>
    <row r="11322" s="12" customFormat="1"/>
    <row r="11323" s="12" customFormat="1"/>
    <row r="11324" s="12" customFormat="1"/>
    <row r="11325" s="12" customFormat="1"/>
    <row r="11326" s="12" customFormat="1"/>
    <row r="11327" s="12" customFormat="1"/>
    <row r="11328" s="12" customFormat="1"/>
    <row r="11329" s="12" customFormat="1"/>
    <row r="11330" s="12" customFormat="1"/>
    <row r="11331" s="12" customFormat="1"/>
    <row r="11332" s="12" customFormat="1"/>
    <row r="11333" s="12" customFormat="1"/>
    <row r="11334" s="12" customFormat="1"/>
    <row r="11335" s="12" customFormat="1"/>
    <row r="11336" s="12" customFormat="1"/>
    <row r="11337" s="12" customFormat="1"/>
    <row r="11338" s="12" customFormat="1"/>
    <row r="11339" s="12" customFormat="1"/>
    <row r="11340" s="12" customFormat="1"/>
    <row r="11341" s="12" customFormat="1"/>
    <row r="11342" s="12" customFormat="1"/>
    <row r="11343" s="12" customFormat="1"/>
    <row r="11344" s="12" customFormat="1"/>
    <row r="11345" s="12" customFormat="1"/>
    <row r="11346" s="12" customFormat="1"/>
    <row r="11347" s="12" customFormat="1"/>
    <row r="11348" s="12" customFormat="1"/>
    <row r="11349" s="12" customFormat="1"/>
    <row r="11350" s="12" customFormat="1"/>
    <row r="11351" s="12" customFormat="1"/>
    <row r="11352" s="12" customFormat="1"/>
    <row r="11353" s="12" customFormat="1"/>
    <row r="11354" s="12" customFormat="1"/>
    <row r="11355" s="12" customFormat="1"/>
    <row r="11356" s="12" customFormat="1"/>
    <row r="11357" s="12" customFormat="1"/>
    <row r="11358" s="12" customFormat="1"/>
    <row r="11359" s="12" customFormat="1"/>
    <row r="11360" s="12" customFormat="1"/>
    <row r="11361" s="12" customFormat="1"/>
    <row r="11362" s="12" customFormat="1"/>
    <row r="11363" s="12" customFormat="1"/>
    <row r="11364" s="12" customFormat="1"/>
    <row r="11365" s="12" customFormat="1"/>
    <row r="11366" s="12" customFormat="1"/>
    <row r="11367" s="12" customFormat="1"/>
    <row r="11368" s="12" customFormat="1"/>
    <row r="11369" s="12" customFormat="1"/>
    <row r="11370" s="12" customFormat="1"/>
    <row r="11371" s="12" customFormat="1"/>
    <row r="11372" s="12" customFormat="1"/>
    <row r="11373" s="12" customFormat="1"/>
    <row r="11374" s="12" customFormat="1"/>
    <row r="11375" s="12" customFormat="1"/>
    <row r="11376" s="12" customFormat="1"/>
    <row r="11377" s="12" customFormat="1"/>
    <row r="11378" s="12" customFormat="1"/>
    <row r="11379" s="12" customFormat="1"/>
    <row r="11380" s="12" customFormat="1"/>
    <row r="11381" s="12" customFormat="1"/>
    <row r="11382" s="12" customFormat="1"/>
    <row r="11383" s="12" customFormat="1"/>
    <row r="11384" s="12" customFormat="1"/>
    <row r="11385" s="12" customFormat="1"/>
    <row r="11386" s="12" customFormat="1"/>
    <row r="11387" s="12" customFormat="1"/>
    <row r="11388" s="12" customFormat="1"/>
    <row r="11389" s="12" customFormat="1"/>
    <row r="11390" s="12" customFormat="1"/>
    <row r="11391" s="12" customFormat="1"/>
    <row r="11392" s="12" customFormat="1"/>
    <row r="11393" s="12" customFormat="1"/>
    <row r="11394" s="12" customFormat="1"/>
    <row r="11395" s="12" customFormat="1"/>
    <row r="11396" s="12" customFormat="1"/>
    <row r="11397" s="12" customFormat="1"/>
    <row r="11398" s="12" customFormat="1"/>
    <row r="11399" s="12" customFormat="1"/>
    <row r="11400" s="12" customFormat="1"/>
    <row r="11401" s="12" customFormat="1"/>
    <row r="11402" s="12" customFormat="1"/>
    <row r="11403" s="12" customFormat="1"/>
    <row r="11404" s="12" customFormat="1"/>
    <row r="11405" s="12" customFormat="1"/>
    <row r="11406" s="12" customFormat="1"/>
    <row r="11407" s="12" customFormat="1"/>
    <row r="11408" s="12" customFormat="1"/>
    <row r="11409" s="12" customFormat="1"/>
    <row r="11410" s="12" customFormat="1"/>
    <row r="11411" s="12" customFormat="1"/>
    <row r="11412" s="12" customFormat="1"/>
    <row r="11413" s="12" customFormat="1"/>
    <row r="11414" s="12" customFormat="1"/>
    <row r="11415" s="12" customFormat="1"/>
    <row r="11416" s="12" customFormat="1"/>
    <row r="11417" s="12" customFormat="1"/>
    <row r="11418" s="12" customFormat="1"/>
    <row r="11419" s="12" customFormat="1"/>
    <row r="11420" s="12" customFormat="1"/>
    <row r="11421" s="12" customFormat="1"/>
    <row r="11422" s="12" customFormat="1"/>
    <row r="11423" s="12" customFormat="1"/>
    <row r="11424" s="12" customFormat="1"/>
    <row r="11425" s="12" customFormat="1"/>
    <row r="11426" s="12" customFormat="1"/>
    <row r="11427" s="12" customFormat="1"/>
    <row r="11428" s="12" customFormat="1"/>
    <row r="11429" s="12" customFormat="1"/>
    <row r="11430" s="12" customFormat="1"/>
    <row r="11431" s="12" customFormat="1"/>
    <row r="11432" s="12" customFormat="1"/>
    <row r="11433" s="12" customFormat="1"/>
    <row r="11434" s="12" customFormat="1"/>
    <row r="11435" s="12" customFormat="1"/>
    <row r="11436" s="12" customFormat="1"/>
    <row r="11437" s="12" customFormat="1"/>
    <row r="11438" s="12" customFormat="1"/>
    <row r="11439" s="12" customFormat="1"/>
    <row r="11440" s="12" customFormat="1"/>
    <row r="11441" s="12" customFormat="1"/>
    <row r="11442" s="12" customFormat="1"/>
    <row r="11443" s="12" customFormat="1"/>
    <row r="11444" s="12" customFormat="1"/>
    <row r="11445" s="12" customFormat="1"/>
    <row r="11446" s="12" customFormat="1"/>
    <row r="11447" s="12" customFormat="1"/>
    <row r="11448" s="12" customFormat="1"/>
    <row r="11449" s="12" customFormat="1"/>
    <row r="11450" s="12" customFormat="1"/>
    <row r="11451" s="12" customFormat="1"/>
    <row r="11452" s="12" customFormat="1"/>
    <row r="11453" s="12" customFormat="1"/>
    <row r="11454" s="12" customFormat="1"/>
    <row r="11455" s="12" customFormat="1"/>
    <row r="11456" s="12" customFormat="1"/>
    <row r="11457" s="12" customFormat="1"/>
    <row r="11458" s="12" customFormat="1"/>
    <row r="11459" s="12" customFormat="1"/>
    <row r="11460" s="12" customFormat="1"/>
    <row r="11461" s="12" customFormat="1"/>
    <row r="11462" s="12" customFormat="1"/>
    <row r="11463" s="12" customFormat="1"/>
    <row r="11464" s="12" customFormat="1"/>
    <row r="11465" s="12" customFormat="1"/>
    <row r="11466" s="12" customFormat="1"/>
    <row r="11467" s="12" customFormat="1"/>
    <row r="11468" s="12" customFormat="1"/>
    <row r="11469" s="12" customFormat="1"/>
    <row r="11470" s="12" customFormat="1"/>
    <row r="11471" s="12" customFormat="1"/>
    <row r="11472" s="12" customFormat="1"/>
    <row r="11473" s="12" customFormat="1"/>
    <row r="11474" s="12" customFormat="1"/>
    <row r="11475" s="12" customFormat="1"/>
    <row r="11476" s="12" customFormat="1"/>
    <row r="11477" s="12" customFormat="1"/>
    <row r="11478" s="12" customFormat="1"/>
    <row r="11479" s="12" customFormat="1"/>
    <row r="11480" s="12" customFormat="1"/>
    <row r="11481" s="12" customFormat="1"/>
    <row r="11482" s="12" customFormat="1"/>
    <row r="11483" s="12" customFormat="1"/>
    <row r="11484" s="12" customFormat="1"/>
    <row r="11485" s="12" customFormat="1"/>
    <row r="11486" s="12" customFormat="1"/>
    <row r="11487" s="12" customFormat="1"/>
    <row r="11488" s="12" customFormat="1"/>
    <row r="11489" s="12" customFormat="1"/>
    <row r="11490" s="12" customFormat="1"/>
    <row r="11491" s="12" customFormat="1"/>
    <row r="11492" s="12" customFormat="1"/>
    <row r="11493" s="12" customFormat="1"/>
    <row r="11494" s="12" customFormat="1"/>
    <row r="11495" s="12" customFormat="1"/>
    <row r="11496" s="12" customFormat="1"/>
    <row r="11497" s="12" customFormat="1"/>
    <row r="11498" s="12" customFormat="1"/>
    <row r="11499" s="12" customFormat="1"/>
    <row r="11500" s="12" customFormat="1"/>
    <row r="11501" s="12" customFormat="1"/>
    <row r="11502" s="12" customFormat="1"/>
    <row r="11503" s="12" customFormat="1"/>
    <row r="11504" s="12" customFormat="1"/>
    <row r="11505" s="12" customFormat="1"/>
    <row r="11506" s="12" customFormat="1"/>
    <row r="11507" s="12" customFormat="1"/>
    <row r="11508" s="12" customFormat="1"/>
    <row r="11509" s="12" customFormat="1"/>
    <row r="11510" s="12" customFormat="1"/>
    <row r="11511" s="12" customFormat="1"/>
    <row r="11512" s="12" customFormat="1"/>
    <row r="11513" s="12" customFormat="1"/>
    <row r="11514" s="12" customFormat="1"/>
    <row r="11515" s="12" customFormat="1"/>
    <row r="11516" s="12" customFormat="1"/>
    <row r="11517" s="12" customFormat="1"/>
    <row r="11518" s="12" customFormat="1"/>
    <row r="11519" s="12" customFormat="1"/>
    <row r="11520" s="12" customFormat="1"/>
    <row r="11521" s="12" customFormat="1"/>
    <row r="11522" s="12" customFormat="1"/>
    <row r="11523" s="12" customFormat="1"/>
    <row r="11524" s="12" customFormat="1"/>
    <row r="11525" s="12" customFormat="1"/>
    <row r="11526" s="12" customFormat="1"/>
    <row r="11527" s="12" customFormat="1"/>
    <row r="11528" s="12" customFormat="1"/>
    <row r="11529" s="12" customFormat="1"/>
    <row r="11530" s="12" customFormat="1"/>
    <row r="11531" s="12" customFormat="1"/>
    <row r="11532" s="12" customFormat="1"/>
    <row r="11533" s="12" customFormat="1"/>
    <row r="11534" s="12" customFormat="1"/>
    <row r="11535" s="12" customFormat="1"/>
    <row r="11536" s="12" customFormat="1"/>
    <row r="11537" s="12" customFormat="1"/>
    <row r="11538" s="12" customFormat="1"/>
    <row r="11539" s="12" customFormat="1"/>
    <row r="11540" s="12" customFormat="1"/>
    <row r="11541" s="12" customFormat="1"/>
    <row r="11542" s="12" customFormat="1"/>
    <row r="11543" s="12" customFormat="1"/>
    <row r="11544" s="12" customFormat="1"/>
    <row r="11545" s="12" customFormat="1"/>
    <row r="11546" s="12" customFormat="1"/>
    <row r="11547" s="12" customFormat="1"/>
    <row r="11548" s="12" customFormat="1"/>
    <row r="11549" s="12" customFormat="1"/>
    <row r="11550" s="12" customFormat="1"/>
    <row r="11551" s="12" customFormat="1"/>
    <row r="11552" s="12" customFormat="1"/>
    <row r="11553" s="12" customFormat="1"/>
    <row r="11554" s="12" customFormat="1"/>
    <row r="11555" s="12" customFormat="1"/>
    <row r="11556" s="12" customFormat="1"/>
    <row r="11557" s="12" customFormat="1"/>
    <row r="11558" s="12" customFormat="1"/>
    <row r="11559" s="12" customFormat="1"/>
    <row r="11560" s="12" customFormat="1"/>
    <row r="11561" s="12" customFormat="1"/>
    <row r="11562" s="12" customFormat="1"/>
    <row r="11563" s="12" customFormat="1"/>
    <row r="11564" s="12" customFormat="1"/>
    <row r="11565" s="12" customFormat="1"/>
    <row r="11566" s="12" customFormat="1"/>
    <row r="11567" s="12" customFormat="1"/>
    <row r="11568" s="12" customFormat="1"/>
    <row r="11569" s="12" customFormat="1"/>
    <row r="11570" s="12" customFormat="1"/>
    <row r="11571" s="12" customFormat="1"/>
    <row r="11572" s="12" customFormat="1"/>
    <row r="11573" s="12" customFormat="1"/>
    <row r="11574" s="12" customFormat="1"/>
    <row r="11575" s="12" customFormat="1"/>
    <row r="11576" s="12" customFormat="1"/>
    <row r="11577" s="12" customFormat="1"/>
    <row r="11578" s="12" customFormat="1"/>
    <row r="11579" s="12" customFormat="1"/>
    <row r="11580" s="12" customFormat="1"/>
    <row r="11581" s="12" customFormat="1"/>
    <row r="11582" s="12" customFormat="1"/>
    <row r="11583" s="12" customFormat="1"/>
    <row r="11584" s="12" customFormat="1"/>
    <row r="11585" s="12" customFormat="1"/>
    <row r="11586" s="12" customFormat="1"/>
    <row r="11587" s="12" customFormat="1"/>
    <row r="11588" s="12" customFormat="1"/>
    <row r="11589" s="12" customFormat="1"/>
    <row r="11590" s="12" customFormat="1"/>
    <row r="11591" s="12" customFormat="1"/>
    <row r="11592" s="12" customFormat="1"/>
    <row r="11593" s="12" customFormat="1"/>
    <row r="11594" s="12" customFormat="1"/>
    <row r="11595" s="12" customFormat="1"/>
    <row r="11596" s="12" customFormat="1"/>
    <row r="11597" s="12" customFormat="1"/>
    <row r="11598" s="12" customFormat="1"/>
    <row r="11599" s="12" customFormat="1"/>
    <row r="11600" s="12" customFormat="1"/>
    <row r="11601" s="12" customFormat="1"/>
    <row r="11602" s="12" customFormat="1"/>
    <row r="11603" s="12" customFormat="1"/>
    <row r="11604" s="12" customFormat="1"/>
    <row r="11605" s="12" customFormat="1"/>
    <row r="11606" s="12" customFormat="1"/>
    <row r="11607" s="12" customFormat="1"/>
    <row r="11608" s="12" customFormat="1"/>
    <row r="11609" s="12" customFormat="1"/>
    <row r="11610" s="12" customFormat="1"/>
    <row r="11611" s="12" customFormat="1"/>
    <row r="11612" s="12" customFormat="1"/>
    <row r="11613" s="12" customFormat="1"/>
    <row r="11614" s="12" customFormat="1"/>
    <row r="11615" s="12" customFormat="1"/>
    <row r="11616" s="12" customFormat="1"/>
    <row r="11617" s="12" customFormat="1"/>
    <row r="11618" s="12" customFormat="1"/>
    <row r="11619" s="12" customFormat="1"/>
    <row r="11620" s="12" customFormat="1"/>
    <row r="11621" s="12" customFormat="1"/>
    <row r="11622" s="12" customFormat="1"/>
    <row r="11623" s="12" customFormat="1"/>
    <row r="11624" s="12" customFormat="1"/>
    <row r="11625" s="12" customFormat="1"/>
    <row r="11626" s="12" customFormat="1"/>
    <row r="11627" s="12" customFormat="1"/>
    <row r="11628" s="12" customFormat="1"/>
    <row r="11629" s="12" customFormat="1"/>
    <row r="11630" s="12" customFormat="1"/>
    <row r="11631" s="12" customFormat="1"/>
    <row r="11632" s="12" customFormat="1"/>
    <row r="11633" s="12" customFormat="1"/>
    <row r="11634" s="12" customFormat="1"/>
    <row r="11635" s="12" customFormat="1"/>
    <row r="11636" s="12" customFormat="1"/>
    <row r="11637" s="12" customFormat="1"/>
    <row r="11638" s="12" customFormat="1"/>
    <row r="11639" s="12" customFormat="1"/>
    <row r="11640" s="12" customFormat="1"/>
    <row r="11641" s="12" customFormat="1"/>
    <row r="11642" s="12" customFormat="1"/>
    <row r="11643" s="12" customFormat="1"/>
    <row r="11644" s="12" customFormat="1"/>
    <row r="11645" s="12" customFormat="1"/>
    <row r="11646" s="12" customFormat="1"/>
    <row r="11647" s="12" customFormat="1"/>
    <row r="11648" s="12" customFormat="1"/>
    <row r="11649" s="12" customFormat="1"/>
    <row r="11650" s="12" customFormat="1"/>
    <row r="11651" s="12" customFormat="1"/>
    <row r="11652" s="12" customFormat="1"/>
    <row r="11653" s="12" customFormat="1"/>
    <row r="11654" s="12" customFormat="1"/>
    <row r="11655" s="12" customFormat="1"/>
    <row r="11656" s="12" customFormat="1"/>
    <row r="11657" s="12" customFormat="1"/>
    <row r="11658" s="12" customFormat="1"/>
    <row r="11659" s="12" customFormat="1"/>
    <row r="11660" s="12" customFormat="1"/>
    <row r="11661" s="12" customFormat="1"/>
    <row r="11662" s="12" customFormat="1"/>
    <row r="11663" s="12" customFormat="1"/>
    <row r="11664" s="12" customFormat="1"/>
    <row r="11665" s="12" customFormat="1"/>
    <row r="11666" s="12" customFormat="1"/>
    <row r="11667" s="12" customFormat="1"/>
    <row r="11668" s="12" customFormat="1"/>
    <row r="11669" s="12" customFormat="1"/>
    <row r="11670" s="12" customFormat="1"/>
    <row r="11671" s="12" customFormat="1"/>
    <row r="11672" s="12" customFormat="1"/>
    <row r="11673" s="12" customFormat="1"/>
    <row r="11674" s="12" customFormat="1"/>
    <row r="11675" s="12" customFormat="1"/>
    <row r="11676" s="12" customFormat="1"/>
    <row r="11677" s="12" customFormat="1"/>
    <row r="11678" s="12" customFormat="1"/>
    <row r="11679" s="12" customFormat="1"/>
    <row r="11680" s="12" customFormat="1"/>
    <row r="11681" s="12" customFormat="1"/>
    <row r="11682" s="12" customFormat="1"/>
    <row r="11683" s="12" customFormat="1"/>
    <row r="11684" s="12" customFormat="1"/>
    <row r="11685" s="12" customFormat="1"/>
    <row r="11686" s="12" customFormat="1"/>
    <row r="11687" s="12" customFormat="1"/>
    <row r="11688" s="12" customFormat="1"/>
    <row r="11689" s="12" customFormat="1"/>
    <row r="11690" s="12" customFormat="1"/>
    <row r="11691" s="12" customFormat="1"/>
    <row r="11692" s="12" customFormat="1"/>
    <row r="11693" s="12" customFormat="1"/>
    <row r="11694" s="12" customFormat="1"/>
    <row r="11695" s="12" customFormat="1"/>
    <row r="11696" s="12" customFormat="1"/>
    <row r="11697" s="12" customFormat="1"/>
    <row r="11698" s="12" customFormat="1"/>
    <row r="11699" s="12" customFormat="1"/>
    <row r="11700" s="12" customFormat="1"/>
    <row r="11701" s="12" customFormat="1"/>
    <row r="11702" s="12" customFormat="1"/>
    <row r="11703" s="12" customFormat="1"/>
    <row r="11704" s="12" customFormat="1"/>
    <row r="11705" s="12" customFormat="1"/>
    <row r="11706" s="12" customFormat="1"/>
    <row r="11707" s="12" customFormat="1"/>
    <row r="11708" s="12" customFormat="1"/>
    <row r="11709" s="12" customFormat="1"/>
    <row r="11710" s="12" customFormat="1"/>
    <row r="11711" s="12" customFormat="1"/>
    <row r="11712" s="12" customFormat="1"/>
    <row r="11713" s="12" customFormat="1"/>
    <row r="11714" s="12" customFormat="1"/>
    <row r="11715" s="12" customFormat="1"/>
    <row r="11716" s="12" customFormat="1"/>
    <row r="11717" s="12" customFormat="1"/>
    <row r="11718" s="12" customFormat="1"/>
    <row r="11719" s="12" customFormat="1"/>
    <row r="11720" s="12" customFormat="1"/>
    <row r="11721" s="12" customFormat="1"/>
    <row r="11722" s="12" customFormat="1"/>
    <row r="11723" s="12" customFormat="1"/>
    <row r="11724" s="12" customFormat="1"/>
    <row r="11725" s="12" customFormat="1"/>
    <row r="11726" s="12" customFormat="1"/>
    <row r="11727" s="12" customFormat="1"/>
    <row r="11728" s="12" customFormat="1"/>
    <row r="11729" s="12" customFormat="1"/>
    <row r="11730" s="12" customFormat="1"/>
    <row r="11731" s="12" customFormat="1"/>
    <row r="11732" s="12" customFormat="1"/>
    <row r="11733" s="12" customFormat="1"/>
    <row r="11734" s="12" customFormat="1"/>
    <row r="11735" s="12" customFormat="1"/>
    <row r="11736" s="12" customFormat="1"/>
    <row r="11737" s="12" customFormat="1"/>
    <row r="11738" s="12" customFormat="1"/>
    <row r="11739" s="12" customFormat="1"/>
    <row r="11740" s="12" customFormat="1"/>
    <row r="11741" s="12" customFormat="1"/>
    <row r="11742" s="12" customFormat="1"/>
    <row r="11743" s="12" customFormat="1"/>
    <row r="11744" s="12" customFormat="1"/>
    <row r="11745" s="12" customFormat="1"/>
    <row r="11746" s="12" customFormat="1"/>
    <row r="11747" s="12" customFormat="1"/>
    <row r="11748" s="12" customFormat="1"/>
    <row r="11749" s="12" customFormat="1"/>
    <row r="11750" s="12" customFormat="1"/>
    <row r="11751" s="12" customFormat="1"/>
    <row r="11752" s="12" customFormat="1"/>
    <row r="11753" s="12" customFormat="1"/>
    <row r="11754" s="12" customFormat="1"/>
    <row r="11755" s="12" customFormat="1"/>
    <row r="11756" s="12" customFormat="1"/>
    <row r="11757" s="12" customFormat="1"/>
    <row r="11758" s="12" customFormat="1"/>
    <row r="11759" s="12" customFormat="1"/>
    <row r="11760" s="12" customFormat="1"/>
    <row r="11761" s="12" customFormat="1"/>
    <row r="11762" s="12" customFormat="1"/>
    <row r="11763" s="12" customFormat="1"/>
    <row r="11764" s="12" customFormat="1"/>
    <row r="11765" s="12" customFormat="1"/>
    <row r="11766" s="12" customFormat="1"/>
    <row r="11767" s="12" customFormat="1"/>
    <row r="11768" s="12" customFormat="1"/>
    <row r="11769" s="12" customFormat="1"/>
    <row r="11770" s="12" customFormat="1"/>
    <row r="11771" s="12" customFormat="1"/>
    <row r="11772" s="12" customFormat="1"/>
    <row r="11773" s="12" customFormat="1"/>
    <row r="11774" s="12" customFormat="1"/>
    <row r="11775" s="12" customFormat="1"/>
    <row r="11776" s="12" customFormat="1"/>
    <row r="11777" s="12" customFormat="1"/>
    <row r="11778" s="12" customFormat="1"/>
    <row r="11779" s="12" customFormat="1"/>
    <row r="11780" s="12" customFormat="1"/>
    <row r="11781" s="12" customFormat="1"/>
    <row r="11782" s="12" customFormat="1"/>
    <row r="11783" s="12" customFormat="1"/>
    <row r="11784" s="12" customFormat="1"/>
    <row r="11785" s="12" customFormat="1"/>
    <row r="11786" s="12" customFormat="1"/>
    <row r="11787" s="12" customFormat="1"/>
    <row r="11788" s="12" customFormat="1"/>
    <row r="11789" s="12" customFormat="1"/>
    <row r="11790" s="12" customFormat="1"/>
    <row r="11791" s="12" customFormat="1"/>
    <row r="11792" s="12" customFormat="1"/>
    <row r="11793" s="12" customFormat="1"/>
    <row r="11794" s="12" customFormat="1"/>
    <row r="11795" s="12" customFormat="1"/>
    <row r="11796" s="12" customFormat="1"/>
    <row r="11797" s="12" customFormat="1"/>
    <row r="11798" s="12" customFormat="1"/>
    <row r="11799" s="12" customFormat="1"/>
    <row r="11800" s="12" customFormat="1"/>
    <row r="11801" s="12" customFormat="1"/>
    <row r="11802" s="12" customFormat="1"/>
    <row r="11803" s="12" customFormat="1"/>
    <row r="11804" s="12" customFormat="1"/>
    <row r="11805" s="12" customFormat="1"/>
    <row r="11806" s="12" customFormat="1"/>
    <row r="11807" s="12" customFormat="1"/>
    <row r="11808" s="12" customFormat="1"/>
    <row r="11809" s="12" customFormat="1"/>
    <row r="11810" s="12" customFormat="1"/>
    <row r="11811" s="12" customFormat="1"/>
    <row r="11812" s="12" customFormat="1"/>
    <row r="11813" s="12" customFormat="1"/>
    <row r="11814" s="12" customFormat="1"/>
    <row r="11815" s="12" customFormat="1"/>
    <row r="11816" s="12" customFormat="1"/>
    <row r="11817" s="12" customFormat="1"/>
    <row r="11818" s="12" customFormat="1"/>
    <row r="11819" s="12" customFormat="1"/>
    <row r="11820" s="12" customFormat="1"/>
    <row r="11821" s="12" customFormat="1"/>
    <row r="11822" s="12" customFormat="1"/>
    <row r="11823" s="12" customFormat="1"/>
    <row r="11824" s="12" customFormat="1"/>
    <row r="11825" s="12" customFormat="1"/>
    <row r="11826" s="12" customFormat="1"/>
    <row r="11827" s="12" customFormat="1"/>
    <row r="11828" s="12" customFormat="1"/>
    <row r="11829" s="12" customFormat="1"/>
    <row r="11830" s="12" customFormat="1"/>
    <row r="11831" s="12" customFormat="1"/>
    <row r="11832" s="12" customFormat="1"/>
    <row r="11833" s="12" customFormat="1"/>
    <row r="11834" s="12" customFormat="1"/>
    <row r="11835" s="12" customFormat="1"/>
    <row r="11836" s="12" customFormat="1"/>
    <row r="11837" s="12" customFormat="1"/>
    <row r="11838" s="12" customFormat="1"/>
    <row r="11839" s="12" customFormat="1"/>
    <row r="11840" s="12" customFormat="1"/>
    <row r="11841" s="12" customFormat="1"/>
    <row r="11842" s="12" customFormat="1"/>
    <row r="11843" s="12" customFormat="1"/>
    <row r="11844" s="12" customFormat="1"/>
    <row r="11845" s="12" customFormat="1"/>
    <row r="11846" s="12" customFormat="1"/>
    <row r="11847" s="12" customFormat="1"/>
    <row r="11848" s="12" customFormat="1"/>
    <row r="11849" s="12" customFormat="1"/>
    <row r="11850" s="12" customFormat="1"/>
    <row r="11851" s="12" customFormat="1"/>
    <row r="11852" s="12" customFormat="1"/>
    <row r="11853" s="12" customFormat="1"/>
    <row r="11854" s="12" customFormat="1"/>
    <row r="11855" s="12" customFormat="1"/>
    <row r="11856" s="12" customFormat="1"/>
    <row r="11857" s="12" customFormat="1"/>
    <row r="11858" s="12" customFormat="1"/>
    <row r="11859" s="12" customFormat="1"/>
    <row r="11860" s="12" customFormat="1"/>
    <row r="11861" s="12" customFormat="1"/>
    <row r="11862" s="12" customFormat="1"/>
    <row r="11863" s="12" customFormat="1"/>
    <row r="11864" s="12" customFormat="1"/>
    <row r="11865" s="12" customFormat="1"/>
    <row r="11866" s="12" customFormat="1"/>
    <row r="11867" s="12" customFormat="1"/>
    <row r="11868" s="12" customFormat="1"/>
    <row r="11869" s="12" customFormat="1"/>
    <row r="11870" s="12" customFormat="1"/>
    <row r="11871" s="12" customFormat="1"/>
    <row r="11872" s="12" customFormat="1"/>
    <row r="11873" s="12" customFormat="1"/>
    <row r="11874" s="12" customFormat="1"/>
    <row r="11875" s="12" customFormat="1"/>
    <row r="11876" s="12" customFormat="1"/>
    <row r="11877" s="12" customFormat="1"/>
    <row r="11878" s="12" customFormat="1"/>
    <row r="11879" s="12" customFormat="1"/>
    <row r="11880" s="12" customFormat="1"/>
    <row r="11881" s="12" customFormat="1"/>
    <row r="11882" s="12" customFormat="1"/>
    <row r="11883" s="12" customFormat="1"/>
    <row r="11884" s="12" customFormat="1"/>
    <row r="11885" s="12" customFormat="1"/>
    <row r="11886" s="12" customFormat="1"/>
    <row r="11887" s="12" customFormat="1"/>
    <row r="11888" s="12" customFormat="1"/>
    <row r="11889" s="12" customFormat="1"/>
    <row r="11890" s="12" customFormat="1"/>
    <row r="11891" s="12" customFormat="1"/>
    <row r="11892" s="12" customFormat="1"/>
    <row r="11893" s="12" customFormat="1"/>
    <row r="11894" s="12" customFormat="1"/>
    <row r="11895" s="12" customFormat="1"/>
    <row r="11896" s="12" customFormat="1"/>
    <row r="11897" s="12" customFormat="1"/>
    <row r="11898" s="12" customFormat="1"/>
    <row r="11899" s="12" customFormat="1"/>
    <row r="11900" s="12" customFormat="1"/>
    <row r="11901" s="12" customFormat="1"/>
    <row r="11902" s="12" customFormat="1"/>
    <row r="11903" s="12" customFormat="1"/>
    <row r="11904" s="12" customFormat="1"/>
    <row r="11905" s="12" customFormat="1"/>
    <row r="11906" s="12" customFormat="1"/>
    <row r="11907" s="12" customFormat="1"/>
    <row r="11908" s="12" customFormat="1"/>
    <row r="11909" s="12" customFormat="1"/>
    <row r="11910" s="12" customFormat="1"/>
    <row r="11911" s="12" customFormat="1"/>
    <row r="11912" s="12" customFormat="1"/>
    <row r="11913" s="12" customFormat="1"/>
    <row r="11914" s="12" customFormat="1"/>
    <row r="11915" s="12" customFormat="1"/>
    <row r="11916" s="12" customFormat="1"/>
    <row r="11917" s="12" customFormat="1"/>
    <row r="11918" s="12" customFormat="1"/>
    <row r="11919" s="12" customFormat="1"/>
    <row r="11920" s="12" customFormat="1"/>
    <row r="11921" s="12" customFormat="1"/>
    <row r="11922" s="12" customFormat="1"/>
    <row r="11923" s="12" customFormat="1"/>
    <row r="11924" s="12" customFormat="1"/>
    <row r="11925" s="12" customFormat="1"/>
    <row r="11926" s="12" customFormat="1"/>
    <row r="11927" s="12" customFormat="1"/>
    <row r="11928" s="12" customFormat="1"/>
    <row r="11929" s="12" customFormat="1"/>
    <row r="11930" s="12" customFormat="1"/>
    <row r="11931" s="12" customFormat="1"/>
    <row r="11932" s="12" customFormat="1"/>
    <row r="11933" s="12" customFormat="1"/>
    <row r="11934" s="12" customFormat="1"/>
    <row r="11935" s="12" customFormat="1"/>
    <row r="11936" s="12" customFormat="1"/>
    <row r="11937" s="12" customFormat="1"/>
    <row r="11938" s="12" customFormat="1"/>
    <row r="11939" s="12" customFormat="1"/>
    <row r="11940" s="12" customFormat="1"/>
    <row r="11941" s="12" customFormat="1"/>
    <row r="11942" s="12" customFormat="1"/>
    <row r="11943" s="12" customFormat="1"/>
    <row r="11944" s="12" customFormat="1"/>
    <row r="11945" s="12" customFormat="1"/>
    <row r="11946" s="12" customFormat="1"/>
    <row r="11947" s="12" customFormat="1"/>
    <row r="11948" s="12" customFormat="1"/>
    <row r="11949" s="12" customFormat="1"/>
    <row r="11950" s="12" customFormat="1"/>
    <row r="11951" s="12" customFormat="1"/>
    <row r="11952" s="12" customFormat="1"/>
    <row r="11953" s="12" customFormat="1"/>
    <row r="11954" s="12" customFormat="1"/>
    <row r="11955" s="12" customFormat="1"/>
    <row r="11956" s="12" customFormat="1"/>
    <row r="11957" s="12" customFormat="1"/>
    <row r="11958" s="12" customFormat="1"/>
    <row r="11959" s="12" customFormat="1"/>
    <row r="11960" s="12" customFormat="1"/>
    <row r="11961" s="12" customFormat="1"/>
    <row r="11962" s="12" customFormat="1"/>
    <row r="11963" s="12" customFormat="1"/>
    <row r="11964" s="12" customFormat="1"/>
    <row r="11965" s="12" customFormat="1"/>
    <row r="11966" s="12" customFormat="1"/>
    <row r="11967" s="12" customFormat="1"/>
    <row r="11968" s="12" customFormat="1"/>
    <row r="11969" s="12" customFormat="1"/>
    <row r="11970" s="12" customFormat="1"/>
    <row r="11971" s="12" customFormat="1"/>
    <row r="11972" s="12" customFormat="1"/>
    <row r="11973" s="12" customFormat="1"/>
    <row r="11974" s="12" customFormat="1"/>
    <row r="11975" s="12" customFormat="1"/>
    <row r="11976" s="12" customFormat="1"/>
    <row r="11977" s="12" customFormat="1"/>
    <row r="11978" s="12" customFormat="1"/>
    <row r="11979" s="12" customFormat="1"/>
    <row r="11980" s="12" customFormat="1"/>
    <row r="11981" s="12" customFormat="1"/>
    <row r="11982" s="12" customFormat="1"/>
    <row r="11983" s="12" customFormat="1"/>
    <row r="11984" s="12" customFormat="1"/>
    <row r="11985" s="12" customFormat="1"/>
    <row r="11986" s="12" customFormat="1"/>
    <row r="11987" s="12" customFormat="1"/>
    <row r="11988" s="12" customFormat="1"/>
    <row r="11989" s="12" customFormat="1"/>
    <row r="11990" s="12" customFormat="1"/>
    <row r="11991" s="12" customFormat="1"/>
    <row r="11992" s="12" customFormat="1"/>
    <row r="11993" s="12" customFormat="1"/>
    <row r="11994" s="12" customFormat="1"/>
    <row r="11995" s="12" customFormat="1"/>
    <row r="11996" s="12" customFormat="1"/>
    <row r="11997" s="12" customFormat="1"/>
    <row r="11998" s="12" customFormat="1"/>
    <row r="11999" s="12" customFormat="1"/>
    <row r="12000" s="12" customFormat="1"/>
    <row r="12001" s="12" customFormat="1"/>
    <row r="12002" s="12" customFormat="1"/>
    <row r="12003" s="12" customFormat="1"/>
    <row r="12004" s="12" customFormat="1"/>
    <row r="12005" s="12" customFormat="1"/>
    <row r="12006" s="12" customFormat="1"/>
    <row r="12007" s="12" customFormat="1"/>
    <row r="12008" s="12" customFormat="1"/>
    <row r="12009" s="12" customFormat="1"/>
    <row r="12010" s="12" customFormat="1"/>
    <row r="12011" s="12" customFormat="1"/>
    <row r="12012" s="12" customFormat="1"/>
    <row r="12013" s="12" customFormat="1"/>
    <row r="12014" s="12" customFormat="1"/>
    <row r="12015" s="12" customFormat="1"/>
    <row r="12016" s="12" customFormat="1"/>
    <row r="12017" s="12" customFormat="1"/>
    <row r="12018" s="12" customFormat="1"/>
    <row r="12019" s="12" customFormat="1"/>
    <row r="12020" s="12" customFormat="1"/>
    <row r="12021" s="12" customFormat="1"/>
    <row r="12022" s="12" customFormat="1"/>
    <row r="12023" s="12" customFormat="1"/>
    <row r="12024" s="12" customFormat="1"/>
    <row r="12025" s="12" customFormat="1"/>
    <row r="12026" s="12" customFormat="1"/>
    <row r="12027" s="12" customFormat="1"/>
    <row r="12028" s="12" customFormat="1"/>
    <row r="12029" s="12" customFormat="1"/>
    <row r="12030" s="12" customFormat="1"/>
    <row r="12031" s="12" customFormat="1"/>
    <row r="12032" s="12" customFormat="1"/>
    <row r="12033" s="12" customFormat="1"/>
    <row r="12034" s="12" customFormat="1"/>
    <row r="12035" s="12" customFormat="1"/>
    <row r="12036" s="12" customFormat="1"/>
    <row r="12037" s="12" customFormat="1"/>
    <row r="12038" s="12" customFormat="1"/>
    <row r="12039" s="12" customFormat="1"/>
    <row r="12040" s="12" customFormat="1"/>
    <row r="12041" s="12" customFormat="1"/>
    <row r="12042" s="12" customFormat="1"/>
    <row r="12043" s="12" customFormat="1"/>
    <row r="12044" s="12" customFormat="1"/>
    <row r="12045" s="12" customFormat="1"/>
    <row r="12046" s="12" customFormat="1"/>
    <row r="12047" s="12" customFormat="1"/>
    <row r="12048" s="12" customFormat="1"/>
    <row r="12049" s="12" customFormat="1"/>
    <row r="12050" s="12" customFormat="1"/>
    <row r="12051" s="12" customFormat="1"/>
    <row r="12052" s="12" customFormat="1"/>
    <row r="12053" s="12" customFormat="1"/>
    <row r="12054" s="12" customFormat="1"/>
    <row r="12055" s="12" customFormat="1"/>
    <row r="12056" s="12" customFormat="1"/>
    <row r="12057" s="12" customFormat="1"/>
    <row r="12058" s="12" customFormat="1"/>
    <row r="12059" s="12" customFormat="1"/>
    <row r="12060" s="12" customFormat="1"/>
    <row r="12061" s="12" customFormat="1"/>
    <row r="12062" s="12" customFormat="1"/>
    <row r="12063" s="12" customFormat="1"/>
    <row r="12064" s="12" customFormat="1"/>
    <row r="12065" s="12" customFormat="1"/>
    <row r="12066" s="12" customFormat="1"/>
    <row r="12067" s="12" customFormat="1"/>
    <row r="12068" s="12" customFormat="1"/>
    <row r="12069" s="12" customFormat="1"/>
    <row r="12070" s="12" customFormat="1"/>
    <row r="12071" s="12" customFormat="1"/>
    <row r="12072" s="12" customFormat="1"/>
    <row r="12073" s="12" customFormat="1"/>
    <row r="12074" s="12" customFormat="1"/>
    <row r="12075" s="12" customFormat="1"/>
    <row r="12076" s="12" customFormat="1"/>
    <row r="12077" s="12" customFormat="1"/>
    <row r="12078" s="12" customFormat="1"/>
    <row r="12079" s="12" customFormat="1"/>
    <row r="12080" s="12" customFormat="1"/>
    <row r="12081" s="12" customFormat="1"/>
    <row r="12082" s="12" customFormat="1"/>
    <row r="12083" s="12" customFormat="1"/>
    <row r="12084" s="12" customFormat="1"/>
    <row r="12085" s="12" customFormat="1"/>
    <row r="12086" s="12" customFormat="1"/>
    <row r="12087" s="12" customFormat="1"/>
    <row r="12088" s="12" customFormat="1"/>
    <row r="12089" s="12" customFormat="1"/>
    <row r="12090" s="12" customFormat="1"/>
    <row r="12091" s="12" customFormat="1"/>
    <row r="12092" s="12" customFormat="1"/>
    <row r="12093" s="12" customFormat="1"/>
    <row r="12094" s="12" customFormat="1"/>
    <row r="12095" s="12" customFormat="1"/>
    <row r="12096" s="12" customFormat="1"/>
    <row r="12097" s="12" customFormat="1"/>
    <row r="12098" s="12" customFormat="1"/>
    <row r="12099" s="12" customFormat="1"/>
    <row r="12100" s="12" customFormat="1"/>
    <row r="12101" s="12" customFormat="1"/>
    <row r="12102" s="12" customFormat="1"/>
    <row r="12103" s="12" customFormat="1"/>
    <row r="12104" s="12" customFormat="1"/>
    <row r="12105" s="12" customFormat="1"/>
    <row r="12106" s="12" customFormat="1"/>
    <row r="12107" s="12" customFormat="1"/>
    <row r="12108" s="12" customFormat="1"/>
    <row r="12109" s="12" customFormat="1"/>
    <row r="12110" s="12" customFormat="1"/>
    <row r="12111" s="12" customFormat="1"/>
    <row r="12112" s="12" customFormat="1"/>
    <row r="12113" s="12" customFormat="1"/>
    <row r="12114" s="12" customFormat="1"/>
    <row r="12115" s="12" customFormat="1"/>
    <row r="12116" s="12" customFormat="1"/>
    <row r="12117" s="12" customFormat="1"/>
    <row r="12118" s="12" customFormat="1"/>
    <row r="12119" s="12" customFormat="1"/>
    <row r="12120" s="12" customFormat="1"/>
    <row r="12121" s="12" customFormat="1"/>
    <row r="12122" s="12" customFormat="1"/>
    <row r="12123" s="12" customFormat="1"/>
    <row r="12124" s="12" customFormat="1"/>
    <row r="12125" s="12" customFormat="1"/>
    <row r="12126" s="12" customFormat="1"/>
    <row r="12127" s="12" customFormat="1"/>
    <row r="12128" s="12" customFormat="1"/>
    <row r="12129" s="12" customFormat="1"/>
    <row r="12130" s="12" customFormat="1"/>
    <row r="12131" s="12" customFormat="1"/>
    <row r="12132" s="12" customFormat="1"/>
    <row r="12133" s="12" customFormat="1"/>
    <row r="12134" s="12" customFormat="1"/>
    <row r="12135" s="12" customFormat="1"/>
    <row r="12136" s="12" customFormat="1"/>
    <row r="12137" s="12" customFormat="1"/>
    <row r="12138" s="12" customFormat="1"/>
    <row r="12139" s="12" customFormat="1"/>
    <row r="12140" s="12" customFormat="1"/>
    <row r="12141" s="12" customFormat="1"/>
    <row r="12142" s="12" customFormat="1"/>
    <row r="12143" s="12" customFormat="1"/>
    <row r="12144" s="12" customFormat="1"/>
    <row r="12145" s="12" customFormat="1"/>
    <row r="12146" s="12" customFormat="1"/>
    <row r="12147" s="12" customFormat="1"/>
    <row r="12148" s="12" customFormat="1"/>
    <row r="12149" s="12" customFormat="1"/>
    <row r="12150" s="12" customFormat="1"/>
    <row r="12151" s="12" customFormat="1"/>
    <row r="12152" s="12" customFormat="1"/>
    <row r="12153" s="12" customFormat="1"/>
    <row r="12154" s="12" customFormat="1"/>
    <row r="12155" s="12" customFormat="1"/>
    <row r="12156" s="12" customFormat="1"/>
    <row r="12157" s="12" customFormat="1"/>
    <row r="12158" s="12" customFormat="1"/>
    <row r="12159" s="12" customFormat="1"/>
    <row r="12160" s="12" customFormat="1"/>
    <row r="12161" s="12" customFormat="1"/>
    <row r="12162" s="12" customFormat="1"/>
    <row r="12163" s="12" customFormat="1"/>
    <row r="12164" s="12" customFormat="1"/>
    <row r="12165" s="12" customFormat="1"/>
    <row r="12166" s="12" customFormat="1"/>
    <row r="12167" s="12" customFormat="1"/>
    <row r="12168" s="12" customFormat="1"/>
    <row r="12169" s="12" customFormat="1"/>
    <row r="12170" s="12" customFormat="1"/>
    <row r="12171" s="12" customFormat="1"/>
    <row r="12172" s="12" customFormat="1"/>
    <row r="12173" s="12" customFormat="1"/>
    <row r="12174" s="12" customFormat="1"/>
    <row r="12175" s="12" customFormat="1"/>
    <row r="12176" s="12" customFormat="1"/>
    <row r="12177" s="12" customFormat="1"/>
    <row r="12178" s="12" customFormat="1"/>
    <row r="12179" s="12" customFormat="1"/>
    <row r="12180" s="12" customFormat="1"/>
    <row r="12181" s="12" customFormat="1"/>
    <row r="12182" s="12" customFormat="1"/>
    <row r="12183" s="12" customFormat="1"/>
    <row r="12184" s="12" customFormat="1"/>
    <row r="12185" s="12" customFormat="1"/>
    <row r="12186" s="12" customFormat="1"/>
    <row r="12187" s="12" customFormat="1"/>
    <row r="12188" s="12" customFormat="1"/>
    <row r="12189" s="12" customFormat="1"/>
    <row r="12190" s="12" customFormat="1"/>
    <row r="12191" s="12" customFormat="1"/>
    <row r="12192" s="12" customFormat="1"/>
    <row r="12193" s="12" customFormat="1"/>
    <row r="12194" s="12" customFormat="1"/>
    <row r="12195" s="12" customFormat="1"/>
    <row r="12196" s="12" customFormat="1"/>
    <row r="12197" s="12" customFormat="1"/>
    <row r="12198" s="12" customFormat="1"/>
    <row r="12199" s="12" customFormat="1"/>
    <row r="12200" s="12" customFormat="1"/>
    <row r="12201" s="12" customFormat="1"/>
    <row r="12202" s="12" customFormat="1"/>
    <row r="12203" s="12" customFormat="1"/>
    <row r="12204" s="12" customFormat="1"/>
    <row r="12205" s="12" customFormat="1"/>
    <row r="12206" s="12" customFormat="1"/>
    <row r="12207" s="12" customFormat="1"/>
    <row r="12208" s="12" customFormat="1"/>
    <row r="12209" s="12" customFormat="1"/>
    <row r="12210" s="12" customFormat="1"/>
    <row r="12211" s="12" customFormat="1"/>
    <row r="12212" s="12" customFormat="1"/>
    <row r="12213" s="12" customFormat="1"/>
    <row r="12214" s="12" customFormat="1"/>
    <row r="12215" s="12" customFormat="1"/>
    <row r="12216" s="12" customFormat="1"/>
    <row r="12217" s="12" customFormat="1"/>
    <row r="12218" s="12" customFormat="1"/>
    <row r="12219" s="12" customFormat="1"/>
    <row r="12220" s="12" customFormat="1"/>
    <row r="12221" s="12" customFormat="1"/>
    <row r="12222" s="12" customFormat="1"/>
    <row r="12223" s="12" customFormat="1"/>
    <row r="12224" s="12" customFormat="1"/>
    <row r="12225" s="12" customFormat="1"/>
    <row r="12226" s="12" customFormat="1"/>
    <row r="12227" s="12" customFormat="1"/>
    <row r="12228" s="12" customFormat="1"/>
    <row r="12229" s="12" customFormat="1"/>
    <row r="12230" s="12" customFormat="1"/>
    <row r="12231" s="12" customFormat="1"/>
    <row r="12232" s="12" customFormat="1"/>
    <row r="12233" s="12" customFormat="1"/>
    <row r="12234" s="12" customFormat="1"/>
    <row r="12235" s="12" customFormat="1"/>
    <row r="12236" s="12" customFormat="1"/>
    <row r="12237" s="12" customFormat="1"/>
    <row r="12238" s="12" customFormat="1"/>
    <row r="12239" s="12" customFormat="1"/>
    <row r="12240" s="12" customFormat="1"/>
    <row r="12241" s="12" customFormat="1"/>
    <row r="12242" s="12" customFormat="1"/>
    <row r="12243" s="12" customFormat="1"/>
    <row r="12244" s="12" customFormat="1"/>
    <row r="12245" s="12" customFormat="1"/>
    <row r="12246" s="12" customFormat="1"/>
    <row r="12247" s="12" customFormat="1"/>
    <row r="12248" s="12" customFormat="1"/>
    <row r="12249" s="12" customFormat="1"/>
    <row r="12250" s="12" customFormat="1"/>
    <row r="12251" s="12" customFormat="1"/>
    <row r="12252" s="12" customFormat="1"/>
    <row r="12253" s="12" customFormat="1"/>
    <row r="12254" s="12" customFormat="1"/>
    <row r="12255" s="12" customFormat="1"/>
    <row r="12256" s="12" customFormat="1"/>
    <row r="12257" s="12" customFormat="1"/>
    <row r="12258" s="12" customFormat="1"/>
    <row r="12259" s="12" customFormat="1"/>
    <row r="12260" s="12" customFormat="1"/>
    <row r="12261" s="12" customFormat="1"/>
    <row r="12262" s="12" customFormat="1"/>
    <row r="12263" s="12" customFormat="1"/>
    <row r="12264" s="12" customFormat="1"/>
    <row r="12265" s="12" customFormat="1"/>
    <row r="12266" s="12" customFormat="1"/>
    <row r="12267" s="12" customFormat="1"/>
    <row r="12268" s="12" customFormat="1"/>
    <row r="12269" s="12" customFormat="1"/>
    <row r="12270" s="12" customFormat="1"/>
    <row r="12271" s="12" customFormat="1"/>
    <row r="12272" s="12" customFormat="1"/>
    <row r="12273" s="12" customFormat="1"/>
    <row r="12274" s="12" customFormat="1"/>
    <row r="12275" s="12" customFormat="1"/>
    <row r="12276" s="12" customFormat="1"/>
    <row r="12277" s="12" customFormat="1"/>
    <row r="12278" s="12" customFormat="1"/>
    <row r="12279" s="12" customFormat="1"/>
    <row r="12280" s="12" customFormat="1"/>
    <row r="12281" s="12" customFormat="1"/>
    <row r="12282" s="12" customFormat="1"/>
    <row r="12283" s="12" customFormat="1"/>
    <row r="12284" s="12" customFormat="1"/>
    <row r="12285" s="12" customFormat="1"/>
    <row r="12286" s="12" customFormat="1"/>
    <row r="12287" s="12" customFormat="1"/>
    <row r="12288" s="12" customFormat="1"/>
    <row r="12289" s="12" customFormat="1"/>
    <row r="12290" s="12" customFormat="1"/>
    <row r="12291" s="12" customFormat="1"/>
    <row r="12292" s="12" customFormat="1"/>
    <row r="12293" s="12" customFormat="1"/>
    <row r="12294" s="12" customFormat="1"/>
    <row r="12295" s="12" customFormat="1"/>
    <row r="12296" s="12" customFormat="1"/>
    <row r="12297" s="12" customFormat="1"/>
    <row r="12298" s="12" customFormat="1"/>
    <row r="12299" s="12" customFormat="1"/>
    <row r="12300" s="12" customFormat="1"/>
    <row r="12301" s="12" customFormat="1"/>
    <row r="12302" s="12" customFormat="1"/>
    <row r="12303" s="12" customFormat="1"/>
    <row r="12304" s="12" customFormat="1"/>
    <row r="12305" s="12" customFormat="1"/>
    <row r="12306" s="12" customFormat="1"/>
    <row r="12307" s="12" customFormat="1"/>
    <row r="12308" s="12" customFormat="1"/>
    <row r="12309" s="12" customFormat="1"/>
    <row r="12310" s="12" customFormat="1"/>
    <row r="12311" s="12" customFormat="1"/>
    <row r="12312" s="12" customFormat="1"/>
    <row r="12313" s="12" customFormat="1"/>
    <row r="12314" s="12" customFormat="1"/>
    <row r="12315" s="12" customFormat="1"/>
    <row r="12316" s="12" customFormat="1"/>
    <row r="12317" s="12" customFormat="1"/>
    <row r="12318" s="12" customFormat="1"/>
    <row r="12319" s="12" customFormat="1"/>
    <row r="12320" s="12" customFormat="1"/>
    <row r="12321" s="12" customFormat="1"/>
    <row r="12322" s="12" customFormat="1"/>
    <row r="12323" s="12" customFormat="1"/>
    <row r="12324" s="12" customFormat="1"/>
    <row r="12325" s="12" customFormat="1"/>
    <row r="12326" s="12" customFormat="1"/>
    <row r="12327" s="12" customFormat="1"/>
    <row r="12328" s="12" customFormat="1"/>
    <row r="12329" s="12" customFormat="1"/>
    <row r="12330" s="12" customFormat="1"/>
    <row r="12331" s="12" customFormat="1"/>
    <row r="12332" s="12" customFormat="1"/>
    <row r="12333" s="12" customFormat="1"/>
    <row r="12334" s="12" customFormat="1"/>
    <row r="12335" s="12" customFormat="1"/>
    <row r="12336" s="12" customFormat="1"/>
    <row r="12337" s="12" customFormat="1"/>
    <row r="12338" s="12" customFormat="1"/>
    <row r="12339" s="12" customFormat="1"/>
    <row r="12340" s="12" customFormat="1"/>
    <row r="12341" s="12" customFormat="1"/>
    <row r="12342" s="12" customFormat="1"/>
    <row r="12343" s="12" customFormat="1"/>
    <row r="12344" s="12" customFormat="1"/>
    <row r="12345" s="12" customFormat="1"/>
    <row r="12346" s="12" customFormat="1"/>
    <row r="12347" s="12" customFormat="1"/>
    <row r="12348" s="12" customFormat="1"/>
    <row r="12349" s="12" customFormat="1"/>
    <row r="12350" s="12" customFormat="1"/>
    <row r="12351" s="12" customFormat="1"/>
    <row r="12352" s="12" customFormat="1"/>
    <row r="12353" s="12" customFormat="1"/>
    <row r="12354" s="12" customFormat="1"/>
    <row r="12355" s="12" customFormat="1"/>
    <row r="12356" s="12" customFormat="1"/>
    <row r="12357" s="12" customFormat="1"/>
    <row r="12358" s="12" customFormat="1"/>
    <row r="12359" s="12" customFormat="1"/>
    <row r="12360" s="12" customFormat="1"/>
    <row r="12361" s="12" customFormat="1"/>
    <row r="12362" s="12" customFormat="1"/>
    <row r="12363" s="12" customFormat="1"/>
    <row r="12364" s="12" customFormat="1"/>
    <row r="12365" s="12" customFormat="1"/>
    <row r="12366" s="12" customFormat="1"/>
    <row r="12367" s="12" customFormat="1"/>
    <row r="12368" s="12" customFormat="1"/>
    <row r="12369" s="12" customFormat="1"/>
    <row r="12370" s="12" customFormat="1"/>
    <row r="12371" s="12" customFormat="1"/>
    <row r="12372" s="12" customFormat="1"/>
    <row r="12373" s="12" customFormat="1"/>
    <row r="12374" s="12" customFormat="1"/>
    <row r="12375" s="12" customFormat="1"/>
    <row r="12376" s="12" customFormat="1"/>
    <row r="12377" s="12" customFormat="1"/>
    <row r="12378" s="12" customFormat="1"/>
    <row r="12379" s="12" customFormat="1"/>
    <row r="12380" s="12" customFormat="1"/>
    <row r="12381" s="12" customFormat="1"/>
    <row r="12382" s="12" customFormat="1"/>
    <row r="12383" s="12" customFormat="1"/>
    <row r="12384" s="12" customFormat="1"/>
    <row r="12385" s="12" customFormat="1"/>
    <row r="12386" s="12" customFormat="1"/>
    <row r="12387" s="12" customFormat="1"/>
    <row r="12388" s="12" customFormat="1"/>
    <row r="12389" s="12" customFormat="1"/>
    <row r="12390" s="12" customFormat="1"/>
    <row r="12391" s="12" customFormat="1"/>
    <row r="12392" s="12" customFormat="1"/>
    <row r="12393" s="12" customFormat="1"/>
    <row r="12394" s="12" customFormat="1"/>
    <row r="12395" s="12" customFormat="1"/>
    <row r="12396" s="12" customFormat="1"/>
    <row r="12397" s="12" customFormat="1"/>
    <row r="12398" s="12" customFormat="1"/>
    <row r="12399" s="12" customFormat="1"/>
    <row r="12400" s="12" customFormat="1"/>
    <row r="12401" s="12" customFormat="1"/>
    <row r="12402" s="12" customFormat="1"/>
    <row r="12403" s="12" customFormat="1"/>
    <row r="12404" s="12" customFormat="1"/>
    <row r="12405" s="12" customFormat="1"/>
    <row r="12406" s="12" customFormat="1"/>
    <row r="12407" s="12" customFormat="1"/>
    <row r="12408" s="12" customFormat="1"/>
    <row r="12409" s="12" customFormat="1"/>
    <row r="12410" s="12" customFormat="1"/>
    <row r="12411" s="12" customFormat="1"/>
    <row r="12412" s="12" customFormat="1"/>
    <row r="12413" s="12" customFormat="1"/>
    <row r="12414" s="12" customFormat="1"/>
    <row r="12415" s="12" customFormat="1"/>
    <row r="12416" s="12" customFormat="1"/>
    <row r="12417" s="12" customFormat="1"/>
    <row r="12418" s="12" customFormat="1"/>
    <row r="12419" s="12" customFormat="1"/>
    <row r="12420" s="12" customFormat="1"/>
    <row r="12421" s="12" customFormat="1"/>
    <row r="12422" s="12" customFormat="1"/>
    <row r="12423" s="12" customFormat="1"/>
    <row r="12424" s="12" customFormat="1"/>
    <row r="12425" s="12" customFormat="1"/>
    <row r="12426" s="12" customFormat="1"/>
    <row r="12427" s="12" customFormat="1"/>
    <row r="12428" s="12" customFormat="1"/>
    <row r="12429" s="12" customFormat="1"/>
    <row r="12430" s="12" customFormat="1"/>
    <row r="12431" s="12" customFormat="1"/>
    <row r="12432" s="12" customFormat="1"/>
    <row r="12433" s="12" customFormat="1"/>
    <row r="12434" s="12" customFormat="1"/>
    <row r="12435" s="12" customFormat="1"/>
    <row r="12436" s="12" customFormat="1"/>
    <row r="12437" s="12" customFormat="1"/>
    <row r="12438" s="12" customFormat="1"/>
    <row r="12439" s="12" customFormat="1"/>
    <row r="12440" s="12" customFormat="1"/>
    <row r="12441" s="12" customFormat="1"/>
    <row r="12442" s="12" customFormat="1"/>
    <row r="12443" s="12" customFormat="1"/>
    <row r="12444" s="12" customFormat="1"/>
    <row r="12445" s="12" customFormat="1"/>
    <row r="12446" s="12" customFormat="1"/>
    <row r="12447" s="12" customFormat="1"/>
    <row r="12448" s="12" customFormat="1"/>
    <row r="12449" s="12" customFormat="1"/>
    <row r="12450" s="12" customFormat="1"/>
    <row r="12451" s="12" customFormat="1"/>
    <row r="12452" s="12" customFormat="1"/>
    <row r="12453" s="12" customFormat="1"/>
    <row r="12454" s="12" customFormat="1"/>
    <row r="12455" s="12" customFormat="1"/>
    <row r="12456" s="12" customFormat="1"/>
    <row r="12457" s="12" customFormat="1"/>
    <row r="12458" s="12" customFormat="1"/>
    <row r="12459" s="12" customFormat="1"/>
    <row r="12460" s="12" customFormat="1"/>
    <row r="12461" s="12" customFormat="1"/>
    <row r="12462" s="12" customFormat="1"/>
    <row r="12463" s="12" customFormat="1"/>
    <row r="12464" s="12" customFormat="1"/>
    <row r="12465" s="12" customFormat="1"/>
    <row r="12466" s="12" customFormat="1"/>
    <row r="12467" s="12" customFormat="1"/>
    <row r="12468" s="12" customFormat="1"/>
    <row r="12469" s="12" customFormat="1"/>
    <row r="12470" s="12" customFormat="1"/>
    <row r="12471" s="12" customFormat="1"/>
    <row r="12472" s="12" customFormat="1"/>
    <row r="12473" s="12" customFormat="1"/>
    <row r="12474" s="12" customFormat="1"/>
    <row r="12475" s="12" customFormat="1"/>
    <row r="12476" s="12" customFormat="1"/>
    <row r="12477" s="12" customFormat="1"/>
    <row r="12478" s="12" customFormat="1"/>
    <row r="12479" s="12" customFormat="1"/>
    <row r="12480" s="12" customFormat="1"/>
    <row r="12481" s="12" customFormat="1"/>
    <row r="12482" s="12" customFormat="1"/>
    <row r="12483" s="12" customFormat="1"/>
    <row r="12484" s="12" customFormat="1"/>
    <row r="12485" s="12" customFormat="1"/>
    <row r="12486" s="12" customFormat="1"/>
    <row r="12487" s="12" customFormat="1"/>
    <row r="12488" s="12" customFormat="1"/>
    <row r="12489" s="12" customFormat="1"/>
    <row r="12490" s="12" customFormat="1"/>
    <row r="12491" s="12" customFormat="1"/>
    <row r="12492" s="12" customFormat="1"/>
    <row r="12493" s="12" customFormat="1"/>
    <row r="12494" s="12" customFormat="1"/>
    <row r="12495" s="12" customFormat="1"/>
    <row r="12496" s="12" customFormat="1"/>
    <row r="12497" s="12" customFormat="1"/>
    <row r="12498" s="12" customFormat="1"/>
    <row r="12499" s="12" customFormat="1"/>
    <row r="12500" s="12" customFormat="1"/>
    <row r="12501" s="12" customFormat="1"/>
    <row r="12502" s="12" customFormat="1"/>
    <row r="12503" s="12" customFormat="1"/>
    <row r="12504" s="12" customFormat="1"/>
    <row r="12505" s="12" customFormat="1"/>
    <row r="12506" s="12" customFormat="1"/>
    <row r="12507" s="12" customFormat="1"/>
    <row r="12508" s="12" customFormat="1"/>
    <row r="12509" s="12" customFormat="1"/>
    <row r="12510" s="12" customFormat="1"/>
    <row r="12511" s="12" customFormat="1"/>
    <row r="12512" s="12" customFormat="1"/>
    <row r="12513" s="12" customFormat="1"/>
    <row r="12514" s="12" customFormat="1"/>
    <row r="12515" s="12" customFormat="1"/>
    <row r="12516" s="12" customFormat="1"/>
    <row r="12517" s="12" customFormat="1"/>
    <row r="12518" s="12" customFormat="1"/>
    <row r="12519" s="12" customFormat="1"/>
    <row r="12520" s="12" customFormat="1"/>
    <row r="12521" s="12" customFormat="1"/>
    <row r="12522" s="12" customFormat="1"/>
    <row r="12523" s="12" customFormat="1"/>
    <row r="12524" s="12" customFormat="1"/>
    <row r="12525" s="12" customFormat="1"/>
    <row r="12526" s="12" customFormat="1"/>
    <row r="12527" s="12" customFormat="1"/>
    <row r="12528" s="12" customFormat="1"/>
    <row r="12529" s="12" customFormat="1"/>
    <row r="12530" s="12" customFormat="1"/>
    <row r="12531" s="12" customFormat="1"/>
    <row r="12532" s="12" customFormat="1"/>
    <row r="12533" s="12" customFormat="1"/>
    <row r="12534" s="12" customFormat="1"/>
    <row r="12535" s="12" customFormat="1"/>
    <row r="12536" s="12" customFormat="1"/>
    <row r="12537" s="12" customFormat="1"/>
    <row r="12538" s="12" customFormat="1"/>
    <row r="12539" s="12" customFormat="1"/>
    <row r="12540" s="12" customFormat="1"/>
    <row r="12541" s="12" customFormat="1"/>
    <row r="12542" s="12" customFormat="1"/>
    <row r="12543" s="12" customFormat="1"/>
    <row r="12544" s="12" customFormat="1"/>
    <row r="12545" s="12" customFormat="1"/>
    <row r="12546" s="12" customFormat="1"/>
    <row r="12547" s="12" customFormat="1"/>
    <row r="12548" s="12" customFormat="1"/>
    <row r="12549" s="12" customFormat="1"/>
    <row r="12550" s="12" customFormat="1"/>
    <row r="12551" s="12" customFormat="1"/>
    <row r="12552" s="12" customFormat="1"/>
    <row r="12553" s="12" customFormat="1"/>
    <row r="12554" s="12" customFormat="1"/>
    <row r="12555" s="12" customFormat="1"/>
    <row r="12556" s="12" customFormat="1"/>
    <row r="12557" s="12" customFormat="1"/>
    <row r="12558" s="12" customFormat="1"/>
    <row r="12559" s="12" customFormat="1"/>
    <row r="12560" s="12" customFormat="1"/>
    <row r="12561" s="12" customFormat="1"/>
    <row r="12562" s="12" customFormat="1"/>
    <row r="12563" s="12" customFormat="1"/>
    <row r="12564" s="12" customFormat="1"/>
    <row r="12565" s="12" customFormat="1"/>
    <row r="12566" s="12" customFormat="1"/>
    <row r="12567" s="12" customFormat="1"/>
    <row r="12568" s="12" customFormat="1"/>
    <row r="12569" s="12" customFormat="1"/>
    <row r="12570" s="12" customFormat="1"/>
    <row r="12571" s="12" customFormat="1"/>
    <row r="12572" s="12" customFormat="1"/>
    <row r="12573" s="12" customFormat="1"/>
    <row r="12574" s="12" customFormat="1"/>
    <row r="12575" s="12" customFormat="1"/>
    <row r="12576" s="12" customFormat="1"/>
    <row r="12577" s="12" customFormat="1"/>
    <row r="12578" s="12" customFormat="1"/>
    <row r="12579" s="12" customFormat="1"/>
    <row r="12580" s="12" customFormat="1"/>
    <row r="12581" s="12" customFormat="1"/>
    <row r="12582" s="12" customFormat="1"/>
    <row r="12583" s="12" customFormat="1"/>
    <row r="12584" s="12" customFormat="1"/>
    <row r="12585" s="12" customFormat="1"/>
    <row r="12586" s="12" customFormat="1"/>
    <row r="12587" s="12" customFormat="1"/>
    <row r="12588" s="12" customFormat="1"/>
    <row r="12589" s="12" customFormat="1"/>
    <row r="12590" s="12" customFormat="1"/>
    <row r="12591" s="12" customFormat="1"/>
    <row r="12592" s="12" customFormat="1"/>
    <row r="12593" s="12" customFormat="1"/>
    <row r="12594" s="12" customFormat="1"/>
    <row r="12595" s="12" customFormat="1"/>
    <row r="12596" s="12" customFormat="1"/>
    <row r="12597" s="12" customFormat="1"/>
    <row r="12598" s="12" customFormat="1"/>
    <row r="12599" s="12" customFormat="1"/>
    <row r="12600" s="12" customFormat="1"/>
    <row r="12601" s="12" customFormat="1"/>
    <row r="12602" s="12" customFormat="1"/>
    <row r="12603" s="12" customFormat="1"/>
    <row r="12604" s="12" customFormat="1"/>
    <row r="12605" s="12" customFormat="1"/>
    <row r="12606" s="12" customFormat="1"/>
    <row r="12607" s="12" customFormat="1"/>
    <row r="12608" s="12" customFormat="1"/>
    <row r="12609" s="12" customFormat="1"/>
    <row r="12610" s="12" customFormat="1"/>
    <row r="12611" s="12" customFormat="1"/>
    <row r="12612" s="12" customFormat="1"/>
    <row r="12613" s="12" customFormat="1"/>
    <row r="12614" s="12" customFormat="1"/>
    <row r="12615" s="12" customFormat="1"/>
    <row r="12616" s="12" customFormat="1"/>
    <row r="12617" s="12" customFormat="1"/>
    <row r="12618" s="12" customFormat="1"/>
    <row r="12619" s="12" customFormat="1"/>
    <row r="12620" s="12" customFormat="1"/>
    <row r="12621" s="12" customFormat="1"/>
    <row r="12622" s="12" customFormat="1"/>
    <row r="12623" s="12" customFormat="1"/>
    <row r="12624" s="12" customFormat="1"/>
    <row r="12625" s="12" customFormat="1"/>
    <row r="12626" s="12" customFormat="1"/>
    <row r="12627" s="12" customFormat="1"/>
    <row r="12628" s="12" customFormat="1"/>
    <row r="12629" s="12" customFormat="1"/>
    <row r="12630" s="12" customFormat="1"/>
    <row r="12631" s="12" customFormat="1"/>
    <row r="12632" s="12" customFormat="1"/>
    <row r="12633" s="12" customFormat="1"/>
    <row r="12634" s="12" customFormat="1"/>
    <row r="12635" s="12" customFormat="1"/>
    <row r="12636" s="12" customFormat="1"/>
    <row r="12637" s="12" customFormat="1"/>
    <row r="12638" s="12" customFormat="1"/>
    <row r="12639" s="12" customFormat="1"/>
    <row r="12640" s="12" customFormat="1"/>
    <row r="12641" s="12" customFormat="1"/>
    <row r="12642" s="12" customFormat="1"/>
    <row r="12643" s="12" customFormat="1"/>
    <row r="12644" s="12" customFormat="1"/>
    <row r="12645" s="12" customFormat="1"/>
    <row r="12646" s="12" customFormat="1"/>
    <row r="12647" s="12" customFormat="1"/>
    <row r="12648" s="12" customFormat="1"/>
    <row r="12649" s="12" customFormat="1"/>
    <row r="12650" s="12" customFormat="1"/>
    <row r="12651" s="12" customFormat="1"/>
    <row r="12652" s="12" customFormat="1"/>
    <row r="12653" s="12" customFormat="1"/>
    <row r="12654" s="12" customFormat="1"/>
    <row r="12655" s="12" customFormat="1"/>
    <row r="12656" s="12" customFormat="1"/>
    <row r="12657" s="12" customFormat="1"/>
    <row r="12658" s="12" customFormat="1"/>
    <row r="12659" s="12" customFormat="1"/>
    <row r="12660" s="12" customFormat="1"/>
    <row r="12661" s="12" customFormat="1"/>
    <row r="12662" s="12" customFormat="1"/>
    <row r="12663" s="12" customFormat="1"/>
    <row r="12664" s="12" customFormat="1"/>
    <row r="12665" s="12" customFormat="1"/>
    <row r="12666" s="12" customFormat="1"/>
    <row r="12667" s="12" customFormat="1"/>
    <row r="12668" s="12" customFormat="1"/>
    <row r="12669" s="12" customFormat="1"/>
    <row r="12670" s="12" customFormat="1"/>
    <row r="12671" s="12" customFormat="1"/>
    <row r="12672" s="12" customFormat="1"/>
    <row r="12673" s="12" customFormat="1"/>
    <row r="12674" s="12" customFormat="1"/>
    <row r="12675" s="12" customFormat="1"/>
    <row r="12676" s="12" customFormat="1"/>
    <row r="12677" s="12" customFormat="1"/>
    <row r="12678" s="12" customFormat="1"/>
    <row r="12679" s="12" customFormat="1"/>
    <row r="12680" s="12" customFormat="1"/>
    <row r="12681" s="12" customFormat="1"/>
    <row r="12682" s="12" customFormat="1"/>
    <row r="12683" s="12" customFormat="1"/>
    <row r="12684" s="12" customFormat="1"/>
    <row r="12685" s="12" customFormat="1"/>
    <row r="12686" s="12" customFormat="1"/>
    <row r="12687" s="12" customFormat="1"/>
    <row r="12688" s="12" customFormat="1"/>
    <row r="12689" s="12" customFormat="1"/>
    <row r="12690" s="12" customFormat="1"/>
    <row r="12691" s="12" customFormat="1"/>
    <row r="12692" s="12" customFormat="1"/>
    <row r="12693" s="12" customFormat="1"/>
    <row r="12694" s="12" customFormat="1"/>
    <row r="12695" s="12" customFormat="1"/>
    <row r="12696" s="12" customFormat="1"/>
    <row r="12697" s="12" customFormat="1"/>
    <row r="12698" s="12" customFormat="1"/>
    <row r="12699" s="12" customFormat="1"/>
    <row r="12700" s="12" customFormat="1"/>
    <row r="12701" s="12" customFormat="1"/>
    <row r="12702" s="12" customFormat="1"/>
    <row r="12703" s="12" customFormat="1"/>
    <row r="12704" s="12" customFormat="1"/>
    <row r="12705" s="12" customFormat="1"/>
    <row r="12706" s="12" customFormat="1"/>
    <row r="12707" s="12" customFormat="1"/>
    <row r="12708" s="12" customFormat="1"/>
    <row r="12709" s="12" customFormat="1"/>
    <row r="12710" s="12" customFormat="1"/>
    <row r="12711" s="12" customFormat="1"/>
    <row r="12712" s="12" customFormat="1"/>
    <row r="12713" s="12" customFormat="1"/>
    <row r="12714" s="12" customFormat="1"/>
    <row r="12715" s="12" customFormat="1"/>
    <row r="12716" s="12" customFormat="1"/>
    <row r="12717" s="12" customFormat="1"/>
    <row r="12718" s="12" customFormat="1"/>
    <row r="12719" s="12" customFormat="1"/>
    <row r="12720" s="12" customFormat="1"/>
    <row r="12721" s="12" customFormat="1"/>
    <row r="12722" s="12" customFormat="1"/>
    <row r="12723" s="12" customFormat="1"/>
    <row r="12724" s="12" customFormat="1"/>
    <row r="12725" s="12" customFormat="1"/>
    <row r="12726" s="12" customFormat="1"/>
    <row r="12727" s="12" customFormat="1"/>
    <row r="12728" s="12" customFormat="1"/>
    <row r="12729" s="12" customFormat="1"/>
    <row r="12730" s="12" customFormat="1"/>
    <row r="12731" s="12" customFormat="1"/>
    <row r="12732" s="12" customFormat="1"/>
    <row r="12733" s="12" customFormat="1"/>
    <row r="12734" s="12" customFormat="1"/>
    <row r="12735" s="12" customFormat="1"/>
    <row r="12736" s="12" customFormat="1"/>
    <row r="12737" s="12" customFormat="1"/>
    <row r="12738" s="12" customFormat="1"/>
    <row r="12739" s="12" customFormat="1"/>
    <row r="12740" s="12" customFormat="1"/>
    <row r="12741" s="12" customFormat="1"/>
    <row r="12742" s="12" customFormat="1"/>
    <row r="12743" s="12" customFormat="1"/>
    <row r="12744" s="12" customFormat="1"/>
    <row r="12745" s="12" customFormat="1"/>
    <row r="12746" s="12" customFormat="1"/>
    <row r="12747" s="12" customFormat="1"/>
    <row r="12748" s="12" customFormat="1"/>
    <row r="12749" s="12" customFormat="1"/>
    <row r="12750" s="12" customFormat="1"/>
    <row r="12751" s="12" customFormat="1"/>
    <row r="12752" s="12" customFormat="1"/>
    <row r="12753" s="12" customFormat="1"/>
    <row r="12754" s="12" customFormat="1"/>
    <row r="12755" s="12" customFormat="1"/>
    <row r="12756" s="12" customFormat="1"/>
    <row r="12757" s="12" customFormat="1"/>
    <row r="12758" s="12" customFormat="1"/>
    <row r="12759" s="12" customFormat="1"/>
    <row r="12760" s="12" customFormat="1"/>
    <row r="12761" s="12" customFormat="1"/>
    <row r="12762" s="12" customFormat="1"/>
    <row r="12763" s="12" customFormat="1"/>
    <row r="12764" s="12" customFormat="1"/>
    <row r="12765" s="12" customFormat="1"/>
    <row r="12766" s="12" customFormat="1"/>
    <row r="12767" s="12" customFormat="1"/>
    <row r="12768" s="12" customFormat="1"/>
    <row r="12769" s="12" customFormat="1"/>
    <row r="12770" s="12" customFormat="1"/>
    <row r="12771" s="12" customFormat="1"/>
    <row r="12772" s="12" customFormat="1"/>
    <row r="12773" s="12" customFormat="1"/>
    <row r="12774" s="12" customFormat="1"/>
    <row r="12775" s="12" customFormat="1"/>
    <row r="12776" s="12" customFormat="1"/>
    <row r="12777" s="12" customFormat="1"/>
    <row r="12778" s="12" customFormat="1"/>
    <row r="12779" s="12" customFormat="1"/>
    <row r="12780" s="12" customFormat="1"/>
    <row r="12781" s="12" customFormat="1"/>
    <row r="12782" s="12" customFormat="1"/>
    <row r="12783" s="12" customFormat="1"/>
    <row r="12784" s="12" customFormat="1"/>
    <row r="12785" s="12" customFormat="1"/>
    <row r="12786" s="12" customFormat="1"/>
    <row r="12787" s="12" customFormat="1"/>
    <row r="12788" s="12" customFormat="1"/>
    <row r="12789" s="12" customFormat="1"/>
    <row r="12790" s="12" customFormat="1"/>
    <row r="12791" s="12" customFormat="1"/>
    <row r="12792" s="12" customFormat="1"/>
    <row r="12793" s="12" customFormat="1"/>
    <row r="12794" s="12" customFormat="1"/>
    <row r="12795" s="12" customFormat="1"/>
    <row r="12796" s="12" customFormat="1"/>
    <row r="12797" s="12" customFormat="1"/>
    <row r="12798" s="12" customFormat="1"/>
    <row r="12799" s="12" customFormat="1"/>
    <row r="12800" s="12" customFormat="1"/>
    <row r="12801" s="12" customFormat="1"/>
    <row r="12802" s="12" customFormat="1"/>
    <row r="12803" s="12" customFormat="1"/>
    <row r="12804" s="12" customFormat="1"/>
    <row r="12805" s="12" customFormat="1"/>
    <row r="12806" s="12" customFormat="1"/>
    <row r="12807" s="12" customFormat="1"/>
    <row r="12808" s="12" customFormat="1"/>
    <row r="12809" s="12" customFormat="1"/>
    <row r="12810" s="12" customFormat="1"/>
    <row r="12811" s="12" customFormat="1"/>
    <row r="12812" s="12" customFormat="1"/>
    <row r="12813" s="12" customFormat="1"/>
    <row r="12814" s="12" customFormat="1"/>
    <row r="12815" s="12" customFormat="1"/>
    <row r="12816" s="12" customFormat="1"/>
    <row r="12817" s="12" customFormat="1"/>
    <row r="12818" s="12" customFormat="1"/>
    <row r="12819" s="12" customFormat="1"/>
    <row r="12820" s="12" customFormat="1"/>
    <row r="12821" s="12" customFormat="1"/>
    <row r="12822" s="12" customFormat="1"/>
    <row r="12823" s="12" customFormat="1"/>
    <row r="12824" s="12" customFormat="1"/>
    <row r="12825" s="12" customFormat="1"/>
    <row r="12826" s="12" customFormat="1"/>
    <row r="12827" s="12" customFormat="1"/>
    <row r="12828" s="12" customFormat="1"/>
    <row r="12829" s="12" customFormat="1"/>
    <row r="12830" s="12" customFormat="1"/>
    <row r="12831" s="12" customFormat="1"/>
    <row r="12832" s="12" customFormat="1"/>
    <row r="12833" s="12" customFormat="1"/>
    <row r="12834" s="12" customFormat="1"/>
    <row r="12835" s="12" customFormat="1"/>
    <row r="12836" s="12" customFormat="1"/>
    <row r="12837" s="12" customFormat="1"/>
    <row r="12838" s="12" customFormat="1"/>
    <row r="12839" s="12" customFormat="1"/>
    <row r="12840" s="12" customFormat="1"/>
    <row r="12841" s="12" customFormat="1"/>
    <row r="12842" s="12" customFormat="1"/>
    <row r="12843" s="12" customFormat="1"/>
    <row r="12844" s="12" customFormat="1"/>
    <row r="12845" s="12" customFormat="1"/>
    <row r="12846" s="12" customFormat="1"/>
    <row r="12847" s="12" customFormat="1"/>
    <row r="12848" s="12" customFormat="1"/>
    <row r="12849" s="12" customFormat="1"/>
    <row r="12850" s="12" customFormat="1"/>
    <row r="12851" s="12" customFormat="1"/>
    <row r="12852" s="12" customFormat="1"/>
    <row r="12853" s="12" customFormat="1"/>
    <row r="12854" s="12" customFormat="1"/>
    <row r="12855" s="12" customFormat="1"/>
    <row r="12856" s="12" customFormat="1"/>
    <row r="12857" s="12" customFormat="1"/>
    <row r="12858" s="12" customFormat="1"/>
    <row r="12859" s="12" customFormat="1"/>
    <row r="12860" s="12" customFormat="1"/>
    <row r="12861" s="12" customFormat="1"/>
    <row r="12862" s="12" customFormat="1"/>
    <row r="12863" s="12" customFormat="1"/>
    <row r="12864" s="12" customFormat="1"/>
    <row r="12865" s="12" customFormat="1"/>
    <row r="12866" s="12" customFormat="1"/>
    <row r="12867" s="12" customFormat="1"/>
    <row r="12868" s="12" customFormat="1"/>
    <row r="12869" s="12" customFormat="1"/>
    <row r="12870" s="12" customFormat="1"/>
    <row r="12871" s="12" customFormat="1"/>
    <row r="12872" s="12" customFormat="1"/>
    <row r="12873" s="12" customFormat="1"/>
    <row r="12874" s="12" customFormat="1"/>
    <row r="12875" s="12" customFormat="1"/>
    <row r="12876" s="12" customFormat="1"/>
    <row r="12877" s="12" customFormat="1"/>
    <row r="12878" s="12" customFormat="1"/>
    <row r="12879" s="12" customFormat="1"/>
    <row r="12880" s="12" customFormat="1"/>
    <row r="12881" s="12" customFormat="1"/>
    <row r="12882" s="12" customFormat="1"/>
    <row r="12883" s="12" customFormat="1"/>
    <row r="12884" s="12" customFormat="1"/>
    <row r="12885" s="12" customFormat="1"/>
    <row r="12886" s="12" customFormat="1"/>
    <row r="12887" s="12" customFormat="1"/>
    <row r="12888" s="12" customFormat="1"/>
    <row r="12889" s="12" customFormat="1"/>
    <row r="12890" s="12" customFormat="1"/>
    <row r="12891" s="12" customFormat="1"/>
    <row r="12892" s="12" customFormat="1"/>
    <row r="12893" s="12" customFormat="1"/>
    <row r="12894" s="12" customFormat="1"/>
    <row r="12895" s="12" customFormat="1"/>
    <row r="12896" s="12" customFormat="1"/>
    <row r="12897" s="12" customFormat="1"/>
    <row r="12898" s="12" customFormat="1"/>
    <row r="12899" s="12" customFormat="1"/>
    <row r="12900" s="12" customFormat="1"/>
    <row r="12901" s="12" customFormat="1"/>
    <row r="12902" s="12" customFormat="1"/>
    <row r="12903" s="12" customFormat="1"/>
    <row r="12904" s="12" customFormat="1"/>
    <row r="12905" s="12" customFormat="1"/>
    <row r="12906" s="12" customFormat="1"/>
    <row r="12907" s="12" customFormat="1"/>
    <row r="12908" s="12" customFormat="1"/>
    <row r="12909" s="12" customFormat="1"/>
    <row r="12910" s="12" customFormat="1"/>
    <row r="12911" s="12" customFormat="1"/>
    <row r="12912" s="12" customFormat="1"/>
    <row r="12913" s="12" customFormat="1"/>
    <row r="12914" s="12" customFormat="1"/>
    <row r="12915" s="12" customFormat="1"/>
    <row r="12916" s="12" customFormat="1"/>
    <row r="12917" s="12" customFormat="1"/>
    <row r="12918" s="12" customFormat="1"/>
    <row r="12919" s="12" customFormat="1"/>
    <row r="12920" s="12" customFormat="1"/>
    <row r="12921" s="12" customFormat="1"/>
    <row r="12922" s="12" customFormat="1"/>
    <row r="12923" s="12" customFormat="1"/>
    <row r="12924" s="12" customFormat="1"/>
    <row r="12925" s="12" customFormat="1"/>
    <row r="12926" s="12" customFormat="1"/>
    <row r="12927" s="12" customFormat="1"/>
    <row r="12928" s="12" customFormat="1"/>
    <row r="12929" s="12" customFormat="1"/>
    <row r="12930" s="12" customFormat="1"/>
    <row r="12931" s="12" customFormat="1"/>
    <row r="12932" s="12" customFormat="1"/>
    <row r="12933" s="12" customFormat="1"/>
    <row r="12934" s="12" customFormat="1"/>
    <row r="12935" s="12" customFormat="1"/>
    <row r="12936" s="12" customFormat="1"/>
    <row r="12937" s="12" customFormat="1"/>
    <row r="12938" s="12" customFormat="1"/>
    <row r="12939" s="12" customFormat="1"/>
    <row r="12940" s="12" customFormat="1"/>
    <row r="12941" s="12" customFormat="1"/>
    <row r="12942" s="12" customFormat="1"/>
    <row r="12943" s="12" customFormat="1"/>
    <row r="12944" s="12" customFormat="1"/>
    <row r="12945" s="12" customFormat="1"/>
    <row r="12946" s="12" customFormat="1"/>
    <row r="12947" s="12" customFormat="1"/>
    <row r="12948" s="12" customFormat="1"/>
    <row r="12949" s="12" customFormat="1"/>
    <row r="12950" s="12" customFormat="1"/>
    <row r="12951" s="12" customFormat="1"/>
    <row r="12952" s="12" customFormat="1"/>
    <row r="12953" s="12" customFormat="1"/>
    <row r="12954" s="12" customFormat="1"/>
    <row r="12955" s="12" customFormat="1"/>
    <row r="12956" s="12" customFormat="1"/>
    <row r="12957" s="12" customFormat="1"/>
    <row r="12958" s="12" customFormat="1"/>
    <row r="12959" s="12" customFormat="1"/>
    <row r="12960" s="12" customFormat="1"/>
    <row r="12961" s="12" customFormat="1"/>
    <row r="12962" s="12" customFormat="1"/>
    <row r="12963" s="12" customFormat="1"/>
    <row r="12964" s="12" customFormat="1"/>
    <row r="12965" s="12" customFormat="1"/>
    <row r="12966" s="12" customFormat="1"/>
    <row r="12967" s="12" customFormat="1"/>
    <row r="12968" s="12" customFormat="1"/>
    <row r="12969" s="12" customFormat="1"/>
    <row r="12970" s="12" customFormat="1"/>
    <row r="12971" s="12" customFormat="1"/>
    <row r="12972" s="12" customFormat="1"/>
    <row r="12973" s="12" customFormat="1"/>
    <row r="12974" s="12" customFormat="1"/>
    <row r="12975" s="12" customFormat="1"/>
    <row r="12976" s="12" customFormat="1"/>
    <row r="12977" s="12" customFormat="1"/>
    <row r="12978" s="12" customFormat="1"/>
    <row r="12979" s="12" customFormat="1"/>
    <row r="12980" s="12" customFormat="1"/>
    <row r="12981" s="12" customFormat="1"/>
    <row r="12982" s="12" customFormat="1"/>
    <row r="12983" s="12" customFormat="1"/>
    <row r="12984" s="12" customFormat="1"/>
    <row r="12985" s="12" customFormat="1"/>
    <row r="12986" s="12" customFormat="1"/>
    <row r="12987" s="12" customFormat="1"/>
    <row r="12988" s="12" customFormat="1"/>
    <row r="12989" s="12" customFormat="1"/>
    <row r="12990" s="12" customFormat="1"/>
    <row r="12991" s="12" customFormat="1"/>
    <row r="12992" s="12" customFormat="1"/>
    <row r="12993" s="12" customFormat="1"/>
    <row r="12994" s="12" customFormat="1"/>
    <row r="12995" s="12" customFormat="1"/>
    <row r="12996" s="12" customFormat="1"/>
    <row r="12997" s="12" customFormat="1"/>
    <row r="12998" s="12" customFormat="1"/>
    <row r="12999" s="12" customFormat="1"/>
    <row r="13000" s="12" customFormat="1"/>
    <row r="13001" s="12" customFormat="1"/>
    <row r="13002" s="12" customFormat="1"/>
    <row r="13003" s="12" customFormat="1"/>
    <row r="13004" s="12" customFormat="1"/>
    <row r="13005" s="12" customFormat="1"/>
    <row r="13006" s="12" customFormat="1"/>
    <row r="13007" s="12" customFormat="1"/>
    <row r="13008" s="12" customFormat="1"/>
    <row r="13009" s="12" customFormat="1"/>
    <row r="13010" s="12" customFormat="1"/>
    <row r="13011" s="12" customFormat="1"/>
    <row r="13012" s="12" customFormat="1"/>
    <row r="13013" s="12" customFormat="1"/>
    <row r="13014" s="12" customFormat="1"/>
    <row r="13015" s="12" customFormat="1"/>
    <row r="13016" s="12" customFormat="1"/>
    <row r="13017" s="12" customFormat="1"/>
    <row r="13018" s="12" customFormat="1"/>
    <row r="13019" s="12" customFormat="1"/>
    <row r="13020" s="12" customFormat="1"/>
    <row r="13021" s="12" customFormat="1"/>
    <row r="13022" s="12" customFormat="1"/>
    <row r="13023" s="12" customFormat="1"/>
    <row r="13024" s="12" customFormat="1"/>
    <row r="13025" s="12" customFormat="1"/>
    <row r="13026" s="12" customFormat="1"/>
    <row r="13027" s="12" customFormat="1"/>
    <row r="13028" s="12" customFormat="1"/>
    <row r="13029" s="12" customFormat="1"/>
    <row r="13030" s="12" customFormat="1"/>
    <row r="13031" s="12" customFormat="1"/>
    <row r="13032" s="12" customFormat="1"/>
    <row r="13033" s="12" customFormat="1"/>
    <row r="13034" s="12" customFormat="1"/>
    <row r="13035" s="12" customFormat="1"/>
    <row r="13036" s="12" customFormat="1"/>
    <row r="13037" s="12" customFormat="1"/>
    <row r="13038" s="12" customFormat="1"/>
    <row r="13039" s="12" customFormat="1"/>
    <row r="13040" s="12" customFormat="1"/>
    <row r="13041" s="12" customFormat="1"/>
    <row r="13042" s="12" customFormat="1"/>
    <row r="13043" s="12" customFormat="1"/>
    <row r="13044" s="12" customFormat="1"/>
    <row r="13045" s="12" customFormat="1"/>
    <row r="13046" s="12" customFormat="1"/>
    <row r="13047" s="12" customFormat="1"/>
    <row r="13048" s="12" customFormat="1"/>
    <row r="13049" s="12" customFormat="1"/>
    <row r="13050" s="12" customFormat="1"/>
    <row r="13051" s="12" customFormat="1"/>
    <row r="13052" s="12" customFormat="1"/>
    <row r="13053" s="12" customFormat="1"/>
    <row r="13054" s="12" customFormat="1"/>
    <row r="13055" s="12" customFormat="1"/>
    <row r="13056" s="12" customFormat="1"/>
    <row r="13057" s="12" customFormat="1"/>
    <row r="13058" s="12" customFormat="1"/>
    <row r="13059" s="12" customFormat="1"/>
    <row r="13060" s="12" customFormat="1"/>
    <row r="13061" s="12" customFormat="1"/>
    <row r="13062" s="12" customFormat="1"/>
    <row r="13063" s="12" customFormat="1"/>
    <row r="13064" s="12" customFormat="1"/>
    <row r="13065" s="12" customFormat="1"/>
    <row r="13066" s="12" customFormat="1"/>
    <row r="13067" s="12" customFormat="1"/>
    <row r="13068" s="12" customFormat="1"/>
    <row r="13069" s="12" customFormat="1"/>
    <row r="13070" s="12" customFormat="1"/>
    <row r="13071" s="12" customFormat="1"/>
    <row r="13072" s="12" customFormat="1"/>
    <row r="13073" s="12" customFormat="1"/>
    <row r="13074" s="12" customFormat="1"/>
    <row r="13075" s="12" customFormat="1"/>
    <row r="13076" s="12" customFormat="1"/>
    <row r="13077" s="12" customFormat="1"/>
    <row r="13078" s="12" customFormat="1"/>
    <row r="13079" s="12" customFormat="1"/>
    <row r="13080" s="12" customFormat="1"/>
    <row r="13081" s="12" customFormat="1"/>
    <row r="13082" s="12" customFormat="1"/>
    <row r="13083" s="12" customFormat="1"/>
    <row r="13084" s="12" customFormat="1"/>
    <row r="13085" s="12" customFormat="1"/>
    <row r="13086" s="12" customFormat="1"/>
    <row r="13087" s="12" customFormat="1"/>
    <row r="13088" s="12" customFormat="1"/>
    <row r="13089" s="12" customFormat="1"/>
    <row r="13090" s="12" customFormat="1"/>
    <row r="13091" s="12" customFormat="1"/>
    <row r="13092" s="12" customFormat="1"/>
    <row r="13093" s="12" customFormat="1"/>
    <row r="13094" s="12" customFormat="1"/>
    <row r="13095" s="12" customFormat="1"/>
    <row r="13096" s="12" customFormat="1"/>
    <row r="13097" s="12" customFormat="1"/>
    <row r="13098" s="12" customFormat="1"/>
    <row r="13099" s="12" customFormat="1"/>
    <row r="13100" s="12" customFormat="1"/>
    <row r="13101" s="12" customFormat="1"/>
    <row r="13102" s="12" customFormat="1"/>
    <row r="13103" s="12" customFormat="1"/>
    <row r="13104" s="12" customFormat="1"/>
    <row r="13105" s="12" customFormat="1"/>
    <row r="13106" s="12" customFormat="1"/>
    <row r="13107" s="12" customFormat="1"/>
    <row r="13108" s="12" customFormat="1"/>
    <row r="13109" s="12" customFormat="1"/>
    <row r="13110" s="12" customFormat="1"/>
    <row r="13111" s="12" customFormat="1"/>
    <row r="13112" s="12" customFormat="1"/>
    <row r="13113" s="12" customFormat="1"/>
    <row r="13114" s="12" customFormat="1"/>
    <row r="13115" s="12" customFormat="1"/>
    <row r="13116" s="12" customFormat="1"/>
    <row r="13117" s="12" customFormat="1"/>
    <row r="13118" s="12" customFormat="1"/>
    <row r="13119" s="12" customFormat="1"/>
    <row r="13120" s="12" customFormat="1"/>
    <row r="13121" s="12" customFormat="1"/>
    <row r="13122" s="12" customFormat="1"/>
    <row r="13123" s="12" customFormat="1"/>
    <row r="13124" s="12" customFormat="1"/>
    <row r="13125" s="12" customFormat="1"/>
    <row r="13126" s="12" customFormat="1"/>
    <row r="13127" s="12" customFormat="1"/>
    <row r="13128" s="12" customFormat="1"/>
    <row r="13129" s="12" customFormat="1"/>
    <row r="13130" s="12" customFormat="1"/>
    <row r="13131" s="12" customFormat="1"/>
    <row r="13132" s="12" customFormat="1"/>
    <row r="13133" s="12" customFormat="1"/>
    <row r="13134" s="12" customFormat="1"/>
    <row r="13135" s="12" customFormat="1"/>
    <row r="13136" s="12" customFormat="1"/>
    <row r="13137" s="12" customFormat="1"/>
    <row r="13138" s="12" customFormat="1"/>
    <row r="13139" s="12" customFormat="1"/>
    <row r="13140" s="12" customFormat="1"/>
    <row r="13141" s="12" customFormat="1"/>
    <row r="13142" s="12" customFormat="1"/>
    <row r="13143" s="12" customFormat="1"/>
    <row r="13144" s="12" customFormat="1"/>
    <row r="13145" s="12" customFormat="1"/>
    <row r="13146" s="12" customFormat="1"/>
    <row r="13147" s="12" customFormat="1"/>
    <row r="13148" s="12" customFormat="1"/>
    <row r="13149" s="12" customFormat="1"/>
    <row r="13150" s="12" customFormat="1"/>
    <row r="13151" s="12" customFormat="1"/>
    <row r="13152" s="12" customFormat="1"/>
    <row r="13153" s="12" customFormat="1"/>
    <row r="13154" s="12" customFormat="1"/>
    <row r="13155" s="12" customFormat="1"/>
    <row r="13156" s="12" customFormat="1"/>
    <row r="13157" s="12" customFormat="1"/>
    <row r="13158" s="12" customFormat="1"/>
    <row r="13159" s="12" customFormat="1"/>
    <row r="13160" s="12" customFormat="1"/>
    <row r="13161" s="12" customFormat="1"/>
    <row r="13162" s="12" customFormat="1"/>
    <row r="13163" s="12" customFormat="1"/>
    <row r="13164" s="12" customFormat="1"/>
    <row r="13165" s="12" customFormat="1"/>
    <row r="13166" s="12" customFormat="1"/>
    <row r="13167" s="12" customFormat="1"/>
    <row r="13168" s="12" customFormat="1"/>
    <row r="13169" s="12" customFormat="1"/>
    <row r="13170" s="12" customFormat="1"/>
    <row r="13171" s="12" customFormat="1"/>
    <row r="13172" s="12" customFormat="1"/>
    <row r="13173" s="12" customFormat="1"/>
    <row r="13174" s="12" customFormat="1"/>
    <row r="13175" s="12" customFormat="1"/>
    <row r="13176" s="12" customFormat="1"/>
    <row r="13177" s="12" customFormat="1"/>
    <row r="13178" s="12" customFormat="1"/>
    <row r="13179" s="12" customFormat="1"/>
    <row r="13180" s="12" customFormat="1"/>
    <row r="13181" s="12" customFormat="1"/>
    <row r="13182" s="12" customFormat="1"/>
    <row r="13183" s="12" customFormat="1"/>
    <row r="13184" s="12" customFormat="1"/>
    <row r="13185" s="12" customFormat="1"/>
    <row r="13186" s="12" customFormat="1"/>
    <row r="13187" s="12" customFormat="1"/>
    <row r="13188" s="12" customFormat="1"/>
    <row r="13189" s="12" customFormat="1"/>
    <row r="13190" s="12" customFormat="1"/>
    <row r="13191" s="12" customFormat="1"/>
    <row r="13192" s="12" customFormat="1"/>
    <row r="13193" s="12" customFormat="1"/>
    <row r="13194" s="12" customFormat="1"/>
    <row r="13195" s="12" customFormat="1"/>
    <row r="13196" s="12" customFormat="1"/>
    <row r="13197" s="12" customFormat="1"/>
    <row r="13198" s="12" customFormat="1"/>
    <row r="13199" s="12" customFormat="1"/>
    <row r="13200" s="12" customFormat="1"/>
    <row r="13201" s="12" customFormat="1"/>
    <row r="13202" s="12" customFormat="1"/>
    <row r="13203" s="12" customFormat="1"/>
    <row r="13204" s="12" customFormat="1"/>
    <row r="13205" s="12" customFormat="1"/>
    <row r="13206" s="12" customFormat="1"/>
    <row r="13207" s="12" customFormat="1"/>
    <row r="13208" s="12" customFormat="1"/>
    <row r="13209" s="12" customFormat="1"/>
    <row r="13210" s="12" customFormat="1"/>
    <row r="13211" s="12" customFormat="1"/>
    <row r="13212" s="12" customFormat="1"/>
    <row r="13213" s="12" customFormat="1"/>
    <row r="13214" s="12" customFormat="1"/>
    <row r="13215" s="12" customFormat="1"/>
    <row r="13216" s="12" customFormat="1"/>
    <row r="13217" s="12" customFormat="1"/>
    <row r="13218" s="12" customFormat="1"/>
    <row r="13219" s="12" customFormat="1"/>
    <row r="13220" s="12" customFormat="1"/>
    <row r="13221" s="12" customFormat="1"/>
    <row r="13222" s="12" customFormat="1"/>
    <row r="13223" s="12" customFormat="1"/>
    <row r="13224" s="12" customFormat="1"/>
    <row r="13225" s="12" customFormat="1"/>
    <row r="13226" s="12" customFormat="1"/>
    <row r="13227" s="12" customFormat="1"/>
    <row r="13228" s="12" customFormat="1"/>
    <row r="13229" s="12" customFormat="1"/>
    <row r="13230" s="12" customFormat="1"/>
    <row r="13231" s="12" customFormat="1"/>
    <row r="13232" s="12" customFormat="1"/>
    <row r="13233" s="12" customFormat="1"/>
    <row r="13234" s="12" customFormat="1"/>
    <row r="13235" s="12" customFormat="1"/>
    <row r="13236" s="12" customFormat="1"/>
    <row r="13237" s="12" customFormat="1"/>
    <row r="13238" s="12" customFormat="1"/>
    <row r="13239" s="12" customFormat="1"/>
    <row r="13240" s="12" customFormat="1"/>
    <row r="13241" s="12" customFormat="1"/>
    <row r="13242" s="12" customFormat="1"/>
    <row r="13243" s="12" customFormat="1"/>
    <row r="13244" s="12" customFormat="1"/>
    <row r="13245" s="12" customFormat="1"/>
    <row r="13246" s="12" customFormat="1"/>
    <row r="13247" s="12" customFormat="1"/>
    <row r="13248" s="12" customFormat="1"/>
    <row r="13249" s="12" customFormat="1"/>
    <row r="13250" s="12" customFormat="1"/>
    <row r="13251" s="12" customFormat="1"/>
    <row r="13252" s="12" customFormat="1"/>
    <row r="13253" s="12" customFormat="1"/>
    <row r="13254" s="12" customFormat="1"/>
    <row r="13255" s="12" customFormat="1"/>
    <row r="13256" s="12" customFormat="1"/>
    <row r="13257" s="12" customFormat="1"/>
    <row r="13258" s="12" customFormat="1"/>
    <row r="13259" s="12" customFormat="1"/>
    <row r="13260" s="12" customFormat="1"/>
    <row r="13261" s="12" customFormat="1"/>
    <row r="13262" s="12" customFormat="1"/>
    <row r="13263" s="12" customFormat="1"/>
    <row r="13264" s="12" customFormat="1"/>
    <row r="13265" s="12" customFormat="1"/>
    <row r="13266" s="12" customFormat="1"/>
    <row r="13267" s="12" customFormat="1"/>
    <row r="13268" s="12" customFormat="1"/>
    <row r="13269" s="12" customFormat="1"/>
    <row r="13270" s="12" customFormat="1"/>
    <row r="13271" s="12" customFormat="1"/>
    <row r="13272" s="12" customFormat="1"/>
    <row r="13273" s="12" customFormat="1"/>
    <row r="13274" s="12" customFormat="1"/>
    <row r="13275" s="12" customFormat="1"/>
    <row r="13276" s="12" customFormat="1"/>
    <row r="13277" s="12" customFormat="1"/>
    <row r="13278" s="12" customFormat="1"/>
    <row r="13279" s="12" customFormat="1"/>
    <row r="13280" s="12" customFormat="1"/>
    <row r="13281" s="12" customFormat="1"/>
    <row r="13282" s="12" customFormat="1"/>
    <row r="13283" s="12" customFormat="1"/>
    <row r="13284" s="12" customFormat="1"/>
    <row r="13285" s="12" customFormat="1"/>
    <row r="13286" s="12" customFormat="1"/>
    <row r="13287" s="12" customFormat="1"/>
    <row r="13288" s="12" customFormat="1"/>
    <row r="13289" s="12" customFormat="1"/>
    <row r="13290" s="12" customFormat="1"/>
    <row r="13291" s="12" customFormat="1"/>
    <row r="13292" s="12" customFormat="1"/>
    <row r="13293" s="12" customFormat="1"/>
    <row r="13294" s="12" customFormat="1"/>
    <row r="13295" s="12" customFormat="1"/>
    <row r="13296" s="12" customFormat="1"/>
    <row r="13297" s="12" customFormat="1"/>
    <row r="13298" s="12" customFormat="1"/>
    <row r="13299" s="12" customFormat="1"/>
    <row r="13300" s="12" customFormat="1"/>
    <row r="13301" s="12" customFormat="1"/>
    <row r="13302" s="12" customFormat="1"/>
    <row r="13303" s="12" customFormat="1"/>
    <row r="13304" s="12" customFormat="1"/>
    <row r="13305" s="12" customFormat="1"/>
    <row r="13306" s="12" customFormat="1"/>
    <row r="13307" s="12" customFormat="1"/>
    <row r="13308" s="12" customFormat="1"/>
    <row r="13309" s="12" customFormat="1"/>
    <row r="13310" s="12" customFormat="1"/>
    <row r="13311" s="12" customFormat="1"/>
    <row r="13312" s="12" customFormat="1"/>
    <row r="13313" s="12" customFormat="1"/>
    <row r="13314" s="12" customFormat="1"/>
    <row r="13315" s="12" customFormat="1"/>
    <row r="13316" s="12" customFormat="1"/>
    <row r="13317" s="12" customFormat="1"/>
    <row r="13318" s="12" customFormat="1"/>
    <row r="13319" s="12" customFormat="1"/>
    <row r="13320" s="12" customFormat="1"/>
    <row r="13321" s="12" customFormat="1"/>
    <row r="13322" s="12" customFormat="1"/>
    <row r="13323" s="12" customFormat="1"/>
    <row r="13324" s="12" customFormat="1"/>
    <row r="13325" s="12" customFormat="1"/>
    <row r="13326" s="12" customFormat="1"/>
    <row r="13327" s="12" customFormat="1"/>
    <row r="13328" s="12" customFormat="1"/>
    <row r="13329" s="12" customFormat="1"/>
    <row r="13330" s="12" customFormat="1"/>
    <row r="13331" s="12" customFormat="1"/>
    <row r="13332" s="12" customFormat="1"/>
    <row r="13333" s="12" customFormat="1"/>
    <row r="13334" s="12" customFormat="1"/>
    <row r="13335" s="12" customFormat="1"/>
    <row r="13336" s="12" customFormat="1"/>
    <row r="13337" s="12" customFormat="1"/>
    <row r="13338" s="12" customFormat="1"/>
    <row r="13339" s="12" customFormat="1"/>
    <row r="13340" s="12" customFormat="1"/>
    <row r="13341" s="12" customFormat="1"/>
    <row r="13342" s="12" customFormat="1"/>
    <row r="13343" s="12" customFormat="1"/>
    <row r="13344" s="12" customFormat="1"/>
    <row r="13345" s="12" customFormat="1"/>
    <row r="13346" s="12" customFormat="1"/>
    <row r="13347" s="12" customFormat="1"/>
    <row r="13348" s="12" customFormat="1"/>
    <row r="13349" s="12" customFormat="1"/>
    <row r="13350" s="12" customFormat="1"/>
    <row r="13351" s="12" customFormat="1"/>
    <row r="13352" s="12" customFormat="1"/>
    <row r="13353" s="12" customFormat="1"/>
    <row r="13354" s="12" customFormat="1"/>
    <row r="13355" s="12" customFormat="1"/>
    <row r="13356" s="12" customFormat="1"/>
    <row r="13357" s="12" customFormat="1"/>
    <row r="13358" s="12" customFormat="1"/>
    <row r="13359" s="12" customFormat="1"/>
    <row r="13360" s="12" customFormat="1"/>
    <row r="13361" s="12" customFormat="1"/>
    <row r="13362" s="12" customFormat="1"/>
    <row r="13363" s="12" customFormat="1"/>
    <row r="13364" s="12" customFormat="1"/>
    <row r="13365" s="12" customFormat="1"/>
    <row r="13366" s="12" customFormat="1"/>
    <row r="13367" s="12" customFormat="1"/>
    <row r="13368" s="12" customFormat="1"/>
    <row r="13369" s="12" customFormat="1"/>
    <row r="13370" s="12" customFormat="1"/>
    <row r="13371" s="12" customFormat="1"/>
    <row r="13372" s="12" customFormat="1"/>
    <row r="13373" s="12" customFormat="1"/>
    <row r="13374" s="12" customFormat="1"/>
    <row r="13375" s="12" customFormat="1"/>
    <row r="13376" s="12" customFormat="1"/>
    <row r="13377" s="12" customFormat="1"/>
    <row r="13378" s="12" customFormat="1"/>
    <row r="13379" s="12" customFormat="1"/>
    <row r="13380" s="12" customFormat="1"/>
    <row r="13381" s="12" customFormat="1"/>
    <row r="13382" s="12" customFormat="1"/>
    <row r="13383" s="12" customFormat="1"/>
    <row r="13384" s="12" customFormat="1"/>
    <row r="13385" s="12" customFormat="1"/>
    <row r="13386" s="12" customFormat="1"/>
    <row r="13387" s="12" customFormat="1"/>
    <row r="13388" s="12" customFormat="1"/>
    <row r="13389" s="12" customFormat="1"/>
    <row r="13390" s="12" customFormat="1"/>
    <row r="13391" s="12" customFormat="1"/>
    <row r="13392" s="12" customFormat="1"/>
    <row r="13393" s="12" customFormat="1"/>
    <row r="13394" s="12" customFormat="1"/>
    <row r="13395" s="12" customFormat="1"/>
    <row r="13396" s="12" customFormat="1"/>
    <row r="13397" s="12" customFormat="1"/>
    <row r="13398" s="12" customFormat="1"/>
    <row r="13399" s="12" customFormat="1"/>
    <row r="13400" s="12" customFormat="1"/>
    <row r="13401" s="12" customFormat="1"/>
    <row r="13402" s="12" customFormat="1"/>
    <row r="13403" s="12" customFormat="1"/>
    <row r="13404" s="12" customFormat="1"/>
    <row r="13405" s="12" customFormat="1"/>
    <row r="13406" s="12" customFormat="1"/>
    <row r="13407" s="12" customFormat="1"/>
    <row r="13408" s="12" customFormat="1"/>
    <row r="13409" s="12" customFormat="1"/>
    <row r="13410" s="12" customFormat="1"/>
    <row r="13411" s="12" customFormat="1"/>
    <row r="13412" s="12" customFormat="1"/>
    <row r="13413" s="12" customFormat="1"/>
    <row r="13414" s="12" customFormat="1"/>
    <row r="13415" s="12" customFormat="1"/>
    <row r="13416" s="12" customFormat="1"/>
    <row r="13417" s="12" customFormat="1"/>
    <row r="13418" s="12" customFormat="1"/>
    <row r="13419" s="12" customFormat="1"/>
    <row r="13420" s="12" customFormat="1"/>
    <row r="13421" s="12" customFormat="1"/>
    <row r="13422" s="12" customFormat="1"/>
    <row r="13423" s="12" customFormat="1"/>
    <row r="13424" s="12" customFormat="1"/>
    <row r="13425" s="12" customFormat="1"/>
    <row r="13426" s="12" customFormat="1"/>
    <row r="13427" s="12" customFormat="1"/>
    <row r="13428" s="12" customFormat="1"/>
    <row r="13429" s="12" customFormat="1"/>
    <row r="13430" s="12" customFormat="1"/>
    <row r="13431" s="12" customFormat="1"/>
    <row r="13432" s="12" customFormat="1"/>
    <row r="13433" s="12" customFormat="1"/>
    <row r="13434" s="12" customFormat="1"/>
    <row r="13435" s="12" customFormat="1"/>
    <row r="13436" s="12" customFormat="1"/>
    <row r="13437" s="12" customFormat="1"/>
    <row r="13438" s="12" customFormat="1"/>
    <row r="13439" s="12" customFormat="1"/>
    <row r="13440" s="12" customFormat="1"/>
    <row r="13441" s="12" customFormat="1"/>
    <row r="13442" s="12" customFormat="1"/>
    <row r="13443" s="12" customFormat="1"/>
    <row r="13444" s="12" customFormat="1"/>
    <row r="13445" s="12" customFormat="1"/>
    <row r="13446" s="12" customFormat="1"/>
    <row r="13447" s="12" customFormat="1"/>
    <row r="13448" s="12" customFormat="1"/>
    <row r="13449" s="12" customFormat="1"/>
    <row r="13450" s="12" customFormat="1"/>
    <row r="13451" s="12" customFormat="1"/>
    <row r="13452" s="12" customFormat="1"/>
    <row r="13453" s="12" customFormat="1"/>
    <row r="13454" s="12" customFormat="1"/>
    <row r="13455" s="12" customFormat="1"/>
    <row r="13456" s="12" customFormat="1"/>
    <row r="13457" s="12" customFormat="1"/>
    <row r="13458" s="12" customFormat="1"/>
    <row r="13459" s="12" customFormat="1"/>
    <row r="13460" s="12" customFormat="1"/>
    <row r="13461" s="12" customFormat="1"/>
    <row r="13462" s="12" customFormat="1"/>
    <row r="13463" s="12" customFormat="1"/>
    <row r="13464" s="12" customFormat="1"/>
    <row r="13465" s="12" customFormat="1"/>
    <row r="13466" s="12" customFormat="1"/>
    <row r="13467" s="12" customFormat="1"/>
    <row r="13468" s="12" customFormat="1"/>
    <row r="13469" s="12" customFormat="1"/>
    <row r="13470" s="12" customFormat="1"/>
    <row r="13471" s="12" customFormat="1"/>
    <row r="13472" s="12" customFormat="1"/>
    <row r="13473" s="12" customFormat="1"/>
    <row r="13474" s="12" customFormat="1"/>
    <row r="13475" s="12" customFormat="1"/>
    <row r="13476" s="12" customFormat="1"/>
    <row r="13477" s="12" customFormat="1"/>
    <row r="13478" s="12" customFormat="1"/>
    <row r="13479" s="12" customFormat="1"/>
    <row r="13480" s="12" customFormat="1"/>
    <row r="13481" s="12" customFormat="1"/>
    <row r="13482" s="12" customFormat="1"/>
    <row r="13483" s="12" customFormat="1"/>
    <row r="13484" s="12" customFormat="1"/>
    <row r="13485" s="12" customFormat="1"/>
    <row r="13486" s="12" customFormat="1"/>
    <row r="13487" s="12" customFormat="1"/>
    <row r="13488" s="12" customFormat="1"/>
    <row r="13489" s="12" customFormat="1"/>
    <row r="13490" s="12" customFormat="1"/>
    <row r="13491" s="12" customFormat="1"/>
    <row r="13492" s="12" customFormat="1"/>
    <row r="13493" s="12" customFormat="1"/>
    <row r="13494" s="12" customFormat="1"/>
    <row r="13495" s="12" customFormat="1"/>
    <row r="13496" s="12" customFormat="1"/>
    <row r="13497" s="12" customFormat="1"/>
    <row r="13498" s="12" customFormat="1"/>
    <row r="13499" s="12" customFormat="1"/>
    <row r="13500" s="12" customFormat="1"/>
    <row r="13501" s="12" customFormat="1"/>
    <row r="13502" s="12" customFormat="1"/>
    <row r="13503" s="12" customFormat="1"/>
    <row r="13504" s="12" customFormat="1"/>
    <row r="13505" s="12" customFormat="1"/>
    <row r="13506" s="12" customFormat="1"/>
    <row r="13507" s="12" customFormat="1"/>
    <row r="13508" s="12" customFormat="1"/>
    <row r="13509" s="12" customFormat="1"/>
    <row r="13510" s="12" customFormat="1"/>
    <row r="13511" s="12" customFormat="1"/>
    <row r="13512" s="12" customFormat="1"/>
    <row r="13513" s="12" customFormat="1"/>
    <row r="13514" s="12" customFormat="1"/>
    <row r="13515" s="12" customFormat="1"/>
    <row r="13516" s="12" customFormat="1"/>
    <row r="13517" s="12" customFormat="1"/>
    <row r="13518" s="12" customFormat="1"/>
    <row r="13519" s="12" customFormat="1"/>
    <row r="13520" s="12" customFormat="1"/>
    <row r="13521" s="12" customFormat="1"/>
    <row r="13522" s="12" customFormat="1"/>
    <row r="13523" s="12" customFormat="1"/>
    <row r="13524" s="12" customFormat="1"/>
    <row r="13525" s="12" customFormat="1"/>
    <row r="13526" s="12" customFormat="1"/>
    <row r="13527" s="12" customFormat="1"/>
    <row r="13528" s="12" customFormat="1"/>
    <row r="13529" s="12" customFormat="1"/>
    <row r="13530" s="12" customFormat="1"/>
    <row r="13531" s="12" customFormat="1"/>
    <row r="13532" s="12" customFormat="1"/>
    <row r="13533" s="12" customFormat="1"/>
    <row r="13534" s="12" customFormat="1"/>
    <row r="13535" s="12" customFormat="1"/>
    <row r="13536" s="12" customFormat="1"/>
    <row r="13537" s="12" customFormat="1"/>
    <row r="13538" s="12" customFormat="1"/>
    <row r="13539" s="12" customFormat="1"/>
    <row r="13540" s="12" customFormat="1"/>
    <row r="13541" s="12" customFormat="1"/>
    <row r="13542" s="12" customFormat="1"/>
    <row r="13543" s="12" customFormat="1"/>
    <row r="13544" s="12" customFormat="1"/>
    <row r="13545" s="12" customFormat="1"/>
    <row r="13546" s="12" customFormat="1"/>
    <row r="13547" s="12" customFormat="1"/>
    <row r="13548" s="12" customFormat="1"/>
    <row r="13549" s="12" customFormat="1"/>
    <row r="13550" s="12" customFormat="1"/>
    <row r="13551" s="12" customFormat="1"/>
    <row r="13552" s="12" customFormat="1"/>
    <row r="13553" s="12" customFormat="1"/>
    <row r="13554" s="12" customFormat="1"/>
    <row r="13555" s="12" customFormat="1"/>
    <row r="13556" s="12" customFormat="1"/>
    <row r="13557" s="12" customFormat="1"/>
    <row r="13558" s="12" customFormat="1"/>
    <row r="13559" s="12" customFormat="1"/>
    <row r="13560" s="12" customFormat="1"/>
    <row r="13561" s="12" customFormat="1"/>
    <row r="13562" s="12" customFormat="1"/>
    <row r="13563" s="12" customFormat="1"/>
    <row r="13564" s="12" customFormat="1"/>
    <row r="13565" s="12" customFormat="1"/>
    <row r="13566" s="12" customFormat="1"/>
    <row r="13567" s="12" customFormat="1"/>
    <row r="13568" s="12" customFormat="1"/>
    <row r="13569" s="12" customFormat="1"/>
    <row r="13570" s="12" customFormat="1"/>
    <row r="13571" s="12" customFormat="1"/>
    <row r="13572" s="12" customFormat="1"/>
    <row r="13573" s="12" customFormat="1"/>
    <row r="13574" s="12" customFormat="1"/>
    <row r="13575" s="12" customFormat="1"/>
    <row r="13576" s="12" customFormat="1"/>
    <row r="13577" s="12" customFormat="1"/>
    <row r="13578" s="12" customFormat="1"/>
    <row r="13579" s="12" customFormat="1"/>
    <row r="13580" s="12" customFormat="1"/>
    <row r="13581" s="12" customFormat="1"/>
    <row r="13582" s="12" customFormat="1"/>
    <row r="13583" s="12" customFormat="1"/>
    <row r="13584" s="12" customFormat="1"/>
    <row r="13585" s="12" customFormat="1"/>
    <row r="13586" s="12" customFormat="1"/>
    <row r="13587" s="12" customFormat="1"/>
    <row r="13588" s="12" customFormat="1"/>
    <row r="13589" s="12" customFormat="1"/>
    <row r="13590" s="12" customFormat="1"/>
    <row r="13591" s="12" customFormat="1"/>
    <row r="13592" s="12" customFormat="1"/>
    <row r="13593" s="12" customFormat="1"/>
    <row r="13594" s="12" customFormat="1"/>
    <row r="13595" s="12" customFormat="1"/>
    <row r="13596" s="12" customFormat="1"/>
    <row r="13597" s="12" customFormat="1"/>
    <row r="13598" s="12" customFormat="1"/>
    <row r="13599" s="12" customFormat="1"/>
    <row r="13600" s="12" customFormat="1"/>
    <row r="13601" s="12" customFormat="1"/>
    <row r="13602" s="12" customFormat="1"/>
    <row r="13603" s="12" customFormat="1"/>
    <row r="13604" s="12" customFormat="1"/>
    <row r="13605" s="12" customFormat="1"/>
    <row r="13606" s="12" customFormat="1"/>
    <row r="13607" s="12" customFormat="1"/>
    <row r="13608" s="12" customFormat="1"/>
    <row r="13609" s="12" customFormat="1"/>
    <row r="13610" s="12" customFormat="1"/>
    <row r="13611" s="12" customFormat="1"/>
    <row r="13612" s="12" customFormat="1"/>
    <row r="13613" s="12" customFormat="1"/>
    <row r="13614" s="12" customFormat="1"/>
    <row r="13615" s="12" customFormat="1"/>
    <row r="13616" s="12" customFormat="1"/>
    <row r="13617" s="12" customFormat="1"/>
    <row r="13618" s="12" customFormat="1"/>
    <row r="13619" s="12" customFormat="1"/>
    <row r="13620" s="12" customFormat="1"/>
    <row r="13621" s="12" customFormat="1"/>
    <row r="13622" s="12" customFormat="1"/>
    <row r="13623" s="12" customFormat="1"/>
    <row r="13624" s="12" customFormat="1"/>
    <row r="13625" s="12" customFormat="1"/>
    <row r="13626" s="12" customFormat="1"/>
    <row r="13627" s="12" customFormat="1"/>
    <row r="13628" s="12" customFormat="1"/>
    <row r="13629" s="12" customFormat="1"/>
    <row r="13630" s="12" customFormat="1"/>
    <row r="13631" s="12" customFormat="1"/>
    <row r="13632" s="12" customFormat="1"/>
    <row r="13633" s="12" customFormat="1"/>
    <row r="13634" s="12" customFormat="1"/>
    <row r="13635" s="12" customFormat="1"/>
    <row r="13636" s="12" customFormat="1"/>
    <row r="13637" s="12" customFormat="1"/>
    <row r="13638" s="12" customFormat="1"/>
    <row r="13639" s="12" customFormat="1"/>
    <row r="13640" s="12" customFormat="1"/>
    <row r="13641" s="12" customFormat="1"/>
    <row r="13642" s="12" customFormat="1"/>
    <row r="13643" s="12" customFormat="1"/>
    <row r="13644" s="12" customFormat="1"/>
    <row r="13645" s="12" customFormat="1"/>
    <row r="13646" s="12" customFormat="1"/>
    <row r="13647" s="12" customFormat="1"/>
    <row r="13648" s="12" customFormat="1"/>
    <row r="13649" s="12" customFormat="1"/>
    <row r="13650" s="12" customFormat="1"/>
    <row r="13651" s="12" customFormat="1"/>
    <row r="13652" s="12" customFormat="1"/>
    <row r="13653" s="12" customFormat="1"/>
    <row r="13654" s="12" customFormat="1"/>
    <row r="13655" s="12" customFormat="1"/>
    <row r="13656" s="12" customFormat="1"/>
    <row r="13657" s="12" customFormat="1"/>
    <row r="13658" s="12" customFormat="1"/>
    <row r="13659" s="12" customFormat="1"/>
    <row r="13660" s="12" customFormat="1"/>
    <row r="13661" s="12" customFormat="1"/>
    <row r="13662" s="12" customFormat="1"/>
    <row r="13663" s="12" customFormat="1"/>
    <row r="13664" s="12" customFormat="1"/>
    <row r="13665" s="12" customFormat="1"/>
    <row r="13666" s="12" customFormat="1"/>
    <row r="13667" s="12" customFormat="1"/>
    <row r="13668" s="12" customFormat="1"/>
    <row r="13669" s="12" customFormat="1"/>
    <row r="13670" s="12" customFormat="1"/>
    <row r="13671" s="12" customFormat="1"/>
    <row r="13672" s="12" customFormat="1"/>
    <row r="13673" s="12" customFormat="1"/>
    <row r="13674" s="12" customFormat="1"/>
    <row r="13675" s="12" customFormat="1"/>
    <row r="13676" s="12" customFormat="1"/>
    <row r="13677" s="12" customFormat="1"/>
    <row r="13678" s="12" customFormat="1"/>
    <row r="13679" s="12" customFormat="1"/>
    <row r="13680" s="12" customFormat="1"/>
    <row r="13681" s="12" customFormat="1"/>
    <row r="13682" s="12" customFormat="1"/>
    <row r="13683" s="12" customFormat="1"/>
    <row r="13684" s="12" customFormat="1"/>
    <row r="13685" s="12" customFormat="1"/>
    <row r="13686" s="12" customFormat="1"/>
    <row r="13687" s="12" customFormat="1"/>
    <row r="13688" s="12" customFormat="1"/>
    <row r="13689" s="12" customFormat="1"/>
    <row r="13690" s="12" customFormat="1"/>
    <row r="13691" s="12" customFormat="1"/>
    <row r="13692" s="12" customFormat="1"/>
    <row r="13693" s="12" customFormat="1"/>
    <row r="13694" s="12" customFormat="1"/>
    <row r="13695" s="12" customFormat="1"/>
    <row r="13696" s="12" customFormat="1"/>
    <row r="13697" s="12" customFormat="1"/>
    <row r="13698" s="12" customFormat="1"/>
    <row r="13699" s="12" customFormat="1"/>
    <row r="13700" s="12" customFormat="1"/>
    <row r="13701" s="12" customFormat="1"/>
    <row r="13702" s="12" customFormat="1"/>
    <row r="13703" s="12" customFormat="1"/>
    <row r="13704" s="12" customFormat="1"/>
    <row r="13705" s="12" customFormat="1"/>
    <row r="13706" s="12" customFormat="1"/>
    <row r="13707" s="12" customFormat="1"/>
    <row r="13708" s="12" customFormat="1"/>
    <row r="13709" s="12" customFormat="1"/>
    <row r="13710" s="12" customFormat="1"/>
    <row r="13711" s="12" customFormat="1"/>
    <row r="13712" s="12" customFormat="1"/>
    <row r="13713" s="12" customFormat="1"/>
    <row r="13714" s="12" customFormat="1"/>
    <row r="13715" s="12" customFormat="1"/>
    <row r="13716" s="12" customFormat="1"/>
    <row r="13717" s="12" customFormat="1"/>
    <row r="13718" s="12" customFormat="1"/>
    <row r="13719" s="12" customFormat="1"/>
    <row r="13720" s="12" customFormat="1"/>
    <row r="13721" s="12" customFormat="1"/>
    <row r="13722" s="12" customFormat="1"/>
    <row r="13723" s="12" customFormat="1"/>
    <row r="13724" s="12" customFormat="1"/>
    <row r="13725" s="12" customFormat="1"/>
    <row r="13726" s="12" customFormat="1"/>
    <row r="13727" s="12" customFormat="1"/>
    <row r="13728" s="12" customFormat="1"/>
    <row r="13729" s="12" customFormat="1"/>
    <row r="13730" s="12" customFormat="1"/>
    <row r="13731" s="12" customFormat="1"/>
    <row r="13732" s="12" customFormat="1"/>
    <row r="13733" s="12" customFormat="1"/>
    <row r="13734" s="12" customFormat="1"/>
    <row r="13735" s="12" customFormat="1"/>
    <row r="13736" s="12" customFormat="1"/>
    <row r="13737" s="12" customFormat="1"/>
    <row r="13738" s="12" customFormat="1"/>
    <row r="13739" s="12" customFormat="1"/>
    <row r="13740" s="12" customFormat="1"/>
    <row r="13741" s="12" customFormat="1"/>
    <row r="13742" s="12" customFormat="1"/>
    <row r="13743" s="12" customFormat="1"/>
    <row r="13744" s="12" customFormat="1"/>
    <row r="13745" s="12" customFormat="1"/>
    <row r="13746" s="12" customFormat="1"/>
    <row r="13747" s="12" customFormat="1"/>
    <row r="13748" s="12" customFormat="1"/>
    <row r="13749" s="12" customFormat="1"/>
    <row r="13750" s="12" customFormat="1"/>
    <row r="13751" s="12" customFormat="1"/>
    <row r="13752" s="12" customFormat="1"/>
    <row r="13753" s="12" customFormat="1"/>
    <row r="13754" s="12" customFormat="1"/>
    <row r="13755" s="12" customFormat="1"/>
    <row r="13756" s="12" customFormat="1"/>
    <row r="13757" s="12" customFormat="1"/>
    <row r="13758" s="12" customFormat="1"/>
    <row r="13759" s="12" customFormat="1"/>
    <row r="13760" s="12" customFormat="1"/>
    <row r="13761" s="12" customFormat="1"/>
    <row r="13762" s="12" customFormat="1"/>
    <row r="13763" s="12" customFormat="1"/>
    <row r="13764" s="12" customFormat="1"/>
    <row r="13765" s="12" customFormat="1"/>
    <row r="13766" s="12" customFormat="1"/>
    <row r="13767" s="12" customFormat="1"/>
    <row r="13768" s="12" customFormat="1"/>
    <row r="13769" s="12" customFormat="1"/>
    <row r="13770" s="12" customFormat="1"/>
    <row r="13771" s="12" customFormat="1"/>
    <row r="13772" s="12" customFormat="1"/>
    <row r="13773" s="12" customFormat="1"/>
    <row r="13774" s="12" customFormat="1"/>
    <row r="13775" s="12" customFormat="1"/>
    <row r="13776" s="12" customFormat="1"/>
    <row r="13777" s="12" customFormat="1"/>
    <row r="13778" s="12" customFormat="1"/>
    <row r="13779" s="12" customFormat="1"/>
    <row r="13780" s="12" customFormat="1"/>
    <row r="13781" s="12" customFormat="1"/>
    <row r="13782" s="12" customFormat="1"/>
    <row r="13783" s="12" customFormat="1"/>
    <row r="13784" s="12" customFormat="1"/>
    <row r="13785" s="12" customFormat="1"/>
    <row r="13786" s="12" customFormat="1"/>
    <row r="13787" s="12" customFormat="1"/>
    <row r="13788" s="12" customFormat="1"/>
    <row r="13789" s="12" customFormat="1"/>
    <row r="13790" s="12" customFormat="1"/>
    <row r="13791" s="12" customFormat="1"/>
    <row r="13792" s="12" customFormat="1"/>
    <row r="13793" s="12" customFormat="1"/>
    <row r="13794" s="12" customFormat="1"/>
    <row r="13795" s="12" customFormat="1"/>
    <row r="13796" s="12" customFormat="1"/>
    <row r="13797" s="12" customFormat="1"/>
    <row r="13798" s="12" customFormat="1"/>
    <row r="13799" s="12" customFormat="1"/>
    <row r="13800" s="12" customFormat="1"/>
    <row r="13801" s="12" customFormat="1"/>
    <row r="13802" s="12" customFormat="1"/>
    <row r="13803" s="12" customFormat="1"/>
    <row r="13804" s="12" customFormat="1"/>
    <row r="13805" s="12" customFormat="1"/>
    <row r="13806" s="12" customFormat="1"/>
    <row r="13807" s="12" customFormat="1"/>
    <row r="13808" s="12" customFormat="1"/>
    <row r="13809" s="12" customFormat="1"/>
    <row r="13810" s="12" customFormat="1"/>
    <row r="13811" s="12" customFormat="1"/>
    <row r="13812" s="12" customFormat="1"/>
    <row r="13813" s="12" customFormat="1"/>
    <row r="13814" s="12" customFormat="1"/>
    <row r="13815" s="12" customFormat="1"/>
    <row r="13816" s="12" customFormat="1"/>
    <row r="13817" s="12" customFormat="1"/>
    <row r="13818" s="12" customFormat="1"/>
    <row r="13819" s="12" customFormat="1"/>
    <row r="13820" s="12" customFormat="1"/>
    <row r="13821" s="12" customFormat="1"/>
    <row r="13822" s="12" customFormat="1"/>
    <row r="13823" s="12" customFormat="1"/>
    <row r="13824" s="12" customFormat="1"/>
    <row r="13825" s="12" customFormat="1"/>
    <row r="13826" s="12" customFormat="1"/>
    <row r="13827" s="12" customFormat="1"/>
    <row r="13828" s="12" customFormat="1"/>
    <row r="13829" s="12" customFormat="1"/>
    <row r="13830" s="12" customFormat="1"/>
    <row r="13831" s="12" customFormat="1"/>
    <row r="13832" s="12" customFormat="1"/>
    <row r="13833" s="12" customFormat="1"/>
    <row r="13834" s="12" customFormat="1"/>
    <row r="13835" s="12" customFormat="1"/>
    <row r="13836" s="12" customFormat="1"/>
    <row r="13837" s="12" customFormat="1"/>
    <row r="13838" s="12" customFormat="1"/>
    <row r="13839" s="12" customFormat="1"/>
    <row r="13840" s="12" customFormat="1"/>
    <row r="13841" s="12" customFormat="1"/>
    <row r="13842" s="12" customFormat="1"/>
    <row r="13843" s="12" customFormat="1"/>
    <row r="13844" s="12" customFormat="1"/>
    <row r="13845" s="12" customFormat="1"/>
    <row r="13846" s="12" customFormat="1"/>
    <row r="13847" s="12" customFormat="1"/>
    <row r="13848" s="12" customFormat="1"/>
    <row r="13849" s="12" customFormat="1"/>
    <row r="13850" s="12" customFormat="1"/>
    <row r="13851" s="12" customFormat="1"/>
    <row r="13852" s="12" customFormat="1"/>
    <row r="13853" s="12" customFormat="1"/>
    <row r="13854" s="12" customFormat="1"/>
    <row r="13855" s="12" customFormat="1"/>
    <row r="13856" s="12" customFormat="1"/>
    <row r="13857" s="12" customFormat="1"/>
    <row r="13858" s="12" customFormat="1"/>
    <row r="13859" s="12" customFormat="1"/>
    <row r="13860" s="12" customFormat="1"/>
    <row r="13861" s="12" customFormat="1"/>
    <row r="13862" s="12" customFormat="1"/>
    <row r="13863" s="12" customFormat="1"/>
    <row r="13864" s="12" customFormat="1"/>
    <row r="13865" s="12" customFormat="1"/>
    <row r="13866" s="12" customFormat="1"/>
    <row r="13867" s="12" customFormat="1"/>
    <row r="13868" s="12" customFormat="1"/>
    <row r="13869" s="12" customFormat="1"/>
    <row r="13870" s="12" customFormat="1"/>
    <row r="13871" s="12" customFormat="1"/>
    <row r="13872" s="12" customFormat="1"/>
    <row r="13873" s="12" customFormat="1"/>
    <row r="13874" s="12" customFormat="1"/>
    <row r="13875" s="12" customFormat="1"/>
    <row r="13876" s="12" customFormat="1"/>
    <row r="13877" s="12" customFormat="1"/>
    <row r="13878" s="12" customFormat="1"/>
    <row r="13879" s="12" customFormat="1"/>
    <row r="13880" s="12" customFormat="1"/>
    <row r="13881" s="12" customFormat="1"/>
    <row r="13882" s="12" customFormat="1"/>
    <row r="13883" s="12" customFormat="1"/>
    <row r="13884" s="12" customFormat="1"/>
    <row r="13885" s="12" customFormat="1"/>
    <row r="13886" s="12" customFormat="1"/>
    <row r="13887" s="12" customFormat="1"/>
    <row r="13888" s="12" customFormat="1"/>
    <row r="13889" s="12" customFormat="1"/>
    <row r="13890" s="12" customFormat="1"/>
    <row r="13891" s="12" customFormat="1"/>
    <row r="13892" s="12" customFormat="1"/>
    <row r="13893" s="12" customFormat="1"/>
    <row r="13894" s="12" customFormat="1"/>
    <row r="13895" s="12" customFormat="1"/>
    <row r="13896" s="12" customFormat="1"/>
    <row r="13897" s="12" customFormat="1"/>
    <row r="13898" s="12" customFormat="1"/>
    <row r="13899" s="12" customFormat="1"/>
    <row r="13900" s="12" customFormat="1"/>
    <row r="13901" s="12" customFormat="1"/>
    <row r="13902" s="12" customFormat="1"/>
    <row r="13903" s="12" customFormat="1"/>
    <row r="13904" s="12" customFormat="1"/>
    <row r="13905" s="12" customFormat="1"/>
    <row r="13906" s="12" customFormat="1"/>
    <row r="13907" s="12" customFormat="1"/>
    <row r="13908" s="12" customFormat="1"/>
    <row r="13909" s="12" customFormat="1"/>
    <row r="13910" s="12" customFormat="1"/>
    <row r="13911" s="12" customFormat="1"/>
    <row r="13912" s="12" customFormat="1"/>
    <row r="13913" s="12" customFormat="1"/>
    <row r="13914" s="12" customFormat="1"/>
    <row r="13915" s="12" customFormat="1"/>
    <row r="13916" s="12" customFormat="1"/>
    <row r="13917" s="12" customFormat="1"/>
    <row r="13918" s="12" customFormat="1"/>
    <row r="13919" s="12" customFormat="1"/>
    <row r="13920" s="12" customFormat="1"/>
    <row r="13921" s="12" customFormat="1"/>
    <row r="13922" s="12" customFormat="1"/>
    <row r="13923" s="12" customFormat="1"/>
    <row r="13924" s="12" customFormat="1"/>
    <row r="13925" s="12" customFormat="1"/>
    <row r="13926" s="12" customFormat="1"/>
    <row r="13927" s="12" customFormat="1"/>
    <row r="13928" s="12" customFormat="1"/>
    <row r="13929" s="12" customFormat="1"/>
    <row r="13930" s="12" customFormat="1"/>
    <row r="13931" s="12" customFormat="1"/>
    <row r="13932" s="12" customFormat="1"/>
    <row r="13933" s="12" customFormat="1"/>
    <row r="13934" s="12" customFormat="1"/>
    <row r="13935" s="12" customFormat="1"/>
    <row r="13936" s="12" customFormat="1"/>
    <row r="13937" s="12" customFormat="1"/>
    <row r="13938" s="12" customFormat="1"/>
    <row r="13939" s="12" customFormat="1"/>
    <row r="13940" s="12" customFormat="1"/>
    <row r="13941" s="12" customFormat="1"/>
    <row r="13942" s="12" customFormat="1"/>
    <row r="13943" s="12" customFormat="1"/>
    <row r="13944" s="12" customFormat="1"/>
    <row r="13945" s="12" customFormat="1"/>
    <row r="13946" s="12" customFormat="1"/>
    <row r="13947" s="12" customFormat="1"/>
    <row r="13948" s="12" customFormat="1"/>
    <row r="13949" s="12" customFormat="1"/>
    <row r="13950" s="12" customFormat="1"/>
    <row r="13951" s="12" customFormat="1"/>
    <row r="13952" s="12" customFormat="1"/>
    <row r="13953" s="12" customFormat="1"/>
    <row r="13954" s="12" customFormat="1"/>
    <row r="13955" s="12" customFormat="1"/>
    <row r="13956" s="12" customFormat="1"/>
    <row r="13957" s="12" customFormat="1"/>
    <row r="13958" s="12" customFormat="1"/>
    <row r="13959" s="12" customFormat="1"/>
    <row r="13960" s="12" customFormat="1"/>
    <row r="13961" s="12" customFormat="1"/>
    <row r="13962" s="12" customFormat="1"/>
    <row r="13963" s="12" customFormat="1"/>
    <row r="13964" s="12" customFormat="1"/>
    <row r="13965" s="12" customFormat="1"/>
    <row r="13966" s="12" customFormat="1"/>
    <row r="13967" s="12" customFormat="1"/>
    <row r="13968" s="12" customFormat="1"/>
    <row r="13969" s="12" customFormat="1"/>
    <row r="13970" s="12" customFormat="1"/>
    <row r="13971" s="12" customFormat="1"/>
    <row r="13972" s="12" customFormat="1"/>
    <row r="13973" s="12" customFormat="1"/>
    <row r="13974" s="12" customFormat="1"/>
    <row r="13975" s="12" customFormat="1"/>
    <row r="13976" s="12" customFormat="1"/>
    <row r="13977" s="12" customFormat="1"/>
    <row r="13978" s="12" customFormat="1"/>
    <row r="13979" s="12" customFormat="1"/>
    <row r="13980" s="12" customFormat="1"/>
    <row r="13981" s="12" customFormat="1"/>
    <row r="13982" s="12" customFormat="1"/>
    <row r="13983" s="12" customFormat="1"/>
    <row r="13984" s="12" customFormat="1"/>
    <row r="13985" s="12" customFormat="1"/>
    <row r="13986" s="12" customFormat="1"/>
    <row r="13987" s="12" customFormat="1"/>
    <row r="13988" s="12" customFormat="1"/>
    <row r="13989" s="12" customFormat="1"/>
    <row r="13990" s="12" customFormat="1"/>
    <row r="13991" s="12" customFormat="1"/>
    <row r="13992" s="12" customFormat="1"/>
    <row r="13993" s="12" customFormat="1"/>
    <row r="13994" s="12" customFormat="1"/>
    <row r="13995" s="12" customFormat="1"/>
    <row r="13996" s="12" customFormat="1"/>
    <row r="13997" s="12" customFormat="1"/>
    <row r="13998" s="12" customFormat="1"/>
    <row r="13999" s="12" customFormat="1"/>
    <row r="14000" s="12" customFormat="1"/>
    <row r="14001" s="12" customFormat="1"/>
    <row r="14002" s="12" customFormat="1"/>
    <row r="14003" s="12" customFormat="1"/>
    <row r="14004" s="12" customFormat="1"/>
    <row r="14005" s="12" customFormat="1"/>
    <row r="14006" s="12" customFormat="1"/>
    <row r="14007" s="12" customFormat="1"/>
    <row r="14008" s="12" customFormat="1"/>
    <row r="14009" s="12" customFormat="1"/>
    <row r="14010" s="12" customFormat="1"/>
    <row r="14011" s="12" customFormat="1"/>
    <row r="14012" s="12" customFormat="1"/>
    <row r="14013" s="12" customFormat="1"/>
    <row r="14014" s="12" customFormat="1"/>
    <row r="14015" s="12" customFormat="1"/>
    <row r="14016" s="12" customFormat="1"/>
    <row r="14017" s="12" customFormat="1"/>
    <row r="14018" s="12" customFormat="1"/>
    <row r="14019" s="12" customFormat="1"/>
    <row r="14020" s="12" customFormat="1"/>
    <row r="14021" s="12" customFormat="1"/>
    <row r="14022" s="12" customFormat="1"/>
    <row r="14023" s="12" customFormat="1"/>
    <row r="14024" s="12" customFormat="1"/>
    <row r="14025" s="12" customFormat="1"/>
    <row r="14026" s="12" customFormat="1"/>
    <row r="14027" s="12" customFormat="1"/>
    <row r="14028" s="12" customFormat="1"/>
    <row r="14029" s="12" customFormat="1"/>
    <row r="14030" s="12" customFormat="1"/>
    <row r="14031" s="12" customFormat="1"/>
    <row r="14032" s="12" customFormat="1"/>
    <row r="14033" s="12" customFormat="1"/>
    <row r="14034" s="12" customFormat="1"/>
    <row r="14035" s="12" customFormat="1"/>
    <row r="14036" s="12" customFormat="1"/>
    <row r="14037" s="12" customFormat="1"/>
    <row r="14038" s="12" customFormat="1"/>
    <row r="14039" s="12" customFormat="1"/>
    <row r="14040" s="12" customFormat="1"/>
    <row r="14041" s="12" customFormat="1"/>
    <row r="14042" s="12" customFormat="1"/>
    <row r="14043" s="12" customFormat="1"/>
    <row r="14044" s="12" customFormat="1"/>
    <row r="14045" s="12" customFormat="1"/>
    <row r="14046" s="12" customFormat="1"/>
    <row r="14047" s="12" customFormat="1"/>
    <row r="14048" s="12" customFormat="1"/>
    <row r="14049" s="12" customFormat="1"/>
    <row r="14050" s="12" customFormat="1"/>
    <row r="14051" s="12" customFormat="1"/>
    <row r="14052" s="12" customFormat="1"/>
    <row r="14053" s="12" customFormat="1"/>
    <row r="14054" s="12" customFormat="1"/>
    <row r="14055" s="12" customFormat="1"/>
    <row r="14056" s="12" customFormat="1"/>
    <row r="14057" s="12" customFormat="1"/>
    <row r="14058" s="12" customFormat="1"/>
    <row r="14059" s="12" customFormat="1"/>
    <row r="14060" s="12" customFormat="1"/>
    <row r="14061" s="12" customFormat="1"/>
    <row r="14062" s="12" customFormat="1"/>
    <row r="14063" s="12" customFormat="1"/>
    <row r="14064" s="12" customFormat="1"/>
    <row r="14065" s="12" customFormat="1"/>
    <row r="14066" s="12" customFormat="1"/>
    <row r="14067" s="12" customFormat="1"/>
    <row r="14068" s="12" customFormat="1"/>
    <row r="14069" s="12" customFormat="1"/>
    <row r="14070" s="12" customFormat="1"/>
    <row r="14071" s="12" customFormat="1"/>
    <row r="14072" s="12" customFormat="1"/>
    <row r="14073" s="12" customFormat="1"/>
    <row r="14074" s="12" customFormat="1"/>
    <row r="14075" s="12" customFormat="1"/>
    <row r="14076" s="12" customFormat="1"/>
    <row r="14077" s="12" customFormat="1"/>
    <row r="14078" s="12" customFormat="1"/>
    <row r="14079" s="12" customFormat="1"/>
    <row r="14080" s="12" customFormat="1"/>
    <row r="14081" s="12" customFormat="1"/>
    <row r="14082" s="12" customFormat="1"/>
    <row r="14083" s="12" customFormat="1"/>
    <row r="14084" s="12" customFormat="1"/>
    <row r="14085" s="12" customFormat="1"/>
    <row r="14086" s="12" customFormat="1"/>
    <row r="14087" s="12" customFormat="1"/>
    <row r="14088" s="12" customFormat="1"/>
    <row r="14089" s="12" customFormat="1"/>
    <row r="14090" s="12" customFormat="1"/>
    <row r="14091" s="12" customFormat="1"/>
    <row r="14092" s="12" customFormat="1"/>
    <row r="14093" s="12" customFormat="1"/>
    <row r="14094" s="12" customFormat="1"/>
    <row r="14095" s="12" customFormat="1"/>
    <row r="14096" s="12" customFormat="1"/>
    <row r="14097" s="12" customFormat="1"/>
    <row r="14098" s="12" customFormat="1"/>
    <row r="14099" s="12" customFormat="1"/>
    <row r="14100" s="12" customFormat="1"/>
    <row r="14101" s="12" customFormat="1"/>
    <row r="14102" s="12" customFormat="1"/>
    <row r="14103" s="12" customFormat="1"/>
    <row r="14104" s="12" customFormat="1"/>
    <row r="14105" s="12" customFormat="1"/>
    <row r="14106" s="12" customFormat="1"/>
    <row r="14107" s="12" customFormat="1"/>
    <row r="14108" s="12" customFormat="1"/>
    <row r="14109" s="12" customFormat="1"/>
    <row r="14110" s="12" customFormat="1"/>
    <row r="14111" s="12" customFormat="1"/>
    <row r="14112" s="12" customFormat="1"/>
    <row r="14113" s="12" customFormat="1"/>
    <row r="14114" s="12" customFormat="1"/>
    <row r="14115" s="12" customFormat="1"/>
    <row r="14116" s="12" customFormat="1"/>
    <row r="14117" s="12" customFormat="1"/>
    <row r="14118" s="12" customFormat="1"/>
    <row r="14119" s="12" customFormat="1"/>
    <row r="14120" s="12" customFormat="1"/>
    <row r="14121" s="12" customFormat="1"/>
    <row r="14122" s="12" customFormat="1"/>
    <row r="14123" s="12" customFormat="1"/>
    <row r="14124" s="12" customFormat="1"/>
    <row r="14125" s="12" customFormat="1"/>
    <row r="14126" s="12" customFormat="1"/>
    <row r="14127" s="12" customFormat="1"/>
    <row r="14128" s="12" customFormat="1"/>
    <row r="14129" s="12" customFormat="1"/>
    <row r="14130" s="12" customFormat="1"/>
    <row r="14131" s="12" customFormat="1"/>
    <row r="14132" s="12" customFormat="1"/>
    <row r="14133" s="12" customFormat="1"/>
    <row r="14134" s="12" customFormat="1"/>
    <row r="14135" s="12" customFormat="1"/>
    <row r="14136" s="12" customFormat="1"/>
    <row r="14137" s="12" customFormat="1"/>
    <row r="14138" s="12" customFormat="1"/>
    <row r="14139" s="12" customFormat="1"/>
    <row r="14140" s="12" customFormat="1"/>
    <row r="14141" s="12" customFormat="1"/>
    <row r="14142" s="12" customFormat="1"/>
    <row r="14143" s="12" customFormat="1"/>
    <row r="14144" s="12" customFormat="1"/>
    <row r="14145" s="12" customFormat="1"/>
    <row r="14146" s="12" customFormat="1"/>
    <row r="14147" s="12" customFormat="1"/>
    <row r="14148" s="12" customFormat="1"/>
    <row r="14149" s="12" customFormat="1"/>
    <row r="14150" s="12" customFormat="1"/>
    <row r="14151" s="12" customFormat="1"/>
    <row r="14152" s="12" customFormat="1"/>
    <row r="14153" s="12" customFormat="1"/>
    <row r="14154" s="12" customFormat="1"/>
    <row r="14155" s="12" customFormat="1"/>
    <row r="14156" s="12" customFormat="1"/>
    <row r="14157" s="12" customFormat="1"/>
    <row r="14158" s="12" customFormat="1"/>
    <row r="14159" s="12" customFormat="1"/>
    <row r="14160" s="12" customFormat="1"/>
    <row r="14161" s="12" customFormat="1"/>
    <row r="14162" s="12" customFormat="1"/>
    <row r="14163" s="12" customFormat="1"/>
    <row r="14164" s="12" customFormat="1"/>
    <row r="14165" s="12" customFormat="1"/>
    <row r="14166" s="12" customFormat="1"/>
    <row r="14167" s="12" customFormat="1"/>
    <row r="14168" s="12" customFormat="1"/>
    <row r="14169" s="12" customFormat="1"/>
    <row r="14170" s="12" customFormat="1"/>
    <row r="14171" s="12" customFormat="1"/>
    <row r="14172" s="12" customFormat="1"/>
    <row r="14173" s="12" customFormat="1"/>
    <row r="14174" s="12" customFormat="1"/>
    <row r="14175" s="12" customFormat="1"/>
    <row r="14176" s="12" customFormat="1"/>
    <row r="14177" s="12" customFormat="1"/>
    <row r="14178" s="12" customFormat="1"/>
    <row r="14179" s="12" customFormat="1"/>
    <row r="14180" s="12" customFormat="1"/>
    <row r="14181" s="12" customFormat="1"/>
    <row r="14182" s="12" customFormat="1"/>
    <row r="14183" s="12" customFormat="1"/>
    <row r="14184" s="12" customFormat="1"/>
    <row r="14185" s="12" customFormat="1"/>
    <row r="14186" s="12" customFormat="1"/>
    <row r="14187" s="12" customFormat="1"/>
    <row r="14188" s="12" customFormat="1"/>
    <row r="14189" s="12" customFormat="1"/>
    <row r="14190" s="12" customFormat="1"/>
    <row r="14191" s="12" customFormat="1"/>
    <row r="14192" s="12" customFormat="1"/>
    <row r="14193" s="12" customFormat="1"/>
    <row r="14194" s="12" customFormat="1"/>
    <row r="14195" s="12" customFormat="1"/>
    <row r="14196" s="12" customFormat="1"/>
    <row r="14197" s="12" customFormat="1"/>
    <row r="14198" s="12" customFormat="1"/>
    <row r="14199" s="12" customFormat="1"/>
    <row r="14200" s="12" customFormat="1"/>
    <row r="14201" s="12" customFormat="1"/>
    <row r="14202" s="12" customFormat="1"/>
    <row r="14203" s="12" customFormat="1"/>
    <row r="14204" s="12" customFormat="1"/>
    <row r="14205" s="12" customFormat="1"/>
    <row r="14206" s="12" customFormat="1"/>
    <row r="14207" s="12" customFormat="1"/>
    <row r="14208" s="12" customFormat="1"/>
    <row r="14209" s="12" customFormat="1"/>
    <row r="14210" s="12" customFormat="1"/>
    <row r="14211" s="12" customFormat="1"/>
    <row r="14212" s="12" customFormat="1"/>
    <row r="14213" s="12" customFormat="1"/>
    <row r="14214" s="12" customFormat="1"/>
    <row r="14215" s="12" customFormat="1"/>
    <row r="14216" s="12" customFormat="1"/>
    <row r="14217" s="12" customFormat="1"/>
    <row r="14218" s="12" customFormat="1"/>
    <row r="14219" s="12" customFormat="1"/>
    <row r="14220" s="12" customFormat="1"/>
    <row r="14221" s="12" customFormat="1"/>
    <row r="14222" s="12" customFormat="1"/>
    <row r="14223" s="12" customFormat="1"/>
    <row r="14224" s="12" customFormat="1"/>
    <row r="14225" s="12" customFormat="1"/>
    <row r="14226" s="12" customFormat="1"/>
    <row r="14227" s="12" customFormat="1"/>
    <row r="14228" s="12" customFormat="1"/>
    <row r="14229" s="12" customFormat="1"/>
    <row r="14230" s="12" customFormat="1"/>
    <row r="14231" s="12" customFormat="1"/>
    <row r="14232" s="12" customFormat="1"/>
    <row r="14233" s="12" customFormat="1"/>
    <row r="14234" s="12" customFormat="1"/>
    <row r="14235" s="12" customFormat="1"/>
    <row r="14236" s="12" customFormat="1"/>
    <row r="14237" s="12" customFormat="1"/>
    <row r="14238" s="12" customFormat="1"/>
    <row r="14239" s="12" customFormat="1"/>
    <row r="14240" s="12" customFormat="1"/>
    <row r="14241" s="12" customFormat="1"/>
    <row r="14242" s="12" customFormat="1"/>
    <row r="14243" s="12" customFormat="1"/>
    <row r="14244" s="12" customFormat="1"/>
    <row r="14245" s="12" customFormat="1"/>
    <row r="14246" s="12" customFormat="1"/>
    <row r="14247" s="12" customFormat="1"/>
    <row r="14248" s="12" customFormat="1"/>
    <row r="14249" s="12" customFormat="1"/>
    <row r="14250" s="12" customFormat="1"/>
    <row r="14251" s="12" customFormat="1"/>
    <row r="14252" s="12" customFormat="1"/>
    <row r="14253" s="12" customFormat="1"/>
    <row r="14254" s="12" customFormat="1"/>
    <row r="14255" s="12" customFormat="1"/>
    <row r="14256" s="12" customFormat="1"/>
    <row r="14257" s="12" customFormat="1"/>
    <row r="14258" s="12" customFormat="1"/>
    <row r="14259" s="12" customFormat="1"/>
    <row r="14260" s="12" customFormat="1"/>
    <row r="14261" s="12" customFormat="1"/>
    <row r="14262" s="12" customFormat="1"/>
    <row r="14263" s="12" customFormat="1"/>
    <row r="14264" s="12" customFormat="1"/>
    <row r="14265" s="12" customFormat="1"/>
    <row r="14266" s="12" customFormat="1"/>
    <row r="14267" s="12" customFormat="1"/>
    <row r="14268" s="12" customFormat="1"/>
    <row r="14269" s="12" customFormat="1"/>
    <row r="14270" s="12" customFormat="1"/>
    <row r="14271" s="12" customFormat="1"/>
    <row r="14272" s="12" customFormat="1"/>
    <row r="14273" s="12" customFormat="1"/>
    <row r="14274" s="12" customFormat="1"/>
    <row r="14275" s="12" customFormat="1"/>
    <row r="14276" s="12" customFormat="1"/>
    <row r="14277" s="12" customFormat="1"/>
    <row r="14278" s="12" customFormat="1"/>
    <row r="14279" s="12" customFormat="1"/>
    <row r="14280" s="12" customFormat="1"/>
    <row r="14281" s="12" customFormat="1"/>
    <row r="14282" s="12" customFormat="1"/>
    <row r="14283" s="12" customFormat="1"/>
    <row r="14284" s="12" customFormat="1"/>
    <row r="14285" s="12" customFormat="1"/>
    <row r="14286" s="12" customFormat="1"/>
    <row r="14287" s="12" customFormat="1"/>
    <row r="14288" s="12" customFormat="1"/>
    <row r="14289" s="12" customFormat="1"/>
    <row r="14290" s="12" customFormat="1"/>
    <row r="14291" s="12" customFormat="1"/>
    <row r="14292" s="12" customFormat="1"/>
    <row r="14293" s="12" customFormat="1"/>
    <row r="14294" s="12" customFormat="1"/>
    <row r="14295" s="12" customFormat="1"/>
    <row r="14296" s="12" customFormat="1"/>
    <row r="14297" s="12" customFormat="1"/>
    <row r="14298" s="12" customFormat="1"/>
    <row r="14299" s="12" customFormat="1"/>
    <row r="14300" s="12" customFormat="1"/>
    <row r="14301" s="12" customFormat="1"/>
    <row r="14302" s="12" customFormat="1"/>
    <row r="14303" s="12" customFormat="1"/>
    <row r="14304" s="12" customFormat="1"/>
    <row r="14305" s="12" customFormat="1"/>
    <row r="14306" s="12" customFormat="1"/>
    <row r="14307" s="12" customFormat="1"/>
    <row r="14308" s="12" customFormat="1"/>
    <row r="14309" s="12" customFormat="1"/>
    <row r="14310" s="12" customFormat="1"/>
    <row r="14311" s="12" customFormat="1"/>
    <row r="14312" s="12" customFormat="1"/>
    <row r="14313" s="12" customFormat="1"/>
    <row r="14314" s="12" customFormat="1"/>
    <row r="14315" s="12" customFormat="1"/>
    <row r="14316" s="12" customFormat="1"/>
    <row r="14317" s="12" customFormat="1"/>
    <row r="14318" s="12" customFormat="1"/>
    <row r="14319" s="12" customFormat="1"/>
    <row r="14320" s="12" customFormat="1"/>
    <row r="14321" s="12" customFormat="1"/>
    <row r="14322" s="12" customFormat="1"/>
    <row r="14323" s="12" customFormat="1"/>
    <row r="14324" s="12" customFormat="1"/>
    <row r="14325" s="12" customFormat="1"/>
    <row r="14326" s="12" customFormat="1"/>
    <row r="14327" s="12" customFormat="1"/>
    <row r="14328" s="12" customFormat="1"/>
    <row r="14329" s="12" customFormat="1"/>
    <row r="14330" s="12" customFormat="1"/>
    <row r="14331" s="12" customFormat="1"/>
    <row r="14332" s="12" customFormat="1"/>
    <row r="14333" s="12" customFormat="1"/>
    <row r="14334" s="12" customFormat="1"/>
    <row r="14335" s="12" customFormat="1"/>
    <row r="14336" s="12" customFormat="1"/>
    <row r="14337" s="12" customFormat="1"/>
    <row r="14338" s="12" customFormat="1"/>
    <row r="14339" s="12" customFormat="1"/>
    <row r="14340" s="12" customFormat="1"/>
    <row r="14341" s="12" customFormat="1"/>
    <row r="14342" s="12" customFormat="1"/>
    <row r="14343" s="12" customFormat="1"/>
    <row r="14344" s="12" customFormat="1"/>
    <row r="14345" s="12" customFormat="1"/>
    <row r="14346" s="12" customFormat="1"/>
    <row r="14347" s="12" customFormat="1"/>
    <row r="14348" s="12" customFormat="1"/>
    <row r="14349" s="12" customFormat="1"/>
    <row r="14350" s="12" customFormat="1"/>
    <row r="14351" s="12" customFormat="1"/>
    <row r="14352" s="12" customFormat="1"/>
    <row r="14353" s="12" customFormat="1"/>
    <row r="14354" s="12" customFormat="1"/>
    <row r="14355" s="12" customFormat="1"/>
    <row r="14356" s="12" customFormat="1"/>
    <row r="14357" s="12" customFormat="1"/>
    <row r="14358" s="12" customFormat="1"/>
    <row r="14359" s="12" customFormat="1"/>
    <row r="14360" s="12" customFormat="1"/>
    <row r="14361" s="12" customFormat="1"/>
    <row r="14362" s="12" customFormat="1"/>
    <row r="14363" s="12" customFormat="1"/>
    <row r="14364" s="12" customFormat="1"/>
    <row r="14365" s="12" customFormat="1"/>
    <row r="14366" s="12" customFormat="1"/>
    <row r="14367" s="12" customFormat="1"/>
    <row r="14368" s="12" customFormat="1"/>
    <row r="14369" s="12" customFormat="1"/>
    <row r="14370" s="12" customFormat="1"/>
    <row r="14371" s="12" customFormat="1"/>
    <row r="14372" s="12" customFormat="1"/>
    <row r="14373" s="12" customFormat="1"/>
    <row r="14374" s="12" customFormat="1"/>
    <row r="14375" s="12" customFormat="1"/>
    <row r="14376" s="12" customFormat="1"/>
    <row r="14377" s="12" customFormat="1"/>
    <row r="14378" s="12" customFormat="1"/>
    <row r="14379" s="12" customFormat="1"/>
    <row r="14380" s="12" customFormat="1"/>
    <row r="14381" s="12" customFormat="1"/>
    <row r="14382" s="12" customFormat="1"/>
    <row r="14383" s="12" customFormat="1"/>
    <row r="14384" s="12" customFormat="1"/>
    <row r="14385" s="12" customFormat="1"/>
    <row r="14386" s="12" customFormat="1"/>
    <row r="14387" s="12" customFormat="1"/>
    <row r="14388" s="12" customFormat="1"/>
    <row r="14389" s="12" customFormat="1"/>
    <row r="14390" s="12" customFormat="1"/>
    <row r="14391" s="12" customFormat="1"/>
    <row r="14392" s="12" customFormat="1"/>
    <row r="14393" s="12" customFormat="1"/>
    <row r="14394" s="12" customFormat="1"/>
    <row r="14395" s="12" customFormat="1"/>
    <row r="14396" s="12" customFormat="1"/>
    <row r="14397" s="12" customFormat="1"/>
    <row r="14398" s="12" customFormat="1"/>
    <row r="14399" s="12" customFormat="1"/>
    <row r="14400" s="12" customFormat="1"/>
    <row r="14401" s="12" customFormat="1"/>
    <row r="14402" s="12" customFormat="1"/>
    <row r="14403" s="12" customFormat="1"/>
    <row r="14404" s="12" customFormat="1"/>
    <row r="14405" s="12" customFormat="1"/>
    <row r="14406" s="12" customFormat="1"/>
    <row r="14407" s="12" customFormat="1"/>
    <row r="14408" s="12" customFormat="1"/>
    <row r="14409" s="12" customFormat="1"/>
    <row r="14410" s="12" customFormat="1"/>
    <row r="14411" s="12" customFormat="1"/>
    <row r="14412" s="12" customFormat="1"/>
    <row r="14413" s="12" customFormat="1"/>
    <row r="14414" s="12" customFormat="1"/>
    <row r="14415" s="12" customFormat="1"/>
    <row r="14416" s="12" customFormat="1"/>
    <row r="14417" s="12" customFormat="1"/>
    <row r="14418" s="12" customFormat="1"/>
    <row r="14419" s="12" customFormat="1"/>
    <row r="14420" s="12" customFormat="1"/>
    <row r="14421" s="12" customFormat="1"/>
    <row r="14422" s="12" customFormat="1"/>
    <row r="14423" s="12" customFormat="1"/>
    <row r="14424" s="12" customFormat="1"/>
    <row r="14425" s="12" customFormat="1"/>
    <row r="14426" s="12" customFormat="1"/>
    <row r="14427" s="12" customFormat="1"/>
    <row r="14428" s="12" customFormat="1"/>
    <row r="14429" s="12" customFormat="1"/>
    <row r="14430" s="12" customFormat="1"/>
    <row r="14431" s="12" customFormat="1"/>
    <row r="14432" s="12" customFormat="1"/>
    <row r="14433" s="12" customFormat="1"/>
    <row r="14434" s="12" customFormat="1"/>
    <row r="14435" s="12" customFormat="1"/>
    <row r="14436" s="12" customFormat="1"/>
    <row r="14437" s="12" customFormat="1"/>
    <row r="14438" s="12" customFormat="1"/>
    <row r="14439" s="12" customFormat="1"/>
    <row r="14440" s="12" customFormat="1"/>
    <row r="14441" s="12" customFormat="1"/>
    <row r="14442" s="12" customFormat="1"/>
    <row r="14443" s="12" customFormat="1"/>
    <row r="14444" s="12" customFormat="1"/>
    <row r="14445" s="12" customFormat="1"/>
    <row r="14446" s="12" customFormat="1"/>
    <row r="14447" s="12" customFormat="1"/>
    <row r="14448" s="12" customFormat="1"/>
    <row r="14449" s="12" customFormat="1"/>
    <row r="14450" s="12" customFormat="1"/>
    <row r="14451" s="12" customFormat="1"/>
    <row r="14452" s="12" customFormat="1"/>
    <row r="14453" s="12" customFormat="1"/>
    <row r="14454" s="12" customFormat="1"/>
    <row r="14455" s="12" customFormat="1"/>
    <row r="14456" s="12" customFormat="1"/>
    <row r="14457" s="12" customFormat="1"/>
    <row r="14458" s="12" customFormat="1"/>
    <row r="14459" s="12" customFormat="1"/>
    <row r="14460" s="12" customFormat="1"/>
    <row r="14461" s="12" customFormat="1"/>
    <row r="14462" s="12" customFormat="1"/>
    <row r="14463" s="12" customFormat="1"/>
    <row r="14464" s="12" customFormat="1"/>
    <row r="14465" s="12" customFormat="1"/>
    <row r="14466" s="12" customFormat="1"/>
    <row r="14467" s="12" customFormat="1"/>
    <row r="14468" s="12" customFormat="1"/>
    <row r="14469" s="12" customFormat="1"/>
    <row r="14470" s="12" customFormat="1"/>
    <row r="14471" s="12" customFormat="1"/>
    <row r="14472" s="12" customFormat="1"/>
    <row r="14473" s="12" customFormat="1"/>
    <row r="14474" s="12" customFormat="1"/>
    <row r="14475" s="12" customFormat="1"/>
    <row r="14476" s="12" customFormat="1"/>
    <row r="14477" s="12" customFormat="1"/>
    <row r="14478" s="12" customFormat="1"/>
    <row r="14479" s="12" customFormat="1"/>
    <row r="14480" s="12" customFormat="1"/>
    <row r="14481" s="12" customFormat="1"/>
    <row r="14482" s="12" customFormat="1"/>
    <row r="14483" s="12" customFormat="1"/>
    <row r="14484" s="12" customFormat="1"/>
    <row r="14485" s="12" customFormat="1"/>
    <row r="14486" s="12" customFormat="1"/>
    <row r="14487" s="12" customFormat="1"/>
    <row r="14488" s="12" customFormat="1"/>
    <row r="14489" s="12" customFormat="1"/>
    <row r="14490" s="12" customFormat="1"/>
    <row r="14491" s="12" customFormat="1"/>
    <row r="14492" s="12" customFormat="1"/>
    <row r="14493" s="12" customFormat="1"/>
    <row r="14494" s="12" customFormat="1"/>
    <row r="14495" s="12" customFormat="1"/>
    <row r="14496" s="12" customFormat="1"/>
    <row r="14497" s="12" customFormat="1"/>
    <row r="14498" s="12" customFormat="1"/>
    <row r="14499" s="12" customFormat="1"/>
    <row r="14500" s="12" customFormat="1"/>
    <row r="14501" s="12" customFormat="1"/>
    <row r="14502" s="12" customFormat="1"/>
    <row r="14503" s="12" customFormat="1"/>
    <row r="14504" s="12" customFormat="1"/>
    <row r="14505" s="12" customFormat="1"/>
    <row r="14506" s="12" customFormat="1"/>
    <row r="14507" s="12" customFormat="1"/>
    <row r="14508" s="12" customFormat="1"/>
    <row r="14509" s="12" customFormat="1"/>
    <row r="14510" s="12" customFormat="1"/>
    <row r="14511" s="12" customFormat="1"/>
    <row r="14512" s="12" customFormat="1"/>
    <row r="14513" s="12" customFormat="1"/>
    <row r="14514" s="12" customFormat="1"/>
    <row r="14515" s="12" customFormat="1"/>
    <row r="14516" s="12" customFormat="1"/>
    <row r="14517" s="12" customFormat="1"/>
    <row r="14518" s="12" customFormat="1"/>
    <row r="14519" s="12" customFormat="1"/>
    <row r="14520" s="12" customFormat="1"/>
    <row r="14521" s="12" customFormat="1"/>
    <row r="14522" s="12" customFormat="1"/>
    <row r="14523" s="12" customFormat="1"/>
    <row r="14524" s="12" customFormat="1"/>
    <row r="14525" s="12" customFormat="1"/>
    <row r="14526" s="12" customFormat="1"/>
    <row r="14527" s="12" customFormat="1"/>
    <row r="14528" s="12" customFormat="1"/>
    <row r="14529" s="12" customFormat="1"/>
    <row r="14530" s="12" customFormat="1"/>
    <row r="14531" s="12" customFormat="1"/>
    <row r="14532" s="12" customFormat="1"/>
    <row r="14533" s="12" customFormat="1"/>
    <row r="14534" s="12" customFormat="1"/>
    <row r="14535" s="12" customFormat="1"/>
    <row r="14536" s="12" customFormat="1"/>
    <row r="14537" s="12" customFormat="1"/>
    <row r="14538" s="12" customFormat="1"/>
    <row r="14539" s="12" customFormat="1"/>
    <row r="14540" s="12" customFormat="1"/>
    <row r="14541" s="12" customFormat="1"/>
    <row r="14542" s="12" customFormat="1"/>
    <row r="14543" s="12" customFormat="1"/>
    <row r="14544" s="12" customFormat="1"/>
    <row r="14545" s="12" customFormat="1"/>
    <row r="14546" s="12" customFormat="1"/>
    <row r="14547" s="12" customFormat="1"/>
    <row r="14548" s="12" customFormat="1"/>
    <row r="14549" s="12" customFormat="1"/>
    <row r="14550" s="12" customFormat="1"/>
    <row r="14551" s="12" customFormat="1"/>
    <row r="14552" s="12" customFormat="1"/>
    <row r="14553" s="12" customFormat="1"/>
    <row r="14554" s="12" customFormat="1"/>
    <row r="14555" s="12" customFormat="1"/>
    <row r="14556" s="12" customFormat="1"/>
    <row r="14557" s="12" customFormat="1"/>
    <row r="14558" s="12" customFormat="1"/>
    <row r="14559" s="12" customFormat="1"/>
    <row r="14560" s="12" customFormat="1"/>
    <row r="14561" s="12" customFormat="1"/>
    <row r="14562" s="12" customFormat="1"/>
    <row r="14563" s="12" customFormat="1"/>
    <row r="14564" s="12" customFormat="1"/>
    <row r="14565" s="12" customFormat="1"/>
    <row r="14566" s="12" customFormat="1"/>
    <row r="14567" s="12" customFormat="1"/>
    <row r="14568" s="12" customFormat="1"/>
    <row r="14569" s="12" customFormat="1"/>
    <row r="14570" s="12" customFormat="1"/>
    <row r="14571" s="12" customFormat="1"/>
    <row r="14572" s="12" customFormat="1"/>
    <row r="14573" s="12" customFormat="1"/>
    <row r="14574" s="12" customFormat="1"/>
    <row r="14575" s="12" customFormat="1"/>
    <row r="14576" s="12" customFormat="1"/>
    <row r="14577" s="12" customFormat="1"/>
    <row r="14578" s="12" customFormat="1"/>
    <row r="14579" s="12" customFormat="1"/>
    <row r="14580" s="12" customFormat="1"/>
    <row r="14581" s="12" customFormat="1"/>
    <row r="14582" s="12" customFormat="1"/>
    <row r="14583" s="12" customFormat="1"/>
    <row r="14584" s="12" customFormat="1"/>
    <row r="14585" s="12" customFormat="1"/>
    <row r="14586" s="12" customFormat="1"/>
    <row r="14587" s="12" customFormat="1"/>
    <row r="14588" s="12" customFormat="1"/>
    <row r="14589" s="12" customFormat="1"/>
    <row r="14590" s="12" customFormat="1"/>
    <row r="14591" s="12" customFormat="1"/>
    <row r="14592" s="12" customFormat="1"/>
    <row r="14593" s="12" customFormat="1"/>
    <row r="14594" s="12" customFormat="1"/>
    <row r="14595" s="12" customFormat="1"/>
    <row r="14596" s="12" customFormat="1"/>
    <row r="14597" s="12" customFormat="1"/>
    <row r="14598" s="12" customFormat="1"/>
    <row r="14599" s="12" customFormat="1"/>
    <row r="14600" s="12" customFormat="1"/>
    <row r="14601" s="12" customFormat="1"/>
    <row r="14602" s="12" customFormat="1"/>
    <row r="14603" s="12" customFormat="1"/>
    <row r="14604" s="12" customFormat="1"/>
    <row r="14605" s="12" customFormat="1"/>
    <row r="14606" s="12" customFormat="1"/>
    <row r="14607" s="12" customFormat="1"/>
    <row r="14608" s="12" customFormat="1"/>
    <row r="14609" s="12" customFormat="1"/>
    <row r="14610" s="12" customFormat="1"/>
    <row r="14611" s="12" customFormat="1"/>
    <row r="14612" s="12" customFormat="1"/>
    <row r="14613" s="12" customFormat="1"/>
    <row r="14614" s="12" customFormat="1"/>
    <row r="14615" s="12" customFormat="1"/>
    <row r="14616" s="12" customFormat="1"/>
    <row r="14617" s="12" customFormat="1"/>
    <row r="14618" s="12" customFormat="1"/>
    <row r="14619" s="12" customFormat="1"/>
    <row r="14620" s="12" customFormat="1"/>
    <row r="14621" s="12" customFormat="1"/>
    <row r="14622" s="12" customFormat="1"/>
    <row r="14623" s="12" customFormat="1"/>
    <row r="14624" s="12" customFormat="1"/>
    <row r="14625" s="12" customFormat="1"/>
    <row r="14626" s="12" customFormat="1"/>
    <row r="14627" s="12" customFormat="1"/>
    <row r="14628" s="12" customFormat="1"/>
    <row r="14629" s="12" customFormat="1"/>
    <row r="14630" s="12" customFormat="1"/>
    <row r="14631" s="12" customFormat="1"/>
    <row r="14632" s="12" customFormat="1"/>
    <row r="14633" s="12" customFormat="1"/>
    <row r="14634" s="12" customFormat="1"/>
    <row r="14635" s="12" customFormat="1"/>
    <row r="14636" s="12" customFormat="1"/>
    <row r="14637" s="12" customFormat="1"/>
    <row r="14638" s="12" customFormat="1"/>
    <row r="14639" s="12" customFormat="1"/>
    <row r="14640" s="12" customFormat="1"/>
    <row r="14641" s="12" customFormat="1"/>
    <row r="14642" s="12" customFormat="1"/>
    <row r="14643" s="12" customFormat="1"/>
    <row r="14644" s="12" customFormat="1"/>
    <row r="14645" s="12" customFormat="1"/>
    <row r="14646" s="12" customFormat="1"/>
    <row r="14647" s="12" customFormat="1"/>
    <row r="14648" s="12" customFormat="1"/>
    <row r="14649" s="12" customFormat="1"/>
    <row r="14650" s="12" customFormat="1"/>
    <row r="14651" s="12" customFormat="1"/>
    <row r="14652" s="12" customFormat="1"/>
    <row r="14653" s="12" customFormat="1"/>
    <row r="14654" s="12" customFormat="1"/>
    <row r="14655" s="12" customFormat="1"/>
    <row r="14656" s="12" customFormat="1"/>
    <row r="14657" s="12" customFormat="1"/>
    <row r="14658" s="12" customFormat="1"/>
    <row r="14659" s="12" customFormat="1"/>
    <row r="14660" s="12" customFormat="1"/>
    <row r="14661" s="12" customFormat="1"/>
    <row r="14662" s="12" customFormat="1"/>
    <row r="14663" s="12" customFormat="1"/>
    <row r="14664" s="12" customFormat="1"/>
    <row r="14665" s="12" customFormat="1"/>
    <row r="14666" s="12" customFormat="1"/>
    <row r="14667" s="12" customFormat="1"/>
    <row r="14668" s="12" customFormat="1"/>
    <row r="14669" s="12" customFormat="1"/>
    <row r="14670" s="12" customFormat="1"/>
    <row r="14671" s="12" customFormat="1"/>
    <row r="14672" s="12" customFormat="1"/>
    <row r="14673" s="12" customFormat="1"/>
    <row r="14674" s="12" customFormat="1"/>
    <row r="14675" s="12" customFormat="1"/>
    <row r="14676" s="12" customFormat="1"/>
    <row r="14677" s="12" customFormat="1"/>
    <row r="14678" s="12" customFormat="1"/>
    <row r="14679" s="12" customFormat="1"/>
    <row r="14680" s="12" customFormat="1"/>
    <row r="14681" s="12" customFormat="1"/>
    <row r="14682" s="12" customFormat="1"/>
    <row r="14683" s="12" customFormat="1"/>
    <row r="14684" s="12" customFormat="1"/>
    <row r="14685" s="12" customFormat="1"/>
    <row r="14686" s="12" customFormat="1"/>
    <row r="14687" s="12" customFormat="1"/>
    <row r="14688" s="12" customFormat="1"/>
    <row r="14689" s="12" customFormat="1"/>
    <row r="14690" s="12" customFormat="1"/>
    <row r="14691" s="12" customFormat="1"/>
    <row r="14692" s="12" customFormat="1"/>
    <row r="14693" s="12" customFormat="1"/>
    <row r="14694" s="12" customFormat="1"/>
    <row r="14695" s="12" customFormat="1"/>
    <row r="14696" s="12" customFormat="1"/>
    <row r="14697" s="12" customFormat="1"/>
    <row r="14698" s="12" customFormat="1"/>
    <row r="14699" s="12" customFormat="1"/>
    <row r="14700" s="12" customFormat="1"/>
    <row r="14701" s="12" customFormat="1"/>
    <row r="14702" s="12" customFormat="1"/>
    <row r="14703" s="12" customFormat="1"/>
    <row r="14704" s="12" customFormat="1"/>
    <row r="14705" s="12" customFormat="1"/>
    <row r="14706" s="12" customFormat="1"/>
    <row r="14707" s="12" customFormat="1"/>
    <row r="14708" s="12" customFormat="1"/>
    <row r="14709" s="12" customFormat="1"/>
    <row r="14710" s="12" customFormat="1"/>
    <row r="14711" s="12" customFormat="1"/>
    <row r="14712" s="12" customFormat="1"/>
    <row r="14713" s="12" customFormat="1"/>
    <row r="14714" s="12" customFormat="1"/>
    <row r="14715" s="12" customFormat="1"/>
    <row r="14716" s="12" customFormat="1"/>
    <row r="14717" s="12" customFormat="1"/>
    <row r="14718" s="12" customFormat="1"/>
    <row r="14719" s="12" customFormat="1"/>
    <row r="14720" s="12" customFormat="1"/>
    <row r="14721" s="12" customFormat="1"/>
    <row r="14722" s="12" customFormat="1"/>
    <row r="14723" s="12" customFormat="1"/>
    <row r="14724" s="12" customFormat="1"/>
    <row r="14725" s="12" customFormat="1"/>
    <row r="14726" s="12" customFormat="1"/>
    <row r="14727" s="12" customFormat="1"/>
    <row r="14728" s="12" customFormat="1"/>
    <row r="14729" s="12" customFormat="1"/>
    <row r="14730" s="12" customFormat="1"/>
    <row r="14731" s="12" customFormat="1"/>
    <row r="14732" s="12" customFormat="1"/>
    <row r="14733" s="12" customFormat="1"/>
    <row r="14734" s="12" customFormat="1"/>
    <row r="14735" s="12" customFormat="1"/>
    <row r="14736" s="12" customFormat="1"/>
    <row r="14737" s="12" customFormat="1"/>
    <row r="14738" s="12" customFormat="1"/>
    <row r="14739" s="12" customFormat="1"/>
    <row r="14740" s="12" customFormat="1"/>
    <row r="14741" s="12" customFormat="1"/>
    <row r="14742" s="12" customFormat="1"/>
    <row r="14743" s="12" customFormat="1"/>
    <row r="14744" s="12" customFormat="1"/>
    <row r="14745" s="12" customFormat="1"/>
    <row r="14746" s="12" customFormat="1"/>
    <row r="14747" s="12" customFormat="1"/>
    <row r="14748" s="12" customFormat="1"/>
    <row r="14749" s="12" customFormat="1"/>
    <row r="14750" s="12" customFormat="1"/>
    <row r="14751" s="12" customFormat="1"/>
    <row r="14752" s="12" customFormat="1"/>
    <row r="14753" s="12" customFormat="1"/>
    <row r="14754" s="12" customFormat="1"/>
    <row r="14755" s="12" customFormat="1"/>
    <row r="14756" s="12" customFormat="1"/>
    <row r="14757" s="12" customFormat="1"/>
    <row r="14758" s="12" customFormat="1"/>
    <row r="14759" s="12" customFormat="1"/>
    <row r="14760" s="12" customFormat="1"/>
    <row r="14761" s="12" customFormat="1"/>
    <row r="14762" s="12" customFormat="1"/>
    <row r="14763" s="12" customFormat="1"/>
    <row r="14764" s="12" customFormat="1"/>
    <row r="14765" s="12" customFormat="1"/>
    <row r="14766" s="12" customFormat="1"/>
    <row r="14767" s="12" customFormat="1"/>
    <row r="14768" s="12" customFormat="1"/>
    <row r="14769" s="12" customFormat="1"/>
    <row r="14770" s="12" customFormat="1"/>
    <row r="14771" s="12" customFormat="1"/>
    <row r="14772" s="12" customFormat="1"/>
    <row r="14773" s="12" customFormat="1"/>
    <row r="14774" s="12" customFormat="1"/>
    <row r="14775" s="12" customFormat="1"/>
    <row r="14776" s="12" customFormat="1"/>
    <row r="14777" s="12" customFormat="1"/>
    <row r="14778" s="12" customFormat="1"/>
    <row r="14779" s="12" customFormat="1"/>
    <row r="14780" s="12" customFormat="1"/>
    <row r="14781" s="12" customFormat="1"/>
    <row r="14782" s="12" customFormat="1"/>
    <row r="14783" s="12" customFormat="1"/>
    <row r="14784" s="12" customFormat="1"/>
    <row r="14785" s="12" customFormat="1"/>
    <row r="14786" s="12" customFormat="1"/>
    <row r="14787" s="12" customFormat="1"/>
    <row r="14788" s="12" customFormat="1"/>
    <row r="14789" s="12" customFormat="1"/>
    <row r="14790" s="12" customFormat="1"/>
    <row r="14791" s="12" customFormat="1"/>
    <row r="14792" s="12" customFormat="1"/>
    <row r="14793" s="12" customFormat="1"/>
    <row r="14794" s="12" customFormat="1"/>
    <row r="14795" s="12" customFormat="1"/>
    <row r="14796" s="12" customFormat="1"/>
    <row r="14797" s="12" customFormat="1"/>
    <row r="14798" s="12" customFormat="1"/>
    <row r="14799" s="12" customFormat="1"/>
    <row r="14800" s="12" customFormat="1"/>
    <row r="14801" s="12" customFormat="1"/>
    <row r="14802" s="12" customFormat="1"/>
    <row r="14803" s="12" customFormat="1"/>
    <row r="14804" s="12" customFormat="1"/>
    <row r="14805" s="12" customFormat="1"/>
    <row r="14806" s="12" customFormat="1"/>
    <row r="14807" s="12" customFormat="1"/>
    <row r="14808" s="12" customFormat="1"/>
    <row r="14809" s="12" customFormat="1"/>
    <row r="14810" s="12" customFormat="1"/>
    <row r="14811" s="12" customFormat="1"/>
    <row r="14812" s="12" customFormat="1"/>
    <row r="14813" s="12" customFormat="1"/>
    <row r="14814" s="12" customFormat="1"/>
    <row r="14815" s="12" customFormat="1"/>
    <row r="14816" s="12" customFormat="1"/>
    <row r="14817" s="12" customFormat="1"/>
    <row r="14818" s="12" customFormat="1"/>
    <row r="14819" s="12" customFormat="1"/>
    <row r="14820" s="12" customFormat="1"/>
    <row r="14821" s="12" customFormat="1"/>
    <row r="14822" s="12" customFormat="1"/>
    <row r="14823" s="12" customFormat="1"/>
    <row r="14824" s="12" customFormat="1"/>
    <row r="14825" s="12" customFormat="1"/>
    <row r="14826" s="12" customFormat="1"/>
    <row r="14827" s="12" customFormat="1"/>
    <row r="14828" s="12" customFormat="1"/>
    <row r="14829" s="12" customFormat="1"/>
    <row r="14830" s="12" customFormat="1"/>
    <row r="14831" s="12" customFormat="1"/>
    <row r="14832" s="12" customFormat="1"/>
    <row r="14833" s="12" customFormat="1"/>
    <row r="14834" s="12" customFormat="1"/>
    <row r="14835" s="12" customFormat="1"/>
    <row r="14836" s="12" customFormat="1"/>
    <row r="14837" s="12" customFormat="1"/>
    <row r="14838" s="12" customFormat="1"/>
    <row r="14839" s="12" customFormat="1"/>
    <row r="14840" s="12" customFormat="1"/>
    <row r="14841" s="12" customFormat="1"/>
    <row r="14842" s="12" customFormat="1"/>
    <row r="14843" s="12" customFormat="1"/>
    <row r="14844" s="12" customFormat="1"/>
    <row r="14845" s="12" customFormat="1"/>
    <row r="14846" s="12" customFormat="1"/>
    <row r="14847" s="12" customFormat="1"/>
    <row r="14848" s="12" customFormat="1"/>
    <row r="14849" s="12" customFormat="1"/>
    <row r="14850" s="12" customFormat="1"/>
    <row r="14851" s="12" customFormat="1"/>
    <row r="14852" s="12" customFormat="1"/>
    <row r="14853" s="12" customFormat="1"/>
    <row r="14854" s="12" customFormat="1"/>
    <row r="14855" s="12" customFormat="1"/>
    <row r="14856" s="12" customFormat="1"/>
    <row r="14857" s="12" customFormat="1"/>
    <row r="14858" s="12" customFormat="1"/>
    <row r="14859" s="12" customFormat="1"/>
    <row r="14860" s="12" customFormat="1"/>
    <row r="14861" s="12" customFormat="1"/>
    <row r="14862" s="12" customFormat="1"/>
    <row r="14863" s="12" customFormat="1"/>
    <row r="14864" s="12" customFormat="1"/>
    <row r="14865" s="12" customFormat="1"/>
    <row r="14866" s="12" customFormat="1"/>
    <row r="14867" s="12" customFormat="1"/>
    <row r="14868" s="12" customFormat="1"/>
    <row r="14869" s="12" customFormat="1"/>
    <row r="14870" s="12" customFormat="1"/>
    <row r="14871" s="12" customFormat="1"/>
    <row r="14872" s="12" customFormat="1"/>
    <row r="14873" s="12" customFormat="1"/>
    <row r="14874" s="12" customFormat="1"/>
    <row r="14875" s="12" customFormat="1"/>
    <row r="14876" s="12" customFormat="1"/>
    <row r="14877" s="12" customFormat="1"/>
    <row r="14878" s="12" customFormat="1"/>
    <row r="14879" s="12" customFormat="1"/>
    <row r="14880" s="12" customFormat="1"/>
    <row r="14881" s="12" customFormat="1"/>
    <row r="14882" s="12" customFormat="1"/>
    <row r="14883" s="12" customFormat="1"/>
    <row r="14884" s="12" customFormat="1"/>
    <row r="14885" s="12" customFormat="1"/>
    <row r="14886" s="12" customFormat="1"/>
    <row r="14887" s="12" customFormat="1"/>
    <row r="14888" s="12" customFormat="1"/>
    <row r="14889" s="12" customFormat="1"/>
    <row r="14890" s="12" customFormat="1"/>
    <row r="14891" s="12" customFormat="1"/>
    <row r="14892" s="12" customFormat="1"/>
    <row r="14893" s="12" customFormat="1"/>
    <row r="14894" s="12" customFormat="1"/>
    <row r="14895" s="12" customFormat="1"/>
    <row r="14896" s="12" customFormat="1"/>
    <row r="14897" s="12" customFormat="1"/>
    <row r="14898" s="12" customFormat="1"/>
    <row r="14899" s="12" customFormat="1"/>
    <row r="14900" s="12" customFormat="1"/>
    <row r="14901" s="12" customFormat="1"/>
    <row r="14902" s="12" customFormat="1"/>
    <row r="14903" s="12" customFormat="1"/>
    <row r="14904" s="12" customFormat="1"/>
    <row r="14905" s="12" customFormat="1"/>
    <row r="14906" s="12" customFormat="1"/>
    <row r="14907" s="12" customFormat="1"/>
    <row r="14908" s="12" customFormat="1"/>
    <row r="14909" s="12" customFormat="1"/>
    <row r="14910" s="12" customFormat="1"/>
    <row r="14911" s="12" customFormat="1"/>
    <row r="14912" s="12" customFormat="1"/>
    <row r="14913" s="12" customFormat="1"/>
    <row r="14914" s="12" customFormat="1"/>
    <row r="14915" s="12" customFormat="1"/>
    <row r="14916" s="12" customFormat="1"/>
    <row r="14917" s="12" customFormat="1"/>
    <row r="14918" s="12" customFormat="1"/>
    <row r="14919" s="12" customFormat="1"/>
    <row r="14920" s="12" customFormat="1"/>
    <row r="14921" s="12" customFormat="1"/>
    <row r="14922" s="12" customFormat="1"/>
    <row r="14923" s="12" customFormat="1"/>
    <row r="14924" s="12" customFormat="1"/>
    <row r="14925" s="12" customFormat="1"/>
    <row r="14926" s="12" customFormat="1"/>
    <row r="14927" s="12" customFormat="1"/>
    <row r="14928" s="12" customFormat="1"/>
    <row r="14929" s="12" customFormat="1"/>
    <row r="14930" s="12" customFormat="1"/>
    <row r="14931" s="12" customFormat="1"/>
    <row r="14932" s="12" customFormat="1"/>
    <row r="14933" s="12" customFormat="1"/>
    <row r="14934" s="12" customFormat="1"/>
    <row r="14935" s="12" customFormat="1"/>
    <row r="14936" s="12" customFormat="1"/>
    <row r="14937" s="12" customFormat="1"/>
    <row r="14938" s="12" customFormat="1"/>
    <row r="14939" s="12" customFormat="1"/>
    <row r="14940" s="12" customFormat="1"/>
    <row r="14941" s="12" customFormat="1"/>
    <row r="14942" s="12" customFormat="1"/>
    <row r="14943" s="12" customFormat="1"/>
    <row r="14944" s="12" customFormat="1"/>
    <row r="14945" s="12" customFormat="1"/>
    <row r="14946" s="12" customFormat="1"/>
    <row r="14947" s="12" customFormat="1"/>
    <row r="14948" s="12" customFormat="1"/>
    <row r="14949" s="12" customFormat="1"/>
    <row r="14950" s="12" customFormat="1"/>
    <row r="14951" s="12" customFormat="1"/>
    <row r="14952" s="12" customFormat="1"/>
    <row r="14953" s="12" customFormat="1"/>
    <row r="14954" s="12" customFormat="1"/>
    <row r="14955" s="12" customFormat="1"/>
    <row r="14956" s="12" customFormat="1"/>
    <row r="14957" s="12" customFormat="1"/>
    <row r="14958" s="12" customFormat="1"/>
    <row r="14959" s="12" customFormat="1"/>
    <row r="14960" s="12" customFormat="1"/>
    <row r="14961" s="12" customFormat="1"/>
    <row r="14962" s="12" customFormat="1"/>
    <row r="14963" s="12" customFormat="1"/>
    <row r="14964" s="12" customFormat="1"/>
    <row r="14965" s="12" customFormat="1"/>
    <row r="14966" s="12" customFormat="1"/>
    <row r="14967" s="12" customFormat="1"/>
    <row r="14968" s="12" customFormat="1"/>
    <row r="14969" s="12" customFormat="1"/>
    <row r="14970" s="12" customFormat="1"/>
    <row r="14971" s="12" customFormat="1"/>
    <row r="14972" s="12" customFormat="1"/>
    <row r="14973" s="12" customFormat="1"/>
    <row r="14974" s="12" customFormat="1"/>
    <row r="14975" s="12" customFormat="1"/>
    <row r="14976" s="12" customFormat="1"/>
    <row r="14977" s="12" customFormat="1"/>
    <row r="14978" s="12" customFormat="1"/>
    <row r="14979" s="12" customFormat="1"/>
    <row r="14980" s="12" customFormat="1"/>
    <row r="14981" s="12" customFormat="1"/>
    <row r="14982" s="12" customFormat="1"/>
    <row r="14983" s="12" customFormat="1"/>
    <row r="14984" s="12" customFormat="1"/>
    <row r="14985" s="12" customFormat="1"/>
    <row r="14986" s="12" customFormat="1"/>
    <row r="14987" s="12" customFormat="1"/>
    <row r="14988" s="12" customFormat="1"/>
    <row r="14989" s="12" customFormat="1"/>
    <row r="14990" s="12" customFormat="1"/>
    <row r="14991" s="12" customFormat="1"/>
    <row r="14992" s="12" customFormat="1"/>
    <row r="14993" s="12" customFormat="1"/>
    <row r="14994" s="12" customFormat="1"/>
    <row r="14995" s="12" customFormat="1"/>
    <row r="14996" s="12" customFormat="1"/>
    <row r="14997" s="12" customFormat="1"/>
    <row r="14998" s="12" customFormat="1"/>
    <row r="14999" s="12" customFormat="1"/>
    <row r="15000" s="12" customFormat="1"/>
    <row r="15001" s="12" customFormat="1"/>
    <row r="15002" s="12" customFormat="1"/>
    <row r="15003" s="12" customFormat="1"/>
    <row r="15004" s="12" customFormat="1"/>
    <row r="15005" s="12" customFormat="1"/>
    <row r="15006" s="12" customFormat="1"/>
    <row r="15007" s="12" customFormat="1"/>
    <row r="15008" s="12" customFormat="1"/>
    <row r="15009" s="12" customFormat="1"/>
    <row r="15010" s="12" customFormat="1"/>
    <row r="15011" s="12" customFormat="1"/>
    <row r="15012" s="12" customFormat="1"/>
    <row r="15013" s="12" customFormat="1"/>
    <row r="15014" s="12" customFormat="1"/>
    <row r="15015" s="12" customFormat="1"/>
    <row r="15016" s="12" customFormat="1"/>
    <row r="15017" s="12" customFormat="1"/>
    <row r="15018" s="12" customFormat="1"/>
    <row r="15019" s="12" customFormat="1"/>
    <row r="15020" s="12" customFormat="1"/>
    <row r="15021" s="12" customFormat="1"/>
    <row r="15022" s="12" customFormat="1"/>
    <row r="15023" s="12" customFormat="1"/>
    <row r="15024" s="12" customFormat="1"/>
    <row r="15025" s="12" customFormat="1"/>
    <row r="15026" s="12" customFormat="1"/>
    <row r="15027" s="12" customFormat="1"/>
    <row r="15028" s="12" customFormat="1"/>
    <row r="15029" s="12" customFormat="1"/>
    <row r="15030" s="12" customFormat="1"/>
    <row r="15031" s="12" customFormat="1"/>
    <row r="15032" s="12" customFormat="1"/>
    <row r="15033" s="12" customFormat="1"/>
    <row r="15034" s="12" customFormat="1"/>
    <row r="15035" s="12" customFormat="1"/>
    <row r="15036" s="12" customFormat="1"/>
    <row r="15037" s="12" customFormat="1"/>
    <row r="15038" s="12" customFormat="1"/>
    <row r="15039" s="12" customFormat="1"/>
    <row r="15040" s="12" customFormat="1"/>
    <row r="15041" s="12" customFormat="1"/>
    <row r="15042" s="12" customFormat="1"/>
    <row r="15043" s="12" customFormat="1"/>
    <row r="15044" s="12" customFormat="1"/>
    <row r="15045" s="12" customFormat="1"/>
    <row r="15046" s="12" customFormat="1"/>
    <row r="15047" s="12" customFormat="1"/>
    <row r="15048" s="12" customFormat="1"/>
    <row r="15049" s="12" customFormat="1"/>
    <row r="15050" s="12" customFormat="1"/>
    <row r="15051" s="12" customFormat="1"/>
    <row r="15052" s="12" customFormat="1"/>
    <row r="15053" s="12" customFormat="1"/>
    <row r="15054" s="12" customFormat="1"/>
    <row r="15055" s="12" customFormat="1"/>
    <row r="15056" s="12" customFormat="1"/>
    <row r="15057" s="12" customFormat="1"/>
    <row r="15058" s="12" customFormat="1"/>
    <row r="15059" s="12" customFormat="1"/>
    <row r="15060" s="12" customFormat="1"/>
    <row r="15061" s="12" customFormat="1"/>
    <row r="15062" s="12" customFormat="1"/>
    <row r="15063" s="12" customFormat="1"/>
    <row r="15064" s="12" customFormat="1"/>
    <row r="15065" s="12" customFormat="1"/>
    <row r="15066" s="12" customFormat="1"/>
    <row r="15067" s="12" customFormat="1"/>
    <row r="15068" s="12" customFormat="1"/>
    <row r="15069" s="12" customFormat="1"/>
    <row r="15070" s="12" customFormat="1"/>
    <row r="15071" s="12" customFormat="1"/>
    <row r="15072" s="12" customFormat="1"/>
    <row r="15073" s="12" customFormat="1"/>
    <row r="15074" s="12" customFormat="1"/>
    <row r="15075" s="12" customFormat="1"/>
    <row r="15076" s="12" customFormat="1"/>
    <row r="15077" s="12" customFormat="1"/>
    <row r="15078" s="12" customFormat="1"/>
    <row r="15079" s="12" customFormat="1"/>
    <row r="15080" s="12" customFormat="1"/>
    <row r="15081" s="12" customFormat="1"/>
    <row r="15082" s="12" customFormat="1"/>
    <row r="15083" s="12" customFormat="1"/>
    <row r="15084" s="12" customFormat="1"/>
    <row r="15085" s="12" customFormat="1"/>
    <row r="15086" s="12" customFormat="1"/>
    <row r="15087" s="12" customFormat="1"/>
    <row r="15088" s="12" customFormat="1"/>
    <row r="15089" s="12" customFormat="1"/>
    <row r="15090" s="12" customFormat="1"/>
    <row r="15091" s="12" customFormat="1"/>
    <row r="15092" s="12" customFormat="1"/>
    <row r="15093" s="12" customFormat="1"/>
    <row r="15094" s="12" customFormat="1"/>
    <row r="15095" s="12" customFormat="1"/>
    <row r="15096" s="12" customFormat="1"/>
    <row r="15097" s="12" customFormat="1"/>
    <row r="15098" s="12" customFormat="1"/>
    <row r="15099" s="12" customFormat="1"/>
    <row r="15100" s="12" customFormat="1"/>
    <row r="15101" s="12" customFormat="1"/>
    <row r="15102" s="12" customFormat="1"/>
    <row r="15103" s="12" customFormat="1"/>
    <row r="15104" s="12" customFormat="1"/>
    <row r="15105" s="12" customFormat="1"/>
    <row r="15106" s="12" customFormat="1"/>
    <row r="15107" s="12" customFormat="1"/>
    <row r="15108" s="12" customFormat="1"/>
    <row r="15109" s="12" customFormat="1"/>
    <row r="15110" s="12" customFormat="1"/>
    <row r="15111" s="12" customFormat="1"/>
    <row r="15112" s="12" customFormat="1"/>
    <row r="15113" s="12" customFormat="1"/>
    <row r="15114" s="12" customFormat="1"/>
    <row r="15115" s="12" customFormat="1"/>
    <row r="15116" s="12" customFormat="1"/>
    <row r="15117" s="12" customFormat="1"/>
    <row r="15118" s="12" customFormat="1"/>
    <row r="15119" s="12" customFormat="1"/>
    <row r="15120" s="12" customFormat="1"/>
    <row r="15121" s="12" customFormat="1"/>
    <row r="15122" s="12" customFormat="1"/>
    <row r="15123" s="12" customFormat="1"/>
    <row r="15124" s="12" customFormat="1"/>
    <row r="15125" s="12" customFormat="1"/>
    <row r="15126" s="12" customFormat="1"/>
    <row r="15127" s="12" customFormat="1"/>
    <row r="15128" s="12" customFormat="1"/>
    <row r="15129" s="12" customFormat="1"/>
    <row r="15130" s="12" customFormat="1"/>
    <row r="15131" s="12" customFormat="1"/>
    <row r="15132" s="12" customFormat="1"/>
    <row r="15133" s="12" customFormat="1"/>
    <row r="15134" s="12" customFormat="1"/>
    <row r="15135" s="12" customFormat="1"/>
    <row r="15136" s="12" customFormat="1"/>
    <row r="15137" s="12" customFormat="1"/>
    <row r="15138" s="12" customFormat="1"/>
    <row r="15139" s="12" customFormat="1"/>
    <row r="15140" s="12" customFormat="1"/>
    <row r="15141" s="12" customFormat="1"/>
    <row r="15142" s="12" customFormat="1"/>
    <row r="15143" s="12" customFormat="1"/>
    <row r="15144" s="12" customFormat="1"/>
    <row r="15145" s="12" customFormat="1"/>
    <row r="15146" s="12" customFormat="1"/>
    <row r="15147" s="12" customFormat="1"/>
    <row r="15148" s="12" customFormat="1"/>
    <row r="15149" s="12" customFormat="1"/>
    <row r="15150" s="12" customFormat="1"/>
    <row r="15151" s="12" customFormat="1"/>
    <row r="15152" s="12" customFormat="1"/>
    <row r="15153" s="12" customFormat="1"/>
    <row r="15154" s="12" customFormat="1"/>
    <row r="15155" s="12" customFormat="1"/>
    <row r="15156" s="12" customFormat="1"/>
    <row r="15157" s="12" customFormat="1"/>
    <row r="15158" s="12" customFormat="1"/>
    <row r="15159" s="12" customFormat="1"/>
    <row r="15160" s="12" customFormat="1"/>
    <row r="15161" s="12" customFormat="1"/>
    <row r="15162" s="12" customFormat="1"/>
    <row r="15163" s="12" customFormat="1"/>
    <row r="15164" s="12" customFormat="1"/>
    <row r="15165" s="12" customFormat="1"/>
    <row r="15166" s="12" customFormat="1"/>
    <row r="15167" s="12" customFormat="1"/>
    <row r="15168" s="12" customFormat="1"/>
    <row r="15169" s="12" customFormat="1"/>
    <row r="15170" s="12" customFormat="1"/>
    <row r="15171" s="12" customFormat="1"/>
    <row r="15172" s="12" customFormat="1"/>
    <row r="15173" s="12" customFormat="1"/>
    <row r="15174" s="12" customFormat="1"/>
    <row r="15175" s="12" customFormat="1"/>
    <row r="15176" s="12" customFormat="1"/>
    <row r="15177" s="12" customFormat="1"/>
    <row r="15178" s="12" customFormat="1"/>
    <row r="15179" s="12" customFormat="1"/>
    <row r="15180" s="12" customFormat="1"/>
    <row r="15181" s="12" customFormat="1"/>
    <row r="15182" s="12" customFormat="1"/>
    <row r="15183" s="12" customFormat="1"/>
    <row r="15184" s="12" customFormat="1"/>
    <row r="15185" s="12" customFormat="1"/>
    <row r="15186" s="12" customFormat="1"/>
    <row r="15187" s="12" customFormat="1"/>
    <row r="15188" s="12" customFormat="1"/>
    <row r="15189" s="12" customFormat="1"/>
    <row r="15190" s="12" customFormat="1"/>
    <row r="15191" s="12" customFormat="1"/>
    <row r="15192" s="12" customFormat="1"/>
    <row r="15193" s="12" customFormat="1"/>
    <row r="15194" s="12" customFormat="1"/>
    <row r="15195" s="12" customFormat="1"/>
    <row r="15196" s="12" customFormat="1"/>
    <row r="15197" s="12" customFormat="1"/>
    <row r="15198" s="12" customFormat="1"/>
    <row r="15199" s="12" customFormat="1"/>
    <row r="15200" s="12" customFormat="1"/>
    <row r="15201" s="12" customFormat="1"/>
    <row r="15202" s="12" customFormat="1"/>
    <row r="15203" s="12" customFormat="1"/>
    <row r="15204" s="12" customFormat="1"/>
    <row r="15205" s="12" customFormat="1"/>
    <row r="15206" s="12" customFormat="1"/>
    <row r="15207" s="12" customFormat="1"/>
    <row r="15208" s="12" customFormat="1"/>
    <row r="15209" s="12" customFormat="1"/>
    <row r="15210" s="12" customFormat="1"/>
    <row r="15211" s="12" customFormat="1"/>
    <row r="15212" s="12" customFormat="1"/>
    <row r="15213" s="12" customFormat="1"/>
    <row r="15214" s="12" customFormat="1"/>
    <row r="15215" s="12" customFormat="1"/>
    <row r="15216" s="12" customFormat="1"/>
    <row r="15217" s="12" customFormat="1"/>
    <row r="15218" s="12" customFormat="1"/>
    <row r="15219" s="12" customFormat="1"/>
    <row r="15220" s="12" customFormat="1"/>
    <row r="15221" s="12" customFormat="1"/>
    <row r="15222" s="12" customFormat="1"/>
    <row r="15223" s="12" customFormat="1"/>
    <row r="15224" s="12" customFormat="1"/>
    <row r="15225" s="12" customFormat="1"/>
    <row r="15226" s="12" customFormat="1"/>
    <row r="15227" s="12" customFormat="1"/>
    <row r="15228" s="12" customFormat="1"/>
    <row r="15229" s="12" customFormat="1"/>
    <row r="15230" s="12" customFormat="1"/>
    <row r="15231" s="12" customFormat="1"/>
    <row r="15232" s="12" customFormat="1"/>
    <row r="15233" s="12" customFormat="1"/>
    <row r="15234" s="12" customFormat="1"/>
    <row r="15235" s="12" customFormat="1"/>
    <row r="15236" s="12" customFormat="1"/>
    <row r="15237" s="12" customFormat="1"/>
    <row r="15238" s="12" customFormat="1"/>
    <row r="15239" s="12" customFormat="1"/>
    <row r="15240" s="12" customFormat="1"/>
    <row r="15241" s="12" customFormat="1"/>
    <row r="15242" s="12" customFormat="1"/>
    <row r="15243" s="12" customFormat="1"/>
    <row r="15244" s="12" customFormat="1"/>
    <row r="15245" s="12" customFormat="1"/>
    <row r="15246" s="12" customFormat="1"/>
    <row r="15247" s="12" customFormat="1"/>
    <row r="15248" s="12" customFormat="1"/>
    <row r="15249" s="12" customFormat="1"/>
    <row r="15250" s="12" customFormat="1"/>
    <row r="15251" s="12" customFormat="1"/>
    <row r="15252" s="12" customFormat="1"/>
    <row r="15253" s="12" customFormat="1"/>
    <row r="15254" s="12" customFormat="1"/>
    <row r="15255" s="12" customFormat="1"/>
    <row r="15256" s="12" customFormat="1"/>
    <row r="15257" s="12" customFormat="1"/>
    <row r="15258" s="12" customFormat="1"/>
    <row r="15259" s="12" customFormat="1"/>
    <row r="15260" s="12" customFormat="1"/>
    <row r="15261" s="12" customFormat="1"/>
    <row r="15262" s="12" customFormat="1"/>
    <row r="15263" s="12" customFormat="1"/>
    <row r="15264" s="12" customFormat="1"/>
    <row r="15265" s="12" customFormat="1"/>
    <row r="15266" s="12" customFormat="1"/>
    <row r="15267" s="12" customFormat="1"/>
    <row r="15268" s="12" customFormat="1"/>
    <row r="15269" s="12" customFormat="1"/>
    <row r="15270" s="12" customFormat="1"/>
    <row r="15271" s="12" customFormat="1"/>
    <row r="15272" s="12" customFormat="1"/>
    <row r="15273" s="12" customFormat="1"/>
    <row r="15274" s="12" customFormat="1"/>
    <row r="15275" s="12" customFormat="1"/>
    <row r="15276" s="12" customFormat="1"/>
    <row r="15277" s="12" customFormat="1"/>
    <row r="15278" s="12" customFormat="1"/>
    <row r="15279" s="12" customFormat="1"/>
    <row r="15280" s="12" customFormat="1"/>
    <row r="15281" s="12" customFormat="1"/>
    <row r="15282" s="12" customFormat="1"/>
    <row r="15283" s="12" customFormat="1"/>
    <row r="15284" s="12" customFormat="1"/>
    <row r="15285" s="12" customFormat="1"/>
    <row r="15286" s="12" customFormat="1"/>
    <row r="15287" s="12" customFormat="1"/>
    <row r="15288" s="12" customFormat="1"/>
    <row r="15289" s="12" customFormat="1"/>
    <row r="15290" s="12" customFormat="1"/>
    <row r="15291" s="12" customFormat="1"/>
    <row r="15292" s="12" customFormat="1"/>
    <row r="15293" s="12" customFormat="1"/>
    <row r="15294" s="12" customFormat="1"/>
    <row r="15295" s="12" customFormat="1"/>
    <row r="15296" s="12" customFormat="1"/>
    <row r="15297" s="12" customFormat="1"/>
    <row r="15298" s="12" customFormat="1"/>
    <row r="15299" s="12" customFormat="1"/>
    <row r="15300" s="12" customFormat="1"/>
    <row r="15301" s="12" customFormat="1"/>
    <row r="15302" s="12" customFormat="1"/>
    <row r="15303" s="12" customFormat="1"/>
    <row r="15304" s="12" customFormat="1"/>
    <row r="15305" s="12" customFormat="1"/>
    <row r="15306" s="12" customFormat="1"/>
    <row r="15307" s="12" customFormat="1"/>
    <row r="15308" s="12" customFormat="1"/>
    <row r="15309" s="12" customFormat="1"/>
    <row r="15310" s="12" customFormat="1"/>
    <row r="15311" s="12" customFormat="1"/>
    <row r="15312" s="12" customFormat="1"/>
    <row r="15313" s="12" customFormat="1"/>
    <row r="15314" s="12" customFormat="1"/>
    <row r="15315" s="12" customFormat="1"/>
    <row r="15316" s="12" customFormat="1"/>
    <row r="15317" s="12" customFormat="1"/>
    <row r="15318" s="12" customFormat="1"/>
    <row r="15319" s="12" customFormat="1"/>
    <row r="15320" s="12" customFormat="1"/>
    <row r="15321" s="12" customFormat="1"/>
    <row r="15322" s="12" customFormat="1"/>
    <row r="15323" s="12" customFormat="1"/>
    <row r="15324" s="12" customFormat="1"/>
    <row r="15325" s="12" customFormat="1"/>
    <row r="15326" s="12" customFormat="1"/>
    <row r="15327" s="12" customFormat="1"/>
    <row r="15328" s="12" customFormat="1"/>
    <row r="15329" s="12" customFormat="1"/>
    <row r="15330" s="12" customFormat="1"/>
    <row r="15331" s="12" customFormat="1"/>
    <row r="15332" s="12" customFormat="1"/>
    <row r="15333" s="12" customFormat="1"/>
    <row r="15334" s="12" customFormat="1"/>
    <row r="15335" s="12" customFormat="1"/>
    <row r="15336" s="12" customFormat="1"/>
    <row r="15337" s="12" customFormat="1"/>
    <row r="15338" s="12" customFormat="1"/>
    <row r="15339" s="12" customFormat="1"/>
    <row r="15340" s="12" customFormat="1"/>
    <row r="15341" s="12" customFormat="1"/>
    <row r="15342" s="12" customFormat="1"/>
    <row r="15343" s="12" customFormat="1"/>
    <row r="15344" s="12" customFormat="1"/>
    <row r="15345" s="12" customFormat="1"/>
    <row r="15346" s="12" customFormat="1"/>
    <row r="15347" s="12" customFormat="1"/>
    <row r="15348" s="12" customFormat="1"/>
    <row r="15349" s="12" customFormat="1"/>
    <row r="15350" s="12" customFormat="1"/>
    <row r="15351" s="12" customFormat="1"/>
    <row r="15352" s="12" customFormat="1"/>
    <row r="15353" s="12" customFormat="1"/>
    <row r="15354" s="12" customFormat="1"/>
    <row r="15355" s="12" customFormat="1"/>
    <row r="15356" s="12" customFormat="1"/>
    <row r="15357" s="12" customFormat="1"/>
    <row r="15358" s="12" customFormat="1"/>
    <row r="15359" s="12" customFormat="1"/>
    <row r="15360" s="12" customFormat="1"/>
    <row r="15361" s="12" customFormat="1"/>
    <row r="15362" s="12" customFormat="1"/>
    <row r="15363" s="12" customFormat="1"/>
    <row r="15364" s="12" customFormat="1"/>
    <row r="15365" s="12" customFormat="1"/>
    <row r="15366" s="12" customFormat="1"/>
    <row r="15367" s="12" customFormat="1"/>
    <row r="15368" s="12" customFormat="1"/>
    <row r="15369" s="12" customFormat="1"/>
    <row r="15370" s="12" customFormat="1"/>
    <row r="15371" s="12" customFormat="1"/>
    <row r="15372" s="12" customFormat="1"/>
    <row r="15373" s="12" customFormat="1"/>
    <row r="15374" s="12" customFormat="1"/>
    <row r="15375" s="12" customFormat="1"/>
    <row r="15376" s="12" customFormat="1"/>
    <row r="15377" s="12" customFormat="1"/>
    <row r="15378" s="12" customFormat="1"/>
    <row r="15379" s="12" customFormat="1"/>
    <row r="15380" s="12" customFormat="1"/>
    <row r="15381" s="12" customFormat="1"/>
    <row r="15382" s="12" customFormat="1"/>
    <row r="15383" s="12" customFormat="1"/>
    <row r="15384" s="12" customFormat="1"/>
    <row r="15385" s="12" customFormat="1"/>
    <row r="15386" s="12" customFormat="1"/>
    <row r="15387" s="12" customFormat="1"/>
    <row r="15388" s="12" customFormat="1"/>
    <row r="15389" s="12" customFormat="1"/>
    <row r="15390" s="12" customFormat="1"/>
    <row r="15391" s="12" customFormat="1"/>
    <row r="15392" s="12" customFormat="1"/>
    <row r="15393" s="12" customFormat="1"/>
    <row r="15394" s="12" customFormat="1"/>
    <row r="15395" s="12" customFormat="1"/>
    <row r="15396" s="12" customFormat="1"/>
    <row r="15397" s="12" customFormat="1"/>
    <row r="15398" s="12" customFormat="1"/>
    <row r="15399" s="12" customFormat="1"/>
    <row r="15400" s="12" customFormat="1"/>
    <row r="15401" s="12" customFormat="1"/>
    <row r="15402" s="12" customFormat="1"/>
    <row r="15403" s="12" customFormat="1"/>
    <row r="15404" s="12" customFormat="1"/>
    <row r="15405" s="12" customFormat="1"/>
    <row r="15406" s="12" customFormat="1"/>
    <row r="15407" s="12" customFormat="1"/>
    <row r="15408" s="12" customFormat="1"/>
    <row r="15409" s="12" customFormat="1"/>
    <row r="15410" s="12" customFormat="1"/>
    <row r="15411" s="12" customFormat="1"/>
    <row r="15412" s="12" customFormat="1"/>
    <row r="15413" s="12" customFormat="1"/>
    <row r="15414" s="12" customFormat="1"/>
    <row r="15415" s="12" customFormat="1"/>
    <row r="15416" s="12" customFormat="1"/>
    <row r="15417" s="12" customFormat="1"/>
    <row r="15418" s="12" customFormat="1"/>
    <row r="15419" s="12" customFormat="1"/>
    <row r="15420" s="12" customFormat="1"/>
    <row r="15421" s="12" customFormat="1"/>
    <row r="15422" s="12" customFormat="1"/>
    <row r="15423" s="12" customFormat="1"/>
    <row r="15424" s="12" customFormat="1"/>
    <row r="15425" s="12" customFormat="1"/>
    <row r="15426" s="12" customFormat="1"/>
    <row r="15427" s="12" customFormat="1"/>
    <row r="15428" s="12" customFormat="1"/>
    <row r="15429" s="12" customFormat="1"/>
    <row r="15430" s="12" customFormat="1"/>
    <row r="15431" s="12" customFormat="1"/>
    <row r="15432" s="12" customFormat="1"/>
    <row r="15433" s="12" customFormat="1"/>
    <row r="15434" s="12" customFormat="1"/>
    <row r="15435" s="12" customFormat="1"/>
    <row r="15436" s="12" customFormat="1"/>
    <row r="15437" s="12" customFormat="1"/>
    <row r="15438" s="12" customFormat="1"/>
    <row r="15439" s="12" customFormat="1"/>
    <row r="15440" s="12" customFormat="1"/>
    <row r="15441" s="12" customFormat="1"/>
    <row r="15442" s="12" customFormat="1"/>
    <row r="15443" s="12" customFormat="1"/>
    <row r="15444" s="12" customFormat="1"/>
    <row r="15445" s="12" customFormat="1"/>
    <row r="15446" s="12" customFormat="1"/>
    <row r="15447" s="12" customFormat="1"/>
    <row r="15448" s="12" customFormat="1"/>
    <row r="15449" s="12" customFormat="1"/>
    <row r="15450" s="12" customFormat="1"/>
    <row r="15451" s="12" customFormat="1"/>
    <row r="15452" s="12" customFormat="1"/>
    <row r="15453" s="12" customFormat="1"/>
    <row r="15454" s="12" customFormat="1"/>
    <row r="15455" s="12" customFormat="1"/>
    <row r="15456" s="12" customFormat="1"/>
    <row r="15457" s="12" customFormat="1"/>
    <row r="15458" s="12" customFormat="1"/>
    <row r="15459" s="12" customFormat="1"/>
    <row r="15460" s="12" customFormat="1"/>
    <row r="15461" s="12" customFormat="1"/>
    <row r="15462" s="12" customFormat="1"/>
    <row r="15463" s="12" customFormat="1"/>
    <row r="15464" s="12" customFormat="1"/>
    <row r="15465" s="12" customFormat="1"/>
    <row r="15466" s="12" customFormat="1"/>
    <row r="15467" s="12" customFormat="1"/>
    <row r="15468" s="12" customFormat="1"/>
    <row r="15469" s="12" customFormat="1"/>
    <row r="15470" s="12" customFormat="1"/>
    <row r="15471" s="12" customFormat="1"/>
    <row r="15472" s="12" customFormat="1"/>
    <row r="15473" s="12" customFormat="1"/>
    <row r="15474" s="12" customFormat="1"/>
    <row r="15475" s="12" customFormat="1"/>
    <row r="15476" s="12" customFormat="1"/>
    <row r="15477" s="12" customFormat="1"/>
    <row r="15478" s="12" customFormat="1"/>
    <row r="15479" s="12" customFormat="1"/>
    <row r="15480" s="12" customFormat="1"/>
    <row r="15481" s="12" customFormat="1"/>
    <row r="15482" s="12" customFormat="1"/>
    <row r="15483" s="12" customFormat="1"/>
    <row r="15484" s="12" customFormat="1"/>
    <row r="15485" s="12" customFormat="1"/>
    <row r="15486" s="12" customFormat="1"/>
    <row r="15487" s="12" customFormat="1"/>
    <row r="15488" s="12" customFormat="1"/>
    <row r="15489" s="12" customFormat="1"/>
    <row r="15490" s="12" customFormat="1"/>
    <row r="15491" s="12" customFormat="1"/>
    <row r="15492" s="12" customFormat="1"/>
    <row r="15493" s="12" customFormat="1"/>
    <row r="15494" s="12" customFormat="1"/>
    <row r="15495" s="12" customFormat="1"/>
    <row r="15496" s="12" customFormat="1"/>
    <row r="15497" s="12" customFormat="1"/>
    <row r="15498" s="12" customFormat="1"/>
    <row r="15499" s="12" customFormat="1"/>
    <row r="15500" s="12" customFormat="1"/>
    <row r="15501" s="12" customFormat="1"/>
    <row r="15502" s="12" customFormat="1"/>
    <row r="15503" s="12" customFormat="1"/>
    <row r="15504" s="12" customFormat="1"/>
    <row r="15505" s="12" customFormat="1"/>
    <row r="15506" s="12" customFormat="1"/>
    <row r="15507" s="12" customFormat="1"/>
    <row r="15508" s="12" customFormat="1"/>
    <row r="15509" s="12" customFormat="1"/>
    <row r="15510" s="12" customFormat="1"/>
    <row r="15511" s="12" customFormat="1"/>
    <row r="15512" s="12" customFormat="1"/>
    <row r="15513" s="12" customFormat="1"/>
    <row r="15514" s="12" customFormat="1"/>
    <row r="15515" s="12" customFormat="1"/>
    <row r="15516" s="12" customFormat="1"/>
    <row r="15517" s="12" customFormat="1"/>
    <row r="15518" s="12" customFormat="1"/>
    <row r="15519" s="12" customFormat="1"/>
    <row r="15520" s="12" customFormat="1"/>
    <row r="15521" s="12" customFormat="1"/>
    <row r="15522" s="12" customFormat="1"/>
    <row r="15523" s="12" customFormat="1"/>
    <row r="15524" s="12" customFormat="1"/>
    <row r="15525" s="12" customFormat="1"/>
    <row r="15526" s="12" customFormat="1"/>
    <row r="15527" s="12" customFormat="1"/>
    <row r="15528" s="12" customFormat="1"/>
    <row r="15529" s="12" customFormat="1"/>
    <row r="15530" s="12" customFormat="1"/>
    <row r="15531" s="12" customFormat="1"/>
    <row r="15532" s="12" customFormat="1"/>
    <row r="15533" s="12" customFormat="1"/>
    <row r="15534" s="12" customFormat="1"/>
    <row r="15535" s="12" customFormat="1"/>
    <row r="15536" s="12" customFormat="1"/>
    <row r="15537" s="12" customFormat="1"/>
    <row r="15538" s="12" customFormat="1"/>
    <row r="15539" s="12" customFormat="1"/>
    <row r="15540" s="12" customFormat="1"/>
    <row r="15541" s="12" customFormat="1"/>
    <row r="15542" s="12" customFormat="1"/>
    <row r="15543" s="12" customFormat="1"/>
    <row r="15544" s="12" customFormat="1"/>
    <row r="15545" s="12" customFormat="1"/>
    <row r="15546" s="12" customFormat="1"/>
    <row r="15547" s="12" customFormat="1"/>
    <row r="15548" s="12" customFormat="1"/>
    <row r="15549" s="12" customFormat="1"/>
    <row r="15550" s="12" customFormat="1"/>
    <row r="15551" s="12" customFormat="1"/>
    <row r="15552" s="12" customFormat="1"/>
    <row r="15553" s="12" customFormat="1"/>
    <row r="15554" s="12" customFormat="1"/>
    <row r="15555" s="12" customFormat="1"/>
    <row r="15556" s="12" customFormat="1"/>
    <row r="15557" s="12" customFormat="1"/>
    <row r="15558" s="12" customFormat="1"/>
    <row r="15559" s="12" customFormat="1"/>
    <row r="15560" s="12" customFormat="1"/>
    <row r="15561" s="12" customFormat="1"/>
    <row r="15562" s="12" customFormat="1"/>
    <row r="15563" s="12" customFormat="1"/>
    <row r="15564" s="12" customFormat="1"/>
    <row r="15565" s="12" customFormat="1"/>
    <row r="15566" s="12" customFormat="1"/>
    <row r="15567" s="12" customFormat="1"/>
    <row r="15568" s="12" customFormat="1"/>
    <row r="15569" s="12" customFormat="1"/>
    <row r="15570" s="12" customFormat="1"/>
    <row r="15571" s="12" customFormat="1"/>
    <row r="15572" s="12" customFormat="1"/>
    <row r="15573" s="12" customFormat="1"/>
    <row r="15574" s="12" customFormat="1"/>
    <row r="15575" s="12" customFormat="1"/>
    <row r="15576" s="12" customFormat="1"/>
    <row r="15577" s="12" customFormat="1"/>
    <row r="15578" s="12" customFormat="1"/>
    <row r="15579" s="12" customFormat="1"/>
    <row r="15580" s="12" customFormat="1"/>
    <row r="15581" s="12" customFormat="1"/>
    <row r="15582" s="12" customFormat="1"/>
    <row r="15583" s="12" customFormat="1"/>
    <row r="15584" s="12" customFormat="1"/>
    <row r="15585" s="12" customFormat="1"/>
    <row r="15586" s="12" customFormat="1"/>
    <row r="15587" s="12" customFormat="1"/>
    <row r="15588" s="12" customFormat="1"/>
    <row r="15589" s="12" customFormat="1"/>
    <row r="15590" s="12" customFormat="1"/>
    <row r="15591" s="12" customFormat="1"/>
    <row r="15592" s="12" customFormat="1"/>
    <row r="15593" s="12" customFormat="1"/>
    <row r="15594" s="12" customFormat="1"/>
    <row r="15595" s="12" customFormat="1"/>
    <row r="15596" s="12" customFormat="1"/>
    <row r="15597" s="12" customFormat="1"/>
    <row r="15598" s="12" customFormat="1"/>
    <row r="15599" s="12" customFormat="1"/>
    <row r="15600" s="12" customFormat="1"/>
    <row r="15601" s="12" customFormat="1"/>
    <row r="15602" s="12" customFormat="1"/>
    <row r="15603" s="12" customFormat="1"/>
    <row r="15604" s="12" customFormat="1"/>
    <row r="15605" s="12" customFormat="1"/>
    <row r="15606" s="12" customFormat="1"/>
    <row r="15607" s="12" customFormat="1"/>
    <row r="15608" s="12" customFormat="1"/>
    <row r="15609" s="12" customFormat="1"/>
    <row r="15610" s="12" customFormat="1"/>
    <row r="15611" s="12" customFormat="1"/>
    <row r="15612" s="12" customFormat="1"/>
    <row r="15613" s="12" customFormat="1"/>
    <row r="15614" s="12" customFormat="1"/>
    <row r="15615" s="12" customFormat="1"/>
    <row r="15616" s="12" customFormat="1"/>
    <row r="15617" s="12" customFormat="1"/>
    <row r="15618" s="12" customFormat="1"/>
    <row r="15619" s="12" customFormat="1"/>
    <row r="15620" s="12" customFormat="1"/>
    <row r="15621" s="12" customFormat="1"/>
    <row r="15622" s="12" customFormat="1"/>
    <row r="15623" s="12" customFormat="1"/>
    <row r="15624" s="12" customFormat="1"/>
    <row r="15625" s="12" customFormat="1"/>
    <row r="15626" s="12" customFormat="1"/>
    <row r="15627" s="12" customFormat="1"/>
    <row r="15628" s="12" customFormat="1"/>
    <row r="15629" s="12" customFormat="1"/>
    <row r="15630" s="12" customFormat="1"/>
    <row r="15631" s="12" customFormat="1"/>
    <row r="15632" s="12" customFormat="1"/>
    <row r="15633" s="12" customFormat="1"/>
    <row r="15634" s="12" customFormat="1"/>
    <row r="15635" s="12" customFormat="1"/>
    <row r="15636" s="12" customFormat="1"/>
    <row r="15637" s="12" customFormat="1"/>
    <row r="15638" s="12" customFormat="1"/>
    <row r="15639" s="12" customFormat="1"/>
    <row r="15640" s="12" customFormat="1"/>
    <row r="15641" s="12" customFormat="1"/>
    <row r="15642" s="12" customFormat="1"/>
    <row r="15643" s="12" customFormat="1"/>
    <row r="15644" s="12" customFormat="1"/>
    <row r="15645" s="12" customFormat="1"/>
    <row r="15646" s="12" customFormat="1"/>
    <row r="15647" s="12" customFormat="1"/>
    <row r="15648" s="12" customFormat="1"/>
    <row r="15649" s="12" customFormat="1"/>
    <row r="15650" s="12" customFormat="1"/>
    <row r="15651" s="12" customFormat="1"/>
    <row r="15652" s="12" customFormat="1"/>
    <row r="15653" s="12" customFormat="1"/>
    <row r="15654" s="12" customFormat="1"/>
    <row r="15655" s="12" customFormat="1"/>
    <row r="15656" s="12" customFormat="1"/>
    <row r="15657" s="12" customFormat="1"/>
    <row r="15658" s="12" customFormat="1"/>
    <row r="15659" s="12" customFormat="1"/>
    <row r="15660" s="12" customFormat="1"/>
    <row r="15661" s="12" customFormat="1"/>
    <row r="15662" s="12" customFormat="1"/>
    <row r="15663" s="12" customFormat="1"/>
    <row r="15664" s="12" customFormat="1"/>
    <row r="15665" s="12" customFormat="1"/>
    <row r="15666" s="12" customFormat="1"/>
    <row r="15667" s="12" customFormat="1"/>
    <row r="15668" s="12" customFormat="1"/>
    <row r="15669" s="12" customFormat="1"/>
    <row r="15670" s="12" customFormat="1"/>
    <row r="15671" s="12" customFormat="1"/>
    <row r="15672" s="12" customFormat="1"/>
    <row r="15673" s="12" customFormat="1"/>
    <row r="15674" s="12" customFormat="1"/>
    <row r="15675" s="12" customFormat="1"/>
    <row r="15676" s="12" customFormat="1"/>
    <row r="15677" s="12" customFormat="1"/>
    <row r="15678" s="12" customFormat="1"/>
    <row r="15679" s="12" customFormat="1"/>
    <row r="15680" s="12" customFormat="1"/>
    <row r="15681" s="12" customFormat="1"/>
    <row r="15682" s="12" customFormat="1"/>
    <row r="15683" s="12" customFormat="1"/>
    <row r="15684" s="12" customFormat="1"/>
    <row r="15685" s="12" customFormat="1"/>
    <row r="15686" s="12" customFormat="1"/>
    <row r="15687" s="12" customFormat="1"/>
    <row r="15688" s="12" customFormat="1"/>
    <row r="15689" s="12" customFormat="1"/>
    <row r="15690" s="12" customFormat="1"/>
    <row r="15691" s="12" customFormat="1"/>
    <row r="15692" s="12" customFormat="1"/>
    <row r="15693" s="12" customFormat="1"/>
    <row r="15694" s="12" customFormat="1"/>
    <row r="15695" s="12" customFormat="1"/>
    <row r="15696" s="12" customFormat="1"/>
    <row r="15697" s="12" customFormat="1"/>
    <row r="15698" s="12" customFormat="1"/>
    <row r="15699" s="12" customFormat="1"/>
    <row r="15700" s="12" customFormat="1"/>
    <row r="15701" s="12" customFormat="1"/>
    <row r="15702" s="12" customFormat="1"/>
    <row r="15703" s="12" customFormat="1"/>
    <row r="15704" s="12" customFormat="1"/>
    <row r="15705" s="12" customFormat="1"/>
    <row r="15706" s="12" customFormat="1"/>
    <row r="15707" s="12" customFormat="1"/>
    <row r="15708" s="12" customFormat="1"/>
    <row r="15709" s="12" customFormat="1"/>
    <row r="15710" s="12" customFormat="1"/>
    <row r="15711" s="12" customFormat="1"/>
    <row r="15712" s="12" customFormat="1"/>
    <row r="15713" s="12" customFormat="1"/>
    <row r="15714" s="12" customFormat="1"/>
    <row r="15715" s="12" customFormat="1"/>
    <row r="15716" s="12" customFormat="1"/>
    <row r="15717" s="12" customFormat="1"/>
    <row r="15718" s="12" customFormat="1"/>
    <row r="15719" s="12" customFormat="1"/>
    <row r="15720" s="12" customFormat="1"/>
    <row r="15721" s="12" customFormat="1"/>
    <row r="15722" s="12" customFormat="1"/>
    <row r="15723" s="12" customFormat="1"/>
    <row r="15724" s="12" customFormat="1"/>
    <row r="15725" s="12" customFormat="1"/>
    <row r="15726" s="12" customFormat="1"/>
    <row r="15727" s="12" customFormat="1"/>
    <row r="15728" s="12" customFormat="1"/>
    <row r="15729" s="12" customFormat="1"/>
    <row r="15730" s="12" customFormat="1"/>
    <row r="15731" s="12" customFormat="1"/>
    <row r="15732" s="12" customFormat="1"/>
    <row r="15733" s="12" customFormat="1"/>
    <row r="15734" s="12" customFormat="1"/>
    <row r="15735" s="12" customFormat="1"/>
    <row r="15736" s="12" customFormat="1"/>
    <row r="15737" s="12" customFormat="1"/>
    <row r="15738" s="12" customFormat="1"/>
    <row r="15739" s="12" customFormat="1"/>
    <row r="15740" s="12" customFormat="1"/>
    <row r="15741" s="12" customFormat="1"/>
    <row r="15742" s="12" customFormat="1"/>
    <row r="15743" s="12" customFormat="1"/>
    <row r="15744" s="12" customFormat="1"/>
    <row r="15745" s="12" customFormat="1"/>
    <row r="15746" s="12" customFormat="1"/>
    <row r="15747" s="12" customFormat="1"/>
    <row r="15748" s="12" customFormat="1"/>
    <row r="15749" s="12" customFormat="1"/>
    <row r="15750" s="12" customFormat="1"/>
    <row r="15751" s="12" customFormat="1"/>
    <row r="15752" s="12" customFormat="1"/>
    <row r="15753" s="12" customFormat="1"/>
    <row r="15754" s="12" customFormat="1"/>
    <row r="15755" s="12" customFormat="1"/>
    <row r="15756" s="12" customFormat="1"/>
    <row r="15757" s="12" customFormat="1"/>
    <row r="15758" s="12" customFormat="1"/>
    <row r="15759" s="12" customFormat="1"/>
    <row r="15760" s="12" customFormat="1"/>
    <row r="15761" s="12" customFormat="1"/>
    <row r="15762" s="12" customFormat="1"/>
    <row r="15763" s="12" customFormat="1"/>
    <row r="15764" s="12" customFormat="1"/>
    <row r="15765" s="12" customFormat="1"/>
    <row r="15766" s="12" customFormat="1"/>
    <row r="15767" s="12" customFormat="1"/>
    <row r="15768" s="12" customFormat="1"/>
    <row r="15769" s="12" customFormat="1"/>
    <row r="15770" s="12" customFormat="1"/>
    <row r="15771" s="12" customFormat="1"/>
    <row r="15772" s="12" customFormat="1"/>
    <row r="15773" s="12" customFormat="1"/>
    <row r="15774" s="12" customFormat="1"/>
    <row r="15775" s="12" customFormat="1"/>
    <row r="15776" s="12" customFormat="1"/>
    <row r="15777" s="12" customFormat="1"/>
    <row r="15778" s="12" customFormat="1"/>
    <row r="15779" s="12" customFormat="1"/>
    <row r="15780" s="12" customFormat="1"/>
    <row r="15781" s="12" customFormat="1"/>
    <row r="15782" s="12" customFormat="1"/>
    <row r="15783" s="12" customFormat="1"/>
    <row r="15784" s="12" customFormat="1"/>
    <row r="15785" s="12" customFormat="1"/>
    <row r="15786" s="12" customFormat="1"/>
    <row r="15787" s="12" customFormat="1"/>
    <row r="15788" s="12" customFormat="1"/>
    <row r="15789" s="12" customFormat="1"/>
    <row r="15790" s="12" customFormat="1"/>
    <row r="15791" s="12" customFormat="1"/>
    <row r="15792" s="12" customFormat="1"/>
    <row r="15793" s="12" customFormat="1"/>
    <row r="15794" s="12" customFormat="1"/>
    <row r="15795" s="12" customFormat="1"/>
    <row r="15796" s="12" customFormat="1"/>
    <row r="15797" s="12" customFormat="1"/>
    <row r="15798" s="12" customFormat="1"/>
    <row r="15799" s="12" customFormat="1"/>
    <row r="15800" s="12" customFormat="1"/>
    <row r="15801" s="12" customFormat="1"/>
    <row r="15802" s="12" customFormat="1"/>
    <row r="15803" s="12" customFormat="1"/>
    <row r="15804" s="12" customFormat="1"/>
    <row r="15805" s="12" customFormat="1"/>
    <row r="15806" s="12" customFormat="1"/>
    <row r="15807" s="12" customFormat="1"/>
    <row r="15808" s="12" customFormat="1"/>
    <row r="15809" s="12" customFormat="1"/>
    <row r="15810" s="12" customFormat="1"/>
    <row r="15811" s="12" customFormat="1"/>
    <row r="15812" s="12" customFormat="1"/>
    <row r="15813" s="12" customFormat="1"/>
    <row r="15814" s="12" customFormat="1"/>
    <row r="15815" s="12" customFormat="1"/>
    <row r="15816" s="12" customFormat="1"/>
    <row r="15817" s="12" customFormat="1"/>
    <row r="15818" s="12" customFormat="1"/>
    <row r="15819" s="12" customFormat="1"/>
    <row r="15820" s="12" customFormat="1"/>
    <row r="15821" s="12" customFormat="1"/>
    <row r="15822" s="12" customFormat="1"/>
    <row r="15823" s="12" customFormat="1"/>
    <row r="15824" s="12" customFormat="1"/>
    <row r="15825" s="12" customFormat="1"/>
    <row r="15826" s="12" customFormat="1"/>
    <row r="15827" s="12" customFormat="1"/>
    <row r="15828" s="12" customFormat="1"/>
    <row r="15829" s="12" customFormat="1"/>
    <row r="15830" s="12" customFormat="1"/>
    <row r="15831" s="12" customFormat="1"/>
    <row r="15832" s="12" customFormat="1"/>
    <row r="15833" s="12" customFormat="1"/>
    <row r="15834" s="12" customFormat="1"/>
    <row r="15835" s="12" customFormat="1"/>
    <row r="15836" s="12" customFormat="1"/>
    <row r="15837" s="12" customFormat="1"/>
    <row r="15838" s="12" customFormat="1"/>
    <row r="15839" s="12" customFormat="1"/>
    <row r="15840" s="12" customFormat="1"/>
    <row r="15841" s="12" customFormat="1"/>
    <row r="15842" s="12" customFormat="1"/>
    <row r="15843" s="12" customFormat="1"/>
    <row r="15844" s="12" customFormat="1"/>
    <row r="15845" s="12" customFormat="1"/>
    <row r="15846" s="12" customFormat="1"/>
    <row r="15847" s="12" customFormat="1"/>
    <row r="15848" s="12" customFormat="1"/>
    <row r="15849" s="12" customFormat="1"/>
    <row r="15850" s="12" customFormat="1"/>
    <row r="15851" s="12" customFormat="1"/>
    <row r="15852" s="12" customFormat="1"/>
    <row r="15853" s="12" customFormat="1"/>
    <row r="15854" s="12" customFormat="1"/>
    <row r="15855" s="12" customFormat="1"/>
    <row r="15856" s="12" customFormat="1"/>
    <row r="15857" s="12" customFormat="1"/>
    <row r="15858" s="12" customFormat="1"/>
    <row r="15859" s="12" customFormat="1"/>
    <row r="15860" s="12" customFormat="1"/>
    <row r="15861" s="12" customFormat="1"/>
    <row r="15862" s="12" customFormat="1"/>
    <row r="15863" s="12" customFormat="1"/>
    <row r="15864" s="12" customFormat="1"/>
    <row r="15865" s="12" customFormat="1"/>
    <row r="15866" s="12" customFormat="1"/>
    <row r="15867" s="12" customFormat="1"/>
    <row r="15868" s="12" customFormat="1"/>
    <row r="15869" s="12" customFormat="1"/>
    <row r="15870" s="12" customFormat="1"/>
    <row r="15871" s="12" customFormat="1"/>
    <row r="15872" s="12" customFormat="1"/>
    <row r="15873" s="12" customFormat="1"/>
    <row r="15874" s="12" customFormat="1"/>
    <row r="15875" s="12" customFormat="1"/>
    <row r="15876" s="12" customFormat="1"/>
    <row r="15877" s="12" customFormat="1"/>
    <row r="15878" s="12" customFormat="1"/>
    <row r="15879" s="12" customFormat="1"/>
    <row r="15880" s="12" customFormat="1"/>
    <row r="15881" s="12" customFormat="1"/>
    <row r="15882" s="12" customFormat="1"/>
    <row r="15883" s="12" customFormat="1"/>
    <row r="15884" s="12" customFormat="1"/>
    <row r="15885" s="12" customFormat="1"/>
    <row r="15886" s="12" customFormat="1"/>
    <row r="15887" s="12" customFormat="1"/>
    <row r="15888" s="12" customFormat="1"/>
    <row r="15889" s="12" customFormat="1"/>
    <row r="15890" s="12" customFormat="1"/>
    <row r="15891" s="12" customFormat="1"/>
    <row r="15892" s="12" customFormat="1"/>
    <row r="15893" s="12" customFormat="1"/>
    <row r="15894" s="12" customFormat="1"/>
    <row r="15895" s="12" customFormat="1"/>
    <row r="15896" s="12" customFormat="1"/>
    <row r="15897" s="12" customFormat="1"/>
    <row r="15898" s="12" customFormat="1"/>
    <row r="15899" s="12" customFormat="1"/>
    <row r="15900" s="12" customFormat="1"/>
    <row r="15901" s="12" customFormat="1"/>
    <row r="15902" s="12" customFormat="1"/>
    <row r="15903" s="12" customFormat="1"/>
    <row r="15904" s="12" customFormat="1"/>
    <row r="15905" s="12" customFormat="1"/>
    <row r="15906" s="12" customFormat="1"/>
    <row r="15907" s="12" customFormat="1"/>
    <row r="15908" s="12" customFormat="1"/>
    <row r="15909" s="12" customFormat="1"/>
    <row r="15910" s="12" customFormat="1"/>
    <row r="15911" s="12" customFormat="1"/>
    <row r="15912" s="12" customFormat="1"/>
    <row r="15913" s="12" customFormat="1"/>
    <row r="15914" s="12" customFormat="1"/>
    <row r="15915" s="12" customFormat="1"/>
    <row r="15916" s="12" customFormat="1"/>
    <row r="15917" s="12" customFormat="1"/>
    <row r="15918" s="12" customFormat="1"/>
    <row r="15919" s="12" customFormat="1"/>
    <row r="15920" s="12" customFormat="1"/>
    <row r="15921" s="12" customFormat="1"/>
    <row r="15922" s="12" customFormat="1"/>
    <row r="15923" s="12" customFormat="1"/>
    <row r="15924" s="12" customFormat="1"/>
    <row r="15925" s="12" customFormat="1"/>
    <row r="15926" s="12" customFormat="1"/>
    <row r="15927" s="12" customFormat="1"/>
    <row r="15928" s="12" customFormat="1"/>
    <row r="15929" s="12" customFormat="1"/>
    <row r="15930" s="12" customFormat="1"/>
    <row r="15931" s="12" customFormat="1"/>
    <row r="15932" s="12" customFormat="1"/>
    <row r="15933" s="12" customFormat="1"/>
    <row r="15934" s="12" customFormat="1"/>
    <row r="15935" s="12" customFormat="1"/>
    <row r="15936" s="12" customFormat="1"/>
    <row r="15937" s="12" customFormat="1"/>
    <row r="15938" s="12" customFormat="1"/>
    <row r="15939" s="12" customFormat="1"/>
    <row r="15940" s="12" customFormat="1"/>
    <row r="15941" s="12" customFormat="1"/>
    <row r="15942" s="12" customFormat="1"/>
    <row r="15943" s="12" customFormat="1"/>
    <row r="15944" s="12" customFormat="1"/>
    <row r="15945" s="12" customFormat="1"/>
    <row r="15946" s="12" customFormat="1"/>
    <row r="15947" s="12" customFormat="1"/>
    <row r="15948" s="12" customFormat="1"/>
    <row r="15949" s="12" customFormat="1"/>
    <row r="15950" s="12" customFormat="1"/>
    <row r="15951" s="12" customFormat="1"/>
    <row r="15952" s="12" customFormat="1"/>
    <row r="15953" s="12" customFormat="1"/>
    <row r="15954" s="12" customFormat="1"/>
    <row r="15955" s="12" customFormat="1"/>
    <row r="15956" s="12" customFormat="1"/>
    <row r="15957" s="12" customFormat="1"/>
    <row r="15958" s="12" customFormat="1"/>
    <row r="15959" s="12" customFormat="1"/>
    <row r="15960" s="12" customFormat="1"/>
    <row r="15961" s="12" customFormat="1"/>
    <row r="15962" s="12" customFormat="1"/>
    <row r="15963" s="12" customFormat="1"/>
    <row r="15964" s="12" customFormat="1"/>
    <row r="15965" s="12" customFormat="1"/>
    <row r="15966" s="12" customFormat="1"/>
    <row r="15967" s="12" customFormat="1"/>
    <row r="15968" s="12" customFormat="1"/>
    <row r="15969" s="12" customFormat="1"/>
    <row r="15970" s="12" customFormat="1"/>
    <row r="15971" s="12" customFormat="1"/>
    <row r="15972" s="12" customFormat="1"/>
    <row r="15973" s="12" customFormat="1"/>
    <row r="15974" s="12" customFormat="1"/>
    <row r="15975" s="12" customFormat="1"/>
    <row r="15976" s="12" customFormat="1"/>
    <row r="15977" s="12" customFormat="1"/>
    <row r="15978" s="12" customFormat="1"/>
    <row r="15979" s="12" customFormat="1"/>
    <row r="15980" s="12" customFormat="1"/>
    <row r="15981" s="12" customFormat="1"/>
    <row r="15982" s="12" customFormat="1"/>
    <row r="15983" s="12" customFormat="1"/>
    <row r="15984" s="12" customFormat="1"/>
    <row r="15985" s="12" customFormat="1"/>
    <row r="15986" s="12" customFormat="1"/>
    <row r="15987" s="12" customFormat="1"/>
    <row r="15988" s="12" customFormat="1"/>
    <row r="15989" s="12" customFormat="1"/>
    <row r="15990" s="12" customFormat="1"/>
    <row r="15991" s="12" customFormat="1"/>
    <row r="15992" s="12" customFormat="1"/>
    <row r="15993" s="12" customFormat="1"/>
    <row r="15994" s="12" customFormat="1"/>
    <row r="15995" s="12" customFormat="1"/>
    <row r="15996" s="12" customFormat="1"/>
    <row r="15997" s="12" customFormat="1"/>
    <row r="15998" s="12" customFormat="1"/>
    <row r="15999" s="12" customFormat="1"/>
    <row r="16000" s="12" customFormat="1"/>
    <row r="16001" s="12" customFormat="1"/>
    <row r="16002" s="12" customFormat="1"/>
    <row r="16003" s="12" customFormat="1"/>
    <row r="16004" s="12" customFormat="1"/>
    <row r="16005" s="12" customFormat="1"/>
    <row r="16006" s="12" customFormat="1"/>
    <row r="16007" s="12" customFormat="1"/>
    <row r="16008" s="12" customFormat="1"/>
    <row r="16009" s="12" customFormat="1"/>
    <row r="16010" s="12" customFormat="1"/>
    <row r="16011" s="12" customFormat="1"/>
    <row r="16012" s="12" customFormat="1"/>
    <row r="16013" s="12" customFormat="1"/>
    <row r="16014" s="12" customFormat="1"/>
    <row r="16015" s="12" customFormat="1"/>
    <row r="16016" s="12" customFormat="1"/>
    <row r="16017" s="12" customFormat="1"/>
    <row r="16018" s="12" customFormat="1"/>
    <row r="16019" s="12" customFormat="1"/>
    <row r="16020" s="12" customFormat="1"/>
    <row r="16021" s="12" customFormat="1"/>
    <row r="16022" s="12" customFormat="1"/>
    <row r="16023" s="12" customFormat="1"/>
    <row r="16024" s="12" customFormat="1"/>
    <row r="16025" s="12" customFormat="1"/>
    <row r="16026" s="12" customFormat="1"/>
    <row r="16027" s="12" customFormat="1"/>
    <row r="16028" s="12" customFormat="1"/>
    <row r="16029" s="12" customFormat="1"/>
    <row r="16030" s="12" customFormat="1"/>
    <row r="16031" s="12" customFormat="1"/>
    <row r="16032" s="12" customFormat="1"/>
    <row r="16033" s="12" customFormat="1"/>
    <row r="16034" s="12" customFormat="1"/>
    <row r="16035" s="12" customFormat="1"/>
    <row r="16036" s="12" customFormat="1"/>
    <row r="16037" s="12" customFormat="1"/>
    <row r="16038" s="12" customFormat="1"/>
    <row r="16039" s="12" customFormat="1"/>
    <row r="16040" s="12" customFormat="1"/>
    <row r="16041" s="12" customFormat="1"/>
    <row r="16042" s="12" customFormat="1"/>
    <row r="16043" s="12" customFormat="1"/>
    <row r="16044" s="12" customFormat="1"/>
    <row r="16045" s="12" customFormat="1"/>
    <row r="16046" s="12" customFormat="1"/>
    <row r="16047" s="12" customFormat="1"/>
    <row r="16048" s="12" customFormat="1"/>
    <row r="16049" s="12" customFormat="1"/>
    <row r="16050" s="12" customFormat="1"/>
    <row r="16051" s="12" customFormat="1"/>
    <row r="16052" s="12" customFormat="1"/>
    <row r="16053" s="12" customFormat="1"/>
    <row r="16054" s="12" customFormat="1"/>
    <row r="16055" s="12" customFormat="1"/>
    <row r="16056" s="12" customFormat="1"/>
    <row r="16057" s="12" customFormat="1"/>
    <row r="16058" s="12" customFormat="1"/>
    <row r="16059" s="12" customFormat="1"/>
    <row r="16060" s="12" customFormat="1"/>
    <row r="16061" s="12" customFormat="1"/>
    <row r="16062" s="12" customFormat="1"/>
    <row r="16063" s="12" customFormat="1"/>
    <row r="16064" s="12" customFormat="1"/>
    <row r="16065" s="12" customFormat="1"/>
    <row r="16066" s="12" customFormat="1"/>
    <row r="16067" s="12" customFormat="1"/>
    <row r="16068" s="12" customFormat="1"/>
    <row r="16069" s="12" customFormat="1"/>
    <row r="16070" s="12" customFormat="1"/>
    <row r="16071" s="12" customFormat="1"/>
    <row r="16072" s="12" customFormat="1"/>
    <row r="16073" s="12" customFormat="1"/>
    <row r="16074" s="12" customFormat="1"/>
    <row r="16075" s="12" customFormat="1"/>
    <row r="16076" s="12" customFormat="1"/>
    <row r="16077" s="12" customFormat="1"/>
    <row r="16078" s="12" customFormat="1"/>
    <row r="16079" s="12" customFormat="1"/>
    <row r="16080" s="12" customFormat="1"/>
    <row r="16081" s="12" customFormat="1"/>
    <row r="16082" s="12" customFormat="1"/>
    <row r="16083" s="12" customFormat="1"/>
    <row r="16084" s="12" customFormat="1"/>
    <row r="16085" s="12" customFormat="1"/>
    <row r="16086" s="12" customFormat="1"/>
    <row r="16087" s="12" customFormat="1"/>
    <row r="16088" s="12" customFormat="1"/>
    <row r="16089" s="12" customFormat="1"/>
    <row r="16090" s="12" customFormat="1"/>
    <row r="16091" s="12" customFormat="1"/>
    <row r="16092" s="12" customFormat="1"/>
    <row r="16093" s="12" customFormat="1"/>
    <row r="16094" s="12" customFormat="1"/>
    <row r="16095" s="12" customFormat="1"/>
    <row r="16096" s="12" customFormat="1"/>
    <row r="16097" s="12" customFormat="1"/>
    <row r="16098" s="12" customFormat="1"/>
    <row r="16099" s="12" customFormat="1"/>
    <row r="16100" s="12" customFormat="1"/>
    <row r="16101" s="12" customFormat="1"/>
    <row r="16102" s="12" customFormat="1"/>
    <row r="16103" s="12" customFormat="1"/>
    <row r="16104" s="12" customFormat="1"/>
    <row r="16105" s="12" customFormat="1"/>
    <row r="16106" s="12" customFormat="1"/>
    <row r="16107" s="12" customFormat="1"/>
    <row r="16108" s="12" customFormat="1"/>
    <row r="16109" s="12" customFormat="1"/>
    <row r="16110" s="12" customFormat="1"/>
    <row r="16111" s="12" customFormat="1"/>
    <row r="16112" s="12" customFormat="1"/>
    <row r="16113" s="12" customFormat="1"/>
    <row r="16114" s="12" customFormat="1"/>
    <row r="16115" s="12" customFormat="1"/>
    <row r="16116" s="12" customFormat="1"/>
    <row r="16117" s="12" customFormat="1"/>
    <row r="16118" s="12" customFormat="1"/>
    <row r="16119" s="12" customFormat="1"/>
    <row r="16120" s="12" customFormat="1"/>
    <row r="16121" s="12" customFormat="1"/>
    <row r="16122" s="12" customFormat="1"/>
    <row r="16123" s="12" customFormat="1"/>
    <row r="16124" s="12" customFormat="1"/>
    <row r="16125" s="12" customFormat="1"/>
    <row r="16126" s="12" customFormat="1"/>
    <row r="16127" s="12" customFormat="1"/>
    <row r="16128" s="12" customFormat="1"/>
    <row r="16129" s="12" customFormat="1"/>
    <row r="16130" s="12" customFormat="1"/>
    <row r="16131" s="12" customFormat="1"/>
    <row r="16132" s="12" customFormat="1"/>
    <row r="16133" s="12" customFormat="1"/>
    <row r="16134" s="12" customFormat="1"/>
    <row r="16135" s="12" customFormat="1"/>
    <row r="16136" s="12" customFormat="1"/>
    <row r="16137" s="12" customFormat="1"/>
    <row r="16138" s="12" customFormat="1"/>
    <row r="16139" s="12" customFormat="1"/>
    <row r="16140" s="12" customFormat="1"/>
    <row r="16141" s="12" customFormat="1"/>
    <row r="16142" s="12" customFormat="1"/>
    <row r="16143" s="12" customFormat="1"/>
    <row r="16144" s="12" customFormat="1"/>
    <row r="16145" s="12" customFormat="1"/>
    <row r="16146" s="12" customFormat="1"/>
    <row r="16147" s="12" customFormat="1"/>
    <row r="16148" s="12" customFormat="1"/>
    <row r="16149" s="12" customFormat="1"/>
    <row r="16150" s="12" customFormat="1"/>
    <row r="16151" s="12" customFormat="1"/>
    <row r="16152" s="12" customFormat="1"/>
    <row r="16153" s="12" customFormat="1"/>
    <row r="16154" s="12" customFormat="1"/>
    <row r="16155" s="12" customFormat="1"/>
    <row r="16156" s="12" customFormat="1"/>
    <row r="16157" s="12" customFormat="1"/>
    <row r="16158" s="12" customFormat="1"/>
    <row r="16159" s="12" customFormat="1"/>
    <row r="16160" s="12" customFormat="1"/>
    <row r="16161" s="12" customFormat="1"/>
    <row r="16162" s="12" customFormat="1"/>
    <row r="16163" s="12" customFormat="1"/>
    <row r="16164" s="12" customFormat="1"/>
    <row r="16165" s="12" customFormat="1"/>
    <row r="16166" s="12" customFormat="1"/>
    <row r="16167" s="12" customFormat="1"/>
    <row r="16168" s="12" customFormat="1"/>
    <row r="16169" s="12" customFormat="1"/>
    <row r="16170" s="12" customFormat="1"/>
    <row r="16171" s="12" customFormat="1"/>
    <row r="16172" s="12" customFormat="1"/>
    <row r="16173" s="12" customFormat="1"/>
    <row r="16174" s="12" customFormat="1"/>
    <row r="16175" s="12" customFormat="1"/>
    <row r="16176" s="12" customFormat="1"/>
    <row r="16177" s="12" customFormat="1"/>
    <row r="16178" s="12" customFormat="1"/>
    <row r="16179" s="12" customFormat="1"/>
    <row r="16180" s="12" customFormat="1"/>
    <row r="16181" s="12" customFormat="1"/>
    <row r="16182" s="12" customFormat="1"/>
    <row r="16183" s="12" customFormat="1"/>
    <row r="16184" s="12" customFormat="1"/>
    <row r="16185" s="12" customFormat="1"/>
    <row r="16186" s="12" customFormat="1"/>
    <row r="16187" s="12" customFormat="1"/>
    <row r="16188" s="12" customFormat="1"/>
    <row r="16189" s="12" customFormat="1"/>
    <row r="16190" s="12" customFormat="1"/>
    <row r="16191" s="12" customFormat="1"/>
    <row r="16192" s="12" customFormat="1"/>
    <row r="16193" s="12" customFormat="1"/>
    <row r="16194" s="12" customFormat="1"/>
    <row r="16195" s="12" customFormat="1"/>
    <row r="16196" s="12" customFormat="1"/>
    <row r="16197" s="12" customFormat="1"/>
    <row r="16198" s="12" customFormat="1"/>
    <row r="16199" s="12" customFormat="1"/>
    <row r="16200" s="12" customFormat="1"/>
    <row r="16201" s="12" customFormat="1"/>
    <row r="16202" s="12" customFormat="1"/>
    <row r="16203" s="12" customFormat="1"/>
    <row r="16204" s="12" customFormat="1"/>
    <row r="16205" s="12" customFormat="1"/>
    <row r="16206" s="12" customFormat="1"/>
    <row r="16207" s="12" customFormat="1"/>
    <row r="16208" s="12" customFormat="1"/>
    <row r="16209" s="12" customFormat="1"/>
    <row r="16210" s="12" customFormat="1"/>
    <row r="16211" s="12" customFormat="1"/>
    <row r="16212" s="12" customFormat="1"/>
    <row r="16213" s="12" customFormat="1"/>
    <row r="16214" s="12" customFormat="1"/>
    <row r="16215" s="12" customFormat="1"/>
    <row r="16216" s="12" customFormat="1"/>
    <row r="16217" s="12" customFormat="1"/>
    <row r="16218" s="12" customFormat="1"/>
    <row r="16219" s="12" customFormat="1"/>
    <row r="16220" s="12" customFormat="1"/>
    <row r="16221" s="12" customFormat="1"/>
    <row r="16222" s="12" customFormat="1"/>
    <row r="16223" s="12" customFormat="1"/>
    <row r="16224" s="12" customFormat="1"/>
    <row r="16225" s="12" customFormat="1"/>
    <row r="16226" s="12" customFormat="1"/>
    <row r="16227" s="12" customFormat="1"/>
    <row r="16228" s="12" customFormat="1"/>
    <row r="16229" s="12" customFormat="1"/>
    <row r="16230" s="12" customFormat="1"/>
    <row r="16231" s="12" customFormat="1"/>
    <row r="16232" s="12" customFormat="1"/>
    <row r="16233" s="12" customFormat="1"/>
    <row r="16234" s="12" customFormat="1"/>
    <row r="16235" s="12" customFormat="1"/>
    <row r="16236" s="12" customFormat="1"/>
    <row r="16237" s="12" customFormat="1"/>
    <row r="16238" s="12" customFormat="1"/>
    <row r="16239" s="12" customFormat="1"/>
    <row r="16240" s="12" customFormat="1"/>
    <row r="16241" s="12" customFormat="1"/>
    <row r="16242" s="12" customFormat="1"/>
    <row r="16243" s="12" customFormat="1"/>
    <row r="16244" s="12" customFormat="1"/>
    <row r="16245" s="12" customFormat="1"/>
    <row r="16246" s="12" customFormat="1"/>
    <row r="16247" s="12" customFormat="1"/>
    <row r="16248" s="12" customFormat="1"/>
    <row r="16249" s="12" customFormat="1"/>
    <row r="16250" s="12" customFormat="1"/>
    <row r="16251" s="12" customFormat="1"/>
    <row r="16252" s="12" customFormat="1"/>
    <row r="16253" s="12" customFormat="1"/>
    <row r="16254" s="12" customFormat="1"/>
    <row r="16255" s="12" customFormat="1"/>
    <row r="16256" s="12" customFormat="1"/>
    <row r="16257" s="12" customFormat="1"/>
    <row r="16258" s="12" customFormat="1"/>
    <row r="16259" s="12" customFormat="1"/>
    <row r="16260" s="12" customFormat="1"/>
    <row r="16261" s="12" customFormat="1"/>
    <row r="16262" s="12" customFormat="1"/>
    <row r="16263" s="12" customFormat="1"/>
    <row r="16264" s="12" customFormat="1"/>
    <row r="16265" s="12" customFormat="1"/>
    <row r="16266" s="12" customFormat="1"/>
    <row r="16267" s="12" customFormat="1"/>
    <row r="16268" s="12" customFormat="1"/>
    <row r="16269" s="12" customFormat="1"/>
    <row r="16270" s="12" customFormat="1"/>
    <row r="16271" s="12" customFormat="1"/>
    <row r="16272" s="12" customFormat="1"/>
    <row r="16273" s="12" customFormat="1"/>
    <row r="16274" s="12" customFormat="1"/>
    <row r="16275" s="12" customFormat="1"/>
    <row r="16276" s="12" customFormat="1"/>
    <row r="16277" s="12" customFormat="1"/>
    <row r="16278" s="12" customFormat="1"/>
    <row r="16279" s="12" customFormat="1"/>
    <row r="16280" s="12" customFormat="1"/>
    <row r="16281" s="12" customFormat="1"/>
    <row r="16282" s="12" customFormat="1"/>
    <row r="16283" s="12" customFormat="1"/>
    <row r="16284" s="12" customFormat="1"/>
    <row r="16285" s="12" customFormat="1"/>
    <row r="16286" s="12" customFormat="1"/>
    <row r="16287" s="12" customFormat="1"/>
    <row r="16288" s="12" customFormat="1"/>
    <row r="16289" s="12" customFormat="1"/>
    <row r="16290" s="12" customFormat="1"/>
    <row r="16291" s="12" customFormat="1"/>
    <row r="16292" s="12" customFormat="1"/>
    <row r="16293" s="12" customFormat="1"/>
    <row r="16294" s="12" customFormat="1"/>
    <row r="16295" s="12" customFormat="1"/>
    <row r="16296" s="12" customFormat="1"/>
    <row r="16297" s="12" customFormat="1"/>
    <row r="16298" s="12" customFormat="1"/>
    <row r="16299" s="12" customFormat="1"/>
    <row r="16300" s="12" customFormat="1"/>
    <row r="16301" s="12" customFormat="1"/>
    <row r="16302" s="12" customFormat="1"/>
    <row r="16303" s="12" customFormat="1"/>
    <row r="16304" s="12" customFormat="1"/>
    <row r="16305" s="12" customFormat="1"/>
    <row r="16306" s="12" customFormat="1"/>
    <row r="16307" s="12" customFormat="1"/>
    <row r="16308" s="12" customFormat="1"/>
    <row r="16309" s="12" customFormat="1"/>
    <row r="16310" s="12" customFormat="1"/>
    <row r="16311" s="12" customFormat="1"/>
    <row r="16312" s="12" customFormat="1"/>
    <row r="16313" s="12" customFormat="1"/>
    <row r="16314" s="12" customFormat="1"/>
    <row r="16315" s="12" customFormat="1"/>
    <row r="16316" s="12" customFormat="1"/>
    <row r="16317" s="12" customFormat="1"/>
    <row r="16318" s="12" customFormat="1"/>
    <row r="16319" s="12" customFormat="1"/>
    <row r="16320" s="12" customFormat="1"/>
    <row r="16321" s="12" customFormat="1"/>
    <row r="16322" s="12" customFormat="1"/>
    <row r="16323" s="12" customFormat="1"/>
    <row r="16324" s="12" customFormat="1"/>
    <row r="16325" s="12" customFormat="1"/>
    <row r="16326" s="12" customFormat="1"/>
    <row r="16327" s="12" customFormat="1"/>
    <row r="16328" s="12" customFormat="1"/>
    <row r="16329" s="12" customFormat="1"/>
    <row r="16330" s="12" customFormat="1"/>
    <row r="16331" s="12" customFormat="1"/>
    <row r="16332" s="12" customFormat="1"/>
    <row r="16333" s="12" customFormat="1"/>
    <row r="16334" s="12" customFormat="1"/>
    <row r="16335" s="12" customFormat="1"/>
    <row r="16336" s="12" customFormat="1"/>
    <row r="16337" s="12" customFormat="1"/>
    <row r="16338" s="12" customFormat="1"/>
    <row r="16339" s="12" customFormat="1"/>
    <row r="16340" s="12" customFormat="1"/>
    <row r="16341" s="12" customFormat="1"/>
    <row r="16342" s="12" customFormat="1"/>
    <row r="16343" s="12" customFormat="1"/>
    <row r="16344" s="12" customFormat="1"/>
    <row r="16345" s="12" customFormat="1"/>
    <row r="16346" s="12" customFormat="1"/>
    <row r="16347" s="12" customFormat="1"/>
    <row r="16348" s="12" customFormat="1"/>
    <row r="16349" s="12" customFormat="1"/>
    <row r="16350" s="12" customFormat="1"/>
    <row r="16351" s="12" customFormat="1"/>
    <row r="16352" s="12" customFormat="1"/>
    <row r="16353" s="12" customFormat="1"/>
    <row r="16354" s="12" customFormat="1"/>
    <row r="16355" s="12" customFormat="1"/>
    <row r="16356" s="12" customFormat="1"/>
    <row r="16357" s="12" customFormat="1"/>
    <row r="16358" s="12" customFormat="1"/>
    <row r="16359" s="12" customFormat="1"/>
    <row r="16360" s="12" customFormat="1"/>
    <row r="16361" s="12" customFormat="1"/>
    <row r="16362" s="12" customFormat="1"/>
    <row r="16363" s="12" customFormat="1"/>
    <row r="16364" s="12" customFormat="1"/>
    <row r="16365" s="12" customFormat="1"/>
    <row r="16366" s="12" customFormat="1"/>
    <row r="16367" s="12" customFormat="1"/>
    <row r="16368" s="12" customFormat="1"/>
    <row r="16369" s="12" customFormat="1"/>
    <row r="16370" s="12" customFormat="1"/>
    <row r="16371" s="12" customFormat="1"/>
    <row r="16372" s="12" customFormat="1"/>
    <row r="16373" s="12" customFormat="1"/>
    <row r="16374" s="12" customFormat="1"/>
    <row r="16375" s="12" customFormat="1"/>
    <row r="16376" s="12" customFormat="1"/>
    <row r="16377" s="12" customFormat="1"/>
    <row r="16378" s="12" customFormat="1"/>
    <row r="16379" s="12" customFormat="1"/>
    <row r="16380" s="12" customFormat="1"/>
    <row r="16381" s="12" customFormat="1"/>
    <row r="16382" s="12" customFormat="1"/>
    <row r="16383" s="12" customFormat="1"/>
    <row r="16384" s="12" customFormat="1"/>
    <row r="16385" s="12" customFormat="1"/>
    <row r="16386" s="12" customFormat="1"/>
    <row r="16387" s="12" customFormat="1"/>
    <row r="16388" s="12" customFormat="1"/>
    <row r="16389" s="12" customFormat="1"/>
    <row r="16390" s="12" customFormat="1"/>
    <row r="16391" s="12" customFormat="1"/>
    <row r="16392" s="12" customFormat="1"/>
    <row r="16393" s="12" customFormat="1"/>
    <row r="16394" s="12" customFormat="1"/>
    <row r="16395" s="12" customFormat="1"/>
    <row r="16396" s="12" customFormat="1"/>
    <row r="16397" s="12" customFormat="1"/>
    <row r="16398" s="12" customFormat="1"/>
    <row r="16399" s="12" customFormat="1"/>
    <row r="16400" s="12" customFormat="1"/>
    <row r="16401" s="12" customFormat="1"/>
    <row r="16402" s="12" customFormat="1"/>
    <row r="16403" s="12" customFormat="1"/>
    <row r="16404" s="12" customFormat="1"/>
    <row r="16405" s="12" customFormat="1"/>
    <row r="16406" s="12" customFormat="1"/>
    <row r="16407" s="12" customFormat="1"/>
    <row r="16408" s="12" customFormat="1"/>
    <row r="16409" s="12" customFormat="1"/>
    <row r="16410" s="12" customFormat="1"/>
    <row r="16411" s="12" customFormat="1"/>
    <row r="16412" s="12" customFormat="1"/>
    <row r="16413" s="12" customFormat="1"/>
    <row r="16414" s="12" customFormat="1"/>
    <row r="16415" s="12" customFormat="1"/>
    <row r="16416" s="12" customFormat="1"/>
    <row r="16417" s="12" customFormat="1"/>
    <row r="16418" s="12" customFormat="1"/>
    <row r="16419" s="12" customFormat="1"/>
    <row r="16420" s="12" customFormat="1"/>
    <row r="16421" s="12" customFormat="1"/>
    <row r="16422" s="12" customFormat="1"/>
    <row r="16423" s="12" customFormat="1"/>
    <row r="16424" s="12" customFormat="1"/>
    <row r="16425" s="12" customFormat="1"/>
    <row r="16426" s="12" customFormat="1"/>
    <row r="16427" s="12" customFormat="1"/>
    <row r="16428" s="12" customFormat="1"/>
    <row r="16429" s="12" customFormat="1"/>
    <row r="16430" s="12" customFormat="1"/>
    <row r="16431" s="12" customFormat="1"/>
    <row r="16432" s="12" customFormat="1"/>
    <row r="16433" s="12" customFormat="1"/>
    <row r="16434" s="12" customFormat="1"/>
    <row r="16435" s="12" customFormat="1"/>
    <row r="16436" s="12" customFormat="1"/>
    <row r="16437" s="12" customFormat="1"/>
    <row r="16438" s="12" customFormat="1"/>
    <row r="16439" s="12" customFormat="1"/>
    <row r="16440" s="12" customFormat="1"/>
    <row r="16441" s="12" customFormat="1"/>
    <row r="16442" s="12" customFormat="1"/>
    <row r="16443" s="12" customFormat="1"/>
    <row r="16444" s="12" customFormat="1"/>
    <row r="16445" s="12" customFormat="1"/>
    <row r="16446" s="12" customFormat="1"/>
    <row r="16447" s="12" customFormat="1"/>
    <row r="16448" s="12" customFormat="1"/>
    <row r="16449" s="12" customFormat="1"/>
    <row r="16450" s="12" customFormat="1"/>
    <row r="16451" s="12" customFormat="1"/>
    <row r="16452" s="12" customFormat="1"/>
    <row r="16453" s="12" customFormat="1"/>
    <row r="16454" s="12" customFormat="1"/>
    <row r="16455" s="12" customFormat="1"/>
    <row r="16456" s="12" customFormat="1"/>
    <row r="16457" s="12" customFormat="1"/>
    <row r="16458" s="12" customFormat="1"/>
    <row r="16459" s="12" customFormat="1"/>
    <row r="16460" s="12" customFormat="1"/>
    <row r="16461" s="12" customFormat="1"/>
    <row r="16462" s="12" customFormat="1"/>
    <row r="16463" s="12" customFormat="1"/>
    <row r="16464" s="12" customFormat="1"/>
    <row r="16465" s="12" customFormat="1"/>
    <row r="16466" s="12" customFormat="1"/>
    <row r="16467" s="12" customFormat="1"/>
    <row r="16468" s="12" customFormat="1"/>
    <row r="16469" s="12" customFormat="1"/>
    <row r="16470" s="12" customFormat="1"/>
    <row r="16471" s="12" customFormat="1"/>
    <row r="16472" s="12" customFormat="1"/>
    <row r="16473" s="12" customFormat="1"/>
    <row r="16474" s="12" customFormat="1"/>
    <row r="16475" s="12" customFormat="1"/>
    <row r="16476" s="12" customFormat="1"/>
    <row r="16477" s="12" customFormat="1"/>
    <row r="16478" s="12" customFormat="1"/>
    <row r="16479" s="12" customFormat="1"/>
    <row r="16480" s="12" customFormat="1"/>
    <row r="16481" s="12" customFormat="1"/>
    <row r="16482" s="12" customFormat="1"/>
    <row r="16483" s="12" customFormat="1"/>
    <row r="16484" s="12" customFormat="1"/>
    <row r="16485" s="12" customFormat="1"/>
    <row r="16486" s="12" customFormat="1"/>
    <row r="16487" s="12" customFormat="1"/>
    <row r="16488" s="12" customFormat="1"/>
    <row r="16489" s="12" customFormat="1"/>
    <row r="16490" s="12" customFormat="1"/>
    <row r="16491" s="12" customFormat="1"/>
    <row r="16492" s="12" customFormat="1"/>
    <row r="16493" s="12" customFormat="1"/>
    <row r="16494" s="12" customFormat="1"/>
    <row r="16495" s="12" customFormat="1"/>
    <row r="16496" s="12" customFormat="1"/>
    <row r="16497" s="12" customFormat="1"/>
    <row r="16498" s="12" customFormat="1"/>
    <row r="16499" s="12" customFormat="1"/>
    <row r="16500" s="12" customFormat="1"/>
    <row r="16501" s="12" customFormat="1"/>
    <row r="16502" s="12" customFormat="1"/>
    <row r="16503" s="12" customFormat="1"/>
    <row r="16504" s="12" customFormat="1"/>
    <row r="16505" s="12" customFormat="1"/>
    <row r="16506" s="12" customFormat="1"/>
    <row r="16507" s="12" customFormat="1"/>
    <row r="16508" s="12" customFormat="1"/>
    <row r="16509" s="12" customFormat="1"/>
    <row r="16510" s="12" customFormat="1"/>
    <row r="16511" s="12" customFormat="1"/>
    <row r="16512" s="12" customFormat="1"/>
    <row r="16513" s="12" customFormat="1"/>
    <row r="16514" s="12" customFormat="1"/>
    <row r="16515" s="12" customFormat="1"/>
    <row r="16516" s="12" customFormat="1"/>
    <row r="16517" s="12" customFormat="1"/>
    <row r="16518" s="12" customFormat="1"/>
    <row r="16519" s="12" customFormat="1"/>
    <row r="16520" s="12" customFormat="1"/>
    <row r="16521" s="12" customFormat="1"/>
    <row r="16522" s="12" customFormat="1"/>
    <row r="16523" s="12" customFormat="1"/>
    <row r="16524" s="12" customFormat="1"/>
    <row r="16525" s="12" customFormat="1"/>
    <row r="16526" s="12" customFormat="1"/>
    <row r="16527" s="12" customFormat="1"/>
    <row r="16528" s="12" customFormat="1"/>
    <row r="16529" s="12" customFormat="1"/>
    <row r="16530" s="12" customFormat="1"/>
    <row r="16531" s="12" customFormat="1"/>
    <row r="16532" s="12" customFormat="1"/>
    <row r="16533" s="12" customFormat="1"/>
    <row r="16534" s="12" customFormat="1"/>
    <row r="16535" s="12" customFormat="1"/>
    <row r="16536" s="12" customFormat="1"/>
    <row r="16537" s="12" customFormat="1"/>
    <row r="16538" s="12" customFormat="1"/>
    <row r="16539" s="12" customFormat="1"/>
    <row r="16540" s="12" customFormat="1"/>
    <row r="16541" s="12" customFormat="1"/>
    <row r="16542" s="12" customFormat="1"/>
    <row r="16543" s="12" customFormat="1"/>
    <row r="16544" s="12" customFormat="1"/>
    <row r="16545" s="12" customFormat="1"/>
    <row r="16546" s="12" customFormat="1"/>
    <row r="16547" s="12" customFormat="1"/>
    <row r="16548" s="12" customFormat="1"/>
    <row r="16549" s="12" customFormat="1"/>
    <row r="16550" s="12" customFormat="1"/>
    <row r="16551" s="12" customFormat="1"/>
    <row r="16552" s="12" customFormat="1"/>
    <row r="16553" s="12" customFormat="1"/>
    <row r="16554" s="12" customFormat="1"/>
    <row r="16555" s="12" customFormat="1"/>
    <row r="16556" s="12" customFormat="1"/>
    <row r="16557" s="12" customFormat="1"/>
    <row r="16558" s="12" customFormat="1"/>
    <row r="16559" s="12" customFormat="1"/>
    <row r="16560" s="12" customFormat="1"/>
    <row r="16561" s="12" customFormat="1"/>
    <row r="16562" s="12" customFormat="1"/>
    <row r="16563" s="12" customFormat="1"/>
    <row r="16564" s="12" customFormat="1"/>
    <row r="16565" s="12" customFormat="1"/>
    <row r="16566" s="12" customFormat="1"/>
    <row r="16567" s="12" customFormat="1"/>
    <row r="16568" s="12" customFormat="1"/>
    <row r="16569" s="12" customFormat="1"/>
    <row r="16570" s="12" customFormat="1"/>
    <row r="16571" s="12" customFormat="1"/>
    <row r="16572" s="12" customFormat="1"/>
    <row r="16573" s="12" customFormat="1"/>
    <row r="16574" s="12" customFormat="1"/>
    <row r="16575" s="12" customFormat="1"/>
    <row r="16576" s="12" customFormat="1"/>
    <row r="16577" s="12" customFormat="1"/>
    <row r="16578" s="12" customFormat="1"/>
    <row r="16579" s="12" customFormat="1"/>
    <row r="16580" s="12" customFormat="1"/>
    <row r="16581" s="12" customFormat="1"/>
    <row r="16582" s="12" customFormat="1"/>
    <row r="16583" s="12" customFormat="1"/>
    <row r="16584" s="12" customFormat="1"/>
    <row r="16585" s="12" customFormat="1"/>
    <row r="16586" s="12" customFormat="1"/>
    <row r="16587" s="12" customFormat="1"/>
    <row r="16588" s="12" customFormat="1"/>
    <row r="16589" s="12" customFormat="1"/>
    <row r="16590" s="12" customFormat="1"/>
    <row r="16591" s="12" customFormat="1"/>
    <row r="16592" s="12" customFormat="1"/>
    <row r="16593" s="12" customFormat="1"/>
    <row r="16594" s="12" customFormat="1"/>
    <row r="16595" s="12" customFormat="1"/>
    <row r="16596" s="12" customFormat="1"/>
    <row r="16597" s="12" customFormat="1"/>
    <row r="16598" s="12" customFormat="1"/>
    <row r="16599" s="12" customFormat="1"/>
    <row r="16600" s="12" customFormat="1"/>
    <row r="16601" s="12" customFormat="1"/>
    <row r="16602" s="12" customFormat="1"/>
    <row r="16603" s="12" customFormat="1"/>
    <row r="16604" s="12" customFormat="1"/>
    <row r="16605" s="12" customFormat="1"/>
    <row r="16606" s="12" customFormat="1"/>
    <row r="16607" s="12" customFormat="1"/>
    <row r="16608" s="12" customFormat="1"/>
    <row r="16609" s="12" customFormat="1"/>
    <row r="16610" s="12" customFormat="1"/>
    <row r="16611" s="12" customFormat="1"/>
    <row r="16612" s="12" customFormat="1"/>
    <row r="16613" s="12" customFormat="1"/>
    <row r="16614" s="12" customFormat="1"/>
    <row r="16615" s="12" customFormat="1"/>
    <row r="16616" s="12" customFormat="1"/>
    <row r="16617" s="12" customFormat="1"/>
    <row r="16618" s="12" customFormat="1"/>
    <row r="16619" s="12" customFormat="1"/>
    <row r="16620" s="12" customFormat="1"/>
    <row r="16621" s="12" customFormat="1"/>
    <row r="16622" s="12" customFormat="1"/>
    <row r="16623" s="12" customFormat="1"/>
    <row r="16624" s="12" customFormat="1"/>
    <row r="16625" s="12" customFormat="1"/>
    <row r="16626" s="12" customFormat="1"/>
    <row r="16627" s="12" customFormat="1"/>
    <row r="16628" s="12" customFormat="1"/>
    <row r="16629" s="12" customFormat="1"/>
    <row r="16630" s="12" customFormat="1"/>
    <row r="16631" s="12" customFormat="1"/>
    <row r="16632" s="12" customFormat="1"/>
    <row r="16633" s="12" customFormat="1"/>
    <row r="16634" s="12" customFormat="1"/>
    <row r="16635" s="12" customFormat="1"/>
    <row r="16636" s="12" customFormat="1"/>
    <row r="16637" s="12" customFormat="1"/>
    <row r="16638" s="12" customFormat="1"/>
    <row r="16639" s="12" customFormat="1"/>
    <row r="16640" s="12" customFormat="1"/>
    <row r="16641" s="12" customFormat="1"/>
    <row r="16642" s="12" customFormat="1"/>
    <row r="16643" s="12" customFormat="1"/>
    <row r="16644" s="12" customFormat="1"/>
    <row r="16645" s="12" customFormat="1"/>
    <row r="16646" s="12" customFormat="1"/>
    <row r="16647" s="12" customFormat="1"/>
    <row r="16648" s="12" customFormat="1"/>
    <row r="16649" s="12" customFormat="1"/>
    <row r="16650" s="12" customFormat="1"/>
    <row r="16651" s="12" customFormat="1"/>
    <row r="16652" s="12" customFormat="1"/>
    <row r="16653" s="12" customFormat="1"/>
    <row r="16654" s="12" customFormat="1"/>
    <row r="16655" s="12" customFormat="1"/>
    <row r="16656" s="12" customFormat="1"/>
    <row r="16657" s="12" customFormat="1"/>
    <row r="16658" s="12" customFormat="1"/>
    <row r="16659" s="12" customFormat="1"/>
    <row r="16660" s="12" customFormat="1"/>
    <row r="16661" s="12" customFormat="1"/>
    <row r="16662" s="12" customFormat="1"/>
    <row r="16663" s="12" customFormat="1"/>
    <row r="16664" s="12" customFormat="1"/>
    <row r="16665" s="12" customFormat="1"/>
    <row r="16666" s="12" customFormat="1"/>
    <row r="16667" s="12" customFormat="1"/>
    <row r="16668" s="12" customFormat="1"/>
    <row r="16669" s="12" customFormat="1"/>
    <row r="16670" s="12" customFormat="1"/>
    <row r="16671" s="12" customFormat="1"/>
    <row r="16672" s="12" customFormat="1"/>
    <row r="16673" s="12" customFormat="1"/>
    <row r="16674" s="12" customFormat="1"/>
    <row r="16675" s="12" customFormat="1"/>
    <row r="16676" s="12" customFormat="1"/>
    <row r="16677" s="12" customFormat="1"/>
    <row r="16678" s="12" customFormat="1"/>
    <row r="16679" s="12" customFormat="1"/>
    <row r="16680" s="12" customFormat="1"/>
    <row r="16681" s="12" customFormat="1"/>
    <row r="16682" s="12" customFormat="1"/>
    <row r="16683" s="12" customFormat="1"/>
    <row r="16684" s="12" customFormat="1"/>
    <row r="16685" s="12" customFormat="1"/>
    <row r="16686" s="12" customFormat="1"/>
    <row r="16687" s="12" customFormat="1"/>
    <row r="16688" s="12" customFormat="1"/>
    <row r="16689" s="12" customFormat="1"/>
    <row r="16690" s="12" customFormat="1"/>
    <row r="16691" s="12" customFormat="1"/>
    <row r="16692" s="12" customFormat="1"/>
    <row r="16693" s="12" customFormat="1"/>
    <row r="16694" s="12" customFormat="1"/>
    <row r="16695" s="12" customFormat="1"/>
    <row r="16696" s="12" customFormat="1"/>
    <row r="16697" s="12" customFormat="1"/>
    <row r="16698" s="12" customFormat="1"/>
    <row r="16699" s="12" customFormat="1"/>
    <row r="16700" s="12" customFormat="1"/>
    <row r="16701" s="12" customFormat="1"/>
    <row r="16702" s="12" customFormat="1"/>
    <row r="16703" s="12" customFormat="1"/>
    <row r="16704" s="12" customFormat="1"/>
    <row r="16705" s="12" customFormat="1"/>
    <row r="16706" s="12" customFormat="1"/>
    <row r="16707" s="12" customFormat="1"/>
    <row r="16708" s="12" customFormat="1"/>
    <row r="16709" s="12" customFormat="1"/>
    <row r="16710" s="12" customFormat="1"/>
    <row r="16711" s="12" customFormat="1"/>
    <row r="16712" s="12" customFormat="1"/>
    <row r="16713" s="12" customFormat="1"/>
    <row r="16714" s="12" customFormat="1"/>
    <row r="16715" s="12" customFormat="1"/>
    <row r="16716" s="12" customFormat="1"/>
    <row r="16717" s="12" customFormat="1"/>
    <row r="16718" s="12" customFormat="1"/>
    <row r="16719" s="12" customFormat="1"/>
    <row r="16720" s="12" customFormat="1"/>
    <row r="16721" s="12" customFormat="1"/>
    <row r="16722" s="12" customFormat="1"/>
    <row r="16723" s="12" customFormat="1"/>
    <row r="16724" s="12" customFormat="1"/>
    <row r="16725" s="12" customFormat="1"/>
    <row r="16726" s="12" customFormat="1"/>
    <row r="16727" s="12" customFormat="1"/>
    <row r="16728" s="12" customFormat="1"/>
    <row r="16729" s="12" customFormat="1"/>
    <row r="16730" s="12" customFormat="1"/>
    <row r="16731" s="12" customFormat="1"/>
    <row r="16732" s="12" customFormat="1"/>
    <row r="16733" s="12" customFormat="1"/>
    <row r="16734" s="12" customFormat="1"/>
    <row r="16735" s="12" customFormat="1"/>
    <row r="16736" s="12" customFormat="1"/>
    <row r="16737" s="12" customFormat="1"/>
    <row r="16738" s="12" customFormat="1"/>
    <row r="16739" s="12" customFormat="1"/>
    <row r="16740" s="12" customFormat="1"/>
    <row r="16741" s="12" customFormat="1"/>
    <row r="16742" s="12" customFormat="1"/>
    <row r="16743" s="12" customFormat="1"/>
    <row r="16744" s="12" customFormat="1"/>
    <row r="16745" s="12" customFormat="1"/>
    <row r="16746" s="12" customFormat="1"/>
    <row r="16747" s="12" customFormat="1"/>
    <row r="16748" s="12" customFormat="1"/>
    <row r="16749" s="12" customFormat="1"/>
    <row r="16750" s="12" customFormat="1"/>
    <row r="16751" s="12" customFormat="1"/>
    <row r="16752" s="12" customFormat="1"/>
    <row r="16753" s="12" customFormat="1"/>
    <row r="16754" s="12" customFormat="1"/>
    <row r="16755" s="12" customFormat="1"/>
    <row r="16756" s="12" customFormat="1"/>
    <row r="16757" s="12" customFormat="1"/>
    <row r="16758" s="12" customFormat="1"/>
    <row r="16759" s="12" customFormat="1"/>
    <row r="16760" s="12" customFormat="1"/>
    <row r="16761" s="12" customFormat="1"/>
    <row r="16762" s="12" customFormat="1"/>
    <row r="16763" s="12" customFormat="1"/>
    <row r="16764" s="12" customFormat="1"/>
    <row r="16765" s="12" customFormat="1"/>
    <row r="16766" s="12" customFormat="1"/>
    <row r="16767" s="12" customFormat="1"/>
    <row r="16768" s="12" customFormat="1"/>
    <row r="16769" s="12" customFormat="1"/>
    <row r="16770" s="12" customFormat="1"/>
    <row r="16771" s="12" customFormat="1"/>
    <row r="16772" s="12" customFormat="1"/>
    <row r="16773" s="12" customFormat="1"/>
    <row r="16774" s="12" customFormat="1"/>
    <row r="16775" s="12" customFormat="1"/>
    <row r="16776" s="12" customFormat="1"/>
    <row r="16777" s="12" customFormat="1"/>
    <row r="16778" s="12" customFormat="1"/>
    <row r="16779" s="12" customFormat="1"/>
    <row r="16780" s="12" customFormat="1"/>
    <row r="16781" s="12" customFormat="1"/>
    <row r="16782" s="12" customFormat="1"/>
    <row r="16783" s="12" customFormat="1"/>
    <row r="16784" s="12" customFormat="1"/>
    <row r="16785" s="12" customFormat="1"/>
    <row r="16786" s="12" customFormat="1"/>
    <row r="16787" s="12" customFormat="1"/>
    <row r="16788" s="12" customFormat="1"/>
    <row r="16789" s="12" customFormat="1"/>
    <row r="16790" s="12" customFormat="1"/>
    <row r="16791" s="12" customFormat="1"/>
    <row r="16792" s="12" customFormat="1"/>
    <row r="16793" s="12" customFormat="1"/>
    <row r="16794" s="12" customFormat="1"/>
    <row r="16795" s="12" customFormat="1"/>
    <row r="16796" s="12" customFormat="1"/>
    <row r="16797" s="12" customFormat="1"/>
    <row r="16798" s="12" customFormat="1"/>
    <row r="16799" s="12" customFormat="1"/>
    <row r="16800" s="12" customFormat="1"/>
    <row r="16801" s="12" customFormat="1"/>
    <row r="16802" s="12" customFormat="1"/>
    <row r="16803" s="12" customFormat="1"/>
    <row r="16804" s="12" customFormat="1"/>
    <row r="16805" s="12" customFormat="1"/>
    <row r="16806" s="12" customFormat="1"/>
    <row r="16807" s="12" customFormat="1"/>
    <row r="16808" s="12" customFormat="1"/>
    <row r="16809" s="12" customFormat="1"/>
    <row r="16810" s="12" customFormat="1"/>
    <row r="16811" s="12" customFormat="1"/>
    <row r="16812" s="12" customFormat="1"/>
    <row r="16813" s="12" customFormat="1"/>
    <row r="16814" s="12" customFormat="1"/>
    <row r="16815" s="12" customFormat="1"/>
    <row r="16816" s="12" customFormat="1"/>
    <row r="16817" s="12" customFormat="1"/>
    <row r="16818" s="12" customFormat="1"/>
    <row r="16819" s="12" customFormat="1"/>
    <row r="16820" s="12" customFormat="1"/>
    <row r="16821" s="12" customFormat="1"/>
    <row r="16822" s="12" customFormat="1"/>
    <row r="16823" s="12" customFormat="1"/>
    <row r="16824" s="12" customFormat="1"/>
    <row r="16825" s="12" customFormat="1"/>
    <row r="16826" s="12" customFormat="1"/>
    <row r="16827" s="12" customFormat="1"/>
    <row r="16828" s="12" customFormat="1"/>
    <row r="16829" s="12" customFormat="1"/>
    <row r="16830" s="12" customFormat="1"/>
    <row r="16831" s="12" customFormat="1"/>
    <row r="16832" s="12" customFormat="1"/>
    <row r="16833" s="12" customFormat="1"/>
    <row r="16834" s="12" customFormat="1"/>
    <row r="16835" s="12" customFormat="1"/>
    <row r="16836" s="12" customFormat="1"/>
    <row r="16837" s="12" customFormat="1"/>
    <row r="16838" s="12" customFormat="1"/>
    <row r="16839" s="12" customFormat="1"/>
    <row r="16840" s="12" customFormat="1"/>
    <row r="16841" s="12" customFormat="1"/>
    <row r="16842" s="12" customFormat="1"/>
    <row r="16843" s="12" customFormat="1"/>
    <row r="16844" s="12" customFormat="1"/>
    <row r="16845" s="12" customFormat="1"/>
    <row r="16846" s="12" customFormat="1"/>
    <row r="16847" s="12" customFormat="1"/>
    <row r="16848" s="12" customFormat="1"/>
    <row r="16849" s="12" customFormat="1"/>
    <row r="16850" s="12" customFormat="1"/>
    <row r="16851" s="12" customFormat="1"/>
    <row r="16852" s="12" customFormat="1"/>
    <row r="16853" s="12" customFormat="1"/>
    <row r="16854" s="12" customFormat="1"/>
    <row r="16855" s="12" customFormat="1"/>
    <row r="16856" s="12" customFormat="1"/>
    <row r="16857" s="12" customFormat="1"/>
    <row r="16858" s="12" customFormat="1"/>
    <row r="16859" s="12" customFormat="1"/>
    <row r="16860" s="12" customFormat="1"/>
    <row r="16861" s="12" customFormat="1"/>
    <row r="16862" s="12" customFormat="1"/>
    <row r="16863" s="12" customFormat="1"/>
    <row r="16864" s="12" customFormat="1"/>
    <row r="16865" s="12" customFormat="1"/>
    <row r="16866" s="12" customFormat="1"/>
    <row r="16867" s="12" customFormat="1"/>
    <row r="16868" s="12" customFormat="1"/>
    <row r="16869" s="12" customFormat="1"/>
    <row r="16870" s="12" customFormat="1"/>
    <row r="16871" s="12" customFormat="1"/>
    <row r="16872" s="12" customFormat="1"/>
    <row r="16873" s="12" customFormat="1"/>
    <row r="16874" s="12" customFormat="1"/>
    <row r="16875" s="12" customFormat="1"/>
    <row r="16876" s="12" customFormat="1"/>
    <row r="16877" s="12" customFormat="1"/>
    <row r="16878" s="12" customFormat="1"/>
    <row r="16879" s="12" customFormat="1"/>
    <row r="16880" s="12" customFormat="1"/>
    <row r="16881" s="12" customFormat="1"/>
    <row r="16882" s="12" customFormat="1"/>
    <row r="16883" s="12" customFormat="1"/>
    <row r="16884" s="12" customFormat="1"/>
    <row r="16885" s="12" customFormat="1"/>
    <row r="16886" s="12" customFormat="1"/>
    <row r="16887" s="12" customFormat="1"/>
    <row r="16888" s="12" customFormat="1"/>
    <row r="16889" s="12" customFormat="1"/>
    <row r="16890" s="12" customFormat="1"/>
    <row r="16891" s="12" customFormat="1"/>
    <row r="16892" s="12" customFormat="1"/>
    <row r="16893" s="12" customFormat="1"/>
    <row r="16894" s="12" customFormat="1"/>
    <row r="16895" s="12" customFormat="1"/>
    <row r="16896" s="12" customFormat="1"/>
    <row r="16897" s="12" customFormat="1"/>
    <row r="16898" s="12" customFormat="1"/>
    <row r="16899" s="12" customFormat="1"/>
    <row r="16900" s="12" customFormat="1"/>
    <row r="16901" s="12" customFormat="1"/>
    <row r="16902" s="12" customFormat="1"/>
    <row r="16903" s="12" customFormat="1"/>
    <row r="16904" s="12" customFormat="1"/>
    <row r="16905" s="12" customFormat="1"/>
    <row r="16906" s="12" customFormat="1"/>
    <row r="16907" s="12" customFormat="1"/>
    <row r="16908" s="12" customFormat="1"/>
    <row r="16909" s="12" customFormat="1"/>
    <row r="16910" s="12" customFormat="1"/>
    <row r="16911" s="12" customFormat="1"/>
    <row r="16912" s="12" customFormat="1"/>
    <row r="16913" s="12" customFormat="1"/>
    <row r="16914" s="12" customFormat="1"/>
    <row r="16915" s="12" customFormat="1"/>
    <row r="16916" s="12" customFormat="1"/>
    <row r="16917" s="12" customFormat="1"/>
    <row r="16918" s="12" customFormat="1"/>
    <row r="16919" s="12" customFormat="1"/>
    <row r="16920" s="12" customFormat="1"/>
    <row r="16921" s="12" customFormat="1"/>
    <row r="16922" s="12" customFormat="1"/>
    <row r="16923" s="12" customFormat="1"/>
    <row r="16924" s="12" customFormat="1"/>
    <row r="16925" s="12" customFormat="1"/>
    <row r="16926" s="12" customFormat="1"/>
    <row r="16927" s="12" customFormat="1"/>
    <row r="16928" s="12" customFormat="1"/>
    <row r="16929" s="12" customFormat="1"/>
    <row r="16930" s="12" customFormat="1"/>
    <row r="16931" s="12" customFormat="1"/>
    <row r="16932" s="12" customFormat="1"/>
    <row r="16933" s="12" customFormat="1"/>
    <row r="16934" s="12" customFormat="1"/>
    <row r="16935" s="12" customFormat="1"/>
    <row r="16936" s="12" customFormat="1"/>
    <row r="16937" s="12" customFormat="1"/>
    <row r="16938" s="12" customFormat="1"/>
    <row r="16939" s="12" customFormat="1"/>
    <row r="16940" s="12" customFormat="1"/>
    <row r="16941" s="12" customFormat="1"/>
    <row r="16942" s="12" customFormat="1"/>
    <row r="16943" s="12" customFormat="1"/>
    <row r="16944" s="12" customFormat="1"/>
    <row r="16945" s="12" customFormat="1"/>
    <row r="16946" s="12" customFormat="1"/>
    <row r="16947" s="12" customFormat="1"/>
    <row r="16948" s="12" customFormat="1"/>
    <row r="16949" s="12" customFormat="1"/>
    <row r="16950" s="12" customFormat="1"/>
    <row r="16951" s="12" customFormat="1"/>
    <row r="16952" s="12" customFormat="1"/>
    <row r="16953" s="12" customFormat="1"/>
    <row r="16954" s="12" customFormat="1"/>
    <row r="16955" s="12" customFormat="1"/>
    <row r="16956" s="12" customFormat="1"/>
    <row r="16957" s="12" customFormat="1"/>
    <row r="16958" s="12" customFormat="1"/>
    <row r="16959" s="12" customFormat="1"/>
    <row r="16960" s="12" customFormat="1"/>
    <row r="16961" s="12" customFormat="1"/>
    <row r="16962" s="12" customFormat="1"/>
    <row r="16963" s="12" customFormat="1"/>
    <row r="16964" s="12" customFormat="1"/>
    <row r="16965" s="12" customFormat="1"/>
    <row r="16966" s="12" customFormat="1"/>
    <row r="16967" s="12" customFormat="1"/>
    <row r="16968" s="12" customFormat="1"/>
    <row r="16969" s="12" customFormat="1"/>
    <row r="16970" s="12" customFormat="1"/>
    <row r="16971" s="12" customFormat="1"/>
    <row r="16972" s="12" customFormat="1"/>
    <row r="16973" s="12" customFormat="1"/>
    <row r="16974" s="12" customFormat="1"/>
    <row r="16975" s="12" customFormat="1"/>
    <row r="16976" s="12" customFormat="1"/>
    <row r="16977" s="12" customFormat="1"/>
    <row r="16978" s="12" customFormat="1"/>
    <row r="16979" s="12" customFormat="1"/>
    <row r="16980" s="12" customFormat="1"/>
    <row r="16981" s="12" customFormat="1"/>
    <row r="16982" s="12" customFormat="1"/>
    <row r="16983" s="12" customFormat="1"/>
    <row r="16984" s="12" customFormat="1"/>
    <row r="16985" s="12" customFormat="1"/>
    <row r="16986" s="12" customFormat="1"/>
    <row r="16987" s="12" customFormat="1"/>
    <row r="16988" s="12" customFormat="1"/>
    <row r="16989" s="12" customFormat="1"/>
    <row r="16990" s="12" customFormat="1"/>
    <row r="16991" s="12" customFormat="1"/>
    <row r="16992" s="12" customFormat="1"/>
    <row r="16993" s="12" customFormat="1"/>
    <row r="16994" s="12" customFormat="1"/>
    <row r="16995" s="12" customFormat="1"/>
    <row r="16996" s="12" customFormat="1"/>
    <row r="16997" s="12" customFormat="1"/>
    <row r="16998" s="12" customFormat="1"/>
    <row r="16999" s="12" customFormat="1"/>
    <row r="17000" s="12" customFormat="1"/>
    <row r="17001" s="12" customFormat="1"/>
    <row r="17002" s="12" customFormat="1"/>
    <row r="17003" s="12" customFormat="1"/>
    <row r="17004" s="12" customFormat="1"/>
    <row r="17005" s="12" customFormat="1"/>
    <row r="17006" s="12" customFormat="1"/>
    <row r="17007" s="12" customFormat="1"/>
    <row r="17008" s="12" customFormat="1"/>
    <row r="17009" s="12" customFormat="1"/>
    <row r="17010" s="12" customFormat="1"/>
    <row r="17011" s="12" customFormat="1"/>
    <row r="17012" s="12" customFormat="1"/>
    <row r="17013" s="12" customFormat="1"/>
    <row r="17014" s="12" customFormat="1"/>
    <row r="17015" s="12" customFormat="1"/>
    <row r="17016" s="12" customFormat="1"/>
    <row r="17017" s="12" customFormat="1"/>
    <row r="17018" s="12" customFormat="1"/>
    <row r="17019" s="12" customFormat="1"/>
    <row r="17020" s="12" customFormat="1"/>
    <row r="17021" s="12" customFormat="1"/>
    <row r="17022" s="12" customFormat="1"/>
    <row r="17023" s="12" customFormat="1"/>
    <row r="17024" s="12" customFormat="1"/>
    <row r="17025" s="12" customFormat="1"/>
    <row r="17026" s="12" customFormat="1"/>
    <row r="17027" s="12" customFormat="1"/>
    <row r="17028" s="12" customFormat="1"/>
    <row r="17029" s="12" customFormat="1"/>
    <row r="17030" s="12" customFormat="1"/>
    <row r="17031" s="12" customFormat="1"/>
    <row r="17032" s="12" customFormat="1"/>
    <row r="17033" s="12" customFormat="1"/>
    <row r="17034" s="12" customFormat="1"/>
    <row r="17035" s="12" customFormat="1"/>
    <row r="17036" s="12" customFormat="1"/>
    <row r="17037" s="12" customFormat="1"/>
    <row r="17038" s="12" customFormat="1"/>
    <row r="17039" s="12" customFormat="1"/>
    <row r="17040" s="12" customFormat="1"/>
    <row r="17041" s="12" customFormat="1"/>
    <row r="17042" s="12" customFormat="1"/>
    <row r="17043" s="12" customFormat="1"/>
    <row r="17044" s="12" customFormat="1"/>
    <row r="17045" s="12" customFormat="1"/>
    <row r="17046" s="12" customFormat="1"/>
    <row r="17047" s="12" customFormat="1"/>
    <row r="17048" s="12" customFormat="1"/>
    <row r="17049" s="12" customFormat="1"/>
    <row r="17050" s="12" customFormat="1"/>
    <row r="17051" s="12" customFormat="1"/>
    <row r="17052" s="12" customFormat="1"/>
    <row r="17053" s="12" customFormat="1"/>
    <row r="17054" s="12" customFormat="1"/>
    <row r="17055" s="12" customFormat="1"/>
    <row r="17056" s="12" customFormat="1"/>
    <row r="17057" s="12" customFormat="1"/>
    <row r="17058" s="12" customFormat="1"/>
    <row r="17059" s="12" customFormat="1"/>
    <row r="17060" s="12" customFormat="1"/>
    <row r="17061" s="12" customFormat="1"/>
    <row r="17062" s="12" customFormat="1"/>
    <row r="17063" s="12" customFormat="1"/>
    <row r="17064" s="12" customFormat="1"/>
    <row r="17065" s="12" customFormat="1"/>
    <row r="17066" s="12" customFormat="1"/>
    <row r="17067" s="12" customFormat="1"/>
    <row r="17068" s="12" customFormat="1"/>
    <row r="17069" s="12" customFormat="1"/>
    <row r="17070" s="12" customFormat="1"/>
    <row r="17071" s="12" customFormat="1"/>
    <row r="17072" s="12" customFormat="1"/>
    <row r="17073" s="12" customFormat="1"/>
    <row r="17074" s="12" customFormat="1"/>
    <row r="17075" s="12" customFormat="1"/>
    <row r="17076" s="12" customFormat="1"/>
    <row r="17077" s="12" customFormat="1"/>
    <row r="17078" s="12" customFormat="1"/>
    <row r="17079" s="12" customFormat="1"/>
    <row r="17080" s="12" customFormat="1"/>
    <row r="17081" s="12" customFormat="1"/>
    <row r="17082" s="12" customFormat="1"/>
    <row r="17083" s="12" customFormat="1"/>
    <row r="17084" s="12" customFormat="1"/>
    <row r="17085" s="12" customFormat="1"/>
    <row r="17086" s="12" customFormat="1"/>
    <row r="17087" s="12" customFormat="1"/>
    <row r="17088" s="12" customFormat="1"/>
    <row r="17089" s="12" customFormat="1"/>
    <row r="17090" s="12" customFormat="1"/>
    <row r="17091" s="12" customFormat="1"/>
    <row r="17092" s="12" customFormat="1"/>
    <row r="17093" s="12" customFormat="1"/>
    <row r="17094" s="12" customFormat="1"/>
    <row r="17095" s="12" customFormat="1"/>
    <row r="17096" s="12" customFormat="1"/>
    <row r="17097" s="12" customFormat="1"/>
    <row r="17098" s="12" customFormat="1"/>
    <row r="17099" s="12" customFormat="1"/>
    <row r="17100" s="12" customFormat="1"/>
    <row r="17101" s="12" customFormat="1"/>
    <row r="17102" s="12" customFormat="1"/>
    <row r="17103" s="12" customFormat="1"/>
    <row r="17104" s="12" customFormat="1"/>
    <row r="17105" s="12" customFormat="1"/>
    <row r="17106" s="12" customFormat="1"/>
    <row r="17107" s="12" customFormat="1"/>
    <row r="17108" s="12" customFormat="1"/>
    <row r="17109" s="12" customFormat="1"/>
    <row r="17110" s="12" customFormat="1"/>
    <row r="17111" s="12" customFormat="1"/>
    <row r="17112" s="12" customFormat="1"/>
    <row r="17113" s="12" customFormat="1"/>
    <row r="17114" s="12" customFormat="1"/>
    <row r="17115" s="12" customFormat="1"/>
    <row r="17116" s="12" customFormat="1"/>
    <row r="17117" s="12" customFormat="1"/>
    <row r="17118" s="12" customFormat="1"/>
    <row r="17119" s="12" customFormat="1"/>
    <row r="17120" s="12" customFormat="1"/>
    <row r="17121" s="12" customFormat="1"/>
    <row r="17122" s="12" customFormat="1"/>
    <row r="17123" s="12" customFormat="1"/>
    <row r="17124" s="12" customFormat="1"/>
    <row r="17125" s="12" customFormat="1"/>
    <row r="17126" s="12" customFormat="1"/>
    <row r="17127" s="12" customFormat="1"/>
    <row r="17128" s="12" customFormat="1"/>
    <row r="17129" s="12" customFormat="1"/>
    <row r="17130" s="12" customFormat="1"/>
    <row r="17131" s="12" customFormat="1"/>
    <row r="17132" s="12" customFormat="1"/>
    <row r="17133" s="12" customFormat="1"/>
    <row r="17134" s="12" customFormat="1"/>
    <row r="17135" s="12" customFormat="1"/>
    <row r="17136" s="12" customFormat="1"/>
    <row r="17137" s="12" customFormat="1"/>
    <row r="17138" s="12" customFormat="1"/>
    <row r="17139" s="12" customFormat="1"/>
    <row r="17140" s="12" customFormat="1"/>
    <row r="17141" s="12" customFormat="1"/>
    <row r="17142" s="12" customFormat="1"/>
    <row r="17143" s="12" customFormat="1"/>
    <row r="17144" s="12" customFormat="1"/>
    <row r="17145" s="12" customFormat="1"/>
    <row r="17146" s="12" customFormat="1"/>
    <row r="17147" s="12" customFormat="1"/>
    <row r="17148" s="12" customFormat="1"/>
    <row r="17149" s="12" customFormat="1"/>
    <row r="17150" s="12" customFormat="1"/>
    <row r="17151" s="12" customFormat="1"/>
    <row r="17152" s="12" customFormat="1"/>
    <row r="17153" s="12" customFormat="1"/>
    <row r="17154" s="12" customFormat="1"/>
    <row r="17155" s="12" customFormat="1"/>
    <row r="17156" s="12" customFormat="1"/>
    <row r="17157" s="12" customFormat="1"/>
    <row r="17158" s="12" customFormat="1"/>
    <row r="17159" s="12" customFormat="1"/>
    <row r="17160" s="12" customFormat="1"/>
    <row r="17161" s="12" customFormat="1"/>
    <row r="17162" s="12" customFormat="1"/>
    <row r="17163" s="12" customFormat="1"/>
    <row r="17164" s="12" customFormat="1"/>
    <row r="17165" s="12" customFormat="1"/>
    <row r="17166" s="12" customFormat="1"/>
    <row r="17167" s="12" customFormat="1"/>
    <row r="17168" s="12" customFormat="1"/>
    <row r="17169" s="12" customFormat="1"/>
    <row r="17170" s="12" customFormat="1"/>
    <row r="17171" s="12" customFormat="1"/>
    <row r="17172" s="12" customFormat="1"/>
    <row r="17173" s="12" customFormat="1"/>
    <row r="17174" s="12" customFormat="1"/>
    <row r="17175" s="12" customFormat="1"/>
    <row r="17176" s="12" customFormat="1"/>
    <row r="17177" s="12" customFormat="1"/>
    <row r="17178" s="12" customFormat="1"/>
    <row r="17179" s="12" customFormat="1"/>
    <row r="17180" s="12" customFormat="1"/>
    <row r="17181" s="12" customFormat="1"/>
    <row r="17182" s="12" customFormat="1"/>
    <row r="17183" s="12" customFormat="1"/>
    <row r="17184" s="12" customFormat="1"/>
    <row r="17185" s="12" customFormat="1"/>
    <row r="17186" s="12" customFormat="1"/>
    <row r="17187" s="12" customFormat="1"/>
    <row r="17188" s="12" customFormat="1"/>
    <row r="17189" s="12" customFormat="1"/>
    <row r="17190" s="12" customFormat="1"/>
    <row r="17191" s="12" customFormat="1"/>
    <row r="17192" s="12" customFormat="1"/>
    <row r="17193" s="12" customFormat="1"/>
    <row r="17194" s="12" customFormat="1"/>
    <row r="17195" s="12" customFormat="1"/>
    <row r="17196" s="12" customFormat="1"/>
    <row r="17197" s="12" customFormat="1"/>
    <row r="17198" s="12" customFormat="1"/>
    <row r="17199" s="12" customFormat="1"/>
    <row r="17200" s="12" customFormat="1"/>
    <row r="17201" s="12" customFormat="1"/>
    <row r="17202" s="12" customFormat="1"/>
    <row r="17203" s="12" customFormat="1"/>
    <row r="17204" s="12" customFormat="1"/>
    <row r="17205" s="12" customFormat="1"/>
    <row r="17206" s="12" customFormat="1"/>
    <row r="17207" s="12" customFormat="1"/>
    <row r="17208" s="12" customFormat="1"/>
    <row r="17209" s="12" customFormat="1"/>
    <row r="17210" s="12" customFormat="1"/>
    <row r="17211" s="12" customFormat="1"/>
    <row r="17212" s="12" customFormat="1"/>
    <row r="17213" s="12" customFormat="1"/>
    <row r="17214" s="12" customFormat="1"/>
    <row r="17215" s="12" customFormat="1"/>
    <row r="17216" s="12" customFormat="1"/>
    <row r="17217" s="12" customFormat="1"/>
    <row r="17218" s="12" customFormat="1"/>
    <row r="17219" s="12" customFormat="1"/>
    <row r="17220" s="12" customFormat="1"/>
    <row r="17221" s="12" customFormat="1"/>
    <row r="17222" s="12" customFormat="1"/>
    <row r="17223" s="12" customFormat="1"/>
    <row r="17224" s="12" customFormat="1"/>
    <row r="17225" s="12" customFormat="1"/>
    <row r="17226" s="12" customFormat="1"/>
    <row r="17227" s="12" customFormat="1"/>
    <row r="17228" s="12" customFormat="1"/>
    <row r="17229" s="12" customFormat="1"/>
    <row r="17230" s="12" customFormat="1"/>
    <row r="17231" s="12" customFormat="1"/>
    <row r="17232" s="12" customFormat="1"/>
    <row r="17233" s="12" customFormat="1"/>
    <row r="17234" s="12" customFormat="1"/>
    <row r="17235" s="12" customFormat="1"/>
    <row r="17236" s="12" customFormat="1"/>
    <row r="17237" s="12" customFormat="1"/>
    <row r="17238" s="12" customFormat="1"/>
    <row r="17239" s="12" customFormat="1"/>
    <row r="17240" s="12" customFormat="1"/>
    <row r="17241" s="12" customFormat="1"/>
    <row r="17242" s="12" customFormat="1"/>
    <row r="17243" s="12" customFormat="1"/>
    <row r="17244" s="12" customFormat="1"/>
    <row r="17245" s="12" customFormat="1"/>
    <row r="17246" s="12" customFormat="1"/>
    <row r="17247" s="12" customFormat="1"/>
    <row r="17248" s="12" customFormat="1"/>
    <row r="17249" s="12" customFormat="1"/>
    <row r="17250" s="12" customFormat="1"/>
    <row r="17251" s="12" customFormat="1"/>
    <row r="17252" s="12" customFormat="1"/>
    <row r="17253" s="12" customFormat="1"/>
    <row r="17254" s="12" customFormat="1"/>
    <row r="17255" s="12" customFormat="1"/>
    <row r="17256" s="12" customFormat="1"/>
    <row r="17257" s="12" customFormat="1"/>
    <row r="17258" s="12" customFormat="1"/>
    <row r="17259" s="12" customFormat="1"/>
    <row r="17260" s="12" customFormat="1"/>
    <row r="17261" s="12" customFormat="1"/>
    <row r="17262" s="12" customFormat="1"/>
    <row r="17263" s="12" customFormat="1"/>
    <row r="17264" s="12" customFormat="1"/>
    <row r="17265" s="12" customFormat="1"/>
    <row r="17266" s="12" customFormat="1"/>
    <row r="17267" s="12" customFormat="1"/>
    <row r="17268" s="12" customFormat="1"/>
    <row r="17269" s="12" customFormat="1"/>
    <row r="17270" s="12" customFormat="1"/>
    <row r="17271" s="12" customFormat="1"/>
    <row r="17272" s="12" customFormat="1"/>
    <row r="17273" s="12" customFormat="1"/>
    <row r="17274" s="12" customFormat="1"/>
    <row r="17275" s="12" customFormat="1"/>
    <row r="17276" s="12" customFormat="1"/>
    <row r="17277" s="12" customFormat="1"/>
    <row r="17278" s="12" customFormat="1"/>
    <row r="17279" s="12" customFormat="1"/>
    <row r="17280" s="12" customFormat="1"/>
    <row r="17281" s="12" customFormat="1"/>
    <row r="17282" s="12" customFormat="1"/>
    <row r="17283" s="12" customFormat="1"/>
    <row r="17284" s="12" customFormat="1"/>
    <row r="17285" s="12" customFormat="1"/>
    <row r="17286" s="12" customFormat="1"/>
    <row r="17287" s="12" customFormat="1"/>
    <row r="17288" s="12" customFormat="1"/>
    <row r="17289" s="12" customFormat="1"/>
    <row r="17290" s="12" customFormat="1"/>
    <row r="17291" s="12" customFormat="1"/>
    <row r="17292" s="12" customFormat="1"/>
    <row r="17293" s="12" customFormat="1"/>
    <row r="17294" s="12" customFormat="1"/>
    <row r="17295" s="12" customFormat="1"/>
    <row r="17296" s="12" customFormat="1"/>
    <row r="17297" s="12" customFormat="1"/>
    <row r="17298" s="12" customFormat="1"/>
    <row r="17299" s="12" customFormat="1"/>
    <row r="17300" s="12" customFormat="1"/>
    <row r="17301" s="12" customFormat="1"/>
    <row r="17302" s="12" customFormat="1"/>
    <row r="17303" s="12" customFormat="1"/>
    <row r="17304" s="12" customFormat="1"/>
    <row r="17305" s="12" customFormat="1"/>
    <row r="17306" s="12" customFormat="1"/>
    <row r="17307" s="12" customFormat="1"/>
    <row r="17308" s="12" customFormat="1"/>
    <row r="17309" s="12" customFormat="1"/>
    <row r="17310" s="12" customFormat="1"/>
    <row r="17311" s="12" customFormat="1"/>
    <row r="17312" s="12" customFormat="1"/>
    <row r="17313" s="12" customFormat="1"/>
    <row r="17314" s="12" customFormat="1"/>
    <row r="17315" s="12" customFormat="1"/>
    <row r="17316" s="12" customFormat="1"/>
    <row r="17317" s="12" customFormat="1"/>
    <row r="17318" s="12" customFormat="1"/>
    <row r="17319" s="12" customFormat="1"/>
    <row r="17320" s="12" customFormat="1"/>
    <row r="17321" s="12" customFormat="1"/>
    <row r="17322" s="12" customFormat="1"/>
    <row r="17323" s="12" customFormat="1"/>
    <row r="17324" s="12" customFormat="1"/>
    <row r="17325" s="12" customFormat="1"/>
    <row r="17326" s="12" customFormat="1"/>
    <row r="17327" s="12" customFormat="1"/>
    <row r="17328" s="12" customFormat="1"/>
    <row r="17329" s="12" customFormat="1"/>
    <row r="17330" s="12" customFormat="1"/>
    <row r="17331" s="12" customFormat="1"/>
    <row r="17332" s="12" customFormat="1"/>
    <row r="17333" s="12" customFormat="1"/>
    <row r="17334" s="12" customFormat="1"/>
    <row r="17335" s="12" customFormat="1"/>
    <row r="17336" s="12" customFormat="1"/>
    <row r="17337" s="12" customFormat="1"/>
    <row r="17338" s="12" customFormat="1"/>
    <row r="17339" s="12" customFormat="1"/>
    <row r="17340" s="12" customFormat="1"/>
    <row r="17341" s="12" customFormat="1"/>
    <row r="17342" s="12" customFormat="1"/>
    <row r="17343" s="12" customFormat="1"/>
    <row r="17344" s="12" customFormat="1"/>
    <row r="17345" s="12" customFormat="1"/>
    <row r="17346" s="12" customFormat="1"/>
    <row r="17347" s="12" customFormat="1"/>
    <row r="17348" s="12" customFormat="1"/>
    <row r="17349" s="12" customFormat="1"/>
    <row r="17350" s="12" customFormat="1"/>
    <row r="17351" s="12" customFormat="1"/>
    <row r="17352" s="12" customFormat="1"/>
    <row r="17353" s="12" customFormat="1"/>
    <row r="17354" s="12" customFormat="1"/>
    <row r="17355" s="12" customFormat="1"/>
    <row r="17356" s="12" customFormat="1"/>
    <row r="17357" s="12" customFormat="1"/>
    <row r="17358" s="12" customFormat="1"/>
    <row r="17359" s="12" customFormat="1"/>
    <row r="17360" s="12" customFormat="1"/>
    <row r="17361" s="12" customFormat="1"/>
    <row r="17362" s="12" customFormat="1"/>
    <row r="17363" s="12" customFormat="1"/>
    <row r="17364" s="12" customFormat="1"/>
    <row r="17365" s="12" customFormat="1"/>
    <row r="17366" s="12" customFormat="1"/>
    <row r="17367" s="12" customFormat="1"/>
    <row r="17368" s="12" customFormat="1"/>
    <row r="17369" s="12" customFormat="1"/>
    <row r="17370" s="12" customFormat="1"/>
    <row r="17371" s="12" customFormat="1"/>
    <row r="17372" s="12" customFormat="1"/>
    <row r="17373" s="12" customFormat="1"/>
    <row r="17374" s="12" customFormat="1"/>
    <row r="17375" s="12" customFormat="1"/>
    <row r="17376" s="12" customFormat="1"/>
    <row r="17377" s="12" customFormat="1"/>
    <row r="17378" s="12" customFormat="1"/>
    <row r="17379" s="12" customFormat="1"/>
    <row r="17380" s="12" customFormat="1"/>
    <row r="17381" s="12" customFormat="1"/>
    <row r="17382" s="12" customFormat="1"/>
    <row r="17383" s="12" customFormat="1"/>
    <row r="17384" s="12" customFormat="1"/>
    <row r="17385" s="12" customFormat="1"/>
    <row r="17386" s="12" customFormat="1"/>
    <row r="17387" s="12" customFormat="1"/>
    <row r="17388" s="12" customFormat="1"/>
    <row r="17389" s="12" customFormat="1"/>
    <row r="17390" s="12" customFormat="1"/>
    <row r="17391" s="12" customFormat="1"/>
    <row r="17392" s="12" customFormat="1"/>
    <row r="17393" s="12" customFormat="1"/>
    <row r="17394" s="12" customFormat="1"/>
    <row r="17395" s="12" customFormat="1"/>
    <row r="17396" s="12" customFormat="1"/>
    <row r="17397" s="12" customFormat="1"/>
    <row r="17398" s="12" customFormat="1"/>
    <row r="17399" s="12" customFormat="1"/>
    <row r="17400" s="12" customFormat="1"/>
    <row r="17401" s="12" customFormat="1"/>
    <row r="17402" s="12" customFormat="1"/>
    <row r="17403" s="12" customFormat="1"/>
    <row r="17404" s="12" customFormat="1"/>
    <row r="17405" s="12" customFormat="1"/>
    <row r="17406" s="12" customFormat="1"/>
    <row r="17407" s="12" customFormat="1"/>
    <row r="17408" s="12" customFormat="1"/>
    <row r="17409" s="12" customFormat="1"/>
    <row r="17410" s="12" customFormat="1"/>
    <row r="17411" s="12" customFormat="1"/>
    <row r="17412" s="12" customFormat="1"/>
    <row r="17413" s="12" customFormat="1"/>
    <row r="17414" s="12" customFormat="1"/>
    <row r="17415" s="12" customFormat="1"/>
    <row r="17416" s="12" customFormat="1"/>
    <row r="17417" s="12" customFormat="1"/>
    <row r="17418" s="12" customFormat="1"/>
    <row r="17419" s="12" customFormat="1"/>
    <row r="17420" s="12" customFormat="1"/>
    <row r="17421" s="12" customFormat="1"/>
    <row r="17422" s="12" customFormat="1"/>
    <row r="17423" s="12" customFormat="1"/>
    <row r="17424" s="12" customFormat="1"/>
    <row r="17425" s="12" customFormat="1"/>
    <row r="17426" s="12" customFormat="1"/>
    <row r="17427" s="12" customFormat="1"/>
    <row r="17428" s="12" customFormat="1"/>
    <row r="17429" s="12" customFormat="1"/>
    <row r="17430" s="12" customFormat="1"/>
    <row r="17431" s="12" customFormat="1"/>
    <row r="17432" s="12" customFormat="1"/>
    <row r="17433" s="12" customFormat="1"/>
    <row r="17434" s="12" customFormat="1"/>
    <row r="17435" s="12" customFormat="1"/>
    <row r="17436" s="12" customFormat="1"/>
    <row r="17437" s="12" customFormat="1"/>
    <row r="17438" s="12" customFormat="1"/>
    <row r="17439" s="12" customFormat="1"/>
    <row r="17440" s="12" customFormat="1"/>
    <row r="17441" s="12" customFormat="1"/>
    <row r="17442" s="12" customFormat="1"/>
    <row r="17443" s="12" customFormat="1"/>
    <row r="17444" s="12" customFormat="1"/>
    <row r="17445" s="12" customFormat="1"/>
    <row r="17446" s="12" customFormat="1"/>
    <row r="17447" s="12" customFormat="1"/>
    <row r="17448" s="12" customFormat="1"/>
    <row r="17449" s="12" customFormat="1"/>
    <row r="17450" s="12" customFormat="1"/>
    <row r="17451" s="12" customFormat="1"/>
    <row r="17452" s="12" customFormat="1"/>
    <row r="17453" s="12" customFormat="1"/>
    <row r="17454" s="12" customFormat="1"/>
    <row r="17455" s="12" customFormat="1"/>
    <row r="17456" s="12" customFormat="1"/>
    <row r="17457" s="12" customFormat="1"/>
    <row r="17458" s="12" customFormat="1"/>
    <row r="17459" s="12" customFormat="1"/>
    <row r="17460" s="12" customFormat="1"/>
    <row r="17461" s="12" customFormat="1"/>
    <row r="17462" s="12" customFormat="1"/>
    <row r="17463" s="12" customFormat="1"/>
    <row r="17464" s="12" customFormat="1"/>
    <row r="17465" s="12" customFormat="1"/>
    <row r="17466" s="12" customFormat="1"/>
    <row r="17467" s="12" customFormat="1"/>
    <row r="17468" s="12" customFormat="1"/>
    <row r="17469" s="12" customFormat="1"/>
    <row r="17470" s="12" customFormat="1"/>
    <row r="17471" s="12" customFormat="1"/>
    <row r="17472" s="12" customFormat="1"/>
    <row r="17473" s="12" customFormat="1"/>
    <row r="17474" s="12" customFormat="1"/>
    <row r="17475" s="12" customFormat="1"/>
    <row r="17476" s="12" customFormat="1"/>
    <row r="17477" s="12" customFormat="1"/>
    <row r="17478" s="12" customFormat="1"/>
    <row r="17479" s="12" customFormat="1"/>
    <row r="17480" s="12" customFormat="1"/>
    <row r="17481" s="12" customFormat="1"/>
    <row r="17482" s="12" customFormat="1"/>
    <row r="17483" s="12" customFormat="1"/>
    <row r="17484" s="12" customFormat="1"/>
    <row r="17485" s="12" customFormat="1"/>
    <row r="17486" s="12" customFormat="1"/>
    <row r="17487" s="12" customFormat="1"/>
    <row r="17488" s="12" customFormat="1"/>
    <row r="17489" s="12" customFormat="1"/>
    <row r="17490" s="12" customFormat="1"/>
    <row r="17491" s="12" customFormat="1"/>
    <row r="17492" s="12" customFormat="1"/>
    <row r="17493" s="12" customFormat="1"/>
    <row r="17494" s="12" customFormat="1"/>
    <row r="17495" s="12" customFormat="1"/>
    <row r="17496" s="12" customFormat="1"/>
    <row r="17497" s="12" customFormat="1"/>
    <row r="17498" s="12" customFormat="1"/>
    <row r="17499" s="12" customFormat="1"/>
    <row r="17500" s="12" customFormat="1"/>
    <row r="17501" s="12" customFormat="1"/>
    <row r="17502" s="12" customFormat="1"/>
    <row r="17503" s="12" customFormat="1"/>
    <row r="17504" s="12" customFormat="1"/>
    <row r="17505" s="12" customFormat="1"/>
    <row r="17506" s="12" customFormat="1"/>
    <row r="17507" s="12" customFormat="1"/>
    <row r="17508" s="12" customFormat="1"/>
    <row r="17509" s="12" customFormat="1"/>
    <row r="17510" s="12" customFormat="1"/>
    <row r="17511" s="12" customFormat="1"/>
    <row r="17512" s="12" customFormat="1"/>
    <row r="17513" s="12" customFormat="1"/>
    <row r="17514" s="12" customFormat="1"/>
    <row r="17515" s="12" customFormat="1"/>
    <row r="17516" s="12" customFormat="1"/>
    <row r="17517" s="12" customFormat="1"/>
    <row r="17518" s="12" customFormat="1"/>
    <row r="17519" s="12" customFormat="1"/>
    <row r="17520" s="12" customFormat="1"/>
    <row r="17521" s="12" customFormat="1"/>
    <row r="17522" s="12" customFormat="1"/>
    <row r="17523" s="12" customFormat="1"/>
    <row r="17524" s="12" customFormat="1"/>
    <row r="17525" s="12" customFormat="1"/>
    <row r="17526" s="12" customFormat="1"/>
    <row r="17527" s="12" customFormat="1"/>
    <row r="17528" s="12" customFormat="1"/>
    <row r="17529" s="12" customFormat="1"/>
    <row r="17530" s="12" customFormat="1"/>
    <row r="17531" s="12" customFormat="1"/>
    <row r="17532" s="12" customFormat="1"/>
    <row r="17533" s="12" customFormat="1"/>
    <row r="17534" s="12" customFormat="1"/>
    <row r="17535" s="12" customFormat="1"/>
    <row r="17536" s="12" customFormat="1"/>
    <row r="17537" s="12" customFormat="1"/>
    <row r="17538" s="12" customFormat="1"/>
    <row r="17539" s="12" customFormat="1"/>
    <row r="17540" s="12" customFormat="1"/>
    <row r="17541" s="12" customFormat="1"/>
    <row r="17542" s="12" customFormat="1"/>
    <row r="17543" s="12" customFormat="1"/>
    <row r="17544" s="12" customFormat="1"/>
    <row r="17545" s="12" customFormat="1"/>
    <row r="17546" s="12" customFormat="1"/>
    <row r="17547" s="12" customFormat="1"/>
    <row r="17548" s="12" customFormat="1"/>
    <row r="17549" s="12" customFormat="1"/>
    <row r="17550" s="12" customFormat="1"/>
    <row r="17551" s="12" customFormat="1"/>
    <row r="17552" s="12" customFormat="1"/>
    <row r="17553" s="12" customFormat="1"/>
    <row r="17554" s="12" customFormat="1"/>
    <row r="17555" s="12" customFormat="1"/>
    <row r="17556" s="12" customFormat="1"/>
    <row r="17557" s="12" customFormat="1"/>
    <row r="17558" s="12" customFormat="1"/>
    <row r="17559" s="12" customFormat="1"/>
    <row r="17560" s="12" customFormat="1"/>
    <row r="17561" s="12" customFormat="1"/>
    <row r="17562" s="12" customFormat="1"/>
    <row r="17563" s="12" customFormat="1"/>
    <row r="17564" s="12" customFormat="1"/>
    <row r="17565" s="12" customFormat="1"/>
    <row r="17566" s="12" customFormat="1"/>
    <row r="17567" s="12" customFormat="1"/>
    <row r="17568" s="12" customFormat="1"/>
    <row r="17569" s="12" customFormat="1"/>
    <row r="17570" s="12" customFormat="1"/>
    <row r="17571" s="12" customFormat="1"/>
    <row r="17572" s="12" customFormat="1"/>
    <row r="17573" s="12" customFormat="1"/>
    <row r="17574" s="12" customFormat="1"/>
    <row r="17575" s="12" customFormat="1"/>
    <row r="17576" s="12" customFormat="1"/>
    <row r="17577" s="12" customFormat="1"/>
    <row r="17578" s="12" customFormat="1"/>
    <row r="17579" s="12" customFormat="1"/>
    <row r="17580" s="12" customFormat="1"/>
    <row r="17581" s="12" customFormat="1"/>
    <row r="17582" s="12" customFormat="1"/>
    <row r="17583" s="12" customFormat="1"/>
    <row r="17584" s="12" customFormat="1"/>
    <row r="17585" s="12" customFormat="1"/>
    <row r="17586" s="12" customFormat="1"/>
    <row r="17587" s="12" customFormat="1"/>
    <row r="17588" s="12" customFormat="1"/>
    <row r="17589" s="12" customFormat="1"/>
    <row r="17590" s="12" customFormat="1"/>
    <row r="17591" s="12" customFormat="1"/>
    <row r="17592" s="12" customFormat="1"/>
    <row r="17593" s="12" customFormat="1"/>
    <row r="17594" s="12" customFormat="1"/>
    <row r="17595" s="12" customFormat="1"/>
    <row r="17596" s="12" customFormat="1"/>
    <row r="17597" s="12" customFormat="1"/>
    <row r="17598" s="12" customFormat="1"/>
    <row r="17599" s="12" customFormat="1"/>
    <row r="17600" s="12" customFormat="1"/>
    <row r="17601" s="12" customFormat="1"/>
    <row r="17602" s="12" customFormat="1"/>
    <row r="17603" s="12" customFormat="1"/>
    <row r="17604" s="12" customFormat="1"/>
    <row r="17605" s="12" customFormat="1"/>
    <row r="17606" s="12" customFormat="1"/>
    <row r="17607" s="12" customFormat="1"/>
    <row r="17608" s="12" customFormat="1"/>
    <row r="17609" s="12" customFormat="1"/>
    <row r="17610" s="12" customFormat="1"/>
    <row r="17611" s="12" customFormat="1"/>
    <row r="17612" s="12" customFormat="1"/>
    <row r="17613" s="12" customFormat="1"/>
    <row r="17614" s="12" customFormat="1"/>
    <row r="17615" s="12" customFormat="1"/>
    <row r="17616" s="12" customFormat="1"/>
    <row r="17617" s="12" customFormat="1"/>
    <row r="17618" s="12" customFormat="1"/>
    <row r="17619" s="12" customFormat="1"/>
    <row r="17620" s="12" customFormat="1"/>
    <row r="17621" s="12" customFormat="1"/>
    <row r="17622" s="12" customFormat="1"/>
    <row r="17623" s="12" customFormat="1"/>
    <row r="17624" s="12" customFormat="1"/>
    <row r="17625" s="12" customFormat="1"/>
    <row r="17626" s="12" customFormat="1"/>
    <row r="17627" s="12" customFormat="1"/>
    <row r="17628" s="12" customFormat="1"/>
    <row r="17629" s="12" customFormat="1"/>
    <row r="17630" s="12" customFormat="1"/>
    <row r="17631" s="12" customFormat="1"/>
    <row r="17632" s="12" customFormat="1"/>
    <row r="17633" s="12" customFormat="1"/>
    <row r="17634" s="12" customFormat="1"/>
    <row r="17635" s="12" customFormat="1"/>
    <row r="17636" s="12" customFormat="1"/>
    <row r="17637" s="12" customFormat="1"/>
    <row r="17638" s="12" customFormat="1"/>
    <row r="17639" s="12" customFormat="1"/>
    <row r="17640" s="12" customFormat="1"/>
    <row r="17641" s="12" customFormat="1"/>
    <row r="17642" s="12" customFormat="1"/>
    <row r="17643" s="12" customFormat="1"/>
    <row r="17644" s="12" customFormat="1"/>
    <row r="17645" s="12" customFormat="1"/>
    <row r="17646" s="12" customFormat="1"/>
    <row r="17647" s="12" customFormat="1"/>
    <row r="17648" s="12" customFormat="1"/>
    <row r="17649" s="12" customFormat="1"/>
    <row r="17650" s="12" customFormat="1"/>
    <row r="17651" s="12" customFormat="1"/>
    <row r="17652" s="12" customFormat="1"/>
    <row r="17653" s="12" customFormat="1"/>
    <row r="17654" s="12" customFormat="1"/>
    <row r="17655" s="12" customFormat="1"/>
    <row r="17656" s="12" customFormat="1"/>
    <row r="17657" s="12" customFormat="1"/>
    <row r="17658" s="12" customFormat="1"/>
    <row r="17659" s="12" customFormat="1"/>
    <row r="17660" s="12" customFormat="1"/>
    <row r="17661" s="12" customFormat="1"/>
    <row r="17662" s="12" customFormat="1"/>
    <row r="17663" s="12" customFormat="1"/>
    <row r="17664" s="12" customFormat="1"/>
    <row r="17665" s="12" customFormat="1"/>
    <row r="17666" s="12" customFormat="1"/>
    <row r="17667" s="12" customFormat="1"/>
    <row r="17668" s="12" customFormat="1"/>
    <row r="17669" s="12" customFormat="1"/>
    <row r="17670" s="12" customFormat="1"/>
    <row r="17671" s="12" customFormat="1"/>
    <row r="17672" s="12" customFormat="1"/>
    <row r="17673" s="12" customFormat="1"/>
    <row r="17674" s="12" customFormat="1"/>
    <row r="17675" s="12" customFormat="1"/>
    <row r="17676" s="12" customFormat="1"/>
    <row r="17677" s="12" customFormat="1"/>
    <row r="17678" s="12" customFormat="1"/>
    <row r="17679" s="12" customFormat="1"/>
    <row r="17680" s="12" customFormat="1"/>
    <row r="17681" s="12" customFormat="1"/>
    <row r="17682" s="12" customFormat="1"/>
    <row r="17683" s="12" customFormat="1"/>
    <row r="17684" s="12" customFormat="1"/>
    <row r="17685" s="12" customFormat="1"/>
    <row r="17686" s="12" customFormat="1"/>
    <row r="17687" s="12" customFormat="1"/>
    <row r="17688" s="12" customFormat="1"/>
    <row r="17689" s="12" customFormat="1"/>
    <row r="17690" s="12" customFormat="1"/>
    <row r="17691" s="12" customFormat="1"/>
    <row r="17692" s="12" customFormat="1"/>
    <row r="17693" s="12" customFormat="1"/>
    <row r="17694" s="12" customFormat="1"/>
    <row r="17695" s="12" customFormat="1"/>
    <row r="17696" s="12" customFormat="1"/>
    <row r="17697" s="12" customFormat="1"/>
    <row r="17698" s="12" customFormat="1"/>
    <row r="17699" s="12" customFormat="1"/>
    <row r="17700" s="12" customFormat="1"/>
    <row r="17701" s="12" customFormat="1"/>
    <row r="17702" s="12" customFormat="1"/>
    <row r="17703" s="12" customFormat="1"/>
    <row r="17704" s="12" customFormat="1"/>
    <row r="17705" s="12" customFormat="1"/>
    <row r="17706" s="12" customFormat="1"/>
    <row r="17707" s="12" customFormat="1"/>
    <row r="17708" s="12" customFormat="1"/>
    <row r="17709" s="12" customFormat="1"/>
    <row r="17710" s="12" customFormat="1"/>
    <row r="17711" s="12" customFormat="1"/>
    <row r="17712" s="12" customFormat="1"/>
    <row r="17713" s="12" customFormat="1"/>
    <row r="17714" s="12" customFormat="1"/>
    <row r="17715" s="12" customFormat="1"/>
    <row r="17716" s="12" customFormat="1"/>
    <row r="17717" s="12" customFormat="1"/>
    <row r="17718" s="12" customFormat="1"/>
    <row r="17719" s="12" customFormat="1"/>
    <row r="17720" s="12" customFormat="1"/>
    <row r="17721" s="12" customFormat="1"/>
    <row r="17722" s="12" customFormat="1"/>
    <row r="17723" s="12" customFormat="1"/>
    <row r="17724" s="12" customFormat="1"/>
    <row r="17725" s="12" customFormat="1"/>
    <row r="17726" s="12" customFormat="1"/>
    <row r="17727" s="12" customFormat="1"/>
    <row r="17728" s="12" customFormat="1"/>
    <row r="17729" s="12" customFormat="1"/>
    <row r="17730" s="12" customFormat="1"/>
    <row r="17731" s="12" customFormat="1"/>
    <row r="17732" s="12" customFormat="1"/>
    <row r="17733" s="12" customFormat="1"/>
    <row r="17734" s="12" customFormat="1"/>
    <row r="17735" s="12" customFormat="1"/>
    <row r="17736" s="12" customFormat="1"/>
    <row r="17737" s="12" customFormat="1"/>
    <row r="17738" s="12" customFormat="1"/>
    <row r="17739" s="12" customFormat="1"/>
    <row r="17740" s="12" customFormat="1"/>
    <row r="17741" s="12" customFormat="1"/>
    <row r="17742" s="12" customFormat="1"/>
    <row r="17743" s="12" customFormat="1"/>
    <row r="17744" s="12" customFormat="1"/>
    <row r="17745" s="12" customFormat="1"/>
    <row r="17746" s="12" customFormat="1"/>
    <row r="17747" s="12" customFormat="1"/>
    <row r="17748" s="12" customFormat="1"/>
    <row r="17749" s="12" customFormat="1"/>
    <row r="17750" s="12" customFormat="1"/>
    <row r="17751" s="12" customFormat="1"/>
    <row r="17752" s="12" customFormat="1"/>
    <row r="17753" s="12" customFormat="1"/>
    <row r="17754" s="12" customFormat="1"/>
    <row r="17755" s="12" customFormat="1"/>
    <row r="17756" s="12" customFormat="1"/>
    <row r="17757" s="12" customFormat="1"/>
    <row r="17758" s="12" customFormat="1"/>
    <row r="17759" s="12" customFormat="1"/>
    <row r="17760" s="12" customFormat="1"/>
    <row r="17761" s="12" customFormat="1"/>
    <row r="17762" s="12" customFormat="1"/>
    <row r="17763" s="12" customFormat="1"/>
    <row r="17764" s="12" customFormat="1"/>
    <row r="17765" s="12" customFormat="1"/>
    <row r="17766" s="12" customFormat="1"/>
    <row r="17767" s="12" customFormat="1"/>
    <row r="17768" s="12" customFormat="1"/>
    <row r="17769" s="12" customFormat="1"/>
    <row r="17770" s="12" customFormat="1"/>
    <row r="17771" s="12" customFormat="1"/>
    <row r="17772" s="12" customFormat="1"/>
    <row r="17773" s="12" customFormat="1"/>
    <row r="17774" s="12" customFormat="1"/>
    <row r="17775" s="12" customFormat="1"/>
    <row r="17776" s="12" customFormat="1"/>
    <row r="17777" s="12" customFormat="1"/>
    <row r="17778" s="12" customFormat="1"/>
    <row r="17779" s="12" customFormat="1"/>
    <row r="17780" s="12" customFormat="1"/>
    <row r="17781" s="12" customFormat="1"/>
    <row r="17782" s="12" customFormat="1"/>
    <row r="17783" s="12" customFormat="1"/>
    <row r="17784" s="12" customFormat="1"/>
    <row r="17785" s="12" customFormat="1"/>
    <row r="17786" s="12" customFormat="1"/>
    <row r="17787" s="12" customFormat="1"/>
    <row r="17788" s="12" customFormat="1"/>
    <row r="17789" s="12" customFormat="1"/>
    <row r="17790" s="12" customFormat="1"/>
    <row r="17791" s="12" customFormat="1"/>
    <row r="17792" s="12" customFormat="1"/>
    <row r="17793" s="12" customFormat="1"/>
    <row r="17794" s="12" customFormat="1"/>
    <row r="17795" s="12" customFormat="1"/>
    <row r="17796" s="12" customFormat="1"/>
    <row r="17797" s="12" customFormat="1"/>
    <row r="17798" s="12" customFormat="1"/>
    <row r="17799" s="12" customFormat="1"/>
    <row r="17800" s="12" customFormat="1"/>
    <row r="17801" s="12" customFormat="1"/>
    <row r="17802" s="12" customFormat="1"/>
    <row r="17803" s="12" customFormat="1"/>
    <row r="17804" s="12" customFormat="1"/>
    <row r="17805" s="12" customFormat="1"/>
    <row r="17806" s="12" customFormat="1"/>
    <row r="17807" s="12" customFormat="1"/>
    <row r="17808" s="12" customFormat="1"/>
    <row r="17809" s="12" customFormat="1"/>
    <row r="17810" s="12" customFormat="1"/>
    <row r="17811" s="12" customFormat="1"/>
    <row r="17812" s="12" customFormat="1"/>
    <row r="17813" s="12" customFormat="1"/>
    <row r="17814" s="12" customFormat="1"/>
    <row r="17815" s="12" customFormat="1"/>
    <row r="17816" s="12" customFormat="1"/>
    <row r="17817" s="12" customFormat="1"/>
    <row r="17818" s="12" customFormat="1"/>
    <row r="17819" s="12" customFormat="1"/>
    <row r="17820" s="12" customFormat="1"/>
    <row r="17821" s="12" customFormat="1"/>
    <row r="17822" s="12" customFormat="1"/>
    <row r="17823" s="12" customFormat="1"/>
    <row r="17824" s="12" customFormat="1"/>
    <row r="17825" s="12" customFormat="1"/>
    <row r="17826" s="12" customFormat="1"/>
    <row r="17827" s="12" customFormat="1"/>
    <row r="17828" s="12" customFormat="1"/>
    <row r="17829" s="12" customFormat="1"/>
    <row r="17830" s="12" customFormat="1"/>
    <row r="17831" s="12" customFormat="1"/>
    <row r="17832" s="12" customFormat="1"/>
    <row r="17833" s="12" customFormat="1"/>
    <row r="17834" s="12" customFormat="1"/>
    <row r="17835" s="12" customFormat="1"/>
    <row r="17836" s="12" customFormat="1"/>
    <row r="17837" s="12" customFormat="1"/>
    <row r="17838" s="12" customFormat="1"/>
    <row r="17839" s="12" customFormat="1"/>
    <row r="17840" s="12" customFormat="1"/>
    <row r="17841" s="12" customFormat="1"/>
    <row r="17842" s="12" customFormat="1"/>
    <row r="17843" s="12" customFormat="1"/>
    <row r="17844" s="12" customFormat="1"/>
    <row r="17845" s="12" customFormat="1"/>
    <row r="17846" s="12" customFormat="1"/>
    <row r="17847" s="12" customFormat="1"/>
    <row r="17848" s="12" customFormat="1"/>
    <row r="17849" s="12" customFormat="1"/>
    <row r="17850" s="12" customFormat="1"/>
    <row r="17851" s="12" customFormat="1"/>
    <row r="17852" s="12" customFormat="1"/>
    <row r="17853" s="12" customFormat="1"/>
    <row r="17854" s="12" customFormat="1"/>
    <row r="17855" s="12" customFormat="1"/>
    <row r="17856" s="12" customFormat="1"/>
    <row r="17857" s="12" customFormat="1"/>
    <row r="17858" s="12" customFormat="1"/>
    <row r="17859" s="12" customFormat="1"/>
    <row r="17860" s="12" customFormat="1"/>
    <row r="17861" s="12" customFormat="1"/>
    <row r="17862" s="12" customFormat="1"/>
    <row r="17863" s="12" customFormat="1"/>
    <row r="17864" s="12" customFormat="1"/>
    <row r="17865" s="12" customFormat="1"/>
    <row r="17866" s="12" customFormat="1"/>
    <row r="17867" s="12" customFormat="1"/>
    <row r="17868" s="12" customFormat="1"/>
    <row r="17869" s="12" customFormat="1"/>
    <row r="17870" s="12" customFormat="1"/>
    <row r="17871" s="12" customFormat="1"/>
    <row r="17872" s="12" customFormat="1"/>
    <row r="17873" s="12" customFormat="1"/>
    <row r="17874" s="12" customFormat="1"/>
    <row r="17875" s="12" customFormat="1"/>
    <row r="17876" s="12" customFormat="1"/>
    <row r="17877" s="12" customFormat="1"/>
    <row r="17878" s="12" customFormat="1"/>
    <row r="17879" s="12" customFormat="1"/>
    <row r="17880" s="12" customFormat="1"/>
    <row r="17881" s="12" customFormat="1"/>
    <row r="17882" s="12" customFormat="1"/>
    <row r="17883" s="12" customFormat="1"/>
    <row r="17884" s="12" customFormat="1"/>
    <row r="17885" s="12" customFormat="1"/>
    <row r="17886" s="12" customFormat="1"/>
    <row r="17887" s="12" customFormat="1"/>
    <row r="17888" s="12" customFormat="1"/>
    <row r="17889" s="12" customFormat="1"/>
    <row r="17890" s="12" customFormat="1"/>
    <row r="17891" s="12" customFormat="1"/>
    <row r="17892" s="12" customFormat="1"/>
    <row r="17893" s="12" customFormat="1"/>
    <row r="17894" s="12" customFormat="1"/>
    <row r="17895" s="12" customFormat="1"/>
    <row r="17896" s="12" customFormat="1"/>
    <row r="17897" s="12" customFormat="1"/>
    <row r="17898" s="12" customFormat="1"/>
    <row r="17899" s="12" customFormat="1"/>
    <row r="17900" s="12" customFormat="1"/>
    <row r="17901" s="12" customFormat="1"/>
    <row r="17902" s="12" customFormat="1"/>
    <row r="17903" s="12" customFormat="1"/>
    <row r="17904" s="12" customFormat="1"/>
    <row r="17905" s="12" customFormat="1"/>
    <row r="17906" s="12" customFormat="1"/>
    <row r="17907" s="12" customFormat="1"/>
    <row r="17908" s="12" customFormat="1"/>
    <row r="17909" s="12" customFormat="1"/>
    <row r="17910" s="12" customFormat="1"/>
    <row r="17911" s="12" customFormat="1"/>
    <row r="17912" s="12" customFormat="1"/>
    <row r="17913" s="12" customFormat="1"/>
    <row r="17914" s="12" customFormat="1"/>
    <row r="17915" s="12" customFormat="1"/>
    <row r="17916" s="12" customFormat="1"/>
    <row r="17917" s="12" customFormat="1"/>
    <row r="17918" s="12" customFormat="1"/>
    <row r="17919" s="12" customFormat="1"/>
    <row r="17920" s="12" customFormat="1"/>
    <row r="17921" s="12" customFormat="1"/>
    <row r="17922" s="12" customFormat="1"/>
    <row r="17923" s="12" customFormat="1"/>
    <row r="17924" s="12" customFormat="1"/>
    <row r="17925" s="12" customFormat="1"/>
    <row r="17926" s="12" customFormat="1"/>
    <row r="17927" s="12" customFormat="1"/>
    <row r="17928" s="12" customFormat="1"/>
    <row r="17929" s="12" customFormat="1"/>
    <row r="17930" s="12" customFormat="1"/>
    <row r="17931" s="12" customFormat="1"/>
    <row r="17932" s="12" customFormat="1"/>
    <row r="17933" s="12" customFormat="1"/>
    <row r="17934" s="12" customFormat="1"/>
    <row r="17935" s="12" customFormat="1"/>
    <row r="17936" s="12" customFormat="1"/>
    <row r="17937" s="12" customFormat="1"/>
    <row r="17938" s="12" customFormat="1"/>
    <row r="17939" s="12" customFormat="1"/>
    <row r="17940" s="12" customFormat="1"/>
    <row r="17941" s="12" customFormat="1"/>
    <row r="17942" s="12" customFormat="1"/>
    <row r="17943" s="12" customFormat="1"/>
    <row r="17944" s="12" customFormat="1"/>
    <row r="17945" s="12" customFormat="1"/>
    <row r="17946" s="12" customFormat="1"/>
    <row r="17947" s="12" customFormat="1"/>
    <row r="17948" s="12" customFormat="1"/>
    <row r="17949" s="12" customFormat="1"/>
    <row r="17950" s="12" customFormat="1"/>
    <row r="17951" s="12" customFormat="1"/>
    <row r="17952" s="12" customFormat="1"/>
    <row r="17953" s="12" customFormat="1"/>
    <row r="17954" s="12" customFormat="1"/>
    <row r="17955" s="12" customFormat="1"/>
    <row r="17956" s="12" customFormat="1"/>
    <row r="17957" s="12" customFormat="1"/>
    <row r="17958" s="12" customFormat="1"/>
    <row r="17959" s="12" customFormat="1"/>
    <row r="17960" s="12" customFormat="1"/>
    <row r="17961" s="12" customFormat="1"/>
    <row r="17962" s="12" customFormat="1"/>
    <row r="17963" s="12" customFormat="1"/>
    <row r="17964" s="12" customFormat="1"/>
    <row r="17965" s="12" customFormat="1"/>
    <row r="17966" s="12" customFormat="1"/>
    <row r="17967" s="12" customFormat="1"/>
    <row r="17968" s="12" customFormat="1"/>
    <row r="17969" s="12" customFormat="1"/>
    <row r="17970" s="12" customFormat="1"/>
    <row r="17971" s="12" customFormat="1"/>
    <row r="17972" s="12" customFormat="1"/>
    <row r="17973" s="12" customFormat="1"/>
    <row r="17974" s="12" customFormat="1"/>
    <row r="17975" s="12" customFormat="1"/>
    <row r="17976" s="12" customFormat="1"/>
    <row r="17977" s="12" customFormat="1"/>
    <row r="17978" s="12" customFormat="1"/>
    <row r="17979" s="12" customFormat="1"/>
    <row r="17980" s="12" customFormat="1"/>
    <row r="17981" s="12" customFormat="1"/>
    <row r="17982" s="12" customFormat="1"/>
    <row r="17983" s="12" customFormat="1"/>
    <row r="17984" s="12" customFormat="1"/>
    <row r="17985" s="12" customFormat="1"/>
    <row r="17986" s="12" customFormat="1"/>
    <row r="17987" s="12" customFormat="1"/>
    <row r="17988" s="12" customFormat="1"/>
    <row r="17989" s="12" customFormat="1"/>
    <row r="17990" s="12" customFormat="1"/>
    <row r="17991" s="12" customFormat="1"/>
    <row r="17992" s="12" customFormat="1"/>
    <row r="17993" s="12" customFormat="1"/>
    <row r="17994" s="12" customFormat="1"/>
    <row r="17995" s="12" customFormat="1"/>
    <row r="17996" s="12" customFormat="1"/>
    <row r="17997" s="12" customFormat="1"/>
    <row r="17998" s="12" customFormat="1"/>
    <row r="17999" s="12" customFormat="1"/>
    <row r="18000" s="12" customFormat="1"/>
    <row r="18001" s="12" customFormat="1"/>
    <row r="18002" s="12" customFormat="1"/>
    <row r="18003" s="12" customFormat="1"/>
    <row r="18004" s="12" customFormat="1"/>
    <row r="18005" s="12" customFormat="1"/>
    <row r="18006" s="12" customFormat="1"/>
    <row r="18007" s="12" customFormat="1"/>
    <row r="18008" s="12" customFormat="1"/>
    <row r="18009" s="12" customFormat="1"/>
    <row r="18010" s="12" customFormat="1"/>
    <row r="18011" s="12" customFormat="1"/>
    <row r="18012" s="12" customFormat="1"/>
    <row r="18013" s="12" customFormat="1"/>
    <row r="18014" s="12" customFormat="1"/>
    <row r="18015" s="12" customFormat="1"/>
    <row r="18016" s="12" customFormat="1"/>
    <row r="18017" s="12" customFormat="1"/>
    <row r="18018" s="12" customFormat="1"/>
    <row r="18019" s="12" customFormat="1"/>
    <row r="18020" s="12" customFormat="1"/>
    <row r="18021" s="12" customFormat="1"/>
    <row r="18022" s="12" customFormat="1"/>
    <row r="18023" s="12" customFormat="1"/>
    <row r="18024" s="12" customFormat="1"/>
    <row r="18025" s="12" customFormat="1"/>
    <row r="18026" s="12" customFormat="1"/>
    <row r="18027" s="12" customFormat="1"/>
    <row r="18028" s="12" customFormat="1"/>
    <row r="18029" s="12" customFormat="1"/>
    <row r="18030" s="12" customFormat="1"/>
    <row r="18031" s="12" customFormat="1"/>
    <row r="18032" s="12" customFormat="1"/>
    <row r="18033" s="12" customFormat="1"/>
    <row r="18034" s="12" customFormat="1"/>
    <row r="18035" s="12" customFormat="1"/>
    <row r="18036" s="12" customFormat="1"/>
    <row r="18037" s="12" customFormat="1"/>
    <row r="18038" s="12" customFormat="1"/>
    <row r="18039" s="12" customFormat="1"/>
    <row r="18040" s="12" customFormat="1"/>
    <row r="18041" s="12" customFormat="1"/>
    <row r="18042" s="12" customFormat="1"/>
    <row r="18043" s="12" customFormat="1"/>
    <row r="18044" s="12" customFormat="1"/>
    <row r="18045" s="12" customFormat="1"/>
    <row r="18046" s="12" customFormat="1"/>
    <row r="18047" s="12" customFormat="1"/>
    <row r="18048" s="12" customFormat="1"/>
    <row r="18049" s="12" customFormat="1"/>
    <row r="18050" s="12" customFormat="1"/>
    <row r="18051" s="12" customFormat="1"/>
    <row r="18052" s="12" customFormat="1"/>
    <row r="18053" s="12" customFormat="1"/>
    <row r="18054" s="12" customFormat="1"/>
    <row r="18055" s="12" customFormat="1"/>
    <row r="18056" s="12" customFormat="1"/>
    <row r="18057" s="12" customFormat="1"/>
    <row r="18058" s="12" customFormat="1"/>
    <row r="18059" s="12" customFormat="1"/>
    <row r="18060" s="12" customFormat="1"/>
    <row r="18061" s="12" customFormat="1"/>
    <row r="18062" s="12" customFormat="1"/>
    <row r="18063" s="12" customFormat="1"/>
    <row r="18064" s="12" customFormat="1"/>
    <row r="18065" s="12" customFormat="1"/>
    <row r="18066" s="12" customFormat="1"/>
    <row r="18067" s="12" customFormat="1"/>
    <row r="18068" s="12" customFormat="1"/>
    <row r="18069" s="12" customFormat="1"/>
    <row r="18070" s="12" customFormat="1"/>
    <row r="18071" s="12" customFormat="1"/>
    <row r="18072" s="12" customFormat="1"/>
    <row r="18073" s="12" customFormat="1"/>
    <row r="18074" s="12" customFormat="1"/>
    <row r="18075" s="12" customFormat="1"/>
    <row r="18076" s="12" customFormat="1"/>
    <row r="18077" s="12" customFormat="1"/>
    <row r="18078" s="12" customFormat="1"/>
    <row r="18079" s="12" customFormat="1"/>
    <row r="18080" s="12" customFormat="1"/>
    <row r="18081" s="12" customFormat="1"/>
    <row r="18082" s="12" customFormat="1"/>
    <row r="18083" s="12" customFormat="1"/>
    <row r="18084" s="12" customFormat="1"/>
    <row r="18085" s="12" customFormat="1"/>
    <row r="18086" s="12" customFormat="1"/>
    <row r="18087" s="12" customFormat="1"/>
    <row r="18088" s="12" customFormat="1"/>
    <row r="18089" s="12" customFormat="1"/>
    <row r="18090" s="12" customFormat="1"/>
    <row r="18091" s="12" customFormat="1"/>
    <row r="18092" s="12" customFormat="1"/>
    <row r="18093" s="12" customFormat="1"/>
    <row r="18094" s="12" customFormat="1"/>
    <row r="18095" s="12" customFormat="1"/>
    <row r="18096" s="12" customFormat="1"/>
    <row r="18097" s="12" customFormat="1"/>
    <row r="18098" s="12" customFormat="1"/>
    <row r="18099" s="12" customFormat="1"/>
    <row r="18100" s="12" customFormat="1"/>
    <row r="18101" s="12" customFormat="1"/>
    <row r="18102" s="12" customFormat="1"/>
    <row r="18103" s="12" customFormat="1"/>
    <row r="18104" s="12" customFormat="1"/>
    <row r="18105" s="12" customFormat="1"/>
    <row r="18106" s="12" customFormat="1"/>
    <row r="18107" s="12" customFormat="1"/>
    <row r="18108" s="12" customFormat="1"/>
    <row r="18109" s="12" customFormat="1"/>
    <row r="18110" s="12" customFormat="1"/>
    <row r="18111" s="12" customFormat="1"/>
    <row r="18112" s="12" customFormat="1"/>
    <row r="18113" s="12" customFormat="1"/>
    <row r="18114" s="12" customFormat="1"/>
    <row r="18115" s="12" customFormat="1"/>
    <row r="18116" s="12" customFormat="1"/>
    <row r="18117" s="12" customFormat="1"/>
    <row r="18118" s="12" customFormat="1"/>
    <row r="18119" s="12" customFormat="1"/>
    <row r="18120" s="12" customFormat="1"/>
    <row r="18121" s="12" customFormat="1"/>
    <row r="18122" s="12" customFormat="1"/>
    <row r="18123" s="12" customFormat="1"/>
    <row r="18124" s="12" customFormat="1"/>
    <row r="18125" s="12" customFormat="1"/>
    <row r="18126" s="12" customFormat="1"/>
    <row r="18127" s="12" customFormat="1"/>
    <row r="18128" s="12" customFormat="1"/>
    <row r="18129" s="12" customFormat="1"/>
    <row r="18130" s="12" customFormat="1"/>
    <row r="18131" s="12" customFormat="1"/>
    <row r="18132" s="12" customFormat="1"/>
    <row r="18133" s="12" customFormat="1"/>
    <row r="18134" s="12" customFormat="1"/>
    <row r="18135" s="12" customFormat="1"/>
    <row r="18136" s="12" customFormat="1"/>
    <row r="18137" s="12" customFormat="1"/>
    <row r="18138" s="12" customFormat="1"/>
    <row r="18139" s="12" customFormat="1"/>
    <row r="18140" s="12" customFormat="1"/>
    <row r="18141" s="12" customFormat="1"/>
    <row r="18142" s="12" customFormat="1"/>
    <row r="18143" s="12" customFormat="1"/>
    <row r="18144" s="12" customFormat="1"/>
    <row r="18145" s="12" customFormat="1"/>
    <row r="18146" s="12" customFormat="1"/>
    <row r="18147" s="12" customFormat="1"/>
    <row r="18148" s="12" customFormat="1"/>
    <row r="18149" s="12" customFormat="1"/>
    <row r="18150" s="12" customFormat="1"/>
    <row r="18151" s="12" customFormat="1"/>
    <row r="18152" s="12" customFormat="1"/>
    <row r="18153" s="12" customFormat="1"/>
    <row r="18154" s="12" customFormat="1"/>
    <row r="18155" s="12" customFormat="1"/>
    <row r="18156" s="12" customFormat="1"/>
    <row r="18157" s="12" customFormat="1"/>
    <row r="18158" s="12" customFormat="1"/>
    <row r="18159" s="12" customFormat="1"/>
    <row r="18160" s="12" customFormat="1"/>
    <row r="18161" s="12" customFormat="1"/>
    <row r="18162" s="12" customFormat="1"/>
    <row r="18163" s="12" customFormat="1"/>
    <row r="18164" s="12" customFormat="1"/>
    <row r="18165" s="12" customFormat="1"/>
    <row r="18166" s="12" customFormat="1"/>
    <row r="18167" s="12" customFormat="1"/>
    <row r="18168" s="12" customFormat="1"/>
    <row r="18169" s="12" customFormat="1"/>
    <row r="18170" s="12" customFormat="1"/>
    <row r="18171" s="12" customFormat="1"/>
    <row r="18172" s="12" customFormat="1"/>
    <row r="18173" s="12" customFormat="1"/>
    <row r="18174" s="12" customFormat="1"/>
    <row r="18175" s="12" customFormat="1"/>
    <row r="18176" s="12" customFormat="1"/>
    <row r="18177" s="12" customFormat="1"/>
    <row r="18178" s="12" customFormat="1"/>
    <row r="18179" s="12" customFormat="1"/>
    <row r="18180" s="12" customFormat="1"/>
    <row r="18181" s="12" customFormat="1"/>
    <row r="18182" s="12" customFormat="1"/>
    <row r="18183" s="12" customFormat="1"/>
    <row r="18184" s="12" customFormat="1"/>
    <row r="18185" s="12" customFormat="1"/>
    <row r="18186" s="12" customFormat="1"/>
    <row r="18187" s="12" customFormat="1"/>
    <row r="18188" s="12" customFormat="1"/>
    <row r="18189" s="12" customFormat="1"/>
    <row r="18190" s="12" customFormat="1"/>
    <row r="18191" s="12" customFormat="1"/>
    <row r="18192" s="12" customFormat="1"/>
    <row r="18193" s="12" customFormat="1"/>
    <row r="18194" s="12" customFormat="1"/>
    <row r="18195" s="12" customFormat="1"/>
    <row r="18196" s="12" customFormat="1"/>
    <row r="18197" s="12" customFormat="1"/>
    <row r="18198" s="12" customFormat="1"/>
    <row r="18199" s="12" customFormat="1"/>
    <row r="18200" s="12" customFormat="1"/>
    <row r="18201" s="12" customFormat="1"/>
    <row r="18202" s="12" customFormat="1"/>
    <row r="18203" s="12" customFormat="1"/>
    <row r="18204" s="12" customFormat="1"/>
    <row r="18205" s="12" customFormat="1"/>
    <row r="18206" s="12" customFormat="1"/>
    <row r="18207" s="12" customFormat="1"/>
    <row r="18208" s="12" customFormat="1"/>
    <row r="18209" s="12" customFormat="1"/>
    <row r="18210" s="12" customFormat="1"/>
    <row r="18211" s="12" customFormat="1"/>
    <row r="18212" s="12" customFormat="1"/>
    <row r="18213" s="12" customFormat="1"/>
    <row r="18214" s="12" customFormat="1"/>
    <row r="18215" s="12" customFormat="1"/>
    <row r="18216" s="12" customFormat="1"/>
    <row r="18217" s="12" customFormat="1"/>
    <row r="18218" s="12" customFormat="1"/>
    <row r="18219" s="12" customFormat="1"/>
    <row r="18220" s="12" customFormat="1"/>
    <row r="18221" s="12" customFormat="1"/>
    <row r="18222" s="12" customFormat="1"/>
    <row r="18223" s="12" customFormat="1"/>
    <row r="18224" s="12" customFormat="1"/>
    <row r="18225" s="12" customFormat="1"/>
    <row r="18226" s="12" customFormat="1"/>
    <row r="18227" s="12" customFormat="1"/>
    <row r="18228" s="12" customFormat="1"/>
    <row r="18229" s="12" customFormat="1"/>
    <row r="18230" s="12" customFormat="1"/>
    <row r="18231" s="12" customFormat="1"/>
    <row r="18232" s="12" customFormat="1"/>
    <row r="18233" s="12" customFormat="1"/>
    <row r="18234" s="12" customFormat="1"/>
    <row r="18235" s="12" customFormat="1"/>
    <row r="18236" s="12" customFormat="1"/>
    <row r="18237" s="12" customFormat="1"/>
    <row r="18238" s="12" customFormat="1"/>
    <row r="18239" s="12" customFormat="1"/>
    <row r="18240" s="12" customFormat="1"/>
    <row r="18241" s="12" customFormat="1"/>
    <row r="18242" s="12" customFormat="1"/>
    <row r="18243" s="12" customFormat="1"/>
    <row r="18244" s="12" customFormat="1"/>
    <row r="18245" s="12" customFormat="1"/>
    <row r="18246" s="12" customFormat="1"/>
    <row r="18247" s="12" customFormat="1"/>
    <row r="18248" s="12" customFormat="1"/>
    <row r="18249" s="12" customFormat="1"/>
    <row r="18250" s="12" customFormat="1"/>
    <row r="18251" s="12" customFormat="1"/>
    <row r="18252" s="12" customFormat="1"/>
    <row r="18253" s="12" customFormat="1"/>
    <row r="18254" s="12" customFormat="1"/>
    <row r="18255" s="12" customFormat="1"/>
    <row r="18256" s="12" customFormat="1"/>
    <row r="18257" s="12" customFormat="1"/>
    <row r="18258" s="12" customFormat="1"/>
    <row r="18259" s="12" customFormat="1"/>
    <row r="18260" s="12" customFormat="1"/>
    <row r="18261" s="12" customFormat="1"/>
    <row r="18262" s="12" customFormat="1"/>
    <row r="18263" s="12" customFormat="1"/>
    <row r="18264" s="12" customFormat="1"/>
    <row r="18265" s="12" customFormat="1"/>
    <row r="18266" s="12" customFormat="1"/>
    <row r="18267" s="12" customFormat="1"/>
    <row r="18268" s="12" customFormat="1"/>
    <row r="18269" s="12" customFormat="1"/>
    <row r="18270" s="12" customFormat="1"/>
    <row r="18271" s="12" customFormat="1"/>
    <row r="18272" s="12" customFormat="1"/>
    <row r="18273" s="12" customFormat="1"/>
    <row r="18274" s="12" customFormat="1"/>
    <row r="18275" s="12" customFormat="1"/>
    <row r="18276" s="12" customFormat="1"/>
    <row r="18277" s="12" customFormat="1"/>
    <row r="18278" s="12" customFormat="1"/>
    <row r="18279" s="12" customFormat="1"/>
    <row r="18280" s="12" customFormat="1"/>
    <row r="18281" s="12" customFormat="1"/>
    <row r="18282" s="12" customFormat="1"/>
    <row r="18283" s="12" customFormat="1"/>
    <row r="18284" s="12" customFormat="1"/>
    <row r="18285" s="12" customFormat="1"/>
    <row r="18286" s="12" customFormat="1"/>
    <row r="18287" s="12" customFormat="1"/>
    <row r="18288" s="12" customFormat="1"/>
    <row r="18289" s="12" customFormat="1"/>
    <row r="18290" s="12" customFormat="1"/>
    <row r="18291" s="12" customFormat="1"/>
    <row r="18292" s="12" customFormat="1"/>
    <row r="18293" s="12" customFormat="1"/>
    <row r="18294" s="12" customFormat="1"/>
    <row r="18295" s="12" customFormat="1"/>
    <row r="18296" s="12" customFormat="1"/>
    <row r="18297" s="12" customFormat="1"/>
    <row r="18298" s="12" customFormat="1"/>
    <row r="18299" s="12" customFormat="1"/>
    <row r="18300" s="12" customFormat="1"/>
    <row r="18301" s="12" customFormat="1"/>
    <row r="18302" s="12" customFormat="1"/>
    <row r="18303" s="12" customFormat="1"/>
    <row r="18304" s="12" customFormat="1"/>
    <row r="18305" s="12" customFormat="1"/>
    <row r="18306" s="12" customFormat="1"/>
    <row r="18307" s="12" customFormat="1"/>
    <row r="18308" s="12" customFormat="1"/>
    <row r="18309" s="12" customFormat="1"/>
    <row r="18310" s="12" customFormat="1"/>
    <row r="18311" s="12" customFormat="1"/>
    <row r="18312" s="12" customFormat="1"/>
    <row r="18313" s="12" customFormat="1"/>
    <row r="18314" s="12" customFormat="1"/>
    <row r="18315" s="12" customFormat="1"/>
    <row r="18316" s="12" customFormat="1"/>
    <row r="18317" s="12" customFormat="1"/>
    <row r="18318" s="12" customFormat="1"/>
    <row r="18319" s="12" customFormat="1"/>
    <row r="18320" s="12" customFormat="1"/>
    <row r="18321" s="12" customFormat="1"/>
    <row r="18322" s="12" customFormat="1"/>
    <row r="18323" s="12" customFormat="1"/>
    <row r="18324" s="12" customFormat="1"/>
    <row r="18325" s="12" customFormat="1"/>
    <row r="18326" s="12" customFormat="1"/>
    <row r="18327" s="12" customFormat="1"/>
    <row r="18328" s="12" customFormat="1"/>
    <row r="18329" s="12" customFormat="1"/>
    <row r="18330" s="12" customFormat="1"/>
    <row r="18331" s="12" customFormat="1"/>
    <row r="18332" s="12" customFormat="1"/>
    <row r="18333" s="12" customFormat="1"/>
    <row r="18334" s="12" customFormat="1"/>
    <row r="18335" s="12" customFormat="1"/>
    <row r="18336" s="12" customFormat="1"/>
    <row r="18337" s="12" customFormat="1"/>
    <row r="18338" s="12" customFormat="1"/>
    <row r="18339" s="12" customFormat="1"/>
    <row r="18340" s="12" customFormat="1"/>
    <row r="18341" s="12" customFormat="1"/>
    <row r="18342" s="12" customFormat="1"/>
    <row r="18343" s="12" customFormat="1"/>
    <row r="18344" s="12" customFormat="1"/>
    <row r="18345" s="12" customFormat="1"/>
    <row r="18346" s="12" customFormat="1"/>
    <row r="18347" s="12" customFormat="1"/>
    <row r="18348" s="12" customFormat="1"/>
    <row r="18349" s="12" customFormat="1"/>
    <row r="18350" s="12" customFormat="1"/>
    <row r="18351" s="12" customFormat="1"/>
    <row r="18352" s="12" customFormat="1"/>
    <row r="18353" s="12" customFormat="1"/>
    <row r="18354" s="12" customFormat="1"/>
    <row r="18355" s="12" customFormat="1"/>
    <row r="18356" s="12" customFormat="1"/>
    <row r="18357" s="12" customFormat="1"/>
    <row r="18358" s="12" customFormat="1"/>
    <row r="18359" s="12" customFormat="1"/>
    <row r="18360" s="12" customFormat="1"/>
    <row r="18361" s="12" customFormat="1"/>
    <row r="18362" s="12" customFormat="1"/>
    <row r="18363" s="12" customFormat="1"/>
    <row r="18364" s="12" customFormat="1"/>
    <row r="18365" s="12" customFormat="1"/>
    <row r="18366" s="12" customFormat="1"/>
    <row r="18367" s="12" customFormat="1"/>
    <row r="18368" s="12" customFormat="1"/>
    <row r="18369" s="12" customFormat="1"/>
    <row r="18370" s="12" customFormat="1"/>
    <row r="18371" s="12" customFormat="1"/>
    <row r="18372" s="12" customFormat="1"/>
    <row r="18373" s="12" customFormat="1"/>
    <row r="18374" s="12" customFormat="1"/>
    <row r="18375" s="12" customFormat="1"/>
    <row r="18376" s="12" customFormat="1"/>
    <row r="18377" s="12" customFormat="1"/>
    <row r="18378" s="12" customFormat="1"/>
    <row r="18379" s="12" customFormat="1"/>
    <row r="18380" s="12" customFormat="1"/>
    <row r="18381" s="12" customFormat="1"/>
    <row r="18382" s="12" customFormat="1"/>
    <row r="18383" s="12" customFormat="1"/>
    <row r="18384" s="12" customFormat="1"/>
    <row r="18385" s="12" customFormat="1"/>
    <row r="18386" s="12" customFormat="1"/>
    <row r="18387" s="12" customFormat="1"/>
    <row r="18388" s="12" customFormat="1"/>
    <row r="18389" s="12" customFormat="1"/>
    <row r="18390" s="12" customFormat="1"/>
    <row r="18391" s="12" customFormat="1"/>
    <row r="18392" s="12" customFormat="1"/>
    <row r="18393" s="12" customFormat="1"/>
    <row r="18394" s="12" customFormat="1"/>
    <row r="18395" s="12" customFormat="1"/>
    <row r="18396" s="12" customFormat="1"/>
    <row r="18397" s="12" customFormat="1"/>
    <row r="18398" s="12" customFormat="1"/>
    <row r="18399" s="12" customFormat="1"/>
    <row r="18400" s="12" customFormat="1"/>
    <row r="18401" s="12" customFormat="1"/>
    <row r="18402" s="12" customFormat="1"/>
    <row r="18403" s="12" customFormat="1"/>
    <row r="18404" s="12" customFormat="1"/>
    <row r="18405" s="12" customFormat="1"/>
    <row r="18406" s="12" customFormat="1"/>
    <row r="18407" s="12" customFormat="1"/>
    <row r="18408" s="12" customFormat="1"/>
    <row r="18409" s="12" customFormat="1"/>
    <row r="18410" s="12" customFormat="1"/>
    <row r="18411" s="12" customFormat="1"/>
    <row r="18412" s="12" customFormat="1"/>
    <row r="18413" s="12" customFormat="1"/>
    <row r="18414" s="12" customFormat="1"/>
    <row r="18415" s="12" customFormat="1"/>
    <row r="18416" s="12" customFormat="1"/>
    <row r="18417" s="12" customFormat="1"/>
    <row r="18418" s="12" customFormat="1"/>
    <row r="18419" s="12" customFormat="1"/>
    <row r="18420" s="12" customFormat="1"/>
    <row r="18421" s="12" customFormat="1"/>
    <row r="18422" s="12" customFormat="1"/>
    <row r="18423" s="12" customFormat="1"/>
    <row r="18424" s="12" customFormat="1"/>
    <row r="18425" s="12" customFormat="1"/>
    <row r="18426" s="12" customFormat="1"/>
    <row r="18427" s="12" customFormat="1"/>
    <row r="18428" s="12" customFormat="1"/>
    <row r="18429" s="12" customFormat="1"/>
    <row r="18430" s="12" customFormat="1"/>
    <row r="18431" s="12" customFormat="1"/>
    <row r="18432" s="12" customFormat="1"/>
    <row r="18433" s="12" customFormat="1"/>
    <row r="18434" s="12" customFormat="1"/>
    <row r="18435" s="12" customFormat="1"/>
    <row r="18436" s="12" customFormat="1"/>
    <row r="18437" s="12" customFormat="1"/>
    <row r="18438" s="12" customFormat="1"/>
    <row r="18439" s="12" customFormat="1"/>
    <row r="18440" s="12" customFormat="1"/>
    <row r="18441" s="12" customFormat="1"/>
    <row r="18442" s="12" customFormat="1"/>
    <row r="18443" s="12" customFormat="1"/>
    <row r="18444" s="12" customFormat="1"/>
    <row r="18445" s="12" customFormat="1"/>
    <row r="18446" s="12" customFormat="1"/>
    <row r="18447" s="12" customFormat="1"/>
    <row r="18448" s="12" customFormat="1"/>
    <row r="18449" s="12" customFormat="1"/>
    <row r="18450" s="12" customFormat="1"/>
    <row r="18451" s="12" customFormat="1"/>
    <row r="18452" s="12" customFormat="1"/>
    <row r="18453" s="12" customFormat="1"/>
    <row r="18454" s="12" customFormat="1"/>
    <row r="18455" s="12" customFormat="1"/>
    <row r="18456" s="12" customFormat="1"/>
    <row r="18457" s="12" customFormat="1"/>
    <row r="18458" s="12" customFormat="1"/>
    <row r="18459" s="12" customFormat="1"/>
    <row r="18460" s="12" customFormat="1"/>
    <row r="18461" s="12" customFormat="1"/>
    <row r="18462" s="12" customFormat="1"/>
    <row r="18463" s="12" customFormat="1"/>
    <row r="18464" s="12" customFormat="1"/>
    <row r="18465" s="12" customFormat="1"/>
    <row r="18466" s="12" customFormat="1"/>
    <row r="18467" s="12" customFormat="1"/>
    <row r="18468" s="12" customFormat="1"/>
    <row r="18469" s="12" customFormat="1"/>
    <row r="18470" s="12" customFormat="1"/>
    <row r="18471" s="12" customFormat="1"/>
    <row r="18472" s="12" customFormat="1"/>
    <row r="18473" s="12" customFormat="1"/>
    <row r="18474" s="12" customFormat="1"/>
    <row r="18475" s="12" customFormat="1"/>
    <row r="18476" s="12" customFormat="1"/>
    <row r="18477" s="12" customFormat="1"/>
    <row r="18478" s="12" customFormat="1"/>
    <row r="18479" s="12" customFormat="1"/>
    <row r="18480" s="12" customFormat="1"/>
    <row r="18481" s="12" customFormat="1"/>
    <row r="18482" s="12" customFormat="1"/>
    <row r="18483" s="12" customFormat="1"/>
    <row r="18484" s="12" customFormat="1"/>
    <row r="18485" s="12" customFormat="1"/>
    <row r="18486" s="12" customFormat="1"/>
    <row r="18487" s="12" customFormat="1"/>
    <row r="18488" s="12" customFormat="1"/>
    <row r="18489" s="12" customFormat="1"/>
    <row r="18490" s="12" customFormat="1"/>
    <row r="18491" s="12" customFormat="1"/>
    <row r="18492" s="12" customFormat="1"/>
    <row r="18493" s="12" customFormat="1"/>
    <row r="18494" s="12" customFormat="1"/>
    <row r="18495" s="12" customFormat="1"/>
    <row r="18496" s="12" customFormat="1"/>
    <row r="18497" s="12" customFormat="1"/>
    <row r="18498" s="12" customFormat="1"/>
    <row r="18499" s="12" customFormat="1"/>
    <row r="18500" s="12" customFormat="1"/>
    <row r="18501" s="12" customFormat="1"/>
    <row r="18502" s="12" customFormat="1"/>
    <row r="18503" s="12" customFormat="1"/>
    <row r="18504" s="12" customFormat="1"/>
    <row r="18505" s="12" customFormat="1"/>
    <row r="18506" s="12" customFormat="1"/>
    <row r="18507" s="12" customFormat="1"/>
    <row r="18508" s="12" customFormat="1"/>
    <row r="18509" s="12" customFormat="1"/>
    <row r="18510" s="12" customFormat="1"/>
    <row r="18511" s="12" customFormat="1"/>
    <row r="18512" s="12" customFormat="1"/>
    <row r="18513" s="12" customFormat="1"/>
    <row r="18514" s="12" customFormat="1"/>
    <row r="18515" s="12" customFormat="1"/>
    <row r="18516" s="12" customFormat="1"/>
    <row r="18517" s="12" customFormat="1"/>
    <row r="18518" s="12" customFormat="1"/>
    <row r="18519" s="12" customFormat="1"/>
    <row r="18520" s="12" customFormat="1"/>
    <row r="18521" s="12" customFormat="1"/>
    <row r="18522" s="12" customFormat="1"/>
    <row r="18523" s="12" customFormat="1"/>
    <row r="18524" s="12" customFormat="1"/>
    <row r="18525" s="12" customFormat="1"/>
    <row r="18526" s="12" customFormat="1"/>
    <row r="18527" s="12" customFormat="1"/>
    <row r="18528" s="12" customFormat="1"/>
    <row r="18529" s="12" customFormat="1"/>
    <row r="18530" s="12" customFormat="1"/>
    <row r="18531" s="12" customFormat="1"/>
    <row r="18532" s="12" customFormat="1"/>
    <row r="18533" s="12" customFormat="1"/>
    <row r="18534" s="12" customFormat="1"/>
    <row r="18535" s="12" customFormat="1"/>
    <row r="18536" s="12" customFormat="1"/>
    <row r="18537" s="12" customFormat="1"/>
    <row r="18538" s="12" customFormat="1"/>
    <row r="18539" s="12" customFormat="1"/>
    <row r="18540" s="12" customFormat="1"/>
    <row r="18541" s="12" customFormat="1"/>
    <row r="18542" s="12" customFormat="1"/>
    <row r="18543" s="12" customFormat="1"/>
    <row r="18544" s="12" customFormat="1"/>
    <row r="18545" s="12" customFormat="1"/>
    <row r="18546" s="12" customFormat="1"/>
    <row r="18547" s="12" customFormat="1"/>
    <row r="18548" s="12" customFormat="1"/>
    <row r="18549" s="12" customFormat="1"/>
    <row r="18550" s="12" customFormat="1"/>
    <row r="18551" s="12" customFormat="1"/>
    <row r="18552" s="12" customFormat="1"/>
    <row r="18553" s="12" customFormat="1"/>
    <row r="18554" s="12" customFormat="1"/>
    <row r="18555" s="12" customFormat="1"/>
    <row r="18556" s="12" customFormat="1"/>
    <row r="18557" s="12" customFormat="1"/>
    <row r="18558" s="12" customFormat="1"/>
    <row r="18559" s="12" customFormat="1"/>
    <row r="18560" s="12" customFormat="1"/>
    <row r="18561" s="12" customFormat="1"/>
    <row r="18562" s="12" customFormat="1"/>
    <row r="18563" s="12" customFormat="1"/>
    <row r="18564" s="12" customFormat="1"/>
    <row r="18565" s="12" customFormat="1"/>
    <row r="18566" s="12" customFormat="1"/>
    <row r="18567" s="12" customFormat="1"/>
    <row r="18568" s="12" customFormat="1"/>
    <row r="18569" s="12" customFormat="1"/>
    <row r="18570" s="12" customFormat="1"/>
    <row r="18571" s="12" customFormat="1"/>
    <row r="18572" s="12" customFormat="1"/>
    <row r="18573" s="12" customFormat="1"/>
    <row r="18574" s="12" customFormat="1"/>
    <row r="18575" s="12" customFormat="1"/>
    <row r="18576" s="12" customFormat="1"/>
    <row r="18577" s="12" customFormat="1"/>
    <row r="18578" s="12" customFormat="1"/>
    <row r="18579" s="12" customFormat="1"/>
    <row r="18580" s="12" customFormat="1"/>
    <row r="18581" s="12" customFormat="1"/>
    <row r="18582" s="12" customFormat="1"/>
    <row r="18583" s="12" customFormat="1"/>
    <row r="18584" s="12" customFormat="1"/>
    <row r="18585" s="12" customFormat="1"/>
    <row r="18586" s="12" customFormat="1"/>
    <row r="18587" s="12" customFormat="1"/>
    <row r="18588" s="12" customFormat="1"/>
    <row r="18589" s="12" customFormat="1"/>
    <row r="18590" s="12" customFormat="1"/>
    <row r="18591" s="12" customFormat="1"/>
    <row r="18592" s="12" customFormat="1"/>
    <row r="18593" s="12" customFormat="1"/>
    <row r="18594" s="12" customFormat="1"/>
    <row r="18595" s="12" customFormat="1"/>
    <row r="18596" s="12" customFormat="1"/>
    <row r="18597" s="12" customFormat="1"/>
    <row r="18598" s="12" customFormat="1"/>
    <row r="18599" s="12" customFormat="1"/>
    <row r="18600" s="12" customFormat="1"/>
    <row r="18601" s="12" customFormat="1"/>
    <row r="18602" s="12" customFormat="1"/>
    <row r="18603" s="12" customFormat="1"/>
    <row r="18604" s="12" customFormat="1"/>
    <row r="18605" s="12" customFormat="1"/>
    <row r="18606" s="12" customFormat="1"/>
    <row r="18607" s="12" customFormat="1"/>
    <row r="18608" s="12" customFormat="1"/>
    <row r="18609" s="12" customFormat="1"/>
    <row r="18610" s="12" customFormat="1"/>
    <row r="18611" s="12" customFormat="1"/>
    <row r="18612" s="12" customFormat="1"/>
    <row r="18613" s="12" customFormat="1"/>
    <row r="18614" s="12" customFormat="1"/>
    <row r="18615" s="12" customFormat="1"/>
    <row r="18616" s="12" customFormat="1"/>
    <row r="18617" s="12" customFormat="1"/>
    <row r="18618" s="12" customFormat="1"/>
    <row r="18619" s="12" customFormat="1"/>
    <row r="18620" s="12" customFormat="1"/>
    <row r="18621" s="12" customFormat="1"/>
    <row r="18622" s="12" customFormat="1"/>
    <row r="18623" s="12" customFormat="1"/>
    <row r="18624" s="12" customFormat="1"/>
    <row r="18625" s="12" customFormat="1"/>
    <row r="18626" s="12" customFormat="1"/>
    <row r="18627" s="12" customFormat="1"/>
    <row r="18628" s="12" customFormat="1"/>
    <row r="18629" s="12" customFormat="1"/>
    <row r="18630" s="12" customFormat="1"/>
    <row r="18631" s="12" customFormat="1"/>
    <row r="18632" s="12" customFormat="1"/>
    <row r="18633" s="12" customFormat="1"/>
    <row r="18634" s="12" customFormat="1"/>
    <row r="18635" s="12" customFormat="1"/>
    <row r="18636" s="12" customFormat="1"/>
    <row r="18637" s="12" customFormat="1"/>
    <row r="18638" s="12" customFormat="1"/>
    <row r="18639" s="12" customFormat="1"/>
    <row r="18640" s="12" customFormat="1"/>
    <row r="18641" s="12" customFormat="1"/>
    <row r="18642" s="12" customFormat="1"/>
    <row r="18643" s="12" customFormat="1"/>
    <row r="18644" s="12" customFormat="1"/>
    <row r="18645" s="12" customFormat="1"/>
    <row r="18646" s="12" customFormat="1"/>
    <row r="18647" s="12" customFormat="1"/>
    <row r="18648" s="12" customFormat="1"/>
    <row r="18649" s="12" customFormat="1"/>
    <row r="18650" s="12" customFormat="1"/>
    <row r="18651" s="12" customFormat="1"/>
    <row r="18652" s="12" customFormat="1"/>
    <row r="18653" s="12" customFormat="1"/>
    <row r="18654" s="12" customFormat="1"/>
    <row r="18655" s="12" customFormat="1"/>
    <row r="18656" s="12" customFormat="1"/>
    <row r="18657" s="12" customFormat="1"/>
    <row r="18658" s="12" customFormat="1"/>
    <row r="18659" s="12" customFormat="1"/>
    <row r="18660" s="12" customFormat="1"/>
    <row r="18661" s="12" customFormat="1"/>
    <row r="18662" s="12" customFormat="1"/>
    <row r="18663" s="12" customFormat="1"/>
    <row r="18664" s="12" customFormat="1"/>
    <row r="18665" s="12" customFormat="1"/>
    <row r="18666" s="12" customFormat="1"/>
    <row r="18667" s="12" customFormat="1"/>
    <row r="18668" s="12" customFormat="1"/>
    <row r="18669" s="12" customFormat="1"/>
    <row r="18670" s="12" customFormat="1"/>
    <row r="18671" s="12" customFormat="1"/>
    <row r="18672" s="12" customFormat="1"/>
    <row r="18673" s="12" customFormat="1"/>
    <row r="18674" s="12" customFormat="1"/>
    <row r="18675" s="12" customFormat="1"/>
    <row r="18676" s="12" customFormat="1"/>
    <row r="18677" s="12" customFormat="1"/>
    <row r="18678" s="12" customFormat="1"/>
    <row r="18679" s="12" customFormat="1"/>
    <row r="18680" s="12" customFormat="1"/>
    <row r="18681" s="12" customFormat="1"/>
    <row r="18682" s="12" customFormat="1"/>
    <row r="18683" s="12" customFormat="1"/>
    <row r="18684" s="12" customFormat="1"/>
    <row r="18685" s="12" customFormat="1"/>
    <row r="18686" s="12" customFormat="1"/>
    <row r="18687" s="12" customFormat="1"/>
    <row r="18688" s="12" customFormat="1"/>
    <row r="18689" s="12" customFormat="1"/>
    <row r="18690" s="12" customFormat="1"/>
    <row r="18691" s="12" customFormat="1"/>
    <row r="18692" s="12" customFormat="1"/>
    <row r="18693" s="12" customFormat="1"/>
    <row r="18694" s="12" customFormat="1"/>
    <row r="18695" s="12" customFormat="1"/>
    <row r="18696" s="12" customFormat="1"/>
    <row r="18697" s="12" customFormat="1"/>
    <row r="18698" s="12" customFormat="1"/>
    <row r="18699" s="12" customFormat="1"/>
    <row r="18700" s="12" customFormat="1"/>
    <row r="18701" s="12" customFormat="1"/>
    <row r="18702" s="12" customFormat="1"/>
    <row r="18703" s="12" customFormat="1"/>
    <row r="18704" s="12" customFormat="1"/>
    <row r="18705" s="12" customFormat="1"/>
    <row r="18706" s="12" customFormat="1"/>
    <row r="18707" s="12" customFormat="1"/>
    <row r="18708" s="12" customFormat="1"/>
    <row r="18709" s="12" customFormat="1"/>
    <row r="18710" s="12" customFormat="1"/>
    <row r="18711" s="12" customFormat="1"/>
    <row r="18712" s="12" customFormat="1"/>
    <row r="18713" s="12" customFormat="1"/>
    <row r="18714" s="12" customFormat="1"/>
    <row r="18715" s="12" customFormat="1"/>
    <row r="18716" s="12" customFormat="1"/>
    <row r="18717" s="12" customFormat="1"/>
    <row r="18718" s="12" customFormat="1"/>
    <row r="18719" s="12" customFormat="1"/>
    <row r="18720" s="12" customFormat="1"/>
    <row r="18721" s="12" customFormat="1"/>
    <row r="18722" s="12" customFormat="1"/>
    <row r="18723" s="12" customFormat="1"/>
    <row r="18724" s="12" customFormat="1"/>
    <row r="18725" s="12" customFormat="1"/>
    <row r="18726" s="12" customFormat="1"/>
    <row r="18727" s="12" customFormat="1"/>
    <row r="18728" s="12" customFormat="1"/>
    <row r="18729" s="12" customFormat="1"/>
    <row r="18730" s="12" customFormat="1"/>
    <row r="18731" s="12" customFormat="1"/>
    <row r="18732" s="12" customFormat="1"/>
    <row r="18733" s="12" customFormat="1"/>
    <row r="18734" s="12" customFormat="1"/>
    <row r="18735" s="12" customFormat="1"/>
    <row r="18736" s="12" customFormat="1"/>
    <row r="18737" s="12" customFormat="1"/>
    <row r="18738" s="12" customFormat="1"/>
    <row r="18739" s="12" customFormat="1"/>
    <row r="18740" s="12" customFormat="1"/>
    <row r="18741" s="12" customFormat="1"/>
    <row r="18742" s="12" customFormat="1"/>
    <row r="18743" s="12" customFormat="1"/>
    <row r="18744" s="12" customFormat="1"/>
    <row r="18745" s="12" customFormat="1"/>
    <row r="18746" s="12" customFormat="1"/>
    <row r="18747" s="12" customFormat="1"/>
    <row r="18748" s="12" customFormat="1"/>
    <row r="18749" s="12" customFormat="1"/>
    <row r="18750" s="12" customFormat="1"/>
    <row r="18751" s="12" customFormat="1"/>
    <row r="18752" s="12" customFormat="1"/>
    <row r="18753" s="12" customFormat="1"/>
    <row r="18754" s="12" customFormat="1"/>
    <row r="18755" s="12" customFormat="1"/>
    <row r="18756" s="12" customFormat="1"/>
    <row r="18757" s="12" customFormat="1"/>
    <row r="18758" s="12" customFormat="1"/>
    <row r="18759" s="12" customFormat="1"/>
    <row r="18760" s="12" customFormat="1"/>
    <row r="18761" s="12" customFormat="1"/>
    <row r="18762" s="12" customFormat="1"/>
    <row r="18763" s="12" customFormat="1"/>
    <row r="18764" s="12" customFormat="1"/>
    <row r="18765" s="12" customFormat="1"/>
    <row r="18766" s="12" customFormat="1"/>
    <row r="18767" s="12" customFormat="1"/>
    <row r="18768" s="12" customFormat="1"/>
    <row r="18769" s="12" customFormat="1"/>
    <row r="18770" s="12" customFormat="1"/>
    <row r="18771" s="12" customFormat="1"/>
    <row r="18772" s="12" customFormat="1"/>
    <row r="18773" s="12" customFormat="1"/>
    <row r="18774" s="12" customFormat="1"/>
    <row r="18775" s="12" customFormat="1"/>
    <row r="18776" s="12" customFormat="1"/>
    <row r="18777" s="12" customFormat="1"/>
    <row r="18778" s="12" customFormat="1"/>
    <row r="18779" s="12" customFormat="1"/>
    <row r="18780" s="12" customFormat="1"/>
    <row r="18781" s="12" customFormat="1"/>
    <row r="18782" s="12" customFormat="1"/>
    <row r="18783" s="12" customFormat="1"/>
    <row r="18784" s="12" customFormat="1"/>
    <row r="18785" s="12" customFormat="1"/>
    <row r="18786" s="12" customFormat="1"/>
    <row r="18787" s="12" customFormat="1"/>
    <row r="18788" s="12" customFormat="1"/>
    <row r="18789" s="12" customFormat="1"/>
    <row r="18790" s="12" customFormat="1"/>
    <row r="18791" s="12" customFormat="1"/>
    <row r="18792" s="12" customFormat="1"/>
    <row r="18793" s="12" customFormat="1"/>
    <row r="18794" s="12" customFormat="1"/>
    <row r="18795" s="12" customFormat="1"/>
    <row r="18796" s="12" customFormat="1"/>
    <row r="18797" s="12" customFormat="1"/>
    <row r="18798" s="12" customFormat="1"/>
    <row r="18799" s="12" customFormat="1"/>
    <row r="18800" s="12" customFormat="1"/>
    <row r="18801" s="12" customFormat="1"/>
    <row r="18802" s="12" customFormat="1"/>
    <row r="18803" s="12" customFormat="1"/>
    <row r="18804" s="12" customFormat="1"/>
    <row r="18805" s="12" customFormat="1"/>
    <row r="18806" s="12" customFormat="1"/>
    <row r="18807" s="12" customFormat="1"/>
    <row r="18808" s="12" customFormat="1"/>
    <row r="18809" s="12" customFormat="1"/>
    <row r="18810" s="12" customFormat="1"/>
    <row r="18811" s="12" customFormat="1"/>
    <row r="18812" s="12" customFormat="1"/>
    <row r="18813" s="12" customFormat="1"/>
    <row r="18814" s="12" customFormat="1"/>
    <row r="18815" s="12" customFormat="1"/>
    <row r="18816" s="12" customFormat="1"/>
    <row r="18817" s="12" customFormat="1"/>
    <row r="18818" s="12" customFormat="1"/>
    <row r="18819" s="12" customFormat="1"/>
    <row r="18820" s="12" customFormat="1"/>
    <row r="18821" s="12" customFormat="1"/>
    <row r="18822" s="12" customFormat="1"/>
    <row r="18823" s="12" customFormat="1"/>
    <row r="18824" s="12" customFormat="1"/>
    <row r="18825" s="12" customFormat="1"/>
    <row r="18826" s="12" customFormat="1"/>
    <row r="18827" s="12" customFormat="1"/>
    <row r="18828" s="12" customFormat="1"/>
    <row r="18829" s="12" customFormat="1"/>
    <row r="18830" s="12" customFormat="1"/>
    <row r="18831" s="12" customFormat="1"/>
    <row r="18832" s="12" customFormat="1"/>
    <row r="18833" s="12" customFormat="1"/>
    <row r="18834" s="12" customFormat="1"/>
    <row r="18835" s="12" customFormat="1"/>
    <row r="18836" s="12" customFormat="1"/>
    <row r="18837" s="12" customFormat="1"/>
    <row r="18838" s="12" customFormat="1"/>
    <row r="18839" s="12" customFormat="1"/>
    <row r="18840" s="12" customFormat="1"/>
    <row r="18841" s="12" customFormat="1"/>
    <row r="18842" s="12" customFormat="1"/>
    <row r="18843" s="12" customFormat="1"/>
    <row r="18844" s="12" customFormat="1"/>
    <row r="18845" s="12" customFormat="1"/>
    <row r="18846" s="12" customFormat="1"/>
    <row r="18847" s="12" customFormat="1"/>
    <row r="18848" s="12" customFormat="1"/>
    <row r="18849" s="12" customFormat="1"/>
    <row r="18850" s="12" customFormat="1"/>
    <row r="18851" s="12" customFormat="1"/>
    <row r="18852" s="12" customFormat="1"/>
    <row r="18853" s="12" customFormat="1"/>
    <row r="18854" s="12" customFormat="1"/>
    <row r="18855" s="12" customFormat="1"/>
    <row r="18856" s="12" customFormat="1"/>
    <row r="18857" s="12" customFormat="1"/>
    <row r="18858" s="12" customFormat="1"/>
    <row r="18859" s="12" customFormat="1"/>
    <row r="18860" s="12" customFormat="1"/>
    <row r="18861" s="12" customFormat="1"/>
    <row r="18862" s="12" customFormat="1"/>
    <row r="18863" s="12" customFormat="1"/>
    <row r="18864" s="12" customFormat="1"/>
    <row r="18865" s="12" customFormat="1"/>
    <row r="18866" s="12" customFormat="1"/>
    <row r="18867" s="12" customFormat="1"/>
    <row r="18868" s="12" customFormat="1"/>
    <row r="18869" s="12" customFormat="1"/>
    <row r="18870" s="12" customFormat="1"/>
    <row r="18871" s="12" customFormat="1"/>
    <row r="18872" s="12" customFormat="1"/>
    <row r="18873" s="12" customFormat="1"/>
    <row r="18874" s="12" customFormat="1"/>
    <row r="18875" s="12" customFormat="1"/>
    <row r="18876" s="12" customFormat="1"/>
    <row r="18877" s="12" customFormat="1"/>
    <row r="18878" s="12" customFormat="1"/>
    <row r="18879" s="12" customFormat="1"/>
    <row r="18880" s="12" customFormat="1"/>
    <row r="18881" s="12" customFormat="1"/>
    <row r="18882" s="12" customFormat="1"/>
    <row r="18883" s="12" customFormat="1"/>
    <row r="18884" s="12" customFormat="1"/>
    <row r="18885" s="12" customFormat="1"/>
    <row r="18886" s="12" customFormat="1"/>
    <row r="18887" s="12" customFormat="1"/>
    <row r="18888" s="12" customFormat="1"/>
    <row r="18889" s="12" customFormat="1"/>
    <row r="18890" s="12" customFormat="1"/>
    <row r="18891" s="12" customFormat="1"/>
    <row r="18892" s="12" customFormat="1"/>
    <row r="18893" s="12" customFormat="1"/>
    <row r="18894" s="12" customFormat="1"/>
    <row r="18895" s="12" customFormat="1"/>
    <row r="18896" s="12" customFormat="1"/>
    <row r="18897" s="12" customFormat="1"/>
    <row r="18898" s="12" customFormat="1"/>
    <row r="18899" s="12" customFormat="1"/>
    <row r="18900" s="12" customFormat="1"/>
    <row r="18901" s="12" customFormat="1"/>
    <row r="18902" s="12" customFormat="1"/>
    <row r="18903" s="12" customFormat="1"/>
    <row r="18904" s="12" customFormat="1"/>
    <row r="18905" s="12" customFormat="1"/>
    <row r="18906" s="12" customFormat="1"/>
    <row r="18907" s="12" customFormat="1"/>
    <row r="18908" s="12" customFormat="1"/>
    <row r="18909" s="12" customFormat="1"/>
    <row r="18910" s="12" customFormat="1"/>
    <row r="18911" s="12" customFormat="1"/>
    <row r="18912" s="12" customFormat="1"/>
    <row r="18913" s="12" customFormat="1"/>
    <row r="18914" s="12" customFormat="1"/>
    <row r="18915" s="12" customFormat="1"/>
    <row r="18916" s="12" customFormat="1"/>
    <row r="18917" s="12" customFormat="1"/>
    <row r="18918" s="12" customFormat="1"/>
    <row r="18919" s="12" customFormat="1"/>
    <row r="18920" s="12" customFormat="1"/>
    <row r="18921" s="12" customFormat="1"/>
    <row r="18922" s="12" customFormat="1"/>
    <row r="18923" s="12" customFormat="1"/>
    <row r="18924" s="12" customFormat="1"/>
    <row r="18925" s="12" customFormat="1"/>
    <row r="18926" s="12" customFormat="1"/>
    <row r="18927" s="12" customFormat="1"/>
    <row r="18928" s="12" customFormat="1"/>
    <row r="18929" s="12" customFormat="1"/>
    <row r="18930" s="12" customFormat="1"/>
    <row r="18931" s="12" customFormat="1"/>
    <row r="18932" s="12" customFormat="1"/>
    <row r="18933" s="12" customFormat="1"/>
    <row r="18934" s="12" customFormat="1"/>
    <row r="18935" s="12" customFormat="1"/>
    <row r="18936" s="12" customFormat="1"/>
    <row r="18937" s="12" customFormat="1"/>
    <row r="18938" s="12" customFormat="1"/>
    <row r="18939" s="12" customFormat="1"/>
    <row r="18940" s="12" customFormat="1"/>
    <row r="18941" s="12" customFormat="1"/>
    <row r="18942" s="12" customFormat="1"/>
    <row r="18943" s="12" customFormat="1"/>
    <row r="18944" s="12" customFormat="1"/>
    <row r="18945" s="12" customFormat="1"/>
    <row r="18946" s="12" customFormat="1"/>
    <row r="18947" s="12" customFormat="1"/>
    <row r="18948" s="12" customFormat="1"/>
    <row r="18949" s="12" customFormat="1"/>
    <row r="18950" s="12" customFormat="1"/>
    <row r="18951" s="12" customFormat="1"/>
    <row r="18952" s="12" customFormat="1"/>
    <row r="18953" s="12" customFormat="1"/>
    <row r="18954" s="12" customFormat="1"/>
    <row r="18955" s="12" customFormat="1"/>
    <row r="18956" s="12" customFormat="1"/>
    <row r="18957" s="12" customFormat="1"/>
    <row r="18958" s="12" customFormat="1"/>
    <row r="18959" s="12" customFormat="1"/>
    <row r="18960" s="12" customFormat="1"/>
    <row r="18961" s="12" customFormat="1"/>
    <row r="18962" s="12" customFormat="1"/>
    <row r="18963" s="12" customFormat="1"/>
    <row r="18964" s="12" customFormat="1"/>
    <row r="18965" s="12" customFormat="1"/>
    <row r="18966" s="12" customFormat="1"/>
    <row r="18967" s="12" customFormat="1"/>
    <row r="18968" s="12" customFormat="1"/>
    <row r="18969" s="12" customFormat="1"/>
    <row r="18970" s="12" customFormat="1"/>
    <row r="18971" s="12" customFormat="1"/>
    <row r="18972" s="12" customFormat="1"/>
    <row r="18973" s="12" customFormat="1"/>
    <row r="18974" s="12" customFormat="1"/>
    <row r="18975" s="12" customFormat="1"/>
    <row r="18976" s="12" customFormat="1"/>
    <row r="18977" s="12" customFormat="1"/>
    <row r="18978" s="12" customFormat="1"/>
    <row r="18979" s="12" customFormat="1"/>
    <row r="18980" s="12" customFormat="1"/>
    <row r="18981" s="12" customFormat="1"/>
    <row r="18982" s="12" customFormat="1"/>
    <row r="18983" s="12" customFormat="1"/>
    <row r="18984" s="12" customFormat="1"/>
    <row r="18985" s="12" customFormat="1"/>
    <row r="18986" s="12" customFormat="1"/>
    <row r="18987" s="12" customFormat="1"/>
    <row r="18988" s="12" customFormat="1"/>
    <row r="18989" s="12" customFormat="1"/>
    <row r="18990" s="12" customFormat="1"/>
    <row r="18991" s="12" customFormat="1"/>
    <row r="18992" s="12" customFormat="1"/>
    <row r="18993" s="12" customFormat="1"/>
    <row r="18994" s="12" customFormat="1"/>
    <row r="18995" s="12" customFormat="1"/>
    <row r="18996" s="12" customFormat="1"/>
    <row r="18997" s="12" customFormat="1"/>
    <row r="18998" s="12" customFormat="1"/>
    <row r="18999" s="12" customFormat="1"/>
    <row r="19000" s="12" customFormat="1"/>
    <row r="19001" s="12" customFormat="1"/>
    <row r="19002" s="12" customFormat="1"/>
    <row r="19003" s="12" customFormat="1"/>
    <row r="19004" s="12" customFormat="1"/>
    <row r="19005" s="12" customFormat="1"/>
    <row r="19006" s="12" customFormat="1"/>
    <row r="19007" s="12" customFormat="1"/>
    <row r="19008" s="12" customFormat="1"/>
    <row r="19009" s="12" customFormat="1"/>
    <row r="19010" s="12" customFormat="1"/>
    <row r="19011" s="12" customFormat="1"/>
    <row r="19012" s="12" customFormat="1"/>
    <row r="19013" s="12" customFormat="1"/>
    <row r="19014" s="12" customFormat="1"/>
    <row r="19015" s="12" customFormat="1"/>
    <row r="19016" s="12" customFormat="1"/>
    <row r="19017" s="12" customFormat="1"/>
    <row r="19018" s="12" customFormat="1"/>
    <row r="19019" s="12" customFormat="1"/>
    <row r="19020" s="12" customFormat="1"/>
    <row r="19021" s="12" customFormat="1"/>
    <row r="19022" s="12" customFormat="1"/>
    <row r="19023" s="12" customFormat="1"/>
    <row r="19024" s="12" customFormat="1"/>
    <row r="19025" s="12" customFormat="1"/>
    <row r="19026" s="12" customFormat="1"/>
    <row r="19027" s="12" customFormat="1"/>
    <row r="19028" s="12" customFormat="1"/>
    <row r="19029" s="12" customFormat="1"/>
    <row r="19030" s="12" customFormat="1"/>
    <row r="19031" s="12" customFormat="1"/>
    <row r="19032" s="12" customFormat="1"/>
    <row r="19033" s="12" customFormat="1"/>
    <row r="19034" s="12" customFormat="1"/>
    <row r="19035" s="12" customFormat="1"/>
    <row r="19036" s="12" customFormat="1"/>
    <row r="19037" s="12" customFormat="1"/>
    <row r="19038" s="12" customFormat="1"/>
    <row r="19039" s="12" customFormat="1"/>
    <row r="19040" s="12" customFormat="1"/>
    <row r="19041" s="12" customFormat="1"/>
    <row r="19042" s="12" customFormat="1"/>
    <row r="19043" s="12" customFormat="1"/>
    <row r="19044" s="12" customFormat="1"/>
    <row r="19045" s="12" customFormat="1"/>
    <row r="19046" s="12" customFormat="1"/>
    <row r="19047" s="12" customFormat="1"/>
    <row r="19048" s="12" customFormat="1"/>
    <row r="19049" s="12" customFormat="1"/>
    <row r="19050" s="12" customFormat="1"/>
    <row r="19051" s="12" customFormat="1"/>
    <row r="19052" s="12" customFormat="1"/>
    <row r="19053" s="12" customFormat="1"/>
    <row r="19054" s="12" customFormat="1"/>
    <row r="19055" s="12" customFormat="1"/>
    <row r="19056" s="12" customFormat="1"/>
    <row r="19057" s="12" customFormat="1"/>
    <row r="19058" s="12" customFormat="1"/>
    <row r="19059" s="12" customFormat="1"/>
    <row r="19060" s="12" customFormat="1"/>
    <row r="19061" s="12" customFormat="1"/>
    <row r="19062" s="12" customFormat="1"/>
    <row r="19063" s="12" customFormat="1"/>
    <row r="19064" s="12" customFormat="1"/>
    <row r="19065" s="12" customFormat="1"/>
    <row r="19066" s="12" customFormat="1"/>
    <row r="19067" s="12" customFormat="1"/>
    <row r="19068" s="12" customFormat="1"/>
    <row r="19069" s="12" customFormat="1"/>
    <row r="19070" s="12" customFormat="1"/>
    <row r="19071" s="12" customFormat="1"/>
    <row r="19072" s="12" customFormat="1"/>
    <row r="19073" s="12" customFormat="1"/>
    <row r="19074" s="12" customFormat="1"/>
    <row r="19075" s="12" customFormat="1"/>
    <row r="19076" s="12" customFormat="1"/>
    <row r="19077" s="12" customFormat="1"/>
    <row r="19078" s="12" customFormat="1"/>
    <row r="19079" s="12" customFormat="1"/>
    <row r="19080" s="12" customFormat="1"/>
    <row r="19081" s="12" customFormat="1"/>
    <row r="19082" s="12" customFormat="1"/>
    <row r="19083" s="12" customFormat="1"/>
    <row r="19084" s="12" customFormat="1"/>
    <row r="19085" s="12" customFormat="1"/>
    <row r="19086" s="12" customFormat="1"/>
    <row r="19087" s="12" customFormat="1"/>
    <row r="19088" s="12" customFormat="1"/>
    <row r="19089" s="12" customFormat="1"/>
    <row r="19090" s="12" customFormat="1"/>
    <row r="19091" s="12" customFormat="1"/>
    <row r="19092" s="12" customFormat="1"/>
    <row r="19093" s="12" customFormat="1"/>
    <row r="19094" s="12" customFormat="1"/>
    <row r="19095" s="12" customFormat="1"/>
    <row r="19096" s="12" customFormat="1"/>
    <row r="19097" s="12" customFormat="1"/>
    <row r="19098" s="12" customFormat="1"/>
    <row r="19099" s="12" customFormat="1"/>
    <row r="19100" s="12" customFormat="1"/>
    <row r="19101" s="12" customFormat="1"/>
    <row r="19102" s="12" customFormat="1"/>
    <row r="19103" s="12" customFormat="1"/>
    <row r="19104" s="12" customFormat="1"/>
    <row r="19105" s="12" customFormat="1"/>
    <row r="19106" s="12" customFormat="1"/>
    <row r="19107" s="12" customFormat="1"/>
    <row r="19108" s="12" customFormat="1"/>
    <row r="19109" s="12" customFormat="1"/>
    <row r="19110" s="12" customFormat="1"/>
    <row r="19111" s="12" customFormat="1"/>
    <row r="19112" s="12" customFormat="1"/>
    <row r="19113" s="12" customFormat="1"/>
    <row r="19114" s="12" customFormat="1"/>
    <row r="19115" s="12" customFormat="1"/>
    <row r="19116" s="12" customFormat="1"/>
    <row r="19117" s="12" customFormat="1"/>
    <row r="19118" s="12" customFormat="1"/>
    <row r="19119" s="12" customFormat="1"/>
    <row r="19120" s="12" customFormat="1"/>
    <row r="19121" s="12" customFormat="1"/>
    <row r="19122" s="12" customFormat="1"/>
    <row r="19123" s="12" customFormat="1"/>
    <row r="19124" s="12" customFormat="1"/>
    <row r="19125" s="12" customFormat="1"/>
    <row r="19126" s="12" customFormat="1"/>
    <row r="19127" s="12" customFormat="1"/>
    <row r="19128" s="12" customFormat="1"/>
    <row r="19129" s="12" customFormat="1"/>
    <row r="19130" s="12" customFormat="1"/>
    <row r="19131" s="12" customFormat="1"/>
    <row r="19132" s="12" customFormat="1"/>
    <row r="19133" s="12" customFormat="1"/>
    <row r="19134" s="12" customFormat="1"/>
    <row r="19135" s="12" customFormat="1"/>
    <row r="19136" s="12" customFormat="1"/>
    <row r="19137" s="12" customFormat="1"/>
    <row r="19138" s="12" customFormat="1"/>
    <row r="19139" s="12" customFormat="1"/>
    <row r="19140" s="12" customFormat="1"/>
    <row r="19141" s="12" customFormat="1"/>
    <row r="19142" s="12" customFormat="1"/>
    <row r="19143" s="12" customFormat="1"/>
    <row r="19144" s="12" customFormat="1"/>
    <row r="19145" s="12" customFormat="1"/>
    <row r="19146" s="12" customFormat="1"/>
    <row r="19147" s="12" customFormat="1"/>
    <row r="19148" s="12" customFormat="1"/>
    <row r="19149" s="12" customFormat="1"/>
    <row r="19150" s="12" customFormat="1"/>
    <row r="19151" s="12" customFormat="1"/>
    <row r="19152" s="12" customFormat="1"/>
    <row r="19153" s="12" customFormat="1"/>
    <row r="19154" s="12" customFormat="1"/>
    <row r="19155" s="12" customFormat="1"/>
    <row r="19156" s="12" customFormat="1"/>
    <row r="19157" s="12" customFormat="1"/>
    <row r="19158" s="12" customFormat="1"/>
    <row r="19159" s="12" customFormat="1"/>
    <row r="19160" s="12" customFormat="1"/>
    <row r="19161" s="12" customFormat="1"/>
    <row r="19162" s="12" customFormat="1"/>
    <row r="19163" s="12" customFormat="1"/>
    <row r="19164" s="12" customFormat="1"/>
    <row r="19165" s="12" customFormat="1"/>
    <row r="19166" s="12" customFormat="1"/>
    <row r="19167" s="12" customFormat="1"/>
    <row r="19168" s="12" customFormat="1"/>
    <row r="19169" s="12" customFormat="1"/>
    <row r="19170" s="12" customFormat="1"/>
    <row r="19171" s="12" customFormat="1"/>
    <row r="19172" s="12" customFormat="1"/>
    <row r="19173" s="12" customFormat="1"/>
    <row r="19174" s="12" customFormat="1"/>
    <row r="19175" s="12" customFormat="1"/>
    <row r="19176" s="12" customFormat="1"/>
    <row r="19177" s="12" customFormat="1"/>
    <row r="19178" s="12" customFormat="1"/>
    <row r="19179" s="12" customFormat="1"/>
    <row r="19180" s="12" customFormat="1"/>
    <row r="19181" s="12" customFormat="1"/>
    <row r="19182" s="12" customFormat="1"/>
    <row r="19183" s="12" customFormat="1"/>
    <row r="19184" s="12" customFormat="1"/>
    <row r="19185" s="12" customFormat="1"/>
    <row r="19186" s="12" customFormat="1"/>
    <row r="19187" s="12" customFormat="1"/>
    <row r="19188" s="12" customFormat="1"/>
    <row r="19189" s="12" customFormat="1"/>
    <row r="19190" s="12" customFormat="1"/>
    <row r="19191" s="12" customFormat="1"/>
    <row r="19192" s="12" customFormat="1"/>
    <row r="19193" s="12" customFormat="1"/>
    <row r="19194" s="12" customFormat="1"/>
    <row r="19195" s="12" customFormat="1"/>
    <row r="19196" s="12" customFormat="1"/>
    <row r="19197" s="12" customFormat="1"/>
    <row r="19198" s="12" customFormat="1"/>
    <row r="19199" s="12" customFormat="1"/>
    <row r="19200" s="12" customFormat="1"/>
    <row r="19201" s="12" customFormat="1"/>
    <row r="19202" s="12" customFormat="1"/>
    <row r="19203" s="12" customFormat="1"/>
    <row r="19204" s="12" customFormat="1"/>
    <row r="19205" s="12" customFormat="1"/>
    <row r="19206" s="12" customFormat="1"/>
    <row r="19207" s="12" customFormat="1"/>
    <row r="19208" s="12" customFormat="1"/>
    <row r="19209" s="12" customFormat="1"/>
    <row r="19210" s="12" customFormat="1"/>
    <row r="19211" s="12" customFormat="1"/>
    <row r="19212" s="12" customFormat="1"/>
    <row r="19213" s="12" customFormat="1"/>
    <row r="19214" s="12" customFormat="1"/>
    <row r="19215" s="12" customFormat="1"/>
    <row r="19216" s="12" customFormat="1"/>
    <row r="19217" s="12" customFormat="1"/>
    <row r="19218" s="12" customFormat="1"/>
    <row r="19219" s="12" customFormat="1"/>
    <row r="19220" s="12" customFormat="1"/>
    <row r="19221" s="12" customFormat="1"/>
    <row r="19222" s="12" customFormat="1"/>
    <row r="19223" s="12" customFormat="1"/>
    <row r="19224" s="12" customFormat="1"/>
    <row r="19225" s="12" customFormat="1"/>
    <row r="19226" s="12" customFormat="1"/>
    <row r="19227" s="12" customFormat="1"/>
    <row r="19228" s="12" customFormat="1"/>
    <row r="19229" s="12" customFormat="1"/>
    <row r="19230" s="12" customFormat="1"/>
    <row r="19231" s="12" customFormat="1"/>
    <row r="19232" s="12" customFormat="1"/>
    <row r="19233" s="12" customFormat="1"/>
    <row r="19234" s="12" customFormat="1"/>
    <row r="19235" s="12" customFormat="1"/>
    <row r="19236" s="12" customFormat="1"/>
    <row r="19237" s="12" customFormat="1"/>
    <row r="19238" s="12" customFormat="1"/>
    <row r="19239" s="12" customFormat="1"/>
    <row r="19240" s="12" customFormat="1"/>
    <row r="19241" s="12" customFormat="1"/>
    <row r="19242" s="12" customFormat="1"/>
    <row r="19243" s="12" customFormat="1"/>
    <row r="19244" s="12" customFormat="1"/>
    <row r="19245" s="12" customFormat="1"/>
    <row r="19246" s="12" customFormat="1"/>
    <row r="19247" s="12" customFormat="1"/>
    <row r="19248" s="12" customFormat="1"/>
    <row r="19249" s="12" customFormat="1"/>
    <row r="19250" s="12" customFormat="1"/>
    <row r="19251" s="12" customFormat="1"/>
    <row r="19252" s="12" customFormat="1"/>
    <row r="19253" s="12" customFormat="1"/>
    <row r="19254" s="12" customFormat="1"/>
    <row r="19255" s="12" customFormat="1"/>
    <row r="19256" s="12" customFormat="1"/>
    <row r="19257" s="12" customFormat="1"/>
    <row r="19258" s="12" customFormat="1"/>
    <row r="19259" s="12" customFormat="1"/>
    <row r="19260" s="12" customFormat="1"/>
    <row r="19261" s="12" customFormat="1"/>
    <row r="19262" s="12" customFormat="1"/>
    <row r="19263" s="12" customFormat="1"/>
    <row r="19264" s="12" customFormat="1"/>
    <row r="19265" s="12" customFormat="1"/>
    <row r="19266" s="12" customFormat="1"/>
    <row r="19267" s="12" customFormat="1"/>
    <row r="19268" s="12" customFormat="1"/>
    <row r="19269" s="12" customFormat="1"/>
    <row r="19270" s="12" customFormat="1"/>
    <row r="19271" s="12" customFormat="1"/>
    <row r="19272" s="12" customFormat="1"/>
    <row r="19273" s="12" customFormat="1"/>
    <row r="19274" s="12" customFormat="1"/>
    <row r="19275" s="12" customFormat="1"/>
    <row r="19276" s="12" customFormat="1"/>
    <row r="19277" s="12" customFormat="1"/>
    <row r="19278" s="12" customFormat="1"/>
    <row r="19279" s="12" customFormat="1"/>
    <row r="19280" s="12" customFormat="1"/>
    <row r="19281" s="12" customFormat="1"/>
    <row r="19282" s="12" customFormat="1"/>
    <row r="19283" s="12" customFormat="1"/>
    <row r="19284" s="12" customFormat="1"/>
    <row r="19285" s="12" customFormat="1"/>
    <row r="19286" s="12" customFormat="1"/>
    <row r="19287" s="12" customFormat="1"/>
    <row r="19288" s="12" customFormat="1"/>
    <row r="19289" s="12" customFormat="1"/>
    <row r="19290" s="12" customFormat="1"/>
    <row r="19291" s="12" customFormat="1"/>
    <row r="19292" s="12" customFormat="1"/>
    <row r="19293" s="12" customFormat="1"/>
    <row r="19294" s="12" customFormat="1"/>
    <row r="19295" s="12" customFormat="1"/>
    <row r="19296" s="12" customFormat="1"/>
    <row r="19297" s="12" customFormat="1"/>
    <row r="19298" s="12" customFormat="1"/>
    <row r="19299" s="12" customFormat="1"/>
    <row r="19300" s="12" customFormat="1"/>
    <row r="19301" s="12" customFormat="1"/>
    <row r="19302" s="12" customFormat="1"/>
    <row r="19303" s="12" customFormat="1"/>
    <row r="19304" s="12" customFormat="1"/>
    <row r="19305" s="12" customFormat="1"/>
    <row r="19306" s="12" customFormat="1"/>
    <row r="19307" s="12" customFormat="1"/>
    <row r="19308" s="12" customFormat="1"/>
    <row r="19309" s="12" customFormat="1"/>
    <row r="19310" s="12" customFormat="1"/>
    <row r="19311" s="12" customFormat="1"/>
    <row r="19312" s="12" customFormat="1"/>
    <row r="19313" s="12" customFormat="1"/>
    <row r="19314" s="12" customFormat="1"/>
    <row r="19315" s="12" customFormat="1"/>
    <row r="19316" s="12" customFormat="1"/>
    <row r="19317" s="12" customFormat="1"/>
    <row r="19318" s="12" customFormat="1"/>
    <row r="19319" s="12" customFormat="1"/>
    <row r="19320" s="12" customFormat="1"/>
    <row r="19321" s="12" customFormat="1"/>
    <row r="19322" s="12" customFormat="1"/>
    <row r="19323" s="12" customFormat="1"/>
    <row r="19324" s="12" customFormat="1"/>
    <row r="19325" s="12" customFormat="1"/>
    <row r="19326" s="12" customFormat="1"/>
    <row r="19327" s="12" customFormat="1"/>
    <row r="19328" s="12" customFormat="1"/>
    <row r="19329" s="12" customFormat="1"/>
    <row r="19330" s="12" customFormat="1"/>
    <row r="19331" s="12" customFormat="1"/>
    <row r="19332" s="12" customFormat="1"/>
    <row r="19333" s="12" customFormat="1"/>
    <row r="19334" s="12" customFormat="1"/>
    <row r="19335" s="12" customFormat="1"/>
    <row r="19336" s="12" customFormat="1"/>
    <row r="19337" s="12" customFormat="1"/>
    <row r="19338" s="12" customFormat="1"/>
    <row r="19339" s="12" customFormat="1"/>
    <row r="19340" s="12" customFormat="1"/>
    <row r="19341" s="12" customFormat="1"/>
    <row r="19342" s="12" customFormat="1"/>
    <row r="19343" s="12" customFormat="1"/>
    <row r="19344" s="12" customFormat="1"/>
    <row r="19345" s="12" customFormat="1"/>
    <row r="19346" s="12" customFormat="1"/>
    <row r="19347" s="12" customFormat="1"/>
    <row r="19348" s="12" customFormat="1"/>
    <row r="19349" s="12" customFormat="1"/>
    <row r="19350" s="12" customFormat="1"/>
    <row r="19351" s="12" customFormat="1"/>
    <row r="19352" s="12" customFormat="1"/>
    <row r="19353" s="12" customFormat="1"/>
    <row r="19354" s="12" customFormat="1"/>
    <row r="19355" s="12" customFormat="1"/>
    <row r="19356" s="12" customFormat="1"/>
    <row r="19357" s="12" customFormat="1"/>
    <row r="19358" s="12" customFormat="1"/>
    <row r="19359" s="12" customFormat="1"/>
    <row r="19360" s="12" customFormat="1"/>
    <row r="19361" s="12" customFormat="1"/>
    <row r="19362" s="12" customFormat="1"/>
    <row r="19363" s="12" customFormat="1"/>
    <row r="19364" s="12" customFormat="1"/>
    <row r="19365" s="12" customFormat="1"/>
    <row r="19366" s="12" customFormat="1"/>
    <row r="19367" s="12" customFormat="1"/>
    <row r="19368" s="12" customFormat="1"/>
    <row r="19369" s="12" customFormat="1"/>
    <row r="19370" s="12" customFormat="1"/>
    <row r="19371" s="12" customFormat="1"/>
    <row r="19372" s="12" customFormat="1"/>
    <row r="19373" s="12" customFormat="1"/>
    <row r="19374" s="12" customFormat="1"/>
    <row r="19375" s="12" customFormat="1"/>
    <row r="19376" s="12" customFormat="1"/>
    <row r="19377" s="12" customFormat="1"/>
    <row r="19378" s="12" customFormat="1"/>
    <row r="19379" s="12" customFormat="1"/>
    <row r="19380" s="12" customFormat="1"/>
    <row r="19381" s="12" customFormat="1"/>
    <row r="19382" s="12" customFormat="1"/>
    <row r="19383" s="12" customFormat="1"/>
    <row r="19384" s="12" customFormat="1"/>
    <row r="19385" s="12" customFormat="1"/>
    <row r="19386" s="12" customFormat="1"/>
    <row r="19387" s="12" customFormat="1"/>
    <row r="19388" s="12" customFormat="1"/>
    <row r="19389" s="12" customFormat="1"/>
    <row r="19390" s="12" customFormat="1"/>
    <row r="19391" s="12" customFormat="1"/>
    <row r="19392" s="12" customFormat="1"/>
    <row r="19393" s="12" customFormat="1"/>
    <row r="19394" s="12" customFormat="1"/>
    <row r="19395" s="12" customFormat="1"/>
    <row r="19396" s="12" customFormat="1"/>
    <row r="19397" s="12" customFormat="1"/>
    <row r="19398" s="12" customFormat="1"/>
    <row r="19399" s="12" customFormat="1"/>
    <row r="19400" s="12" customFormat="1"/>
    <row r="19401" s="12" customFormat="1"/>
    <row r="19402" s="12" customFormat="1"/>
    <row r="19403" s="12" customFormat="1"/>
    <row r="19404" s="12" customFormat="1"/>
    <row r="19405" s="12" customFormat="1"/>
    <row r="19406" s="12" customFormat="1"/>
    <row r="19407" s="12" customFormat="1"/>
    <row r="19408" s="12" customFormat="1"/>
    <row r="19409" s="12" customFormat="1"/>
    <row r="19410" s="12" customFormat="1"/>
    <row r="19411" s="12" customFormat="1"/>
    <row r="19412" s="12" customFormat="1"/>
    <row r="19413" s="12" customFormat="1"/>
    <row r="19414" s="12" customFormat="1"/>
    <row r="19415" s="12" customFormat="1"/>
    <row r="19416" s="12" customFormat="1"/>
    <row r="19417" s="12" customFormat="1"/>
    <row r="19418" s="12" customFormat="1"/>
    <row r="19419" s="12" customFormat="1"/>
    <row r="19420" s="12" customFormat="1"/>
    <row r="19421" s="12" customFormat="1"/>
    <row r="19422" s="12" customFormat="1"/>
    <row r="19423" s="12" customFormat="1"/>
    <row r="19424" s="12" customFormat="1"/>
    <row r="19425" s="12" customFormat="1"/>
    <row r="19426" s="12" customFormat="1"/>
    <row r="19427" s="12" customFormat="1"/>
    <row r="19428" s="12" customFormat="1"/>
    <row r="19429" s="12" customFormat="1"/>
    <row r="19430" s="12" customFormat="1"/>
    <row r="19431" s="12" customFormat="1"/>
    <row r="19432" s="12" customFormat="1"/>
    <row r="19433" s="12" customFormat="1"/>
    <row r="19434" s="12" customFormat="1"/>
    <row r="19435" s="12" customFormat="1"/>
    <row r="19436" s="12" customFormat="1"/>
    <row r="19437" s="12" customFormat="1"/>
    <row r="19438" s="12" customFormat="1"/>
    <row r="19439" s="12" customFormat="1"/>
    <row r="19440" s="12" customFormat="1"/>
    <row r="19441" s="12" customFormat="1"/>
    <row r="19442" s="12" customFormat="1"/>
    <row r="19443" s="12" customFormat="1"/>
    <row r="19444" s="12" customFormat="1"/>
    <row r="19445" s="12" customFormat="1"/>
    <row r="19446" s="12" customFormat="1"/>
    <row r="19447" s="12" customFormat="1"/>
    <row r="19448" s="12" customFormat="1"/>
    <row r="19449" s="12" customFormat="1"/>
    <row r="19450" s="12" customFormat="1"/>
    <row r="19451" s="12" customFormat="1"/>
    <row r="19452" s="12" customFormat="1"/>
    <row r="19453" s="12" customFormat="1"/>
    <row r="19454" s="12" customFormat="1"/>
    <row r="19455" s="12" customFormat="1"/>
    <row r="19456" s="12" customFormat="1"/>
    <row r="19457" s="12" customFormat="1"/>
    <row r="19458" s="12" customFormat="1"/>
    <row r="19459" s="12" customFormat="1"/>
    <row r="19460" s="12" customFormat="1"/>
    <row r="19461" s="12" customFormat="1"/>
    <row r="19462" s="12" customFormat="1"/>
    <row r="19463" s="12" customFormat="1"/>
    <row r="19464" s="12" customFormat="1"/>
    <row r="19465" s="12" customFormat="1"/>
    <row r="19466" s="12" customFormat="1"/>
    <row r="19467" s="12" customFormat="1"/>
    <row r="19468" s="12" customFormat="1"/>
    <row r="19469" s="12" customFormat="1"/>
    <row r="19470" s="12" customFormat="1"/>
    <row r="19471" s="12" customFormat="1"/>
    <row r="19472" s="12" customFormat="1"/>
    <row r="19473" s="12" customFormat="1"/>
    <row r="19474" s="12" customFormat="1"/>
    <row r="19475" s="12" customFormat="1"/>
    <row r="19476" s="12" customFormat="1"/>
    <row r="19477" s="12" customFormat="1"/>
    <row r="19478" s="12" customFormat="1"/>
    <row r="19479" s="12" customFormat="1"/>
    <row r="19480" s="12" customFormat="1"/>
    <row r="19481" s="12" customFormat="1"/>
    <row r="19482" s="12" customFormat="1"/>
    <row r="19483" s="12" customFormat="1"/>
    <row r="19484" s="12" customFormat="1"/>
    <row r="19485" s="12" customFormat="1"/>
    <row r="19486" s="12" customFormat="1"/>
    <row r="19487" s="12" customFormat="1"/>
    <row r="19488" s="12" customFormat="1"/>
    <row r="19489" s="12" customFormat="1"/>
    <row r="19490" s="12" customFormat="1"/>
    <row r="19491" s="12" customFormat="1"/>
    <row r="19492" s="12" customFormat="1"/>
    <row r="19493" s="12" customFormat="1"/>
    <row r="19494" s="12" customFormat="1"/>
    <row r="19495" s="12" customFormat="1"/>
    <row r="19496" s="12" customFormat="1"/>
    <row r="19497" s="12" customFormat="1"/>
    <row r="19498" s="12" customFormat="1"/>
    <row r="19499" s="12" customFormat="1"/>
    <row r="19500" s="12" customFormat="1"/>
    <row r="19501" s="12" customFormat="1"/>
    <row r="19502" s="12" customFormat="1"/>
    <row r="19503" s="12" customFormat="1"/>
    <row r="19504" s="12" customFormat="1"/>
    <row r="19505" s="12" customFormat="1"/>
    <row r="19506" s="12" customFormat="1"/>
    <row r="19507" s="12" customFormat="1"/>
    <row r="19508" s="12" customFormat="1"/>
    <row r="19509" s="12" customFormat="1"/>
    <row r="19510" s="12" customFormat="1"/>
    <row r="19511" s="12" customFormat="1"/>
    <row r="19512" s="12" customFormat="1"/>
    <row r="19513" s="12" customFormat="1"/>
    <row r="19514" s="12" customFormat="1"/>
    <row r="19515" s="12" customFormat="1"/>
    <row r="19516" s="12" customFormat="1"/>
    <row r="19517" s="12" customFormat="1"/>
    <row r="19518" s="12" customFormat="1"/>
    <row r="19519" s="12" customFormat="1"/>
    <row r="19520" s="12" customFormat="1"/>
    <row r="19521" s="12" customFormat="1"/>
    <row r="19522" s="12" customFormat="1"/>
    <row r="19523" s="12" customFormat="1"/>
    <row r="19524" s="12" customFormat="1"/>
    <row r="19525" s="12" customFormat="1"/>
    <row r="19526" s="12" customFormat="1"/>
    <row r="19527" s="12" customFormat="1"/>
    <row r="19528" s="12" customFormat="1"/>
    <row r="19529" s="12" customFormat="1"/>
    <row r="19530" s="12" customFormat="1"/>
    <row r="19531" s="12" customFormat="1"/>
    <row r="19532" s="12" customFormat="1"/>
    <row r="19533" s="12" customFormat="1"/>
    <row r="19534" s="12" customFormat="1"/>
    <row r="19535" s="12" customFormat="1"/>
    <row r="19536" s="12" customFormat="1"/>
    <row r="19537" s="12" customFormat="1"/>
    <row r="19538" s="12" customFormat="1"/>
    <row r="19539" s="12" customFormat="1"/>
    <row r="19540" s="12" customFormat="1"/>
    <row r="19541" s="12" customFormat="1"/>
    <row r="19542" s="12" customFormat="1"/>
    <row r="19543" s="12" customFormat="1"/>
    <row r="19544" s="12" customFormat="1"/>
    <row r="19545" s="12" customFormat="1"/>
    <row r="19546" s="12" customFormat="1"/>
    <row r="19547" s="12" customFormat="1"/>
    <row r="19548" s="12" customFormat="1"/>
    <row r="19549" s="12" customFormat="1"/>
    <row r="19550" s="12" customFormat="1"/>
    <row r="19551" s="12" customFormat="1"/>
    <row r="19552" s="12" customFormat="1"/>
    <row r="19553" s="12" customFormat="1"/>
    <row r="19554" s="12" customFormat="1"/>
    <row r="19555" s="12" customFormat="1"/>
    <row r="19556" s="12" customFormat="1"/>
    <row r="19557" s="12" customFormat="1"/>
    <row r="19558" s="12" customFormat="1"/>
    <row r="19559" s="12" customFormat="1"/>
    <row r="19560" s="12" customFormat="1"/>
    <row r="19561" s="12" customFormat="1"/>
    <row r="19562" s="12" customFormat="1"/>
    <row r="19563" s="12" customFormat="1"/>
    <row r="19564" s="12" customFormat="1"/>
    <row r="19565" s="12" customFormat="1"/>
    <row r="19566" s="12" customFormat="1"/>
    <row r="19567" s="12" customFormat="1"/>
    <row r="19568" s="12" customFormat="1"/>
    <row r="19569" s="12" customFormat="1"/>
    <row r="19570" s="12" customFormat="1"/>
    <row r="19571" s="12" customFormat="1"/>
    <row r="19572" s="12" customFormat="1"/>
    <row r="19573" s="12" customFormat="1"/>
    <row r="19574" s="12" customFormat="1"/>
    <row r="19575" s="12" customFormat="1"/>
    <row r="19576" s="12" customFormat="1"/>
    <row r="19577" s="12" customFormat="1"/>
    <row r="19578" s="12" customFormat="1"/>
    <row r="19579" s="12" customFormat="1"/>
    <row r="19580" s="12" customFormat="1"/>
    <row r="19581" s="12" customFormat="1"/>
    <row r="19582" s="12" customFormat="1"/>
    <row r="19583" s="12" customFormat="1"/>
    <row r="19584" s="12" customFormat="1"/>
    <row r="19585" s="12" customFormat="1"/>
    <row r="19586" s="12" customFormat="1"/>
    <row r="19587" s="12" customFormat="1"/>
    <row r="19588" s="12" customFormat="1"/>
    <row r="19589" s="12" customFormat="1"/>
    <row r="19590" s="12" customFormat="1"/>
    <row r="19591" s="12" customFormat="1"/>
    <row r="19592" s="12" customFormat="1"/>
    <row r="19593" s="12" customFormat="1"/>
    <row r="19594" s="12" customFormat="1"/>
    <row r="19595" s="12" customFormat="1"/>
    <row r="19596" s="12" customFormat="1"/>
    <row r="19597" s="12" customFormat="1"/>
    <row r="19598" s="12" customFormat="1"/>
    <row r="19599" s="12" customFormat="1"/>
    <row r="19600" s="12" customFormat="1"/>
    <row r="19601" s="12" customFormat="1"/>
    <row r="19602" s="12" customFormat="1"/>
    <row r="19603" s="12" customFormat="1"/>
    <row r="19604" s="12" customFormat="1"/>
    <row r="19605" s="12" customFormat="1"/>
    <row r="19606" s="12" customFormat="1"/>
    <row r="19607" s="12" customFormat="1"/>
    <row r="19608" s="12" customFormat="1"/>
    <row r="19609" s="12" customFormat="1"/>
    <row r="19610" s="12" customFormat="1"/>
    <row r="19611" s="12" customFormat="1"/>
    <row r="19612" s="12" customFormat="1"/>
    <row r="19613" s="12" customFormat="1"/>
    <row r="19614" s="12" customFormat="1"/>
    <row r="19615" s="12" customFormat="1"/>
    <row r="19616" s="12" customFormat="1"/>
    <row r="19617" s="12" customFormat="1"/>
    <row r="19618" s="12" customFormat="1"/>
    <row r="19619" s="12" customFormat="1"/>
    <row r="19620" s="12" customFormat="1"/>
    <row r="19621" s="12" customFormat="1"/>
    <row r="19622" s="12" customFormat="1"/>
    <row r="19623" s="12" customFormat="1"/>
    <row r="19624" s="12" customFormat="1"/>
    <row r="19625" s="12" customFormat="1"/>
    <row r="19626" s="12" customFormat="1"/>
    <row r="19627" s="12" customFormat="1"/>
    <row r="19628" s="12" customFormat="1"/>
    <row r="19629" s="12" customFormat="1"/>
    <row r="19630" s="12" customFormat="1"/>
    <row r="19631" s="12" customFormat="1"/>
    <row r="19632" s="12" customFormat="1"/>
    <row r="19633" s="12" customFormat="1"/>
    <row r="19634" s="12" customFormat="1"/>
    <row r="19635" s="12" customFormat="1"/>
    <row r="19636" s="12" customFormat="1"/>
    <row r="19637" s="12" customFormat="1"/>
    <row r="19638" s="12" customFormat="1"/>
    <row r="19639" s="12" customFormat="1"/>
    <row r="19640" s="12" customFormat="1"/>
    <row r="19641" s="12" customFormat="1"/>
    <row r="19642" s="12" customFormat="1"/>
    <row r="19643" s="12" customFormat="1"/>
    <row r="19644" s="12" customFormat="1"/>
    <row r="19645" s="12" customFormat="1"/>
    <row r="19646" s="12" customFormat="1"/>
    <row r="19647" s="12" customFormat="1"/>
    <row r="19648" s="12" customFormat="1"/>
    <row r="19649" s="12" customFormat="1"/>
    <row r="19650" s="12" customFormat="1"/>
    <row r="19651" s="12" customFormat="1"/>
    <row r="19652" s="12" customFormat="1"/>
    <row r="19653" s="12" customFormat="1"/>
    <row r="19654" s="12" customFormat="1"/>
    <row r="19655" s="12" customFormat="1"/>
    <row r="19656" s="12" customFormat="1"/>
    <row r="19657" s="12" customFormat="1"/>
    <row r="19658" s="12" customFormat="1"/>
    <row r="19659" s="12" customFormat="1"/>
    <row r="19660" s="12" customFormat="1"/>
    <row r="19661" s="12" customFormat="1"/>
    <row r="19662" s="12" customFormat="1"/>
    <row r="19663" s="12" customFormat="1"/>
    <row r="19664" s="12" customFormat="1"/>
    <row r="19665" s="12" customFormat="1"/>
    <row r="19666" s="12" customFormat="1"/>
    <row r="19667" s="12" customFormat="1"/>
    <row r="19668" s="12" customFormat="1"/>
    <row r="19669" s="12" customFormat="1"/>
    <row r="19670" s="12" customFormat="1"/>
    <row r="19671" s="12" customFormat="1"/>
    <row r="19672" s="12" customFormat="1"/>
    <row r="19673" s="12" customFormat="1"/>
    <row r="19674" s="12" customFormat="1"/>
    <row r="19675" s="12" customFormat="1"/>
    <row r="19676" s="12" customFormat="1"/>
    <row r="19677" s="12" customFormat="1"/>
    <row r="19678" s="12" customFormat="1"/>
    <row r="19679" s="12" customFormat="1"/>
    <row r="19680" s="12" customFormat="1"/>
    <row r="19681" s="12" customFormat="1"/>
    <row r="19682" s="12" customFormat="1"/>
    <row r="19683" s="12" customFormat="1"/>
    <row r="19684" s="12" customFormat="1"/>
    <row r="19685" s="12" customFormat="1"/>
    <row r="19686" s="12" customFormat="1"/>
    <row r="19687" s="12" customFormat="1"/>
    <row r="19688" s="12" customFormat="1"/>
    <row r="19689" s="12" customFormat="1"/>
    <row r="19690" s="12" customFormat="1"/>
    <row r="19691" s="12" customFormat="1"/>
    <row r="19692" s="12" customFormat="1"/>
    <row r="19693" s="12" customFormat="1"/>
    <row r="19694" s="12" customFormat="1"/>
    <row r="19695" s="12" customFormat="1"/>
    <row r="19696" s="12" customFormat="1"/>
    <row r="19697" s="12" customFormat="1"/>
    <row r="19698" s="12" customFormat="1"/>
    <row r="19699" s="12" customFormat="1"/>
    <row r="19700" s="12" customFormat="1"/>
    <row r="19701" s="12" customFormat="1"/>
    <row r="19702" s="12" customFormat="1"/>
    <row r="19703" s="12" customFormat="1"/>
    <row r="19704" s="12" customFormat="1"/>
    <row r="19705" s="12" customFormat="1"/>
    <row r="19706" s="12" customFormat="1"/>
    <row r="19707" s="12" customFormat="1"/>
    <row r="19708" s="12" customFormat="1"/>
    <row r="19709" s="12" customFormat="1"/>
    <row r="19710" s="12" customFormat="1"/>
    <row r="19711" s="12" customFormat="1"/>
    <row r="19712" s="12" customFormat="1"/>
    <row r="19713" s="12" customFormat="1"/>
    <row r="19714" s="12" customFormat="1"/>
    <row r="19715" s="12" customFormat="1"/>
    <row r="19716" s="12" customFormat="1"/>
    <row r="19717" s="12" customFormat="1"/>
    <row r="19718" s="12" customFormat="1"/>
    <row r="19719" s="12" customFormat="1"/>
    <row r="19720" s="12" customFormat="1"/>
    <row r="19721" s="12" customFormat="1"/>
    <row r="19722" s="12" customFormat="1"/>
    <row r="19723" s="12" customFormat="1"/>
    <row r="19724" s="12" customFormat="1"/>
    <row r="19725" s="12" customFormat="1"/>
    <row r="19726" s="12" customFormat="1"/>
    <row r="19727" s="12" customFormat="1"/>
    <row r="19728" s="12" customFormat="1"/>
    <row r="19729" s="12" customFormat="1"/>
    <row r="19730" s="12" customFormat="1"/>
    <row r="19731" s="12" customFormat="1"/>
    <row r="19732" s="12" customFormat="1"/>
    <row r="19733" s="12" customFormat="1"/>
    <row r="19734" s="12" customFormat="1"/>
    <row r="19735" s="12" customFormat="1"/>
    <row r="19736" s="12" customFormat="1"/>
    <row r="19737" s="12" customFormat="1"/>
    <row r="19738" s="12" customFormat="1"/>
    <row r="19739" s="12" customFormat="1"/>
    <row r="19740" s="12" customFormat="1"/>
    <row r="19741" s="12" customFormat="1"/>
    <row r="19742" s="12" customFormat="1"/>
    <row r="19743" s="12" customFormat="1"/>
    <row r="19744" s="12" customFormat="1"/>
    <row r="19745" s="12" customFormat="1"/>
    <row r="19746" s="12" customFormat="1"/>
    <row r="19747" s="12" customFormat="1"/>
    <row r="19748" s="12" customFormat="1"/>
    <row r="19749" s="12" customFormat="1"/>
    <row r="19750" s="12" customFormat="1"/>
    <row r="19751" s="12" customFormat="1"/>
    <row r="19752" s="12" customFormat="1"/>
    <row r="19753" s="12" customFormat="1"/>
    <row r="19754" s="12" customFormat="1"/>
    <row r="19755" s="12" customFormat="1"/>
    <row r="19756" s="12" customFormat="1"/>
    <row r="19757" s="12" customFormat="1"/>
    <row r="19758" s="12" customFormat="1"/>
    <row r="19759" s="12" customFormat="1"/>
    <row r="19760" s="12" customFormat="1"/>
    <row r="19761" s="12" customFormat="1"/>
    <row r="19762" s="12" customFormat="1"/>
    <row r="19763" s="12" customFormat="1"/>
    <row r="19764" s="12" customFormat="1"/>
    <row r="19765" s="12" customFormat="1"/>
    <row r="19766" s="12" customFormat="1"/>
    <row r="19767" s="12" customFormat="1"/>
    <row r="19768" s="12" customFormat="1"/>
    <row r="19769" s="12" customFormat="1"/>
    <row r="19770" s="12" customFormat="1"/>
    <row r="19771" s="12" customFormat="1"/>
    <row r="19772" s="12" customFormat="1"/>
    <row r="19773" s="12" customFormat="1"/>
    <row r="19774" s="12" customFormat="1"/>
    <row r="19775" s="12" customFormat="1"/>
    <row r="19776" s="12" customFormat="1"/>
    <row r="19777" s="12" customFormat="1"/>
    <row r="19778" s="12" customFormat="1"/>
    <row r="19779" s="12" customFormat="1"/>
    <row r="19780" s="12" customFormat="1"/>
    <row r="19781" s="12" customFormat="1"/>
    <row r="19782" s="12" customFormat="1"/>
    <row r="19783" s="12" customFormat="1"/>
    <row r="19784" s="12" customFormat="1"/>
    <row r="19785" s="12" customFormat="1"/>
    <row r="19786" s="12" customFormat="1"/>
    <row r="19787" s="12" customFormat="1"/>
    <row r="19788" s="12" customFormat="1"/>
    <row r="19789" s="12" customFormat="1"/>
    <row r="19790" s="12" customFormat="1"/>
    <row r="19791" s="12" customFormat="1"/>
    <row r="19792" s="12" customFormat="1"/>
    <row r="19793" s="12" customFormat="1"/>
    <row r="19794" s="12" customFormat="1"/>
    <row r="19795" s="12" customFormat="1"/>
    <row r="19796" s="12" customFormat="1"/>
    <row r="19797" s="12" customFormat="1"/>
    <row r="19798" s="12" customFormat="1"/>
    <row r="19799" s="12" customFormat="1"/>
    <row r="19800" s="12" customFormat="1"/>
    <row r="19801" s="12" customFormat="1"/>
    <row r="19802" s="12" customFormat="1"/>
    <row r="19803" s="12" customFormat="1"/>
    <row r="19804" s="12" customFormat="1"/>
    <row r="19805" s="12" customFormat="1"/>
    <row r="19806" s="12" customFormat="1"/>
    <row r="19807" s="12" customFormat="1"/>
    <row r="19808" s="12" customFormat="1"/>
    <row r="19809" s="12" customFormat="1"/>
    <row r="19810" s="12" customFormat="1"/>
    <row r="19811" s="12" customFormat="1"/>
    <row r="19812" s="12" customFormat="1"/>
    <row r="19813" s="12" customFormat="1"/>
    <row r="19814" s="12" customFormat="1"/>
    <row r="19815" s="12" customFormat="1"/>
    <row r="19816" s="12" customFormat="1"/>
    <row r="19817" s="12" customFormat="1"/>
    <row r="19818" s="12" customFormat="1"/>
    <row r="19819" s="12" customFormat="1"/>
    <row r="19820" s="12" customFormat="1"/>
    <row r="19821" s="12" customFormat="1"/>
    <row r="19822" s="12" customFormat="1"/>
    <row r="19823" s="12" customFormat="1"/>
    <row r="19824" s="12" customFormat="1"/>
    <row r="19825" s="12" customFormat="1"/>
    <row r="19826" s="12" customFormat="1"/>
    <row r="19827" s="12" customFormat="1"/>
    <row r="19828" s="12" customFormat="1"/>
    <row r="19829" s="12" customFormat="1"/>
    <row r="19830" s="12" customFormat="1"/>
    <row r="19831" s="12" customFormat="1"/>
    <row r="19832" s="12" customFormat="1"/>
    <row r="19833" s="12" customFormat="1"/>
    <row r="19834" s="12" customFormat="1"/>
    <row r="19835" s="12" customFormat="1"/>
    <row r="19836" s="12" customFormat="1"/>
    <row r="19837" s="12" customFormat="1"/>
    <row r="19838" s="12" customFormat="1"/>
    <row r="19839" s="12" customFormat="1"/>
    <row r="19840" s="12" customFormat="1"/>
    <row r="19841" s="12" customFormat="1"/>
    <row r="19842" s="12" customFormat="1"/>
    <row r="19843" s="12" customFormat="1"/>
    <row r="19844" s="12" customFormat="1"/>
    <row r="19845" s="12" customFormat="1"/>
    <row r="19846" s="12" customFormat="1"/>
    <row r="19847" s="12" customFormat="1"/>
    <row r="19848" s="12" customFormat="1"/>
    <row r="19849" s="12" customFormat="1"/>
    <row r="19850" s="12" customFormat="1"/>
    <row r="19851" s="12" customFormat="1"/>
    <row r="19852" s="12" customFormat="1"/>
    <row r="19853" s="12" customFormat="1"/>
    <row r="19854" s="12" customFormat="1"/>
    <row r="19855" s="12" customFormat="1"/>
    <row r="19856" s="12" customFormat="1"/>
    <row r="19857" s="12" customFormat="1"/>
    <row r="19858" s="12" customFormat="1"/>
    <row r="19859" s="12" customFormat="1"/>
    <row r="19860" s="12" customFormat="1"/>
    <row r="19861" s="12" customFormat="1"/>
    <row r="19862" s="12" customFormat="1"/>
    <row r="19863" s="12" customFormat="1"/>
    <row r="19864" s="12" customFormat="1"/>
    <row r="19865" s="12" customFormat="1"/>
    <row r="19866" s="12" customFormat="1"/>
    <row r="19867" s="12" customFormat="1"/>
    <row r="19868" s="12" customFormat="1"/>
    <row r="19869" s="12" customFormat="1"/>
    <row r="19870" s="12" customFormat="1"/>
    <row r="19871" s="12" customFormat="1"/>
    <row r="19872" s="12" customFormat="1"/>
    <row r="19873" s="12" customFormat="1"/>
    <row r="19874" s="12" customFormat="1"/>
    <row r="19875" s="12" customFormat="1"/>
    <row r="19876" s="12" customFormat="1"/>
    <row r="19877" s="12" customFormat="1"/>
    <row r="19878" s="12" customFormat="1"/>
    <row r="19879" s="12" customFormat="1"/>
    <row r="19880" s="12" customFormat="1"/>
    <row r="19881" s="12" customFormat="1"/>
    <row r="19882" s="12" customFormat="1"/>
    <row r="19883" s="12" customFormat="1"/>
    <row r="19884" s="12" customFormat="1"/>
    <row r="19885" s="12" customFormat="1"/>
    <row r="19886" s="12" customFormat="1"/>
    <row r="19887" s="12" customFormat="1"/>
    <row r="19888" s="12" customFormat="1"/>
    <row r="19889" s="12" customFormat="1"/>
    <row r="19890" s="12" customFormat="1"/>
    <row r="19891" s="12" customFormat="1"/>
    <row r="19892" s="12" customFormat="1"/>
    <row r="19893" s="12" customFormat="1"/>
    <row r="19894" s="12" customFormat="1"/>
    <row r="19895" s="12" customFormat="1"/>
    <row r="19896" s="12" customFormat="1"/>
    <row r="19897" s="12" customFormat="1"/>
    <row r="19898" s="12" customFormat="1"/>
    <row r="19899" s="12" customFormat="1"/>
    <row r="19900" s="12" customFormat="1"/>
    <row r="19901" s="12" customFormat="1"/>
    <row r="19902" s="12" customFormat="1"/>
    <row r="19903" s="12" customFormat="1"/>
    <row r="19904" s="12" customFormat="1"/>
    <row r="19905" s="12" customFormat="1"/>
    <row r="19906" s="12" customFormat="1"/>
    <row r="19907" s="12" customFormat="1"/>
    <row r="19908" s="12" customFormat="1"/>
    <row r="19909" s="12" customFormat="1"/>
    <row r="19910" s="12" customFormat="1"/>
    <row r="19911" s="12" customFormat="1"/>
    <row r="19912" s="12" customFormat="1"/>
    <row r="19913" s="12" customFormat="1"/>
    <row r="19914" s="12" customFormat="1"/>
    <row r="19915" s="12" customFormat="1"/>
    <row r="19916" s="12" customFormat="1"/>
    <row r="19917" s="12" customFormat="1"/>
    <row r="19918" s="12" customFormat="1"/>
    <row r="19919" s="12" customFormat="1"/>
    <row r="19920" s="12" customFormat="1"/>
    <row r="19921" s="12" customFormat="1"/>
    <row r="19922" s="12" customFormat="1"/>
    <row r="19923" s="12" customFormat="1"/>
    <row r="19924" s="12" customFormat="1"/>
    <row r="19925" s="12" customFormat="1"/>
    <row r="19926" s="12" customFormat="1"/>
    <row r="19927" s="12" customFormat="1"/>
    <row r="19928" s="12" customFormat="1"/>
    <row r="19929" s="12" customFormat="1"/>
    <row r="19930" s="12" customFormat="1"/>
    <row r="19931" s="12" customFormat="1"/>
    <row r="19932" s="12" customFormat="1"/>
    <row r="19933" s="12" customFormat="1"/>
    <row r="19934" s="12" customFormat="1"/>
    <row r="19935" s="12" customFormat="1"/>
    <row r="19936" s="12" customFormat="1"/>
    <row r="19937" s="12" customFormat="1"/>
    <row r="19938" s="12" customFormat="1"/>
    <row r="19939" s="12" customFormat="1"/>
    <row r="19940" s="12" customFormat="1"/>
    <row r="19941" s="12" customFormat="1"/>
    <row r="19942" s="12" customFormat="1"/>
    <row r="19943" s="12" customFormat="1"/>
    <row r="19944" s="12" customFormat="1"/>
    <row r="19945" s="12" customFormat="1"/>
    <row r="19946" s="12" customFormat="1"/>
    <row r="19947" s="12" customFormat="1"/>
    <row r="19948" s="12" customFormat="1"/>
    <row r="19949" s="12" customFormat="1"/>
    <row r="19950" s="12" customFormat="1"/>
    <row r="19951" s="12" customFormat="1"/>
    <row r="19952" s="12" customFormat="1"/>
    <row r="19953" s="12" customFormat="1"/>
    <row r="19954" s="12" customFormat="1"/>
    <row r="19955" s="12" customFormat="1"/>
    <row r="19956" s="12" customFormat="1"/>
    <row r="19957" s="12" customFormat="1"/>
    <row r="19958" s="12" customFormat="1"/>
    <row r="19959" s="12" customFormat="1"/>
    <row r="19960" s="12" customFormat="1"/>
    <row r="19961" s="12" customFormat="1"/>
    <row r="19962" s="12" customFormat="1"/>
    <row r="19963" s="12" customFormat="1"/>
    <row r="19964" s="12" customFormat="1"/>
    <row r="19965" s="12" customFormat="1"/>
    <row r="19966" s="12" customFormat="1"/>
    <row r="19967" s="12" customFormat="1"/>
    <row r="19968" s="12" customFormat="1"/>
    <row r="19969" s="12" customFormat="1"/>
    <row r="19970" s="12" customFormat="1"/>
    <row r="19971" s="12" customFormat="1"/>
    <row r="19972" s="12" customFormat="1"/>
    <row r="19973" s="12" customFormat="1"/>
    <row r="19974" s="12" customFormat="1"/>
    <row r="19975" s="12" customFormat="1"/>
    <row r="19976" s="12" customFormat="1"/>
    <row r="19977" s="12" customFormat="1"/>
    <row r="19978" s="12" customFormat="1"/>
    <row r="19979" s="12" customFormat="1"/>
    <row r="19980" s="12" customFormat="1"/>
    <row r="19981" s="12" customFormat="1"/>
    <row r="19982" s="12" customFormat="1"/>
    <row r="19983" s="12" customFormat="1"/>
    <row r="19984" s="12" customFormat="1"/>
    <row r="19985" s="12" customFormat="1"/>
    <row r="19986" s="12" customFormat="1"/>
    <row r="19987" s="12" customFormat="1"/>
    <row r="19988" s="12" customFormat="1"/>
    <row r="19989" s="12" customFormat="1"/>
    <row r="19990" s="12" customFormat="1"/>
    <row r="19991" s="12" customFormat="1"/>
    <row r="19992" s="12" customFormat="1"/>
    <row r="19993" s="12" customFormat="1"/>
    <row r="19994" s="12" customFormat="1"/>
    <row r="19995" s="12" customFormat="1"/>
    <row r="19996" s="12" customFormat="1"/>
    <row r="19997" s="12" customFormat="1"/>
    <row r="19998" s="12" customFormat="1"/>
    <row r="19999" s="12" customFormat="1"/>
    <row r="20000" s="12" customFormat="1"/>
    <row r="20001" s="12" customFormat="1"/>
    <row r="20002" s="12" customFormat="1"/>
    <row r="20003" s="12" customFormat="1"/>
    <row r="20004" s="12" customFormat="1"/>
    <row r="20005" s="12" customFormat="1"/>
    <row r="20006" s="12" customFormat="1"/>
    <row r="20007" s="12" customFormat="1"/>
    <row r="20008" s="12" customFormat="1"/>
    <row r="20009" s="12" customFormat="1"/>
    <row r="20010" s="12" customFormat="1"/>
    <row r="20011" s="12" customFormat="1"/>
    <row r="20012" s="12" customFormat="1"/>
    <row r="20013" s="12" customFormat="1"/>
    <row r="20014" s="12" customFormat="1"/>
    <row r="20015" s="12" customFormat="1"/>
    <row r="20016" s="12" customFormat="1"/>
    <row r="20017" s="12" customFormat="1"/>
    <row r="20018" s="12" customFormat="1"/>
    <row r="20019" s="12" customFormat="1"/>
    <row r="20020" s="12" customFormat="1"/>
    <row r="20021" s="12" customFormat="1"/>
    <row r="20022" s="12" customFormat="1"/>
    <row r="20023" s="12" customFormat="1"/>
    <row r="20024" s="12" customFormat="1"/>
    <row r="20025" s="12" customFormat="1"/>
    <row r="20026" s="12" customFormat="1"/>
    <row r="20027" s="12" customFormat="1"/>
    <row r="20028" s="12" customFormat="1"/>
    <row r="20029" s="12" customFormat="1"/>
    <row r="20030" s="12" customFormat="1"/>
    <row r="20031" s="12" customFormat="1"/>
    <row r="20032" s="12" customFormat="1"/>
    <row r="20033" s="12" customFormat="1"/>
    <row r="20034" s="12" customFormat="1"/>
    <row r="20035" s="12" customFormat="1"/>
    <row r="20036" s="12" customFormat="1"/>
    <row r="20037" s="12" customFormat="1"/>
    <row r="20038" s="12" customFormat="1"/>
    <row r="20039" s="12" customFormat="1"/>
    <row r="20040" s="12" customFormat="1"/>
    <row r="20041" s="12" customFormat="1"/>
    <row r="20042" s="12" customFormat="1"/>
    <row r="20043" s="12" customFormat="1"/>
    <row r="20044" s="12" customFormat="1"/>
    <row r="20045" s="12" customFormat="1"/>
    <row r="20046" s="12" customFormat="1"/>
    <row r="20047" s="12" customFormat="1"/>
    <row r="20048" s="12" customFormat="1"/>
    <row r="20049" s="12" customFormat="1"/>
    <row r="20050" s="12" customFormat="1"/>
    <row r="20051" s="12" customFormat="1"/>
    <row r="20052" s="12" customFormat="1"/>
    <row r="20053" s="12" customFormat="1"/>
    <row r="20054" s="12" customFormat="1"/>
    <row r="20055" s="12" customFormat="1"/>
    <row r="20056" s="12" customFormat="1"/>
    <row r="20057" s="12" customFormat="1"/>
    <row r="20058" s="12" customFormat="1"/>
    <row r="20059" s="12" customFormat="1"/>
    <row r="20060" s="12" customFormat="1"/>
    <row r="20061" s="12" customFormat="1"/>
    <row r="20062" s="12" customFormat="1"/>
    <row r="20063" s="12" customFormat="1"/>
    <row r="20064" s="12" customFormat="1"/>
    <row r="20065" s="12" customFormat="1"/>
    <row r="20066" s="12" customFormat="1"/>
    <row r="20067" s="12" customFormat="1"/>
    <row r="20068" s="12" customFormat="1"/>
    <row r="20069" s="12" customFormat="1"/>
    <row r="20070" s="12" customFormat="1"/>
    <row r="20071" s="12" customFormat="1"/>
    <row r="20072" s="12" customFormat="1"/>
    <row r="20073" s="12" customFormat="1"/>
    <row r="20074" s="12" customFormat="1"/>
    <row r="20075" s="12" customFormat="1"/>
    <row r="20076" s="12" customFormat="1"/>
    <row r="20077" s="12" customFormat="1"/>
    <row r="20078" s="12" customFormat="1"/>
    <row r="20079" s="12" customFormat="1"/>
    <row r="20080" s="12" customFormat="1"/>
    <row r="20081" s="12" customFormat="1"/>
    <row r="20082" s="12" customFormat="1"/>
    <row r="20083" s="12" customFormat="1"/>
    <row r="20084" s="12" customFormat="1"/>
    <row r="20085" s="12" customFormat="1"/>
    <row r="20086" s="12" customFormat="1"/>
    <row r="20087" s="12" customFormat="1"/>
    <row r="20088" s="12" customFormat="1"/>
    <row r="20089" s="12" customFormat="1"/>
    <row r="20090" s="12" customFormat="1"/>
    <row r="20091" s="12" customFormat="1"/>
    <row r="20092" s="12" customFormat="1"/>
    <row r="20093" s="12" customFormat="1"/>
    <row r="20094" s="12" customFormat="1"/>
    <row r="20095" s="12" customFormat="1"/>
    <row r="20096" s="12" customFormat="1"/>
    <row r="20097" s="12" customFormat="1"/>
    <row r="20098" s="12" customFormat="1"/>
    <row r="20099" s="12" customFormat="1"/>
    <row r="20100" s="12" customFormat="1"/>
    <row r="20101" s="12" customFormat="1"/>
    <row r="20102" s="12" customFormat="1"/>
    <row r="20103" s="12" customFormat="1"/>
    <row r="20104" s="12" customFormat="1"/>
    <row r="20105" s="12" customFormat="1"/>
    <row r="20106" s="12" customFormat="1"/>
    <row r="20107" s="12" customFormat="1"/>
    <row r="20108" s="12" customFormat="1"/>
    <row r="20109" s="12" customFormat="1"/>
    <row r="20110" s="12" customFormat="1"/>
    <row r="20111" s="12" customFormat="1"/>
    <row r="20112" s="12" customFormat="1"/>
    <row r="20113" s="12" customFormat="1"/>
    <row r="20114" s="12" customFormat="1"/>
    <row r="20115" s="12" customFormat="1"/>
    <row r="20116" s="12" customFormat="1"/>
    <row r="20117" s="12" customFormat="1"/>
    <row r="20118" s="12" customFormat="1"/>
    <row r="20119" s="12" customFormat="1"/>
    <row r="20120" s="12" customFormat="1"/>
    <row r="20121" s="12" customFormat="1"/>
    <row r="20122" s="12" customFormat="1"/>
    <row r="20123" s="12" customFormat="1"/>
    <row r="20124" s="12" customFormat="1"/>
    <row r="20125" s="12" customFormat="1"/>
    <row r="20126" s="12" customFormat="1"/>
    <row r="20127" s="12" customFormat="1"/>
    <row r="20128" s="12" customFormat="1"/>
    <row r="20129" s="12" customFormat="1"/>
    <row r="20130" s="12" customFormat="1"/>
    <row r="20131" s="12" customFormat="1"/>
    <row r="20132" s="12" customFormat="1"/>
    <row r="20133" s="12" customFormat="1"/>
    <row r="20134" s="12" customFormat="1"/>
    <row r="20135" s="12" customFormat="1"/>
    <row r="20136" s="12" customFormat="1"/>
    <row r="20137" s="12" customFormat="1"/>
    <row r="20138" s="12" customFormat="1"/>
    <row r="20139" s="12" customFormat="1"/>
    <row r="20140" s="12" customFormat="1"/>
    <row r="20141" s="12" customFormat="1"/>
    <row r="20142" s="12" customFormat="1"/>
    <row r="20143" s="12" customFormat="1"/>
    <row r="20144" s="12" customFormat="1"/>
    <row r="20145" s="12" customFormat="1"/>
    <row r="20146" s="12" customFormat="1"/>
    <row r="20147" s="12" customFormat="1"/>
    <row r="20148" s="12" customFormat="1"/>
    <row r="20149" s="12" customFormat="1"/>
    <row r="20150" s="12" customFormat="1"/>
    <row r="20151" s="12" customFormat="1"/>
    <row r="20152" s="12" customFormat="1"/>
    <row r="20153" s="12" customFormat="1"/>
    <row r="20154" s="12" customFormat="1"/>
    <row r="20155" s="12" customFormat="1"/>
    <row r="20156" s="12" customFormat="1"/>
    <row r="20157" s="12" customFormat="1"/>
    <row r="20158" s="12" customFormat="1"/>
    <row r="20159" s="12" customFormat="1"/>
    <row r="20160" s="12" customFormat="1"/>
    <row r="20161" s="12" customFormat="1"/>
    <row r="20162" s="12" customFormat="1"/>
    <row r="20163" s="12" customFormat="1"/>
    <row r="20164" s="12" customFormat="1"/>
    <row r="20165" s="12" customFormat="1"/>
    <row r="20166" s="12" customFormat="1"/>
    <row r="20167" s="12" customFormat="1"/>
    <row r="20168" s="12" customFormat="1"/>
    <row r="20169" s="12" customFormat="1"/>
    <row r="20170" s="12" customFormat="1"/>
    <row r="20171" s="12" customFormat="1"/>
    <row r="20172" s="12" customFormat="1"/>
    <row r="20173" s="12" customFormat="1"/>
    <row r="20174" s="12" customFormat="1"/>
    <row r="20175" s="12" customFormat="1"/>
    <row r="20176" s="12" customFormat="1"/>
    <row r="20177" s="12" customFormat="1"/>
    <row r="20178" s="12" customFormat="1"/>
    <row r="20179" s="12" customFormat="1"/>
    <row r="20180" s="12" customFormat="1"/>
    <row r="20181" s="12" customFormat="1"/>
    <row r="20182" s="12" customFormat="1"/>
    <row r="20183" s="12" customFormat="1"/>
    <row r="20184" s="12" customFormat="1"/>
    <row r="20185" s="12" customFormat="1"/>
    <row r="20186" s="12" customFormat="1"/>
    <row r="20187" s="12" customFormat="1"/>
    <row r="20188" s="12" customFormat="1"/>
    <row r="20189" s="12" customFormat="1"/>
    <row r="20190" s="12" customFormat="1"/>
    <row r="20191" s="12" customFormat="1"/>
    <row r="20192" s="12" customFormat="1"/>
    <row r="20193" s="12" customFormat="1"/>
    <row r="20194" s="12" customFormat="1"/>
    <row r="20195" s="12" customFormat="1"/>
    <row r="20196" s="12" customFormat="1"/>
    <row r="20197" s="12" customFormat="1"/>
    <row r="20198" s="12" customFormat="1"/>
    <row r="20199" s="12" customFormat="1"/>
    <row r="20200" s="12" customFormat="1"/>
    <row r="20201" s="12" customFormat="1"/>
    <row r="20202" s="12" customFormat="1"/>
    <row r="20203" s="12" customFormat="1"/>
    <row r="20204" s="12" customFormat="1"/>
    <row r="20205" s="12" customFormat="1"/>
    <row r="20206" s="12" customFormat="1"/>
    <row r="20207" s="12" customFormat="1"/>
    <row r="20208" s="12" customFormat="1"/>
    <row r="20209" s="12" customFormat="1"/>
    <row r="20210" s="12" customFormat="1"/>
    <row r="20211" s="12" customFormat="1"/>
    <row r="20212" s="12" customFormat="1"/>
    <row r="20213" s="12" customFormat="1"/>
    <row r="20214" s="12" customFormat="1"/>
    <row r="20215" s="12" customFormat="1"/>
    <row r="20216" s="12" customFormat="1"/>
    <row r="20217" s="12" customFormat="1"/>
    <row r="20218" s="12" customFormat="1"/>
    <row r="20219" s="12" customFormat="1"/>
    <row r="20220" s="12" customFormat="1"/>
    <row r="20221" s="12" customFormat="1"/>
    <row r="20222" s="12" customFormat="1"/>
    <row r="20223" s="12" customFormat="1"/>
    <row r="20224" s="12" customFormat="1"/>
    <row r="20225" s="12" customFormat="1"/>
    <row r="20226" s="12" customFormat="1"/>
    <row r="20227" s="12" customFormat="1"/>
    <row r="20228" s="12" customFormat="1"/>
    <row r="20229" s="12" customFormat="1"/>
    <row r="20230" s="12" customFormat="1"/>
    <row r="20231" s="12" customFormat="1"/>
    <row r="20232" s="12" customFormat="1"/>
    <row r="20233" s="12" customFormat="1"/>
    <row r="20234" s="12" customFormat="1"/>
    <row r="20235" s="12" customFormat="1"/>
    <row r="20236" s="12" customFormat="1"/>
    <row r="20237" s="12" customFormat="1"/>
    <row r="20238" s="12" customFormat="1"/>
    <row r="20239" s="12" customFormat="1"/>
    <row r="20240" s="12" customFormat="1"/>
    <row r="20241" s="12" customFormat="1"/>
    <row r="20242" s="12" customFormat="1"/>
    <row r="20243" s="12" customFormat="1"/>
    <row r="20244" s="12" customFormat="1"/>
    <row r="20245" s="12" customFormat="1"/>
    <row r="20246" s="12" customFormat="1"/>
    <row r="20247" s="12" customFormat="1"/>
    <row r="20248" s="12" customFormat="1"/>
    <row r="20249" s="12" customFormat="1"/>
    <row r="20250" s="12" customFormat="1"/>
    <row r="20251" s="12" customFormat="1"/>
    <row r="20252" s="12" customFormat="1"/>
    <row r="20253" s="12" customFormat="1"/>
    <row r="20254" s="12" customFormat="1"/>
    <row r="20255" s="12" customFormat="1"/>
    <row r="20256" s="12" customFormat="1"/>
    <row r="20257" s="12" customFormat="1"/>
    <row r="20258" s="12" customFormat="1"/>
    <row r="20259" s="12" customFormat="1"/>
    <row r="20260" s="12" customFormat="1"/>
    <row r="20261" s="12" customFormat="1"/>
    <row r="20262" s="12" customFormat="1"/>
    <row r="20263" s="12" customFormat="1"/>
    <row r="20264" s="12" customFormat="1"/>
    <row r="20265" s="12" customFormat="1"/>
    <row r="20266" s="12" customFormat="1"/>
    <row r="20267" s="12" customFormat="1"/>
    <row r="20268" s="12" customFormat="1"/>
    <row r="20269" s="12" customFormat="1"/>
    <row r="20270" s="12" customFormat="1"/>
    <row r="20271" s="12" customFormat="1"/>
    <row r="20272" s="12" customFormat="1"/>
    <row r="20273" s="12" customFormat="1"/>
    <row r="20274" s="12" customFormat="1"/>
    <row r="20275" s="12" customFormat="1"/>
    <row r="20276" s="12" customFormat="1"/>
    <row r="20277" s="12" customFormat="1"/>
    <row r="20278" s="12" customFormat="1"/>
    <row r="20279" s="12" customFormat="1"/>
    <row r="20280" s="12" customFormat="1"/>
    <row r="20281" s="12" customFormat="1"/>
    <row r="20282" s="12" customFormat="1"/>
    <row r="20283" s="12" customFormat="1"/>
    <row r="20284" s="12" customFormat="1"/>
    <row r="20285" s="12" customFormat="1"/>
    <row r="20286" s="12" customFormat="1"/>
    <row r="20287" s="12" customFormat="1"/>
    <row r="20288" s="12" customFormat="1"/>
    <row r="20289" s="12" customFormat="1"/>
    <row r="20290" s="12" customFormat="1"/>
    <row r="20291" s="12" customFormat="1"/>
    <row r="20292" s="12" customFormat="1"/>
    <row r="20293" s="12" customFormat="1"/>
    <row r="20294" s="12" customFormat="1"/>
    <row r="20295" s="12" customFormat="1"/>
    <row r="20296" s="12" customFormat="1"/>
    <row r="20297" s="12" customFormat="1"/>
    <row r="20298" s="12" customFormat="1"/>
    <row r="20299" s="12" customFormat="1"/>
    <row r="20300" s="12" customFormat="1"/>
    <row r="20301" s="12" customFormat="1"/>
    <row r="20302" s="12" customFormat="1"/>
    <row r="20303" s="12" customFormat="1"/>
    <row r="20304" s="12" customFormat="1"/>
    <row r="20305" s="12" customFormat="1"/>
    <row r="20306" s="12" customFormat="1"/>
    <row r="20307" s="12" customFormat="1"/>
    <row r="20308" s="12" customFormat="1"/>
    <row r="20309" s="12" customFormat="1"/>
    <row r="20310" s="12" customFormat="1"/>
    <row r="20311" s="12" customFormat="1"/>
    <row r="20312" s="12" customFormat="1"/>
    <row r="20313" s="12" customFormat="1"/>
    <row r="20314" s="12" customFormat="1"/>
    <row r="20315" s="12" customFormat="1"/>
    <row r="20316" s="12" customFormat="1"/>
    <row r="20317" s="12" customFormat="1"/>
    <row r="20318" s="12" customFormat="1"/>
    <row r="20319" s="12" customFormat="1"/>
    <row r="20320" s="12" customFormat="1"/>
    <row r="20321" s="12" customFormat="1"/>
    <row r="20322" s="12" customFormat="1"/>
    <row r="20323" s="12" customFormat="1"/>
    <row r="20324" s="12" customFormat="1"/>
    <row r="20325" s="12" customFormat="1"/>
    <row r="20326" s="12" customFormat="1"/>
    <row r="20327" s="12" customFormat="1"/>
    <row r="20328" s="12" customFormat="1"/>
    <row r="20329" s="12" customFormat="1"/>
    <row r="20330" s="12" customFormat="1"/>
    <row r="20331" s="12" customFormat="1"/>
    <row r="20332" s="12" customFormat="1"/>
    <row r="20333" s="12" customFormat="1"/>
    <row r="20334" s="12" customFormat="1"/>
    <row r="20335" s="12" customFormat="1"/>
    <row r="20336" s="12" customFormat="1"/>
    <row r="20337" s="12" customFormat="1"/>
    <row r="20338" s="12" customFormat="1"/>
    <row r="20339" s="12" customFormat="1"/>
    <row r="20340" s="12" customFormat="1"/>
    <row r="20341" s="12" customFormat="1"/>
    <row r="20342" s="12" customFormat="1"/>
    <row r="20343" s="12" customFormat="1"/>
    <row r="20344" s="12" customFormat="1"/>
    <row r="20345" s="12" customFormat="1"/>
    <row r="20346" s="12" customFormat="1"/>
    <row r="20347" s="12" customFormat="1"/>
    <row r="20348" s="12" customFormat="1"/>
    <row r="20349" s="12" customFormat="1"/>
    <row r="20350" s="12" customFormat="1"/>
    <row r="20351" s="12" customFormat="1"/>
    <row r="20352" s="12" customFormat="1"/>
    <row r="20353" s="12" customFormat="1"/>
    <row r="20354" s="12" customFormat="1"/>
    <row r="20355" s="12" customFormat="1"/>
    <row r="20356" s="12" customFormat="1"/>
    <row r="20357" s="12" customFormat="1"/>
    <row r="20358" s="12" customFormat="1"/>
    <row r="20359" s="12" customFormat="1"/>
    <row r="20360" s="12" customFormat="1"/>
    <row r="20361" s="12" customFormat="1"/>
    <row r="20362" s="12" customFormat="1"/>
    <row r="20363" s="12" customFormat="1"/>
    <row r="20364" s="12" customFormat="1"/>
    <row r="20365" s="12" customFormat="1"/>
    <row r="20366" s="12" customFormat="1"/>
    <row r="20367" s="12" customFormat="1"/>
    <row r="20368" s="12" customFormat="1"/>
    <row r="20369" s="12" customFormat="1"/>
    <row r="20370" s="12" customFormat="1"/>
    <row r="20371" s="12" customFormat="1"/>
    <row r="20372" s="12" customFormat="1"/>
    <row r="20373" s="12" customFormat="1"/>
    <row r="20374" s="12" customFormat="1"/>
    <row r="20375" s="12" customFormat="1"/>
    <row r="20376" s="12" customFormat="1"/>
    <row r="20377" s="12" customFormat="1"/>
    <row r="20378" s="12" customFormat="1"/>
    <row r="20379" s="12" customFormat="1"/>
    <row r="20380" s="12" customFormat="1"/>
    <row r="20381" s="12" customFormat="1"/>
    <row r="20382" s="12" customFormat="1"/>
    <row r="20383" s="12" customFormat="1"/>
    <row r="20384" s="12" customFormat="1"/>
    <row r="20385" s="12" customFormat="1"/>
    <row r="20386" s="12" customFormat="1"/>
    <row r="20387" s="12" customFormat="1"/>
    <row r="20388" s="12" customFormat="1"/>
    <row r="20389" s="12" customFormat="1"/>
    <row r="20390" s="12" customFormat="1"/>
    <row r="20391" s="12" customFormat="1"/>
    <row r="20392" s="12" customFormat="1"/>
    <row r="20393" s="12" customFormat="1"/>
    <row r="20394" s="12" customFormat="1"/>
    <row r="20395" s="12" customFormat="1"/>
    <row r="20396" s="12" customFormat="1"/>
    <row r="20397" s="12" customFormat="1"/>
    <row r="20398" s="12" customFormat="1"/>
    <row r="20399" s="12" customFormat="1"/>
    <row r="20400" s="12" customFormat="1"/>
    <row r="20401" s="12" customFormat="1"/>
    <row r="20402" s="12" customFormat="1"/>
    <row r="20403" s="12" customFormat="1"/>
    <row r="20404" s="12" customFormat="1"/>
    <row r="20405" s="12" customFormat="1"/>
    <row r="20406" s="12" customFormat="1"/>
    <row r="20407" s="12" customFormat="1"/>
    <row r="20408" s="12" customFormat="1"/>
    <row r="20409" s="12" customFormat="1"/>
    <row r="20410" s="12" customFormat="1"/>
    <row r="20411" s="12" customFormat="1"/>
    <row r="20412" s="12" customFormat="1"/>
    <row r="20413" s="12" customFormat="1"/>
    <row r="20414" s="12" customFormat="1"/>
    <row r="20415" s="12" customFormat="1"/>
    <row r="20416" s="12" customFormat="1"/>
    <row r="20417" s="12" customFormat="1"/>
    <row r="20418" s="12" customFormat="1"/>
    <row r="20419" s="12" customFormat="1"/>
    <row r="20420" s="12" customFormat="1"/>
    <row r="20421" s="12" customFormat="1"/>
    <row r="20422" s="12" customFormat="1"/>
    <row r="20423" s="12" customFormat="1"/>
    <row r="20424" s="12" customFormat="1"/>
    <row r="20425" s="12" customFormat="1"/>
    <row r="20426" s="12" customFormat="1"/>
    <row r="20427" s="12" customFormat="1"/>
    <row r="20428" s="12" customFormat="1"/>
    <row r="20429" s="12" customFormat="1"/>
    <row r="20430" s="12" customFormat="1"/>
    <row r="20431" s="12" customFormat="1"/>
    <row r="20432" s="12" customFormat="1"/>
    <row r="20433" s="12" customFormat="1"/>
    <row r="20434" s="12" customFormat="1"/>
    <row r="20435" s="12" customFormat="1"/>
    <row r="20436" s="12" customFormat="1"/>
    <row r="20437" s="12" customFormat="1"/>
    <row r="20438" s="12" customFormat="1"/>
    <row r="20439" s="12" customFormat="1"/>
    <row r="20440" s="12" customFormat="1"/>
    <row r="20441" s="12" customFormat="1"/>
    <row r="20442" s="12" customFormat="1"/>
    <row r="20443" s="12" customFormat="1"/>
    <row r="20444" s="12" customFormat="1"/>
    <row r="20445" s="12" customFormat="1"/>
    <row r="20446" s="12" customFormat="1"/>
    <row r="20447" s="12" customFormat="1"/>
    <row r="20448" s="12" customFormat="1"/>
    <row r="20449" s="12" customFormat="1"/>
    <row r="20450" s="12" customFormat="1"/>
    <row r="20451" s="12" customFormat="1"/>
    <row r="20452" s="12" customFormat="1"/>
    <row r="20453" s="12" customFormat="1"/>
    <row r="20454" s="12" customFormat="1"/>
    <row r="20455" s="12" customFormat="1"/>
    <row r="20456" s="12" customFormat="1"/>
    <row r="20457" s="12" customFormat="1"/>
    <row r="20458" s="12" customFormat="1"/>
    <row r="20459" s="12" customFormat="1"/>
    <row r="20460" s="12" customFormat="1"/>
    <row r="20461" s="12" customFormat="1"/>
    <row r="20462" s="12" customFormat="1"/>
    <row r="20463" s="12" customFormat="1"/>
    <row r="20464" s="12" customFormat="1"/>
    <row r="20465" s="12" customFormat="1"/>
    <row r="20466" s="12" customFormat="1"/>
    <row r="20467" s="12" customFormat="1"/>
    <row r="20468" s="12" customFormat="1"/>
    <row r="20469" s="12" customFormat="1"/>
    <row r="20470" s="12" customFormat="1"/>
    <row r="20471" s="12" customFormat="1"/>
    <row r="20472" s="12" customFormat="1"/>
    <row r="20473" s="12" customFormat="1"/>
    <row r="20474" s="12" customFormat="1"/>
    <row r="20475" s="12" customFormat="1"/>
    <row r="20476" s="12" customFormat="1"/>
    <row r="20477" s="12" customFormat="1"/>
    <row r="20478" s="12" customFormat="1"/>
    <row r="20479" s="12" customFormat="1"/>
    <row r="20480" s="12" customFormat="1"/>
    <row r="20481" s="12" customFormat="1"/>
    <row r="20482" s="12" customFormat="1"/>
    <row r="20483" s="12" customFormat="1"/>
    <row r="20484" s="12" customFormat="1"/>
    <row r="20485" s="12" customFormat="1"/>
    <row r="20486" s="12" customFormat="1"/>
    <row r="20487" s="12" customFormat="1"/>
    <row r="20488" s="12" customFormat="1"/>
    <row r="20489" s="12" customFormat="1"/>
    <row r="20490" s="12" customFormat="1"/>
    <row r="20491" s="12" customFormat="1"/>
    <row r="20492" s="12" customFormat="1"/>
    <row r="20493" s="12" customFormat="1"/>
    <row r="20494" s="12" customFormat="1"/>
    <row r="20495" s="12" customFormat="1"/>
    <row r="20496" s="12" customFormat="1"/>
    <row r="20497" s="12" customFormat="1"/>
    <row r="20498" s="12" customFormat="1"/>
    <row r="20499" s="12" customFormat="1"/>
    <row r="20500" s="12" customFormat="1"/>
    <row r="20501" s="12" customFormat="1"/>
    <row r="20502" s="12" customFormat="1"/>
    <row r="20503" s="12" customFormat="1"/>
    <row r="20504" s="12" customFormat="1"/>
    <row r="20505" s="12" customFormat="1"/>
    <row r="20506" s="12" customFormat="1"/>
    <row r="20507" s="12" customFormat="1"/>
    <row r="20508" s="12" customFormat="1"/>
    <row r="20509" s="12" customFormat="1"/>
    <row r="20510" s="12" customFormat="1"/>
    <row r="20511" s="12" customFormat="1"/>
    <row r="20512" s="12" customFormat="1"/>
    <row r="20513" s="12" customFormat="1"/>
    <row r="20514" s="12" customFormat="1"/>
    <row r="20515" s="12" customFormat="1"/>
    <row r="20516" s="12" customFormat="1"/>
    <row r="20517" s="12" customFormat="1"/>
    <row r="20518" s="12" customFormat="1"/>
    <row r="20519" s="12" customFormat="1"/>
    <row r="20520" s="12" customFormat="1"/>
    <row r="20521" s="12" customFormat="1"/>
    <row r="20522" s="12" customFormat="1"/>
    <row r="20523" s="12" customFormat="1"/>
    <row r="20524" s="12" customFormat="1"/>
    <row r="20525" s="12" customFormat="1"/>
    <row r="20526" s="12" customFormat="1"/>
    <row r="20527" s="12" customFormat="1"/>
    <row r="20528" s="12" customFormat="1"/>
    <row r="20529" s="12" customFormat="1"/>
    <row r="20530" s="12" customFormat="1"/>
    <row r="20531" s="12" customFormat="1"/>
    <row r="20532" s="12" customFormat="1"/>
    <row r="20533" s="12" customFormat="1"/>
    <row r="20534" s="12" customFormat="1"/>
    <row r="20535" s="12" customFormat="1"/>
    <row r="20536" s="12" customFormat="1"/>
    <row r="20537" s="12" customFormat="1"/>
    <row r="20538" s="12" customFormat="1"/>
    <row r="20539" s="12" customFormat="1"/>
    <row r="20540" s="12" customFormat="1"/>
    <row r="20541" s="12" customFormat="1"/>
    <row r="20542" s="12" customFormat="1"/>
    <row r="20543" s="12" customFormat="1"/>
    <row r="20544" s="12" customFormat="1"/>
    <row r="20545" s="12" customFormat="1"/>
    <row r="20546" s="12" customFormat="1"/>
    <row r="20547" s="12" customFormat="1"/>
    <row r="20548" s="12" customFormat="1"/>
    <row r="20549" s="12" customFormat="1"/>
    <row r="20550" s="12" customFormat="1"/>
    <row r="20551" s="12" customFormat="1"/>
    <row r="20552" s="12" customFormat="1"/>
    <row r="20553" s="12" customFormat="1"/>
    <row r="20554" s="12" customFormat="1"/>
    <row r="20555" s="12" customFormat="1"/>
    <row r="20556" s="12" customFormat="1"/>
    <row r="20557" s="12" customFormat="1"/>
    <row r="20558" s="12" customFormat="1"/>
    <row r="20559" s="12" customFormat="1"/>
    <row r="20560" s="12" customFormat="1"/>
    <row r="20561" s="12" customFormat="1"/>
    <row r="20562" s="12" customFormat="1"/>
    <row r="20563" s="12" customFormat="1"/>
    <row r="20564" s="12" customFormat="1"/>
    <row r="20565" s="12" customFormat="1"/>
    <row r="20566" s="12" customFormat="1"/>
    <row r="20567" s="12" customFormat="1"/>
    <row r="20568" s="12" customFormat="1"/>
    <row r="20569" s="12" customFormat="1"/>
    <row r="20570" s="12" customFormat="1"/>
    <row r="20571" s="12" customFormat="1"/>
    <row r="20572" s="12" customFormat="1"/>
    <row r="20573" s="12" customFormat="1"/>
    <row r="20574" s="12" customFormat="1"/>
    <row r="20575" s="12" customFormat="1"/>
    <row r="20576" s="12" customFormat="1"/>
    <row r="20577" s="12" customFormat="1"/>
    <row r="20578" s="12" customFormat="1"/>
    <row r="20579" s="12" customFormat="1"/>
    <row r="20580" s="12" customFormat="1"/>
    <row r="20581" s="12" customFormat="1"/>
    <row r="20582" s="12" customFormat="1"/>
    <row r="20583" s="12" customFormat="1"/>
    <row r="20584" s="12" customFormat="1"/>
    <row r="20585" s="12" customFormat="1"/>
    <row r="20586" s="12" customFormat="1"/>
    <row r="20587" s="12" customFormat="1"/>
    <row r="20588" s="12" customFormat="1"/>
    <row r="20589" s="12" customFormat="1"/>
    <row r="20590" s="12" customFormat="1"/>
    <row r="20591" s="12" customFormat="1"/>
    <row r="20592" s="12" customFormat="1"/>
    <row r="20593" s="12" customFormat="1"/>
    <row r="20594" s="12" customFormat="1"/>
    <row r="20595" s="12" customFormat="1"/>
    <row r="20596" s="12" customFormat="1"/>
    <row r="20597" s="12" customFormat="1"/>
    <row r="20598" s="12" customFormat="1"/>
    <row r="20599" s="12" customFormat="1"/>
    <row r="20600" s="12" customFormat="1"/>
    <row r="20601" s="12" customFormat="1"/>
    <row r="20602" s="12" customFormat="1"/>
    <row r="20603" s="12" customFormat="1"/>
    <row r="20604" s="12" customFormat="1"/>
    <row r="20605" s="12" customFormat="1"/>
    <row r="20606" s="12" customFormat="1"/>
    <row r="20607" s="12" customFormat="1"/>
    <row r="20608" s="12" customFormat="1"/>
    <row r="20609" s="12" customFormat="1"/>
    <row r="20610" s="12" customFormat="1"/>
    <row r="20611" s="12" customFormat="1"/>
    <row r="20612" s="12" customFormat="1"/>
    <row r="20613" s="12" customFormat="1"/>
    <row r="20614" s="12" customFormat="1"/>
    <row r="20615" s="12" customFormat="1"/>
    <row r="20616" s="12" customFormat="1"/>
    <row r="20617" s="12" customFormat="1"/>
    <row r="20618" s="12" customFormat="1"/>
    <row r="20619" s="12" customFormat="1"/>
    <row r="20620" s="12" customFormat="1"/>
    <row r="20621" s="12" customFormat="1"/>
    <row r="20622" s="12" customFormat="1"/>
    <row r="20623" s="12" customFormat="1"/>
    <row r="20624" s="12" customFormat="1"/>
    <row r="20625" s="12" customFormat="1"/>
    <row r="20626" s="12" customFormat="1"/>
    <row r="20627" s="12" customFormat="1"/>
    <row r="20628" s="12" customFormat="1"/>
    <row r="20629" s="12" customFormat="1"/>
    <row r="20630" s="12" customFormat="1"/>
    <row r="20631" s="12" customFormat="1"/>
    <row r="20632" s="12" customFormat="1"/>
    <row r="20633" s="12" customFormat="1"/>
    <row r="20634" s="12" customFormat="1"/>
    <row r="20635" s="12" customFormat="1"/>
    <row r="20636" s="12" customFormat="1"/>
    <row r="20637" s="12" customFormat="1"/>
    <row r="20638" s="12" customFormat="1"/>
    <row r="20639" s="12" customFormat="1"/>
    <row r="20640" s="12" customFormat="1"/>
    <row r="20641" s="12" customFormat="1"/>
    <row r="20642" s="12" customFormat="1"/>
    <row r="20643" s="12" customFormat="1"/>
    <row r="20644" s="12" customFormat="1"/>
    <row r="20645" s="12" customFormat="1"/>
    <row r="20646" s="12" customFormat="1"/>
    <row r="20647" s="12" customFormat="1"/>
    <row r="20648" s="12" customFormat="1"/>
    <row r="20649" s="12" customFormat="1"/>
    <row r="20650" s="12" customFormat="1"/>
    <row r="20651" s="12" customFormat="1"/>
    <row r="20652" s="12" customFormat="1"/>
    <row r="20653" s="12" customFormat="1"/>
    <row r="20654" s="12" customFormat="1"/>
    <row r="20655" s="12" customFormat="1"/>
    <row r="20656" s="12" customFormat="1"/>
    <row r="20657" s="12" customFormat="1"/>
    <row r="20658" s="12" customFormat="1"/>
    <row r="20659" s="12" customFormat="1"/>
    <row r="20660" s="12" customFormat="1"/>
    <row r="20661" s="12" customFormat="1"/>
    <row r="20662" s="12" customFormat="1"/>
    <row r="20663" s="12" customFormat="1"/>
    <row r="20664" s="12" customFormat="1"/>
    <row r="20665" s="12" customFormat="1"/>
    <row r="20666" s="12" customFormat="1"/>
    <row r="20667" s="12" customFormat="1"/>
    <row r="20668" s="12" customFormat="1"/>
    <row r="20669" s="12" customFormat="1"/>
    <row r="20670" s="12" customFormat="1"/>
    <row r="20671" s="12" customFormat="1"/>
    <row r="20672" s="12" customFormat="1"/>
    <row r="20673" s="12" customFormat="1"/>
    <row r="20674" s="12" customFormat="1"/>
    <row r="20675" s="12" customFormat="1"/>
    <row r="20676" s="12" customFormat="1"/>
    <row r="20677" s="12" customFormat="1"/>
    <row r="20678" s="12" customFormat="1"/>
    <row r="20679" s="12" customFormat="1"/>
    <row r="20680" s="12" customFormat="1"/>
    <row r="20681" s="12" customFormat="1"/>
    <row r="20682" s="12" customFormat="1"/>
    <row r="20683" s="12" customFormat="1"/>
    <row r="20684" s="12" customFormat="1"/>
    <row r="20685" s="12" customFormat="1"/>
    <row r="20686" s="12" customFormat="1"/>
    <row r="20687" s="12" customFormat="1"/>
    <row r="20688" s="12" customFormat="1"/>
    <row r="20689" s="12" customFormat="1"/>
    <row r="20690" s="12" customFormat="1"/>
    <row r="20691" s="12" customFormat="1"/>
    <row r="20692" s="12" customFormat="1"/>
    <row r="20693" s="12" customFormat="1"/>
    <row r="20694" s="12" customFormat="1"/>
    <row r="20695" s="12" customFormat="1"/>
    <row r="20696" s="12" customFormat="1"/>
    <row r="20697" s="12" customFormat="1"/>
    <row r="20698" s="12" customFormat="1"/>
    <row r="20699" s="12" customFormat="1"/>
    <row r="20700" s="12" customFormat="1"/>
    <row r="20701" s="12" customFormat="1"/>
    <row r="20702" s="12" customFormat="1"/>
    <row r="20703" s="12" customFormat="1"/>
    <row r="20704" s="12" customFormat="1"/>
    <row r="20705" s="12" customFormat="1"/>
    <row r="20706" s="12" customFormat="1"/>
    <row r="20707" s="12" customFormat="1"/>
    <row r="20708" s="12" customFormat="1"/>
    <row r="20709" s="12" customFormat="1"/>
    <row r="20710" s="12" customFormat="1"/>
    <row r="20711" s="12" customFormat="1"/>
    <row r="20712" s="12" customFormat="1"/>
    <row r="20713" s="12" customFormat="1"/>
    <row r="20714" s="12" customFormat="1"/>
    <row r="20715" s="12" customFormat="1"/>
    <row r="20716" s="12" customFormat="1"/>
    <row r="20717" s="12" customFormat="1"/>
    <row r="20718" s="12" customFormat="1"/>
    <row r="20719" s="12" customFormat="1"/>
    <row r="20720" s="12" customFormat="1"/>
    <row r="20721" s="12" customFormat="1"/>
    <row r="20722" s="12" customFormat="1"/>
    <row r="20723" s="12" customFormat="1"/>
    <row r="20724" s="12" customFormat="1"/>
    <row r="20725" s="12" customFormat="1"/>
    <row r="20726" s="12" customFormat="1"/>
    <row r="20727" s="12" customFormat="1"/>
    <row r="20728" s="12" customFormat="1"/>
    <row r="20729" s="12" customFormat="1"/>
    <row r="20730" s="12" customFormat="1"/>
    <row r="20731" s="12" customFormat="1"/>
    <row r="20732" s="12" customFormat="1"/>
    <row r="20733" s="12" customFormat="1"/>
    <row r="20734" s="12" customFormat="1"/>
    <row r="20735" s="12" customFormat="1"/>
    <row r="20736" s="12" customFormat="1"/>
    <row r="20737" s="12" customFormat="1"/>
    <row r="20738" s="12" customFormat="1"/>
    <row r="20739" s="12" customFormat="1"/>
    <row r="20740" s="12" customFormat="1"/>
    <row r="20741" s="12" customFormat="1"/>
    <row r="20742" s="12" customFormat="1"/>
    <row r="20743" s="12" customFormat="1"/>
    <row r="20744" s="12" customFormat="1"/>
    <row r="20745" s="12" customFormat="1"/>
    <row r="20746" s="12" customFormat="1"/>
    <row r="20747" s="12" customFormat="1"/>
    <row r="20748" s="12" customFormat="1"/>
    <row r="20749" s="12" customFormat="1"/>
    <row r="20750" s="12" customFormat="1"/>
    <row r="20751" s="12" customFormat="1"/>
    <row r="20752" s="12" customFormat="1"/>
    <row r="20753" s="12" customFormat="1"/>
    <row r="20754" s="12" customFormat="1"/>
    <row r="20755" s="12" customFormat="1"/>
    <row r="20756" s="12" customFormat="1"/>
    <row r="20757" s="12" customFormat="1"/>
    <row r="20758" s="12" customFormat="1"/>
    <row r="20759" s="12" customFormat="1"/>
    <row r="20760" s="12" customFormat="1"/>
    <row r="20761" s="12" customFormat="1"/>
    <row r="20762" s="12" customFormat="1"/>
    <row r="20763" s="12" customFormat="1"/>
    <row r="20764" s="12" customFormat="1"/>
    <row r="20765" s="12" customFormat="1"/>
    <row r="20766" s="12" customFormat="1"/>
    <row r="20767" s="12" customFormat="1"/>
    <row r="20768" s="12" customFormat="1"/>
    <row r="20769" s="12" customFormat="1"/>
    <row r="20770" s="12" customFormat="1"/>
    <row r="20771" s="12" customFormat="1"/>
    <row r="20772" s="12" customFormat="1"/>
    <row r="20773" s="12" customFormat="1"/>
    <row r="20774" s="12" customFormat="1"/>
    <row r="20775" s="12" customFormat="1"/>
    <row r="20776" s="12" customFormat="1"/>
    <row r="20777" s="12" customFormat="1"/>
    <row r="20778" s="12" customFormat="1"/>
    <row r="20779" s="12" customFormat="1"/>
    <row r="20780" s="12" customFormat="1"/>
    <row r="20781" s="12" customFormat="1"/>
    <row r="20782" s="12" customFormat="1"/>
    <row r="20783" s="12" customFormat="1"/>
    <row r="20784" s="12" customFormat="1"/>
    <row r="20785" s="12" customFormat="1"/>
    <row r="20786" s="12" customFormat="1"/>
    <row r="20787" s="12" customFormat="1"/>
    <row r="20788" s="12" customFormat="1"/>
    <row r="20789" s="12" customFormat="1"/>
    <row r="20790" s="12" customFormat="1"/>
    <row r="20791" s="12" customFormat="1"/>
    <row r="20792" s="12" customFormat="1"/>
    <row r="20793" s="12" customFormat="1"/>
    <row r="20794" s="12" customFormat="1"/>
    <row r="20795" s="12" customFormat="1"/>
    <row r="20796" s="12" customFormat="1"/>
    <row r="20797" s="12" customFormat="1"/>
    <row r="20798" s="12" customFormat="1"/>
    <row r="20799" s="12" customFormat="1"/>
    <row r="20800" s="12" customFormat="1"/>
    <row r="20801" s="12" customFormat="1"/>
    <row r="20802" s="12" customFormat="1"/>
    <row r="20803" s="12" customFormat="1"/>
    <row r="20804" s="12" customFormat="1"/>
    <row r="20805" s="12" customFormat="1"/>
    <row r="20806" s="12" customFormat="1"/>
    <row r="20807" s="12" customFormat="1"/>
    <row r="20808" s="12" customFormat="1"/>
    <row r="20809" s="12" customFormat="1"/>
    <row r="20810" s="12" customFormat="1"/>
    <row r="20811" s="12" customFormat="1"/>
    <row r="20812" s="12" customFormat="1"/>
    <row r="20813" s="12" customFormat="1"/>
    <row r="20814" s="12" customFormat="1"/>
    <row r="20815" s="12" customFormat="1"/>
    <row r="20816" s="12" customFormat="1"/>
    <row r="20817" s="12" customFormat="1"/>
    <row r="20818" s="12" customFormat="1"/>
    <row r="20819" s="12" customFormat="1"/>
    <row r="20820" s="12" customFormat="1"/>
    <row r="20821" s="12" customFormat="1"/>
    <row r="20822" s="12" customFormat="1"/>
    <row r="20823" s="12" customFormat="1"/>
    <row r="20824" s="12" customFormat="1"/>
    <row r="20825" s="12" customFormat="1"/>
    <row r="20826" s="12" customFormat="1"/>
    <row r="20827" s="12" customFormat="1"/>
    <row r="20828" s="12" customFormat="1"/>
    <row r="20829" s="12" customFormat="1"/>
    <row r="20830" s="12" customFormat="1"/>
    <row r="20831" s="12" customFormat="1"/>
    <row r="20832" s="12" customFormat="1"/>
    <row r="20833" s="12" customFormat="1"/>
    <row r="20834" s="12" customFormat="1"/>
    <row r="20835" s="12" customFormat="1"/>
    <row r="20836" s="12" customFormat="1"/>
    <row r="20837" s="12" customFormat="1"/>
    <row r="20838" s="12" customFormat="1"/>
    <row r="20839" s="12" customFormat="1"/>
    <row r="20840" s="12" customFormat="1"/>
    <row r="20841" s="12" customFormat="1"/>
    <row r="20842" s="12" customFormat="1"/>
    <row r="20843" s="12" customFormat="1"/>
    <row r="20844" s="12" customFormat="1"/>
    <row r="20845" s="12" customFormat="1"/>
    <row r="20846" s="12" customFormat="1"/>
    <row r="20847" s="12" customFormat="1"/>
    <row r="20848" s="12" customFormat="1"/>
    <row r="20849" s="12" customFormat="1"/>
    <row r="20850" s="12" customFormat="1"/>
    <row r="20851" s="12" customFormat="1"/>
    <row r="20852" s="12" customFormat="1"/>
    <row r="20853" s="12" customFormat="1"/>
    <row r="20854" s="12" customFormat="1"/>
    <row r="20855" s="12" customFormat="1"/>
    <row r="20856" s="12" customFormat="1"/>
    <row r="20857" s="12" customFormat="1"/>
    <row r="20858" s="12" customFormat="1"/>
    <row r="20859" s="12" customFormat="1"/>
    <row r="20860" s="12" customFormat="1"/>
    <row r="20861" s="12" customFormat="1"/>
    <row r="20862" s="12" customFormat="1"/>
    <row r="20863" s="12" customFormat="1"/>
    <row r="20864" s="12" customFormat="1"/>
    <row r="20865" s="12" customFormat="1"/>
    <row r="20866" s="12" customFormat="1"/>
    <row r="20867" s="12" customFormat="1"/>
    <row r="20868" s="12" customFormat="1"/>
    <row r="20869" s="12" customFormat="1"/>
    <row r="20870" s="12" customFormat="1"/>
    <row r="20871" s="12" customFormat="1"/>
    <row r="20872" s="12" customFormat="1"/>
    <row r="20873" s="12" customFormat="1"/>
    <row r="20874" s="12" customFormat="1"/>
    <row r="20875" s="12" customFormat="1"/>
    <row r="20876" s="12" customFormat="1"/>
    <row r="20877" s="12" customFormat="1"/>
    <row r="20878" s="12" customFormat="1"/>
    <row r="20879" s="12" customFormat="1"/>
    <row r="20880" s="12" customFormat="1"/>
    <row r="20881" s="12" customFormat="1"/>
    <row r="20882" s="12" customFormat="1"/>
    <row r="20883" s="12" customFormat="1"/>
    <row r="20884" s="12" customFormat="1"/>
    <row r="20885" s="12" customFormat="1"/>
    <row r="20886" s="12" customFormat="1"/>
    <row r="20887" s="12" customFormat="1"/>
    <row r="20888" s="12" customFormat="1"/>
    <row r="20889" s="12" customFormat="1"/>
    <row r="20890" s="12" customFormat="1"/>
    <row r="20891" s="12" customFormat="1"/>
    <row r="20892" s="12" customFormat="1"/>
    <row r="20893" s="12" customFormat="1"/>
    <row r="20894" s="12" customFormat="1"/>
    <row r="20895" s="12" customFormat="1"/>
    <row r="20896" s="12" customFormat="1"/>
    <row r="20897" s="12" customFormat="1"/>
    <row r="20898" s="12" customFormat="1"/>
    <row r="20899" s="12" customFormat="1"/>
    <row r="20900" s="12" customFormat="1"/>
    <row r="20901" s="12" customFormat="1"/>
    <row r="20902" s="12" customFormat="1"/>
    <row r="20903" s="12" customFormat="1"/>
    <row r="20904" s="12" customFormat="1"/>
    <row r="20905" s="12" customFormat="1"/>
    <row r="20906" s="12" customFormat="1"/>
    <row r="20907" s="12" customFormat="1"/>
    <row r="20908" s="12" customFormat="1"/>
    <row r="20909" s="12" customFormat="1"/>
    <row r="20910" s="12" customFormat="1"/>
    <row r="20911" s="12" customFormat="1"/>
    <row r="20912" s="12" customFormat="1"/>
    <row r="20913" s="12" customFormat="1"/>
    <row r="20914" s="12" customFormat="1"/>
    <row r="20915" s="12" customFormat="1"/>
    <row r="20916" s="12" customFormat="1"/>
    <row r="20917" s="12" customFormat="1"/>
    <row r="20918" s="12" customFormat="1"/>
    <row r="20919" s="12" customFormat="1"/>
    <row r="20920" s="12" customFormat="1"/>
    <row r="20921" s="12" customFormat="1"/>
    <row r="20922" s="12" customFormat="1"/>
    <row r="20923" s="12" customFormat="1"/>
    <row r="20924" s="12" customFormat="1"/>
    <row r="20925" s="12" customFormat="1"/>
    <row r="20926" s="12" customFormat="1"/>
    <row r="20927" s="12" customFormat="1"/>
    <row r="20928" s="12" customFormat="1"/>
    <row r="20929" s="12" customFormat="1"/>
    <row r="20930" s="12" customFormat="1"/>
    <row r="20931" s="12" customFormat="1"/>
    <row r="20932" s="12" customFormat="1"/>
    <row r="20933" s="12" customFormat="1"/>
    <row r="20934" s="12" customFormat="1"/>
    <row r="20935" s="12" customFormat="1"/>
    <row r="20936" s="12" customFormat="1"/>
    <row r="20937" s="12" customFormat="1"/>
    <row r="20938" s="12" customFormat="1"/>
    <row r="20939" s="12" customFormat="1"/>
    <row r="20940" s="12" customFormat="1"/>
    <row r="20941" s="12" customFormat="1"/>
    <row r="20942" s="12" customFormat="1"/>
    <row r="20943" s="12" customFormat="1"/>
    <row r="20944" s="12" customFormat="1"/>
    <row r="20945" s="12" customFormat="1"/>
    <row r="20946" s="12" customFormat="1"/>
    <row r="20947" s="12" customFormat="1"/>
    <row r="20948" s="12" customFormat="1"/>
    <row r="20949" s="12" customFormat="1"/>
    <row r="20950" s="12" customFormat="1"/>
    <row r="20951" s="12" customFormat="1"/>
    <row r="20952" s="12" customFormat="1"/>
    <row r="20953" s="12" customFormat="1"/>
    <row r="20954" s="12" customFormat="1"/>
    <row r="20955" s="12" customFormat="1"/>
    <row r="20956" s="12" customFormat="1"/>
    <row r="20957" s="12" customFormat="1"/>
    <row r="20958" s="12" customFormat="1"/>
    <row r="20959" s="12" customFormat="1"/>
    <row r="20960" s="12" customFormat="1"/>
    <row r="20961" s="12" customFormat="1"/>
    <row r="20962" s="12" customFormat="1"/>
    <row r="20963" s="12" customFormat="1"/>
    <row r="20964" s="12" customFormat="1"/>
    <row r="20965" s="12" customFormat="1"/>
    <row r="20966" s="12" customFormat="1"/>
    <row r="20967" s="12" customFormat="1"/>
    <row r="20968" s="12" customFormat="1"/>
    <row r="20969" s="12" customFormat="1"/>
    <row r="20970" s="12" customFormat="1"/>
    <row r="20971" s="12" customFormat="1"/>
    <row r="20972" s="12" customFormat="1"/>
    <row r="20973" s="12" customFormat="1"/>
    <row r="20974" s="12" customFormat="1"/>
    <row r="20975" s="12" customFormat="1"/>
    <row r="20976" s="12" customFormat="1"/>
    <row r="20977" s="12" customFormat="1"/>
    <row r="20978" s="12" customFormat="1"/>
    <row r="20979" s="12" customFormat="1"/>
    <row r="20980" s="12" customFormat="1"/>
    <row r="20981" s="12" customFormat="1"/>
    <row r="20982" s="12" customFormat="1"/>
    <row r="20983" s="12" customFormat="1"/>
    <row r="20984" s="12" customFormat="1"/>
    <row r="20985" s="12" customFormat="1"/>
    <row r="20986" s="12" customFormat="1"/>
    <row r="20987" s="12" customFormat="1"/>
    <row r="20988" s="12" customFormat="1"/>
    <row r="20989" s="12" customFormat="1"/>
    <row r="20990" s="12" customFormat="1"/>
    <row r="20991" s="12" customFormat="1"/>
    <row r="20992" s="12" customFormat="1"/>
    <row r="20993" s="12" customFormat="1"/>
    <row r="20994" s="12" customFormat="1"/>
    <row r="20995" s="12" customFormat="1"/>
    <row r="20996" s="12" customFormat="1"/>
    <row r="20997" s="12" customFormat="1"/>
    <row r="20998" s="12" customFormat="1"/>
    <row r="20999" s="12" customFormat="1"/>
    <row r="21000" s="12" customFormat="1"/>
    <row r="21001" s="12" customFormat="1"/>
    <row r="21002" s="12" customFormat="1"/>
    <row r="21003" s="12" customFormat="1"/>
    <row r="21004" s="12" customFormat="1"/>
    <row r="21005" s="12" customFormat="1"/>
    <row r="21006" s="12" customFormat="1"/>
    <row r="21007" s="12" customFormat="1"/>
    <row r="21008" s="12" customFormat="1"/>
    <row r="21009" s="12" customFormat="1"/>
    <row r="21010" s="12" customFormat="1"/>
    <row r="21011" s="12" customFormat="1"/>
    <row r="21012" s="12" customFormat="1"/>
    <row r="21013" s="12" customFormat="1"/>
    <row r="21014" s="12" customFormat="1"/>
    <row r="21015" s="12" customFormat="1"/>
    <row r="21016" s="12" customFormat="1"/>
    <row r="21017" s="12" customFormat="1"/>
    <row r="21018" s="12" customFormat="1"/>
    <row r="21019" s="12" customFormat="1"/>
    <row r="21020" s="12" customFormat="1"/>
    <row r="21021" s="12" customFormat="1"/>
    <row r="21022" s="12" customFormat="1"/>
    <row r="21023" s="12" customFormat="1"/>
    <row r="21024" s="12" customFormat="1"/>
    <row r="21025" s="12" customFormat="1"/>
    <row r="21026" s="12" customFormat="1"/>
    <row r="21027" s="12" customFormat="1"/>
    <row r="21028" s="12" customFormat="1"/>
    <row r="21029" s="12" customFormat="1"/>
    <row r="21030" s="12" customFormat="1"/>
    <row r="21031" s="12" customFormat="1"/>
    <row r="21032" s="12" customFormat="1"/>
    <row r="21033" s="12" customFormat="1"/>
    <row r="21034" s="12" customFormat="1"/>
    <row r="21035" s="12" customFormat="1"/>
    <row r="21036" s="12" customFormat="1"/>
    <row r="21037" s="12" customFormat="1"/>
    <row r="21038" s="12" customFormat="1"/>
    <row r="21039" s="12" customFormat="1"/>
    <row r="21040" s="12" customFormat="1"/>
    <row r="21041" s="12" customFormat="1"/>
    <row r="21042" s="12" customFormat="1"/>
    <row r="21043" s="12" customFormat="1"/>
    <row r="21044" s="12" customFormat="1"/>
    <row r="21045" s="12" customFormat="1"/>
    <row r="21046" s="12" customFormat="1"/>
    <row r="21047" s="12" customFormat="1"/>
    <row r="21048" s="12" customFormat="1"/>
    <row r="21049" s="12" customFormat="1"/>
    <row r="21050" s="12" customFormat="1"/>
    <row r="21051" s="12" customFormat="1"/>
    <row r="21052" s="12" customFormat="1"/>
    <row r="21053" s="12" customFormat="1"/>
    <row r="21054" s="12" customFormat="1"/>
    <row r="21055" s="12" customFormat="1"/>
    <row r="21056" s="12" customFormat="1"/>
    <row r="21057" s="12" customFormat="1"/>
    <row r="21058" s="12" customFormat="1"/>
    <row r="21059" s="12" customFormat="1"/>
    <row r="21060" s="12" customFormat="1"/>
    <row r="21061" s="12" customFormat="1"/>
    <row r="21062" s="12" customFormat="1"/>
    <row r="21063" s="12" customFormat="1"/>
    <row r="21064" s="12" customFormat="1"/>
    <row r="21065" s="12" customFormat="1"/>
    <row r="21066" s="12" customFormat="1"/>
    <row r="21067" s="12" customFormat="1"/>
    <row r="21068" s="12" customFormat="1"/>
    <row r="21069" s="12" customFormat="1"/>
    <row r="21070" s="12" customFormat="1"/>
    <row r="21071" s="12" customFormat="1"/>
    <row r="21072" s="12" customFormat="1"/>
    <row r="21073" s="12" customFormat="1"/>
    <row r="21074" s="12" customFormat="1"/>
    <row r="21075" s="12" customFormat="1"/>
    <row r="21076" s="12" customFormat="1"/>
    <row r="21077" s="12" customFormat="1"/>
    <row r="21078" s="12" customFormat="1"/>
    <row r="21079" s="12" customFormat="1"/>
    <row r="21080" s="12" customFormat="1"/>
    <row r="21081" s="12" customFormat="1"/>
    <row r="21082" s="12" customFormat="1"/>
    <row r="21083" s="12" customFormat="1"/>
    <row r="21084" s="12" customFormat="1"/>
    <row r="21085" s="12" customFormat="1"/>
    <row r="21086" s="12" customFormat="1"/>
    <row r="21087" s="12" customFormat="1"/>
    <row r="21088" s="12" customFormat="1"/>
    <row r="21089" s="12" customFormat="1"/>
    <row r="21090" s="12" customFormat="1"/>
    <row r="21091" s="12" customFormat="1"/>
    <row r="21092" s="12" customFormat="1"/>
    <row r="21093" s="12" customFormat="1"/>
    <row r="21094" s="12" customFormat="1"/>
    <row r="21095" s="12" customFormat="1"/>
    <row r="21096" s="12" customFormat="1"/>
    <row r="21097" s="12" customFormat="1"/>
    <row r="21098" s="12" customFormat="1"/>
    <row r="21099" s="12" customFormat="1"/>
    <row r="21100" s="12" customFormat="1"/>
    <row r="21101" s="12" customFormat="1"/>
    <row r="21102" s="12" customFormat="1"/>
    <row r="21103" s="12" customFormat="1"/>
    <row r="21104" s="12" customFormat="1"/>
    <row r="21105" s="12" customFormat="1"/>
    <row r="21106" s="12" customFormat="1"/>
    <row r="21107" s="12" customFormat="1"/>
    <row r="21108" s="12" customFormat="1"/>
    <row r="21109" s="12" customFormat="1"/>
    <row r="21110" s="12" customFormat="1"/>
    <row r="21111" s="12" customFormat="1"/>
    <row r="21112" s="12" customFormat="1"/>
    <row r="21113" s="12" customFormat="1"/>
    <row r="21114" s="12" customFormat="1"/>
    <row r="21115" s="12" customFormat="1"/>
    <row r="21116" s="12" customFormat="1"/>
    <row r="21117" s="12" customFormat="1"/>
    <row r="21118" s="12" customFormat="1"/>
    <row r="21119" s="12" customFormat="1"/>
    <row r="21120" s="12" customFormat="1"/>
    <row r="21121" s="12" customFormat="1"/>
    <row r="21122" s="12" customFormat="1"/>
    <row r="21123" s="12" customFormat="1"/>
    <row r="21124" s="12" customFormat="1"/>
    <row r="21125" s="12" customFormat="1"/>
    <row r="21126" s="12" customFormat="1"/>
    <row r="21127" s="12" customFormat="1"/>
    <row r="21128" s="12" customFormat="1"/>
    <row r="21129" s="12" customFormat="1"/>
    <row r="21130" s="12" customFormat="1"/>
    <row r="21131" s="12" customFormat="1"/>
    <row r="21132" s="12" customFormat="1"/>
    <row r="21133" s="12" customFormat="1"/>
    <row r="21134" s="12" customFormat="1"/>
    <row r="21135" s="12" customFormat="1"/>
    <row r="21136" s="12" customFormat="1"/>
    <row r="21137" s="12" customFormat="1"/>
    <row r="21138" s="12" customFormat="1"/>
    <row r="21139" s="12" customFormat="1"/>
    <row r="21140" s="12" customFormat="1"/>
    <row r="21141" s="12" customFormat="1"/>
    <row r="21142" s="12" customFormat="1"/>
    <row r="21143" s="12" customFormat="1"/>
    <row r="21144" s="12" customFormat="1"/>
    <row r="21145" s="12" customFormat="1"/>
    <row r="21146" s="12" customFormat="1"/>
    <row r="21147" s="12" customFormat="1"/>
    <row r="21148" s="12" customFormat="1"/>
    <row r="21149" s="12" customFormat="1"/>
    <row r="21150" s="12" customFormat="1"/>
    <row r="21151" s="12" customFormat="1"/>
    <row r="21152" s="12" customFormat="1"/>
    <row r="21153" s="12" customFormat="1"/>
    <row r="21154" s="12" customFormat="1"/>
    <row r="21155" s="12" customFormat="1"/>
    <row r="21156" s="12" customFormat="1"/>
    <row r="21157" s="12" customFormat="1"/>
    <row r="21158" s="12" customFormat="1"/>
    <row r="21159" s="12" customFormat="1"/>
    <row r="21160" s="12" customFormat="1"/>
    <row r="21161" s="12" customFormat="1"/>
    <row r="21162" s="12" customFormat="1"/>
    <row r="21163" s="12" customFormat="1"/>
    <row r="21164" s="12" customFormat="1"/>
    <row r="21165" s="12" customFormat="1"/>
    <row r="21166" s="12" customFormat="1"/>
    <row r="21167" s="12" customFormat="1"/>
    <row r="21168" s="12" customFormat="1"/>
    <row r="21169" s="12" customFormat="1"/>
    <row r="21170" s="12" customFormat="1"/>
    <row r="21171" s="12" customFormat="1"/>
    <row r="21172" s="12" customFormat="1"/>
    <row r="21173" s="12" customFormat="1"/>
    <row r="21174" s="12" customFormat="1"/>
    <row r="21175" s="12" customFormat="1"/>
    <row r="21176" s="12" customFormat="1"/>
    <row r="21177" s="12" customFormat="1"/>
    <row r="21178" s="12" customFormat="1"/>
    <row r="21179" s="12" customFormat="1"/>
    <row r="21180" s="12" customFormat="1"/>
    <row r="21181" s="12" customFormat="1"/>
    <row r="21182" s="12" customFormat="1"/>
    <row r="21183" s="12" customFormat="1"/>
    <row r="21184" s="12" customFormat="1"/>
    <row r="21185" s="12" customFormat="1"/>
    <row r="21186" s="12" customFormat="1"/>
    <row r="21187" s="12" customFormat="1"/>
    <row r="21188" s="12" customFormat="1"/>
    <row r="21189" s="12" customFormat="1"/>
    <row r="21190" s="12" customFormat="1"/>
    <row r="21191" s="12" customFormat="1"/>
    <row r="21192" s="12" customFormat="1"/>
    <row r="21193" s="12" customFormat="1"/>
    <row r="21194" s="12" customFormat="1"/>
    <row r="21195" s="12" customFormat="1"/>
    <row r="21196" s="12" customFormat="1"/>
    <row r="21197" s="12" customFormat="1"/>
    <row r="21198" s="12" customFormat="1"/>
    <row r="21199" s="12" customFormat="1"/>
    <row r="21200" s="12" customFormat="1"/>
    <row r="21201" s="12" customFormat="1"/>
    <row r="21202" s="12" customFormat="1"/>
    <row r="21203" s="12" customFormat="1"/>
    <row r="21204" s="12" customFormat="1"/>
    <row r="21205" s="12" customFormat="1"/>
    <row r="21206" s="12" customFormat="1"/>
    <row r="21207" s="12" customFormat="1"/>
    <row r="21208" s="12" customFormat="1"/>
    <row r="21209" s="12" customFormat="1"/>
    <row r="21210" s="12" customFormat="1"/>
    <row r="21211" s="12" customFormat="1"/>
    <row r="21212" s="12" customFormat="1"/>
    <row r="21213" s="12" customFormat="1"/>
    <row r="21214" s="12" customFormat="1"/>
    <row r="21215" s="12" customFormat="1"/>
    <row r="21216" s="12" customFormat="1"/>
    <row r="21217" s="12" customFormat="1"/>
    <row r="21218" s="12" customFormat="1"/>
    <row r="21219" s="12" customFormat="1"/>
    <row r="21220" s="12" customFormat="1"/>
    <row r="21221" s="12" customFormat="1"/>
    <row r="21222" s="12" customFormat="1"/>
    <row r="21223" s="12" customFormat="1"/>
    <row r="21224" s="12" customFormat="1"/>
    <row r="21225" s="12" customFormat="1"/>
    <row r="21226" s="12" customFormat="1"/>
    <row r="21227" s="12" customFormat="1"/>
    <row r="21228" s="12" customFormat="1"/>
    <row r="21229" s="12" customFormat="1"/>
    <row r="21230" s="12" customFormat="1"/>
    <row r="21231" s="12" customFormat="1"/>
    <row r="21232" s="12" customFormat="1"/>
    <row r="21233" s="12" customFormat="1"/>
    <row r="21234" s="12" customFormat="1"/>
    <row r="21235" s="12" customFormat="1"/>
    <row r="21236" s="12" customFormat="1"/>
    <row r="21237" s="12" customFormat="1"/>
    <row r="21238" s="12" customFormat="1"/>
    <row r="21239" s="12" customFormat="1"/>
    <row r="21240" s="12" customFormat="1"/>
    <row r="21241" s="12" customFormat="1"/>
    <row r="21242" s="12" customFormat="1"/>
    <row r="21243" s="12" customFormat="1"/>
    <row r="21244" s="12" customFormat="1"/>
    <row r="21245" s="12" customFormat="1"/>
    <row r="21246" s="12" customFormat="1"/>
    <row r="21247" s="12" customFormat="1"/>
    <row r="21248" s="12" customFormat="1"/>
    <row r="21249" s="12" customFormat="1"/>
    <row r="21250" s="12" customFormat="1"/>
    <row r="21251" s="12" customFormat="1"/>
    <row r="21252" s="12" customFormat="1"/>
    <row r="21253" s="12" customFormat="1"/>
    <row r="21254" s="12" customFormat="1"/>
    <row r="21255" s="12" customFormat="1"/>
    <row r="21256" s="12" customFormat="1"/>
    <row r="21257" s="12" customFormat="1"/>
    <row r="21258" s="12" customFormat="1"/>
    <row r="21259" s="12" customFormat="1"/>
    <row r="21260" s="12" customFormat="1"/>
    <row r="21261" s="12" customFormat="1"/>
    <row r="21262" s="12" customFormat="1"/>
    <row r="21263" s="12" customFormat="1"/>
    <row r="21264" s="12" customFormat="1"/>
    <row r="21265" s="12" customFormat="1"/>
    <row r="21266" s="12" customFormat="1"/>
    <row r="21267" s="12" customFormat="1"/>
    <row r="21268" s="12" customFormat="1"/>
    <row r="21269" s="12" customFormat="1"/>
    <row r="21270" s="12" customFormat="1"/>
    <row r="21271" s="12" customFormat="1"/>
    <row r="21272" s="12" customFormat="1"/>
    <row r="21273" s="12" customFormat="1"/>
    <row r="21274" s="12" customFormat="1"/>
    <row r="21275" s="12" customFormat="1"/>
    <row r="21276" s="12" customFormat="1"/>
    <row r="21277" s="12" customFormat="1"/>
    <row r="21278" s="12" customFormat="1"/>
    <row r="21279" s="12" customFormat="1"/>
    <row r="21280" s="12" customFormat="1"/>
    <row r="21281" s="12" customFormat="1"/>
    <row r="21282" s="12" customFormat="1"/>
    <row r="21283" s="12" customFormat="1"/>
    <row r="21284" s="12" customFormat="1"/>
    <row r="21285" s="12" customFormat="1"/>
    <row r="21286" s="12" customFormat="1"/>
    <row r="21287" s="12" customFormat="1"/>
    <row r="21288" s="12" customFormat="1"/>
    <row r="21289" s="12" customFormat="1"/>
    <row r="21290" s="12" customFormat="1"/>
    <row r="21291" s="12" customFormat="1"/>
    <row r="21292" s="12" customFormat="1"/>
    <row r="21293" s="12" customFormat="1"/>
    <row r="21294" s="12" customFormat="1"/>
    <row r="21295" s="12" customFormat="1"/>
    <row r="21296" s="12" customFormat="1"/>
    <row r="21297" s="12" customFormat="1"/>
    <row r="21298" s="12" customFormat="1"/>
    <row r="21299" s="12" customFormat="1"/>
    <row r="21300" s="12" customFormat="1"/>
    <row r="21301" s="12" customFormat="1"/>
    <row r="21302" s="12" customFormat="1"/>
    <row r="21303" s="12" customFormat="1"/>
    <row r="21304" s="12" customFormat="1"/>
    <row r="21305" s="12" customFormat="1"/>
    <row r="21306" s="12" customFormat="1"/>
    <row r="21307" s="12" customFormat="1"/>
    <row r="21308" s="12" customFormat="1"/>
    <row r="21309" s="12" customFormat="1"/>
    <row r="21310" s="12" customFormat="1"/>
    <row r="21311" s="12" customFormat="1"/>
    <row r="21312" s="12" customFormat="1"/>
    <row r="21313" s="12" customFormat="1"/>
    <row r="21314" s="12" customFormat="1"/>
    <row r="21315" s="12" customFormat="1"/>
    <row r="21316" s="12" customFormat="1"/>
    <row r="21317" s="12" customFormat="1"/>
    <row r="21318" s="12" customFormat="1"/>
    <row r="21319" s="12" customFormat="1"/>
    <row r="21320" s="12" customFormat="1"/>
    <row r="21321" s="12" customFormat="1"/>
    <row r="21322" s="12" customFormat="1"/>
    <row r="21323" s="12" customFormat="1"/>
    <row r="21324" s="12" customFormat="1"/>
    <row r="21325" s="12" customFormat="1"/>
    <row r="21326" s="12" customFormat="1"/>
    <row r="21327" s="12" customFormat="1"/>
    <row r="21328" s="12" customFormat="1"/>
    <row r="21329" s="12" customFormat="1"/>
    <row r="21330" s="12" customFormat="1"/>
    <row r="21331" s="12" customFormat="1"/>
    <row r="21332" s="12" customFormat="1"/>
    <row r="21333" s="12" customFormat="1"/>
    <row r="21334" s="12" customFormat="1"/>
    <row r="21335" s="12" customFormat="1"/>
    <row r="21336" s="12" customFormat="1"/>
    <row r="21337" s="12" customFormat="1"/>
    <row r="21338" s="12" customFormat="1"/>
    <row r="21339" s="12" customFormat="1"/>
    <row r="21340" s="12" customFormat="1"/>
    <row r="21341" s="12" customFormat="1"/>
    <row r="21342" s="12" customFormat="1"/>
    <row r="21343" s="12" customFormat="1"/>
    <row r="21344" s="12" customFormat="1"/>
    <row r="21345" s="12" customFormat="1"/>
    <row r="21346" s="12" customFormat="1"/>
    <row r="21347" s="12" customFormat="1"/>
    <row r="21348" s="12" customFormat="1"/>
    <row r="21349" s="12" customFormat="1"/>
    <row r="21350" s="12" customFormat="1"/>
    <row r="21351" s="12" customFormat="1"/>
    <row r="21352" s="12" customFormat="1"/>
    <row r="21353" s="12" customFormat="1"/>
    <row r="21354" s="12" customFormat="1"/>
    <row r="21355" s="12" customFormat="1"/>
    <row r="21356" s="12" customFormat="1"/>
    <row r="21357" s="12" customFormat="1"/>
    <row r="21358" s="12" customFormat="1"/>
    <row r="21359" s="12" customFormat="1"/>
    <row r="21360" s="12" customFormat="1"/>
    <row r="21361" s="12" customFormat="1"/>
    <row r="21362" s="12" customFormat="1"/>
    <row r="21363" s="12" customFormat="1"/>
    <row r="21364" s="12" customFormat="1"/>
    <row r="21365" s="12" customFormat="1"/>
    <row r="21366" s="12" customFormat="1"/>
    <row r="21367" s="12" customFormat="1"/>
    <row r="21368" s="12" customFormat="1"/>
    <row r="21369" s="12" customFormat="1"/>
    <row r="21370" s="12" customFormat="1"/>
    <row r="21371" s="12" customFormat="1"/>
    <row r="21372" s="12" customFormat="1"/>
    <row r="21373" s="12" customFormat="1"/>
    <row r="21374" s="12" customFormat="1"/>
    <row r="21375" s="12" customFormat="1"/>
    <row r="21376" s="12" customFormat="1"/>
    <row r="21377" s="12" customFormat="1"/>
    <row r="21378" s="12" customFormat="1"/>
    <row r="21379" s="12" customFormat="1"/>
    <row r="21380" s="12" customFormat="1"/>
    <row r="21381" s="12" customFormat="1"/>
    <row r="21382" s="12" customFormat="1"/>
    <row r="21383" s="12" customFormat="1"/>
    <row r="21384" s="12" customFormat="1"/>
    <row r="21385" s="12" customFormat="1"/>
    <row r="21386" s="12" customFormat="1"/>
    <row r="21387" s="12" customFormat="1"/>
    <row r="21388" s="12" customFormat="1"/>
    <row r="21389" s="12" customFormat="1"/>
    <row r="21390" s="12" customFormat="1"/>
    <row r="21391" s="12" customFormat="1"/>
    <row r="21392" s="12" customFormat="1"/>
    <row r="21393" s="12" customFormat="1"/>
    <row r="21394" s="12" customFormat="1"/>
    <row r="21395" s="12" customFormat="1"/>
    <row r="21396" s="12" customFormat="1"/>
    <row r="21397" s="12" customFormat="1"/>
    <row r="21398" s="12" customFormat="1"/>
    <row r="21399" s="12" customFormat="1"/>
    <row r="21400" s="12" customFormat="1"/>
    <row r="21401" s="12" customFormat="1"/>
    <row r="21402" s="12" customFormat="1"/>
    <row r="21403" s="12" customFormat="1"/>
    <row r="21404" s="12" customFormat="1"/>
    <row r="21405" s="12" customFormat="1"/>
    <row r="21406" s="12" customFormat="1"/>
    <row r="21407" s="12" customFormat="1"/>
    <row r="21408" s="12" customFormat="1"/>
    <row r="21409" s="12" customFormat="1"/>
    <row r="21410" s="12" customFormat="1"/>
    <row r="21411" s="12" customFormat="1"/>
    <row r="21412" s="12" customFormat="1"/>
    <row r="21413" s="12" customFormat="1"/>
    <row r="21414" s="12" customFormat="1"/>
    <row r="21415" s="12" customFormat="1"/>
    <row r="21416" s="12" customFormat="1"/>
    <row r="21417" s="12" customFormat="1"/>
    <row r="21418" s="12" customFormat="1"/>
    <row r="21419" s="12" customFormat="1"/>
    <row r="21420" s="12" customFormat="1"/>
    <row r="21421" s="12" customFormat="1"/>
    <row r="21422" s="12" customFormat="1"/>
    <row r="21423" s="12" customFormat="1"/>
    <row r="21424" s="12" customFormat="1"/>
    <row r="21425" s="12" customFormat="1"/>
    <row r="21426" s="12" customFormat="1"/>
    <row r="21427" s="12" customFormat="1"/>
    <row r="21428" s="12" customFormat="1"/>
    <row r="21429" s="12" customFormat="1"/>
    <row r="21430" s="12" customFormat="1"/>
    <row r="21431" s="12" customFormat="1"/>
    <row r="21432" s="12" customFormat="1"/>
    <row r="21433" s="12" customFormat="1"/>
    <row r="21434" s="12" customFormat="1"/>
    <row r="21435" s="12" customFormat="1"/>
    <row r="21436" s="12" customFormat="1"/>
    <row r="21437" s="12" customFormat="1"/>
    <row r="21438" s="12" customFormat="1"/>
    <row r="21439" s="12" customFormat="1"/>
    <row r="21440" s="12" customFormat="1"/>
    <row r="21441" s="12" customFormat="1"/>
    <row r="21442" s="12" customFormat="1"/>
    <row r="21443" s="12" customFormat="1"/>
    <row r="21444" s="12" customFormat="1"/>
    <row r="21445" s="12" customFormat="1"/>
    <row r="21446" s="12" customFormat="1"/>
    <row r="21447" s="12" customFormat="1"/>
    <row r="21448" s="12" customFormat="1"/>
    <row r="21449" s="12" customFormat="1"/>
    <row r="21450" s="12" customFormat="1"/>
    <row r="21451" s="12" customFormat="1"/>
    <row r="21452" s="12" customFormat="1"/>
    <row r="21453" s="12" customFormat="1"/>
    <row r="21454" s="12" customFormat="1"/>
    <row r="21455" s="12" customFormat="1"/>
    <row r="21456" s="12" customFormat="1"/>
    <row r="21457" s="12" customFormat="1"/>
    <row r="21458" s="12" customFormat="1"/>
    <row r="21459" s="12" customFormat="1"/>
    <row r="21460" s="12" customFormat="1"/>
    <row r="21461" s="12" customFormat="1"/>
    <row r="21462" s="12" customFormat="1"/>
    <row r="21463" s="12" customFormat="1"/>
    <row r="21464" s="12" customFormat="1"/>
    <row r="21465" s="12" customFormat="1"/>
    <row r="21466" s="12" customFormat="1"/>
    <row r="21467" s="12" customFormat="1"/>
    <row r="21468" s="12" customFormat="1"/>
    <row r="21469" s="12" customFormat="1"/>
    <row r="21470" s="12" customFormat="1"/>
    <row r="21471" s="12" customFormat="1"/>
    <row r="21472" s="12" customFormat="1"/>
    <row r="21473" s="12" customFormat="1"/>
    <row r="21474" s="12" customFormat="1"/>
    <row r="21475" s="12" customFormat="1"/>
    <row r="21476" s="12" customFormat="1"/>
    <row r="21477" s="12" customFormat="1"/>
    <row r="21478" s="12" customFormat="1"/>
    <row r="21479" s="12" customFormat="1"/>
    <row r="21480" s="12" customFormat="1"/>
    <row r="21481" s="12" customFormat="1"/>
    <row r="21482" s="12" customFormat="1"/>
    <row r="21483" s="12" customFormat="1"/>
    <row r="21484" s="12" customFormat="1"/>
    <row r="21485" s="12" customFormat="1"/>
    <row r="21486" s="12" customFormat="1"/>
    <row r="21487" s="12" customFormat="1"/>
    <row r="21488" s="12" customFormat="1"/>
    <row r="21489" s="12" customFormat="1"/>
    <row r="21490" s="12" customFormat="1"/>
    <row r="21491" s="12" customFormat="1"/>
    <row r="21492" s="12" customFormat="1"/>
    <row r="21493" s="12" customFormat="1"/>
    <row r="21494" s="12" customFormat="1"/>
    <row r="21495" s="12" customFormat="1"/>
    <row r="21496" s="12" customFormat="1"/>
    <row r="21497" s="12" customFormat="1"/>
    <row r="21498" s="12" customFormat="1"/>
    <row r="21499" s="12" customFormat="1"/>
    <row r="21500" s="12" customFormat="1"/>
    <row r="21501" s="12" customFormat="1"/>
    <row r="21502" s="12" customFormat="1"/>
    <row r="21503" s="12" customFormat="1"/>
    <row r="21504" s="12" customFormat="1"/>
    <row r="21505" s="12" customFormat="1"/>
    <row r="21506" s="12" customFormat="1"/>
    <row r="21507" s="12" customFormat="1"/>
    <row r="21508" s="12" customFormat="1"/>
    <row r="21509" s="12" customFormat="1"/>
    <row r="21510" s="12" customFormat="1"/>
    <row r="21511" s="12" customFormat="1"/>
    <row r="21512" s="12" customFormat="1"/>
    <row r="21513" s="12" customFormat="1"/>
    <row r="21514" s="12" customFormat="1"/>
    <row r="21515" s="12" customFormat="1"/>
    <row r="21516" s="12" customFormat="1"/>
    <row r="21517" s="12" customFormat="1"/>
    <row r="21518" s="12" customFormat="1"/>
    <row r="21519" s="12" customFormat="1"/>
    <row r="21520" s="12" customFormat="1"/>
    <row r="21521" s="12" customFormat="1"/>
    <row r="21522" s="12" customFormat="1"/>
    <row r="21523" s="12" customFormat="1"/>
    <row r="21524" s="12" customFormat="1"/>
    <row r="21525" s="12" customFormat="1"/>
    <row r="21526" s="12" customFormat="1"/>
    <row r="21527" s="12" customFormat="1"/>
    <row r="21528" s="12" customFormat="1"/>
    <row r="21529" s="12" customFormat="1"/>
    <row r="21530" s="12" customFormat="1"/>
    <row r="21531" s="12" customFormat="1"/>
    <row r="21532" s="12" customFormat="1"/>
    <row r="21533" s="12" customFormat="1"/>
    <row r="21534" s="12" customFormat="1"/>
    <row r="21535" s="12" customFormat="1"/>
    <row r="21536" s="12" customFormat="1"/>
    <row r="21537" s="12" customFormat="1"/>
    <row r="21538" s="12" customFormat="1"/>
    <row r="21539" s="12" customFormat="1"/>
    <row r="21540" s="12" customFormat="1"/>
    <row r="21541" s="12" customFormat="1"/>
    <row r="21542" s="12" customFormat="1"/>
    <row r="21543" s="12" customFormat="1"/>
    <row r="21544" s="12" customFormat="1"/>
    <row r="21545" s="12" customFormat="1"/>
    <row r="21546" s="12" customFormat="1"/>
    <row r="21547" s="12" customFormat="1"/>
    <row r="21548" s="12" customFormat="1"/>
    <row r="21549" s="12" customFormat="1"/>
    <row r="21550" s="12" customFormat="1"/>
    <row r="21551" s="12" customFormat="1"/>
    <row r="21552" s="12" customFormat="1"/>
    <row r="21553" s="12" customFormat="1"/>
    <row r="21554" s="12" customFormat="1"/>
    <row r="21555" s="12" customFormat="1"/>
    <row r="21556" s="12" customFormat="1"/>
    <row r="21557" s="12" customFormat="1"/>
    <row r="21558" s="12" customFormat="1"/>
    <row r="21559" s="12" customFormat="1"/>
    <row r="21560" s="12" customFormat="1"/>
    <row r="21561" s="12" customFormat="1"/>
    <row r="21562" s="12" customFormat="1"/>
    <row r="21563" s="12" customFormat="1"/>
    <row r="21564" s="12" customFormat="1"/>
    <row r="21565" s="12" customFormat="1"/>
    <row r="21566" s="12" customFormat="1"/>
    <row r="21567" s="12" customFormat="1"/>
    <row r="21568" s="12" customFormat="1"/>
    <row r="21569" s="12" customFormat="1"/>
    <row r="21570" s="12" customFormat="1"/>
    <row r="21571" s="12" customFormat="1"/>
    <row r="21572" s="12" customFormat="1"/>
    <row r="21573" s="12" customFormat="1"/>
    <row r="21574" s="12" customFormat="1"/>
    <row r="21575" s="12" customFormat="1"/>
    <row r="21576" s="12" customFormat="1"/>
    <row r="21577" s="12" customFormat="1"/>
    <row r="21578" s="12" customFormat="1"/>
    <row r="21579" s="12" customFormat="1"/>
    <row r="21580" s="12" customFormat="1"/>
    <row r="21581" s="12" customFormat="1"/>
    <row r="21582" s="12" customFormat="1"/>
    <row r="21583" s="12" customFormat="1"/>
    <row r="21584" s="12" customFormat="1"/>
    <row r="21585" s="12" customFormat="1"/>
    <row r="21586" s="12" customFormat="1"/>
    <row r="21587" s="12" customFormat="1"/>
    <row r="21588" s="12" customFormat="1"/>
    <row r="21589" s="12" customFormat="1"/>
    <row r="21590" s="12" customFormat="1"/>
    <row r="21591" s="12" customFormat="1"/>
    <row r="21592" s="12" customFormat="1"/>
    <row r="21593" s="12" customFormat="1"/>
    <row r="21594" s="12" customFormat="1"/>
    <row r="21595" s="12" customFormat="1"/>
    <row r="21596" s="12" customFormat="1"/>
    <row r="21597" s="12" customFormat="1"/>
    <row r="21598" s="12" customFormat="1"/>
    <row r="21599" s="12" customFormat="1"/>
    <row r="21600" s="12" customFormat="1"/>
    <row r="21601" s="12" customFormat="1"/>
    <row r="21602" s="12" customFormat="1"/>
    <row r="21603" s="12" customFormat="1"/>
    <row r="21604" s="12" customFormat="1"/>
    <row r="21605" s="12" customFormat="1"/>
    <row r="21606" s="12" customFormat="1"/>
    <row r="21607" s="12" customFormat="1"/>
    <row r="21608" s="12" customFormat="1"/>
    <row r="21609" s="12" customFormat="1"/>
    <row r="21610" s="12" customFormat="1"/>
    <row r="21611" s="12" customFormat="1"/>
    <row r="21612" s="12" customFormat="1"/>
    <row r="21613" s="12" customFormat="1"/>
    <row r="21614" s="12" customFormat="1"/>
    <row r="21615" s="12" customFormat="1"/>
    <row r="21616" s="12" customFormat="1"/>
    <row r="21617" s="12" customFormat="1"/>
    <row r="21618" s="12" customFormat="1"/>
    <row r="21619" s="12" customFormat="1"/>
    <row r="21620" s="12" customFormat="1"/>
    <row r="21621" s="12" customFormat="1"/>
    <row r="21622" s="12" customFormat="1"/>
    <row r="21623" s="12" customFormat="1"/>
    <row r="21624" s="12" customFormat="1"/>
    <row r="21625" s="12" customFormat="1"/>
    <row r="21626" s="12" customFormat="1"/>
    <row r="21627" s="12" customFormat="1"/>
    <row r="21628" s="12" customFormat="1"/>
    <row r="21629" s="12" customFormat="1"/>
    <row r="21630" s="12" customFormat="1"/>
    <row r="21631" s="12" customFormat="1"/>
    <row r="21632" s="12" customFormat="1"/>
    <row r="21633" s="12" customFormat="1"/>
    <row r="21634" s="12" customFormat="1"/>
    <row r="21635" s="12" customFormat="1"/>
    <row r="21636" s="12" customFormat="1"/>
    <row r="21637" s="12" customFormat="1"/>
    <row r="21638" s="12" customFormat="1"/>
    <row r="21639" s="12" customFormat="1"/>
    <row r="21640" s="12" customFormat="1"/>
    <row r="21641" s="12" customFormat="1"/>
    <row r="21642" s="12" customFormat="1"/>
    <row r="21643" s="12" customFormat="1"/>
    <row r="21644" s="12" customFormat="1"/>
    <row r="21645" s="12" customFormat="1"/>
    <row r="21646" s="12" customFormat="1"/>
    <row r="21647" s="12" customFormat="1"/>
    <row r="21648" s="12" customFormat="1"/>
    <row r="21649" s="12" customFormat="1"/>
    <row r="21650" s="12" customFormat="1"/>
    <row r="21651" s="12" customFormat="1"/>
    <row r="21652" s="12" customFormat="1"/>
    <row r="21653" s="12" customFormat="1"/>
    <row r="21654" s="12" customFormat="1"/>
    <row r="21655" s="12" customFormat="1"/>
    <row r="21656" s="12" customFormat="1"/>
    <row r="21657" s="12" customFormat="1"/>
    <row r="21658" s="12" customFormat="1"/>
    <row r="21659" s="12" customFormat="1"/>
    <row r="21660" s="12" customFormat="1"/>
    <row r="21661" s="12" customFormat="1"/>
    <row r="21662" s="12" customFormat="1"/>
    <row r="21663" s="12" customFormat="1"/>
    <row r="21664" s="12" customFormat="1"/>
    <row r="21665" s="12" customFormat="1"/>
    <row r="21666" s="12" customFormat="1"/>
    <row r="21667" s="12" customFormat="1"/>
    <row r="21668" s="12" customFormat="1"/>
    <row r="21669" s="12" customFormat="1"/>
    <row r="21670" s="12" customFormat="1"/>
    <row r="21671" s="12" customFormat="1"/>
    <row r="21672" s="12" customFormat="1"/>
    <row r="21673" s="12" customFormat="1"/>
    <row r="21674" s="12" customFormat="1"/>
    <row r="21675" s="12" customFormat="1"/>
    <row r="21676" s="12" customFormat="1"/>
    <row r="21677" s="12" customFormat="1"/>
    <row r="21678" s="12" customFormat="1"/>
    <row r="21679" s="12" customFormat="1"/>
    <row r="21680" s="12" customFormat="1"/>
    <row r="21681" s="12" customFormat="1"/>
    <row r="21682" s="12" customFormat="1"/>
    <row r="21683" s="12" customFormat="1"/>
    <row r="21684" s="12" customFormat="1"/>
    <row r="21685" s="12" customFormat="1"/>
    <row r="21686" s="12" customFormat="1"/>
    <row r="21687" s="12" customFormat="1"/>
    <row r="21688" s="12" customFormat="1"/>
    <row r="21689" s="12" customFormat="1"/>
    <row r="21690" s="12" customFormat="1"/>
    <row r="21691" s="12" customFormat="1"/>
    <row r="21692" s="12" customFormat="1"/>
    <row r="21693" s="12" customFormat="1"/>
    <row r="21694" s="12" customFormat="1"/>
    <row r="21695" s="12" customFormat="1"/>
    <row r="21696" s="12" customFormat="1"/>
    <row r="21697" s="12" customFormat="1"/>
    <row r="21698" s="12" customFormat="1"/>
    <row r="21699" s="12" customFormat="1"/>
    <row r="21700" s="12" customFormat="1"/>
    <row r="21701" s="12" customFormat="1"/>
    <row r="21702" s="12" customFormat="1"/>
    <row r="21703" s="12" customFormat="1"/>
    <row r="21704" s="12" customFormat="1"/>
    <row r="21705" s="12" customFormat="1"/>
    <row r="21706" s="12" customFormat="1"/>
    <row r="21707" s="12" customFormat="1"/>
    <row r="21708" s="12" customFormat="1"/>
    <row r="21709" s="12" customFormat="1"/>
    <row r="21710" s="12" customFormat="1"/>
    <row r="21711" s="12" customFormat="1"/>
    <row r="21712" s="12" customFormat="1"/>
    <row r="21713" s="12" customFormat="1"/>
    <row r="21714" s="12" customFormat="1"/>
    <row r="21715" s="12" customFormat="1"/>
    <row r="21716" s="12" customFormat="1"/>
    <row r="21717" s="12" customFormat="1"/>
    <row r="21718" s="12" customFormat="1"/>
    <row r="21719" s="12" customFormat="1"/>
    <row r="21720" s="12" customFormat="1"/>
    <row r="21721" s="12" customFormat="1"/>
    <row r="21722" s="12" customFormat="1"/>
    <row r="21723" s="12" customFormat="1"/>
    <row r="21724" s="12" customFormat="1"/>
    <row r="21725" s="12" customFormat="1"/>
    <row r="21726" s="12" customFormat="1"/>
    <row r="21727" s="12" customFormat="1"/>
    <row r="21728" s="12" customFormat="1"/>
    <row r="21729" s="12" customFormat="1"/>
    <row r="21730" s="12" customFormat="1"/>
    <row r="21731" s="12" customFormat="1"/>
    <row r="21732" s="12" customFormat="1"/>
    <row r="21733" s="12" customFormat="1"/>
    <row r="21734" s="12" customFormat="1"/>
    <row r="21735" s="12" customFormat="1"/>
    <row r="21736" s="12" customFormat="1"/>
    <row r="21737" s="12" customFormat="1"/>
    <row r="21738" s="12" customFormat="1"/>
    <row r="21739" s="12" customFormat="1"/>
    <row r="21740" s="12" customFormat="1"/>
    <row r="21741" s="12" customFormat="1"/>
    <row r="21742" s="12" customFormat="1"/>
    <row r="21743" s="12" customFormat="1"/>
    <row r="21744" s="12" customFormat="1"/>
    <row r="21745" s="12" customFormat="1"/>
    <row r="21746" s="12" customFormat="1"/>
    <row r="21747" s="12" customFormat="1"/>
    <row r="21748" s="12" customFormat="1"/>
    <row r="21749" s="12" customFormat="1"/>
    <row r="21750" s="12" customFormat="1"/>
    <row r="21751" s="12" customFormat="1"/>
    <row r="21752" s="12" customFormat="1"/>
    <row r="21753" s="12" customFormat="1"/>
    <row r="21754" s="12" customFormat="1"/>
    <row r="21755" s="12" customFormat="1"/>
    <row r="21756" s="12" customFormat="1"/>
    <row r="21757" s="12" customFormat="1"/>
    <row r="21758" s="12" customFormat="1"/>
    <row r="21759" s="12" customFormat="1"/>
    <row r="21760" s="12" customFormat="1"/>
    <row r="21761" s="12" customFormat="1"/>
    <row r="21762" s="12" customFormat="1"/>
    <row r="21763" s="12" customFormat="1"/>
    <row r="21764" s="12" customFormat="1"/>
    <row r="21765" s="12" customFormat="1"/>
    <row r="21766" s="12" customFormat="1"/>
    <row r="21767" s="12" customFormat="1"/>
    <row r="21768" s="12" customFormat="1"/>
    <row r="21769" s="12" customFormat="1"/>
    <row r="21770" s="12" customFormat="1"/>
    <row r="21771" s="12" customFormat="1"/>
    <row r="21772" s="12" customFormat="1"/>
    <row r="21773" s="12" customFormat="1"/>
    <row r="21774" s="12" customFormat="1"/>
    <row r="21775" s="12" customFormat="1"/>
    <row r="21776" s="12" customFormat="1"/>
    <row r="21777" s="12" customFormat="1"/>
    <row r="21778" s="12" customFormat="1"/>
    <row r="21779" s="12" customFormat="1"/>
    <row r="21780" s="12" customFormat="1"/>
    <row r="21781" s="12" customFormat="1"/>
    <row r="21782" s="12" customFormat="1"/>
    <row r="21783" s="12" customFormat="1"/>
    <row r="21784" s="12" customFormat="1"/>
    <row r="21785" s="12" customFormat="1"/>
    <row r="21786" s="12" customFormat="1"/>
    <row r="21787" s="12" customFormat="1"/>
    <row r="21788" s="12" customFormat="1"/>
    <row r="21789" s="12" customFormat="1"/>
    <row r="21790" s="12" customFormat="1"/>
    <row r="21791" s="12" customFormat="1"/>
    <row r="21792" s="12" customFormat="1"/>
    <row r="21793" s="12" customFormat="1"/>
    <row r="21794" s="12" customFormat="1"/>
    <row r="21795" s="12" customFormat="1"/>
    <row r="21796" s="12" customFormat="1"/>
    <row r="21797" s="12" customFormat="1"/>
    <row r="21798" s="12" customFormat="1"/>
    <row r="21799" s="12" customFormat="1"/>
    <row r="21800" s="12" customFormat="1"/>
    <row r="21801" s="12" customFormat="1"/>
    <row r="21802" s="12" customFormat="1"/>
    <row r="21803" s="12" customFormat="1"/>
    <row r="21804" s="12" customFormat="1"/>
    <row r="21805" s="12" customFormat="1"/>
    <row r="21806" s="12" customFormat="1"/>
    <row r="21807" s="12" customFormat="1"/>
    <row r="21808" s="12" customFormat="1"/>
    <row r="21809" s="12" customFormat="1"/>
    <row r="21810" s="12" customFormat="1"/>
    <row r="21811" s="12" customFormat="1"/>
    <row r="21812" s="12" customFormat="1"/>
    <row r="21813" s="12" customFormat="1"/>
    <row r="21814" s="12" customFormat="1"/>
    <row r="21815" s="12" customFormat="1"/>
    <row r="21816" s="12" customFormat="1"/>
    <row r="21817" s="12" customFormat="1"/>
    <row r="21818" s="12" customFormat="1"/>
    <row r="21819" s="12" customFormat="1"/>
    <row r="21820" s="12" customFormat="1"/>
    <row r="21821" s="12" customFormat="1"/>
    <row r="21822" s="12" customFormat="1"/>
    <row r="21823" s="12" customFormat="1"/>
    <row r="21824" s="12" customFormat="1"/>
    <row r="21825" s="12" customFormat="1"/>
    <row r="21826" s="12" customFormat="1"/>
    <row r="21827" s="12" customFormat="1"/>
    <row r="21828" s="12" customFormat="1"/>
    <row r="21829" s="12" customFormat="1"/>
    <row r="21830" s="12" customFormat="1"/>
    <row r="21831" s="12" customFormat="1"/>
    <row r="21832" s="12" customFormat="1"/>
    <row r="21833" s="12" customFormat="1"/>
    <row r="21834" s="12" customFormat="1"/>
    <row r="21835" s="12" customFormat="1"/>
    <row r="21836" s="12" customFormat="1"/>
    <row r="21837" s="12" customFormat="1"/>
    <row r="21838" s="12" customFormat="1"/>
    <row r="21839" s="12" customFormat="1"/>
    <row r="21840" s="12" customFormat="1"/>
    <row r="21841" s="12" customFormat="1"/>
    <row r="21842" s="12" customFormat="1"/>
    <row r="21843" s="12" customFormat="1"/>
    <row r="21844" s="12" customFormat="1"/>
    <row r="21845" s="12" customFormat="1"/>
    <row r="21846" s="12" customFormat="1"/>
    <row r="21847" s="12" customFormat="1"/>
    <row r="21848" s="12" customFormat="1"/>
    <row r="21849" s="12" customFormat="1"/>
    <row r="21850" s="12" customFormat="1"/>
    <row r="21851" s="12" customFormat="1"/>
    <row r="21852" s="12" customFormat="1"/>
    <row r="21853" s="12" customFormat="1"/>
    <row r="21854" s="12" customFormat="1"/>
    <row r="21855" s="12" customFormat="1"/>
    <row r="21856" s="12" customFormat="1"/>
    <row r="21857" s="12" customFormat="1"/>
    <row r="21858" s="12" customFormat="1"/>
    <row r="21859" s="12" customFormat="1"/>
    <row r="21860" s="12" customFormat="1"/>
    <row r="21861" s="12" customFormat="1"/>
    <row r="21862" s="12" customFormat="1"/>
    <row r="21863" s="12" customFormat="1"/>
    <row r="21864" s="12" customFormat="1"/>
    <row r="21865" s="12" customFormat="1"/>
    <row r="21866" s="12" customFormat="1"/>
    <row r="21867" s="12" customFormat="1"/>
    <row r="21868" s="12" customFormat="1"/>
    <row r="21869" s="12" customFormat="1"/>
    <row r="21870" s="12" customFormat="1"/>
    <row r="21871" s="12" customFormat="1"/>
    <row r="21872" s="12" customFormat="1"/>
    <row r="21873" s="12" customFormat="1"/>
    <row r="21874" s="12" customFormat="1"/>
    <row r="21875" s="12" customFormat="1"/>
    <row r="21876" s="12" customFormat="1"/>
    <row r="21877" s="12" customFormat="1"/>
    <row r="21878" s="12" customFormat="1"/>
    <row r="21879" s="12" customFormat="1"/>
    <row r="21880" s="12" customFormat="1"/>
    <row r="21881" s="12" customFormat="1"/>
    <row r="21882" s="12" customFormat="1"/>
    <row r="21883" s="12" customFormat="1"/>
    <row r="21884" s="12" customFormat="1"/>
    <row r="21885" s="12" customFormat="1"/>
    <row r="21886" s="12" customFormat="1"/>
    <row r="21887" s="12" customFormat="1"/>
    <row r="21888" s="12" customFormat="1"/>
    <row r="21889" s="12" customFormat="1"/>
    <row r="21890" s="12" customFormat="1"/>
    <row r="21891" s="12" customFormat="1"/>
    <row r="21892" s="12" customFormat="1"/>
    <row r="21893" s="12" customFormat="1"/>
    <row r="21894" s="12" customFormat="1"/>
    <row r="21895" s="12" customFormat="1"/>
    <row r="21896" s="12" customFormat="1"/>
    <row r="21897" s="12" customFormat="1"/>
    <row r="21898" s="12" customFormat="1"/>
    <row r="21899" s="12" customFormat="1"/>
    <row r="21900" s="12" customFormat="1"/>
    <row r="21901" s="12" customFormat="1"/>
    <row r="21902" s="12" customFormat="1"/>
    <row r="21903" s="12" customFormat="1"/>
    <row r="21904" s="12" customFormat="1"/>
    <row r="21905" s="12" customFormat="1"/>
    <row r="21906" s="12" customFormat="1"/>
    <row r="21907" s="12" customFormat="1"/>
    <row r="21908" s="12" customFormat="1"/>
    <row r="21909" s="12" customFormat="1"/>
    <row r="21910" s="12" customFormat="1"/>
    <row r="21911" s="12" customFormat="1"/>
    <row r="21912" s="12" customFormat="1"/>
    <row r="21913" s="12" customFormat="1"/>
    <row r="21914" s="12" customFormat="1"/>
    <row r="21915" s="12" customFormat="1"/>
    <row r="21916" s="12" customFormat="1"/>
    <row r="21917" s="12" customFormat="1"/>
    <row r="21918" s="12" customFormat="1"/>
    <row r="21919" s="12" customFormat="1"/>
    <row r="21920" s="12" customFormat="1"/>
    <row r="21921" s="12" customFormat="1"/>
    <row r="21922" s="12" customFormat="1"/>
    <row r="21923" s="12" customFormat="1"/>
    <row r="21924" s="12" customFormat="1"/>
    <row r="21925" s="12" customFormat="1"/>
    <row r="21926" s="12" customFormat="1"/>
    <row r="21927" s="12" customFormat="1"/>
    <row r="21928" s="12" customFormat="1"/>
    <row r="21929" s="12" customFormat="1"/>
    <row r="21930" s="12" customFormat="1"/>
    <row r="21931" s="12" customFormat="1"/>
    <row r="21932" s="12" customFormat="1"/>
    <row r="21933" s="12" customFormat="1"/>
    <row r="21934" s="12" customFormat="1"/>
    <row r="21935" s="12" customFormat="1"/>
    <row r="21936" s="12" customFormat="1"/>
    <row r="21937" s="12" customFormat="1"/>
    <row r="21938" s="12" customFormat="1"/>
    <row r="21939" s="12" customFormat="1"/>
    <row r="21940" s="12" customFormat="1"/>
    <row r="21941" s="12" customFormat="1"/>
    <row r="21942" s="12" customFormat="1"/>
    <row r="21943" s="12" customFormat="1"/>
    <row r="21944" s="12" customFormat="1"/>
    <row r="21945" s="12" customFormat="1"/>
    <row r="21946" s="12" customFormat="1"/>
    <row r="21947" s="12" customFormat="1"/>
    <row r="21948" s="12" customFormat="1"/>
    <row r="21949" s="12" customFormat="1"/>
    <row r="21950" s="12" customFormat="1"/>
    <row r="21951" s="12" customFormat="1"/>
    <row r="21952" s="12" customFormat="1"/>
    <row r="21953" s="12" customFormat="1"/>
    <row r="21954" s="12" customFormat="1"/>
    <row r="21955" s="12" customFormat="1"/>
    <row r="21956" s="12" customFormat="1"/>
    <row r="21957" s="12" customFormat="1"/>
    <row r="21958" s="12" customFormat="1"/>
    <row r="21959" s="12" customFormat="1"/>
    <row r="21960" s="12" customFormat="1"/>
    <row r="21961" s="12" customFormat="1"/>
    <row r="21962" s="12" customFormat="1"/>
    <row r="21963" s="12" customFormat="1"/>
    <row r="21964" s="12" customFormat="1"/>
    <row r="21965" s="12" customFormat="1"/>
    <row r="21966" s="12" customFormat="1"/>
    <row r="21967" s="12" customFormat="1"/>
    <row r="21968" s="12" customFormat="1"/>
    <row r="21969" s="12" customFormat="1"/>
    <row r="21970" s="12" customFormat="1"/>
    <row r="21971" s="12" customFormat="1"/>
    <row r="21972" s="12" customFormat="1"/>
    <row r="21973" s="12" customFormat="1"/>
    <row r="21974" s="12" customFormat="1"/>
    <row r="21975" s="12" customFormat="1"/>
    <row r="21976" s="12" customFormat="1"/>
    <row r="21977" s="12" customFormat="1"/>
    <row r="21978" s="12" customFormat="1"/>
    <row r="21979" s="12" customFormat="1"/>
    <row r="21980" s="12" customFormat="1"/>
    <row r="21981" s="12" customFormat="1"/>
    <row r="21982" s="12" customFormat="1"/>
    <row r="21983" s="12" customFormat="1"/>
    <row r="21984" s="12" customFormat="1"/>
    <row r="21985" s="12" customFormat="1"/>
    <row r="21986" s="12" customFormat="1"/>
    <row r="21987" s="12" customFormat="1"/>
    <row r="21988" s="12" customFormat="1"/>
    <row r="21989" s="12" customFormat="1"/>
    <row r="21990" s="12" customFormat="1"/>
    <row r="21991" s="12" customFormat="1"/>
    <row r="21992" s="12" customFormat="1"/>
    <row r="21993" s="12" customFormat="1"/>
    <row r="21994" s="12" customFormat="1"/>
    <row r="21995" s="12" customFormat="1"/>
    <row r="21996" s="12" customFormat="1"/>
    <row r="21997" s="12" customFormat="1"/>
    <row r="21998" s="12" customFormat="1"/>
    <row r="21999" s="12" customFormat="1"/>
    <row r="22000" s="12" customFormat="1"/>
    <row r="22001" s="12" customFormat="1"/>
    <row r="22002" s="12" customFormat="1"/>
    <row r="22003" s="12" customFormat="1"/>
    <row r="22004" s="12" customFormat="1"/>
    <row r="22005" s="12" customFormat="1"/>
    <row r="22006" s="12" customFormat="1"/>
    <row r="22007" s="12" customFormat="1"/>
    <row r="22008" s="12" customFormat="1"/>
    <row r="22009" s="12" customFormat="1"/>
    <row r="22010" s="12" customFormat="1"/>
    <row r="22011" s="12" customFormat="1"/>
    <row r="22012" s="12" customFormat="1"/>
    <row r="22013" s="12" customFormat="1"/>
    <row r="22014" s="12" customFormat="1"/>
    <row r="22015" s="12" customFormat="1"/>
    <row r="22016" s="12" customFormat="1"/>
    <row r="22017" s="12" customFormat="1"/>
    <row r="22018" s="12" customFormat="1"/>
    <row r="22019" s="12" customFormat="1"/>
    <row r="22020" s="12" customFormat="1"/>
    <row r="22021" s="12" customFormat="1"/>
    <row r="22022" s="12" customFormat="1"/>
    <row r="22023" s="12" customFormat="1"/>
    <row r="22024" s="12" customFormat="1"/>
    <row r="22025" s="12" customFormat="1"/>
    <row r="22026" s="12" customFormat="1"/>
    <row r="22027" s="12" customFormat="1"/>
    <row r="22028" s="12" customFormat="1"/>
    <row r="22029" s="12" customFormat="1"/>
    <row r="22030" s="12" customFormat="1"/>
    <row r="22031" s="12" customFormat="1"/>
    <row r="22032" s="12" customFormat="1"/>
    <row r="22033" s="12" customFormat="1"/>
    <row r="22034" s="12" customFormat="1"/>
    <row r="22035" s="12" customFormat="1"/>
    <row r="22036" s="12" customFormat="1"/>
    <row r="22037" s="12" customFormat="1"/>
    <row r="22038" s="12" customFormat="1"/>
    <row r="22039" s="12" customFormat="1"/>
    <row r="22040" s="12" customFormat="1"/>
    <row r="22041" s="12" customFormat="1"/>
    <row r="22042" s="12" customFormat="1"/>
    <row r="22043" s="12" customFormat="1"/>
    <row r="22044" s="12" customFormat="1"/>
    <row r="22045" s="12" customFormat="1"/>
    <row r="22046" s="12" customFormat="1"/>
    <row r="22047" s="12" customFormat="1"/>
    <row r="22048" s="12" customFormat="1"/>
    <row r="22049" s="12" customFormat="1"/>
    <row r="22050" s="12" customFormat="1"/>
    <row r="22051" s="12" customFormat="1"/>
    <row r="22052" s="12" customFormat="1"/>
    <row r="22053" s="12" customFormat="1"/>
    <row r="22054" s="12" customFormat="1"/>
    <row r="22055" s="12" customFormat="1"/>
    <row r="22056" s="12" customFormat="1"/>
    <row r="22057" s="12" customFormat="1"/>
    <row r="22058" s="12" customFormat="1"/>
    <row r="22059" s="12" customFormat="1"/>
    <row r="22060" s="12" customFormat="1"/>
    <row r="22061" s="12" customFormat="1"/>
    <row r="22062" s="12" customFormat="1"/>
    <row r="22063" s="12" customFormat="1"/>
    <row r="22064" s="12" customFormat="1"/>
    <row r="22065" s="12" customFormat="1"/>
    <row r="22066" s="12" customFormat="1"/>
    <row r="22067" s="12" customFormat="1"/>
    <row r="22068" s="12" customFormat="1"/>
    <row r="22069" s="12" customFormat="1"/>
    <row r="22070" s="12" customFormat="1"/>
    <row r="22071" s="12" customFormat="1"/>
    <row r="22072" s="12" customFormat="1"/>
    <row r="22073" s="12" customFormat="1"/>
    <row r="22074" s="12" customFormat="1"/>
    <row r="22075" s="12" customFormat="1"/>
    <row r="22076" s="12" customFormat="1"/>
    <row r="22077" s="12" customFormat="1"/>
    <row r="22078" s="12" customFormat="1"/>
    <row r="22079" s="12" customFormat="1"/>
    <row r="22080" s="12" customFormat="1"/>
    <row r="22081" s="12" customFormat="1"/>
    <row r="22082" s="12" customFormat="1"/>
    <row r="22083" s="12" customFormat="1"/>
    <row r="22084" s="12" customFormat="1"/>
    <row r="22085" s="12" customFormat="1"/>
    <row r="22086" s="12" customFormat="1"/>
    <row r="22087" s="12" customFormat="1"/>
    <row r="22088" s="12" customFormat="1"/>
    <row r="22089" s="12" customFormat="1"/>
    <row r="22090" s="12" customFormat="1"/>
    <row r="22091" s="12" customFormat="1"/>
    <row r="22092" s="12" customFormat="1"/>
    <row r="22093" s="12" customFormat="1"/>
    <row r="22094" s="12" customFormat="1"/>
    <row r="22095" s="12" customFormat="1"/>
    <row r="22096" s="12" customFormat="1"/>
    <row r="22097" s="12" customFormat="1"/>
    <row r="22098" s="12" customFormat="1"/>
    <row r="22099" s="12" customFormat="1"/>
    <row r="22100" s="12" customFormat="1"/>
    <row r="22101" s="12" customFormat="1"/>
    <row r="22102" s="12" customFormat="1"/>
    <row r="22103" s="12" customFormat="1"/>
    <row r="22104" s="12" customFormat="1"/>
    <row r="22105" s="12" customFormat="1"/>
    <row r="22106" s="12" customFormat="1"/>
    <row r="22107" s="12" customFormat="1"/>
    <row r="22108" s="12" customFormat="1"/>
    <row r="22109" s="12" customFormat="1"/>
    <row r="22110" s="12" customFormat="1"/>
    <row r="22111" s="12" customFormat="1"/>
    <row r="22112" s="12" customFormat="1"/>
    <row r="22113" s="12" customFormat="1"/>
    <row r="22114" s="12" customFormat="1"/>
    <row r="22115" s="12" customFormat="1"/>
    <row r="22116" s="12" customFormat="1"/>
    <row r="22117" s="12" customFormat="1"/>
    <row r="22118" s="12" customFormat="1"/>
    <row r="22119" s="12" customFormat="1"/>
    <row r="22120" s="12" customFormat="1"/>
    <row r="22121" s="12" customFormat="1"/>
    <row r="22122" s="12" customFormat="1"/>
    <row r="22123" s="12" customFormat="1"/>
    <row r="22124" s="12" customFormat="1"/>
    <row r="22125" s="12" customFormat="1"/>
    <row r="22126" s="12" customFormat="1"/>
    <row r="22127" s="12" customFormat="1"/>
    <row r="22128" s="12" customFormat="1"/>
    <row r="22129" s="12" customFormat="1"/>
    <row r="22130" s="12" customFormat="1"/>
    <row r="22131" s="12" customFormat="1"/>
    <row r="22132" s="12" customFormat="1"/>
    <row r="22133" s="12" customFormat="1"/>
    <row r="22134" s="12" customFormat="1"/>
    <row r="22135" s="12" customFormat="1"/>
    <row r="22136" s="12" customFormat="1"/>
    <row r="22137" s="12" customFormat="1"/>
    <row r="22138" s="12" customFormat="1"/>
    <row r="22139" s="12" customFormat="1"/>
    <row r="22140" s="12" customFormat="1"/>
    <row r="22141" s="12" customFormat="1"/>
    <row r="22142" s="12" customFormat="1"/>
    <row r="22143" s="12" customFormat="1"/>
    <row r="22144" s="12" customFormat="1"/>
    <row r="22145" s="12" customFormat="1"/>
    <row r="22146" s="12" customFormat="1"/>
    <row r="22147" s="12" customFormat="1"/>
    <row r="22148" s="12" customFormat="1"/>
    <row r="22149" s="12" customFormat="1"/>
    <row r="22150" s="12" customFormat="1"/>
    <row r="22151" s="12" customFormat="1"/>
    <row r="22152" s="12" customFormat="1"/>
    <row r="22153" s="12" customFormat="1"/>
    <row r="22154" s="12" customFormat="1"/>
    <row r="22155" s="12" customFormat="1"/>
    <row r="22156" s="12" customFormat="1"/>
    <row r="22157" s="12" customFormat="1"/>
    <row r="22158" s="12" customFormat="1"/>
    <row r="22159" s="12" customFormat="1"/>
    <row r="22160" s="12" customFormat="1"/>
    <row r="22161" s="12" customFormat="1"/>
    <row r="22162" s="12" customFormat="1"/>
    <row r="22163" s="12" customFormat="1"/>
    <row r="22164" s="12" customFormat="1"/>
    <row r="22165" s="12" customFormat="1"/>
    <row r="22166" s="12" customFormat="1"/>
    <row r="22167" s="12" customFormat="1"/>
    <row r="22168" s="12" customFormat="1"/>
    <row r="22169" s="12" customFormat="1"/>
    <row r="22170" s="12" customFormat="1"/>
    <row r="22171" s="12" customFormat="1"/>
    <row r="22172" s="12" customFormat="1"/>
    <row r="22173" s="12" customFormat="1"/>
    <row r="22174" s="12" customFormat="1"/>
    <row r="22175" s="12" customFormat="1"/>
    <row r="22176" s="12" customFormat="1"/>
    <row r="22177" s="12" customFormat="1"/>
    <row r="22178" s="12" customFormat="1"/>
    <row r="22179" s="12" customFormat="1"/>
    <row r="22180" s="12" customFormat="1"/>
    <row r="22181" s="12" customFormat="1"/>
    <row r="22182" s="12" customFormat="1"/>
    <row r="22183" s="12" customFormat="1"/>
    <row r="22184" s="12" customFormat="1"/>
    <row r="22185" s="12" customFormat="1"/>
    <row r="22186" s="12" customFormat="1"/>
    <row r="22187" s="12" customFormat="1"/>
    <row r="22188" s="12" customFormat="1"/>
    <row r="22189" s="12" customFormat="1"/>
    <row r="22190" s="12" customFormat="1"/>
    <row r="22191" s="12" customFormat="1"/>
    <row r="22192" s="12" customFormat="1"/>
    <row r="22193" s="12" customFormat="1"/>
    <row r="22194" s="12" customFormat="1"/>
    <row r="22195" s="12" customFormat="1"/>
    <row r="22196" s="12" customFormat="1"/>
    <row r="22197" s="12" customFormat="1"/>
    <row r="22198" s="12" customFormat="1"/>
    <row r="22199" s="12" customFormat="1"/>
    <row r="22200" s="12" customFormat="1"/>
    <row r="22201" s="12" customFormat="1"/>
    <row r="22202" s="12" customFormat="1"/>
    <row r="22203" s="12" customFormat="1"/>
    <row r="22204" s="12" customFormat="1"/>
    <row r="22205" s="12" customFormat="1"/>
    <row r="22206" s="12" customFormat="1"/>
    <row r="22207" s="12" customFormat="1"/>
    <row r="22208" s="12" customFormat="1"/>
    <row r="22209" s="12" customFormat="1"/>
    <row r="22210" s="12" customFormat="1"/>
    <row r="22211" s="12" customFormat="1"/>
    <row r="22212" s="12" customFormat="1"/>
    <row r="22213" s="12" customFormat="1"/>
    <row r="22214" s="12" customFormat="1"/>
    <row r="22215" s="12" customFormat="1"/>
    <row r="22216" s="12" customFormat="1"/>
    <row r="22217" s="12" customFormat="1"/>
    <row r="22218" s="12" customFormat="1"/>
    <row r="22219" s="12" customFormat="1"/>
    <row r="22220" s="12" customFormat="1"/>
    <row r="22221" s="12" customFormat="1"/>
    <row r="22222" s="12" customFormat="1"/>
    <row r="22223" s="12" customFormat="1"/>
    <row r="22224" s="12" customFormat="1"/>
    <row r="22225" s="12" customFormat="1"/>
    <row r="22226" s="12" customFormat="1"/>
    <row r="22227" s="12" customFormat="1"/>
    <row r="22228" s="12" customFormat="1"/>
    <row r="22229" s="12" customFormat="1"/>
    <row r="22230" s="12" customFormat="1"/>
    <row r="22231" s="12" customFormat="1"/>
    <row r="22232" s="12" customFormat="1"/>
    <row r="22233" s="12" customFormat="1"/>
    <row r="22234" s="12" customFormat="1"/>
    <row r="22235" s="12" customFormat="1"/>
    <row r="22236" s="12" customFormat="1"/>
    <row r="22237" s="12" customFormat="1"/>
    <row r="22238" s="12" customFormat="1"/>
    <row r="22239" s="12" customFormat="1"/>
    <row r="22240" s="12" customFormat="1"/>
    <row r="22241" s="12" customFormat="1"/>
    <row r="22242" s="12" customFormat="1"/>
    <row r="22243" s="12" customFormat="1"/>
    <row r="22244" s="12" customFormat="1"/>
    <row r="22245" s="12" customFormat="1"/>
    <row r="22246" s="12" customFormat="1"/>
    <row r="22247" s="12" customFormat="1"/>
    <row r="22248" s="12" customFormat="1"/>
    <row r="22249" s="12" customFormat="1"/>
    <row r="22250" s="12" customFormat="1"/>
    <row r="22251" s="12" customFormat="1"/>
    <row r="22252" s="12" customFormat="1"/>
    <row r="22253" s="12" customFormat="1"/>
    <row r="22254" s="12" customFormat="1"/>
    <row r="22255" s="12" customFormat="1"/>
    <row r="22256" s="12" customFormat="1"/>
    <row r="22257" s="12" customFormat="1"/>
    <row r="22258" s="12" customFormat="1"/>
    <row r="22259" s="12" customFormat="1"/>
    <row r="22260" s="12" customFormat="1"/>
    <row r="22261" s="12" customFormat="1"/>
    <row r="22262" s="12" customFormat="1"/>
    <row r="22263" s="12" customFormat="1"/>
    <row r="22264" s="12" customFormat="1"/>
    <row r="22265" s="12" customFormat="1"/>
    <row r="22266" s="12" customFormat="1"/>
    <row r="22267" s="12" customFormat="1"/>
    <row r="22268" s="12" customFormat="1"/>
    <row r="22269" s="12" customFormat="1"/>
    <row r="22270" s="12" customFormat="1"/>
    <row r="22271" s="12" customFormat="1"/>
    <row r="22272" s="12" customFormat="1"/>
    <row r="22273" s="12" customFormat="1"/>
    <row r="22274" s="12" customFormat="1"/>
    <row r="22275" s="12" customFormat="1"/>
    <row r="22276" s="12" customFormat="1"/>
    <row r="22277" s="12" customFormat="1"/>
    <row r="22278" s="12" customFormat="1"/>
    <row r="22279" s="12" customFormat="1"/>
    <row r="22280" s="12" customFormat="1"/>
    <row r="22281" s="12" customFormat="1"/>
    <row r="22282" s="12" customFormat="1"/>
    <row r="22283" s="12" customFormat="1"/>
    <row r="22284" s="12" customFormat="1"/>
    <row r="22285" s="12" customFormat="1"/>
    <row r="22286" s="12" customFormat="1"/>
    <row r="22287" s="12" customFormat="1"/>
    <row r="22288" s="12" customFormat="1"/>
    <row r="22289" s="12" customFormat="1"/>
    <row r="22290" s="12" customFormat="1"/>
    <row r="22291" s="12" customFormat="1"/>
    <row r="22292" s="12" customFormat="1"/>
    <row r="22293" s="12" customFormat="1"/>
    <row r="22294" s="12" customFormat="1"/>
    <row r="22295" s="12" customFormat="1"/>
    <row r="22296" s="12" customFormat="1"/>
    <row r="22297" s="12" customFormat="1"/>
    <row r="22298" s="12" customFormat="1"/>
    <row r="22299" s="12" customFormat="1"/>
    <row r="22300" s="12" customFormat="1"/>
    <row r="22301" s="12" customFormat="1"/>
    <row r="22302" s="12" customFormat="1"/>
    <row r="22303" s="12" customFormat="1"/>
    <row r="22304" s="12" customFormat="1"/>
    <row r="22305" s="12" customFormat="1"/>
    <row r="22306" s="12" customFormat="1"/>
    <row r="22307" s="12" customFormat="1"/>
    <row r="22308" s="12" customFormat="1"/>
    <row r="22309" s="12" customFormat="1"/>
    <row r="22310" s="12" customFormat="1"/>
    <row r="22311" s="12" customFormat="1"/>
    <row r="22312" s="12" customFormat="1"/>
    <row r="22313" s="12" customFormat="1"/>
    <row r="22314" s="12" customFormat="1"/>
    <row r="22315" s="12" customFormat="1"/>
    <row r="22316" s="12" customFormat="1"/>
    <row r="22317" s="12" customFormat="1"/>
    <row r="22318" s="12" customFormat="1"/>
    <row r="22319" s="12" customFormat="1"/>
    <row r="22320" s="12" customFormat="1"/>
    <row r="22321" s="12" customFormat="1"/>
    <row r="22322" s="12" customFormat="1"/>
    <row r="22323" s="12" customFormat="1"/>
    <row r="22324" s="12" customFormat="1"/>
    <row r="22325" s="12" customFormat="1"/>
    <row r="22326" s="12" customFormat="1"/>
    <row r="22327" s="12" customFormat="1"/>
    <row r="22328" s="12" customFormat="1"/>
    <row r="22329" s="12" customFormat="1"/>
    <row r="22330" s="12" customFormat="1"/>
    <row r="22331" s="12" customFormat="1"/>
    <row r="22332" s="12" customFormat="1"/>
    <row r="22333" s="12" customFormat="1"/>
    <row r="22334" s="12" customFormat="1"/>
    <row r="22335" s="12" customFormat="1"/>
    <row r="22336" s="12" customFormat="1"/>
    <row r="22337" s="12" customFormat="1"/>
    <row r="22338" s="12" customFormat="1"/>
    <row r="22339" s="12" customFormat="1"/>
    <row r="22340" s="12" customFormat="1"/>
    <row r="22341" s="12" customFormat="1"/>
    <row r="22342" s="12" customFormat="1"/>
    <row r="22343" s="12" customFormat="1"/>
    <row r="22344" s="12" customFormat="1"/>
    <row r="22345" s="12" customFormat="1"/>
    <row r="22346" s="12" customFormat="1"/>
    <row r="22347" s="12" customFormat="1"/>
    <row r="22348" s="12" customFormat="1"/>
    <row r="22349" s="12" customFormat="1"/>
    <row r="22350" s="12" customFormat="1"/>
    <row r="22351" s="12" customFormat="1"/>
    <row r="22352" s="12" customFormat="1"/>
    <row r="22353" s="12" customFormat="1"/>
    <row r="22354" s="12" customFormat="1"/>
    <row r="22355" s="12" customFormat="1"/>
    <row r="22356" s="12" customFormat="1"/>
    <row r="22357" s="12" customFormat="1"/>
    <row r="22358" s="12" customFormat="1"/>
    <row r="22359" s="12" customFormat="1"/>
    <row r="22360" s="12" customFormat="1"/>
    <row r="22361" s="12" customFormat="1"/>
    <row r="22362" s="12" customFormat="1"/>
    <row r="22363" s="12" customFormat="1"/>
    <row r="22364" s="12" customFormat="1"/>
    <row r="22365" s="12" customFormat="1"/>
    <row r="22366" s="12" customFormat="1"/>
    <row r="22367" s="12" customFormat="1"/>
    <row r="22368" s="12" customFormat="1"/>
    <row r="22369" s="12" customFormat="1"/>
    <row r="22370" s="12" customFormat="1"/>
    <row r="22371" s="12" customFormat="1"/>
    <row r="22372" s="12" customFormat="1"/>
    <row r="22373" s="12" customFormat="1"/>
    <row r="22374" s="12" customFormat="1"/>
    <row r="22375" s="12" customFormat="1"/>
    <row r="22376" s="12" customFormat="1"/>
    <row r="22377" s="12" customFormat="1"/>
    <row r="22378" s="12" customFormat="1"/>
    <row r="22379" s="12" customFormat="1"/>
    <row r="22380" s="12" customFormat="1"/>
    <row r="22381" s="12" customFormat="1"/>
    <row r="22382" s="12" customFormat="1"/>
    <row r="22383" s="12" customFormat="1"/>
    <row r="22384" s="12" customFormat="1"/>
    <row r="22385" s="12" customFormat="1"/>
    <row r="22386" s="12" customFormat="1"/>
    <row r="22387" s="12" customFormat="1"/>
    <row r="22388" s="12" customFormat="1"/>
    <row r="22389" s="12" customFormat="1"/>
    <row r="22390" s="12" customFormat="1"/>
    <row r="22391" s="12" customFormat="1"/>
    <row r="22392" s="12" customFormat="1"/>
    <row r="22393" s="12" customFormat="1"/>
    <row r="22394" s="12" customFormat="1"/>
    <row r="22395" s="12" customFormat="1"/>
    <row r="22396" s="12" customFormat="1"/>
    <row r="22397" s="12" customFormat="1"/>
    <row r="22398" s="12" customFormat="1"/>
    <row r="22399" s="12" customFormat="1"/>
    <row r="22400" s="12" customFormat="1"/>
    <row r="22401" s="12" customFormat="1"/>
    <row r="22402" s="12" customFormat="1"/>
    <row r="22403" s="12" customFormat="1"/>
    <row r="22404" s="12" customFormat="1"/>
    <row r="22405" s="12" customFormat="1"/>
    <row r="22406" s="12" customFormat="1"/>
    <row r="22407" s="12" customFormat="1"/>
    <row r="22408" s="12" customFormat="1"/>
    <row r="22409" s="12" customFormat="1"/>
    <row r="22410" s="12" customFormat="1"/>
    <row r="22411" s="12" customFormat="1"/>
    <row r="22412" s="12" customFormat="1"/>
    <row r="22413" s="12" customFormat="1"/>
    <row r="22414" s="12" customFormat="1"/>
    <row r="22415" s="12" customFormat="1"/>
    <row r="22416" s="12" customFormat="1"/>
    <row r="22417" s="12" customFormat="1"/>
    <row r="22418" s="12" customFormat="1"/>
    <row r="22419" s="12" customFormat="1"/>
    <row r="22420" s="12" customFormat="1"/>
    <row r="22421" s="12" customFormat="1"/>
    <row r="22422" s="12" customFormat="1"/>
    <row r="22423" s="12" customFormat="1"/>
    <row r="22424" s="12" customFormat="1"/>
    <row r="22425" s="12" customFormat="1"/>
    <row r="22426" s="12" customFormat="1"/>
    <row r="22427" s="12" customFormat="1"/>
    <row r="22428" s="12" customFormat="1"/>
    <row r="22429" s="12" customFormat="1"/>
    <row r="22430" s="12" customFormat="1"/>
    <row r="22431" s="12" customFormat="1"/>
    <row r="22432" s="12" customFormat="1"/>
    <row r="22433" s="12" customFormat="1"/>
    <row r="22434" s="12" customFormat="1"/>
    <row r="22435" s="12" customFormat="1"/>
    <row r="22436" s="12" customFormat="1"/>
    <row r="22437" s="12" customFormat="1"/>
    <row r="22438" s="12" customFormat="1"/>
    <row r="22439" s="12" customFormat="1"/>
    <row r="22440" s="12" customFormat="1"/>
    <row r="22441" s="12" customFormat="1"/>
    <row r="22442" s="12" customFormat="1"/>
    <row r="22443" s="12" customFormat="1"/>
    <row r="22444" s="12" customFormat="1"/>
    <row r="22445" s="12" customFormat="1"/>
    <row r="22446" s="12" customFormat="1"/>
    <row r="22447" s="12" customFormat="1"/>
    <row r="22448" s="12" customFormat="1"/>
    <row r="22449" s="12" customFormat="1"/>
    <row r="22450" s="12" customFormat="1"/>
    <row r="22451" s="12" customFormat="1"/>
    <row r="22452" s="12" customFormat="1"/>
    <row r="22453" s="12" customFormat="1"/>
    <row r="22454" s="12" customFormat="1"/>
    <row r="22455" s="12" customFormat="1"/>
    <row r="22456" s="12" customFormat="1"/>
    <row r="22457" s="12" customFormat="1"/>
    <row r="22458" s="12" customFormat="1"/>
    <row r="22459" s="12" customFormat="1"/>
    <row r="22460" s="12" customFormat="1"/>
    <row r="22461" s="12" customFormat="1"/>
    <row r="22462" s="12" customFormat="1"/>
    <row r="22463" s="12" customFormat="1"/>
    <row r="22464" s="12" customFormat="1"/>
    <row r="22465" s="12" customFormat="1"/>
    <row r="22466" s="12" customFormat="1"/>
    <row r="22467" s="12" customFormat="1"/>
    <row r="22468" s="12" customFormat="1"/>
    <row r="22469" s="12" customFormat="1"/>
    <row r="22470" s="12" customFormat="1"/>
    <row r="22471" s="12" customFormat="1"/>
    <row r="22472" s="12" customFormat="1"/>
    <row r="22473" s="12" customFormat="1"/>
    <row r="22474" s="12" customFormat="1"/>
    <row r="22475" s="12" customFormat="1"/>
    <row r="22476" s="12" customFormat="1"/>
    <row r="22477" s="12" customFormat="1"/>
    <row r="22478" s="12" customFormat="1"/>
    <row r="22479" s="12" customFormat="1"/>
    <row r="22480" s="12" customFormat="1"/>
    <row r="22481" s="12" customFormat="1"/>
    <row r="22482" s="12" customFormat="1"/>
    <row r="22483" s="12" customFormat="1"/>
    <row r="22484" s="12" customFormat="1"/>
    <row r="22485" s="12" customFormat="1"/>
    <row r="22486" s="12" customFormat="1"/>
    <row r="22487" s="12" customFormat="1"/>
    <row r="22488" s="12" customFormat="1"/>
    <row r="22489" s="12" customFormat="1"/>
    <row r="22490" s="12" customFormat="1"/>
    <row r="22491" s="12" customFormat="1"/>
    <row r="22492" s="12" customFormat="1"/>
    <row r="22493" s="12" customFormat="1"/>
    <row r="22494" s="12" customFormat="1"/>
    <row r="22495" s="12" customFormat="1"/>
    <row r="22496" s="12" customFormat="1"/>
    <row r="22497" s="12" customFormat="1"/>
    <row r="22498" s="12" customFormat="1"/>
    <row r="22499" s="12" customFormat="1"/>
    <row r="22500" s="12" customFormat="1"/>
    <row r="22501" s="12" customFormat="1"/>
    <row r="22502" s="12" customFormat="1"/>
    <row r="22503" s="12" customFormat="1"/>
    <row r="22504" s="12" customFormat="1"/>
    <row r="22505" s="12" customFormat="1"/>
    <row r="22506" s="12" customFormat="1"/>
    <row r="22507" s="12" customFormat="1"/>
    <row r="22508" s="12" customFormat="1"/>
    <row r="22509" s="12" customFormat="1"/>
    <row r="22510" s="12" customFormat="1"/>
    <row r="22511" s="12" customFormat="1"/>
    <row r="22512" s="12" customFormat="1"/>
    <row r="22513" s="12" customFormat="1"/>
    <row r="22514" s="12" customFormat="1"/>
    <row r="22515" s="12" customFormat="1"/>
    <row r="22516" s="12" customFormat="1"/>
    <row r="22517" s="12" customFormat="1"/>
    <row r="22518" s="12" customFormat="1"/>
    <row r="22519" s="12" customFormat="1"/>
    <row r="22520" s="12" customFormat="1"/>
    <row r="22521" s="12" customFormat="1"/>
    <row r="22522" s="12" customFormat="1"/>
    <row r="22523" s="12" customFormat="1"/>
    <row r="22524" s="12" customFormat="1"/>
    <row r="22525" s="12" customFormat="1"/>
    <row r="22526" s="12" customFormat="1"/>
    <row r="22527" s="12" customFormat="1"/>
    <row r="22528" s="12" customFormat="1"/>
    <row r="22529" s="12" customFormat="1"/>
    <row r="22530" s="12" customFormat="1"/>
    <row r="22531" s="12" customFormat="1"/>
    <row r="22532" s="12" customFormat="1"/>
    <row r="22533" s="12" customFormat="1"/>
    <row r="22534" s="12" customFormat="1"/>
    <row r="22535" s="12" customFormat="1"/>
    <row r="22536" s="12" customFormat="1"/>
    <row r="22537" s="12" customFormat="1"/>
    <row r="22538" s="12" customFormat="1"/>
    <row r="22539" s="12" customFormat="1"/>
    <row r="22540" s="12" customFormat="1"/>
    <row r="22541" s="12" customFormat="1"/>
    <row r="22542" s="12" customFormat="1"/>
    <row r="22543" s="12" customFormat="1"/>
    <row r="22544" s="12" customFormat="1"/>
    <row r="22545" s="12" customFormat="1"/>
    <row r="22546" s="12" customFormat="1"/>
    <row r="22547" s="12" customFormat="1"/>
    <row r="22548" s="12" customFormat="1"/>
    <row r="22549" s="12" customFormat="1"/>
    <row r="22550" s="12" customFormat="1"/>
    <row r="22551" s="12" customFormat="1"/>
    <row r="22552" s="12" customFormat="1"/>
    <row r="22553" s="12" customFormat="1"/>
    <row r="22554" s="12" customFormat="1"/>
    <row r="22555" s="12" customFormat="1"/>
    <row r="22556" s="12" customFormat="1"/>
    <row r="22557" s="12" customFormat="1"/>
    <row r="22558" s="12" customFormat="1"/>
    <row r="22559" s="12" customFormat="1"/>
    <row r="22560" s="12" customFormat="1"/>
    <row r="22561" s="12" customFormat="1"/>
    <row r="22562" s="12" customFormat="1"/>
    <row r="22563" s="12" customFormat="1"/>
    <row r="22564" s="12" customFormat="1"/>
    <row r="22565" s="12" customFormat="1"/>
    <row r="22566" s="12" customFormat="1"/>
    <row r="22567" s="12" customFormat="1"/>
    <row r="22568" s="12" customFormat="1"/>
    <row r="22569" s="12" customFormat="1"/>
    <row r="22570" s="12" customFormat="1"/>
    <row r="22571" s="12" customFormat="1"/>
    <row r="22572" s="12" customFormat="1"/>
    <row r="22573" s="12" customFormat="1"/>
    <row r="22574" s="12" customFormat="1"/>
    <row r="22575" s="12" customFormat="1"/>
    <row r="22576" s="12" customFormat="1"/>
    <row r="22577" s="12" customFormat="1"/>
    <row r="22578" s="12" customFormat="1"/>
    <row r="22579" s="12" customFormat="1"/>
    <row r="22580" s="12" customFormat="1"/>
    <row r="22581" s="12" customFormat="1"/>
    <row r="22582" s="12" customFormat="1"/>
    <row r="22583" s="12" customFormat="1"/>
    <row r="22584" s="12" customFormat="1"/>
    <row r="22585" s="12" customFormat="1"/>
    <row r="22586" s="12" customFormat="1"/>
    <row r="22587" s="12" customFormat="1"/>
    <row r="22588" s="12" customFormat="1"/>
    <row r="22589" s="12" customFormat="1"/>
    <row r="22590" s="12" customFormat="1"/>
    <row r="22591" s="12" customFormat="1"/>
    <row r="22592" s="12" customFormat="1"/>
    <row r="22593" s="12" customFormat="1"/>
    <row r="22594" s="12" customFormat="1"/>
    <row r="22595" s="12" customFormat="1"/>
    <row r="22596" s="12" customFormat="1"/>
    <row r="22597" s="12" customFormat="1"/>
    <row r="22598" s="12" customFormat="1"/>
    <row r="22599" s="12" customFormat="1"/>
    <row r="22600" s="12" customFormat="1"/>
    <row r="22601" s="12" customFormat="1"/>
    <row r="22602" s="12" customFormat="1"/>
    <row r="22603" s="12" customFormat="1"/>
    <row r="22604" s="12" customFormat="1"/>
    <row r="22605" s="12" customFormat="1"/>
    <row r="22606" s="12" customFormat="1"/>
    <row r="22607" s="12" customFormat="1"/>
    <row r="22608" s="12" customFormat="1"/>
    <row r="22609" s="12" customFormat="1"/>
    <row r="22610" s="12" customFormat="1"/>
    <row r="22611" s="12" customFormat="1"/>
    <row r="22612" s="12" customFormat="1"/>
    <row r="22613" s="12" customFormat="1"/>
    <row r="22614" s="12" customFormat="1"/>
    <row r="22615" s="12" customFormat="1"/>
    <row r="22616" s="12" customFormat="1"/>
    <row r="22617" s="12" customFormat="1"/>
    <row r="22618" s="12" customFormat="1"/>
    <row r="22619" s="12" customFormat="1"/>
    <row r="22620" s="12" customFormat="1"/>
    <row r="22621" s="12" customFormat="1"/>
    <row r="22622" s="12" customFormat="1"/>
    <row r="22623" s="12" customFormat="1"/>
    <row r="22624" s="12" customFormat="1"/>
    <row r="22625" s="12" customFormat="1"/>
    <row r="22626" s="12" customFormat="1"/>
    <row r="22627" s="12" customFormat="1"/>
    <row r="22628" s="12" customFormat="1"/>
    <row r="22629" s="12" customFormat="1"/>
    <row r="22630" s="12" customFormat="1"/>
    <row r="22631" s="12" customFormat="1"/>
    <row r="22632" s="12" customFormat="1"/>
    <row r="22633" s="12" customFormat="1"/>
    <row r="22634" s="12" customFormat="1"/>
    <row r="22635" s="12" customFormat="1"/>
    <row r="22636" s="12" customFormat="1"/>
    <row r="22637" s="12" customFormat="1"/>
    <row r="22638" s="12" customFormat="1"/>
    <row r="22639" s="12" customFormat="1"/>
    <row r="22640" s="12" customFormat="1"/>
    <row r="22641" s="12" customFormat="1"/>
    <row r="22642" s="12" customFormat="1"/>
    <row r="22643" s="12" customFormat="1"/>
    <row r="22644" s="12" customFormat="1"/>
    <row r="22645" s="12" customFormat="1"/>
    <row r="22646" s="12" customFormat="1"/>
    <row r="22647" s="12" customFormat="1"/>
    <row r="22648" s="12" customFormat="1"/>
    <row r="22649" s="12" customFormat="1"/>
    <row r="22650" s="12" customFormat="1"/>
    <row r="22651" s="12" customFormat="1"/>
    <row r="22652" s="12" customFormat="1"/>
    <row r="22653" s="12" customFormat="1"/>
    <row r="22654" s="12" customFormat="1"/>
    <row r="22655" s="12" customFormat="1"/>
    <row r="22656" s="12" customFormat="1"/>
    <row r="22657" s="12" customFormat="1"/>
    <row r="22658" s="12" customFormat="1"/>
    <row r="22659" s="12" customFormat="1"/>
    <row r="22660" s="12" customFormat="1"/>
    <row r="22661" s="12" customFormat="1"/>
    <row r="22662" s="12" customFormat="1"/>
    <row r="22663" s="12" customFormat="1"/>
    <row r="22664" s="12" customFormat="1"/>
    <row r="22665" s="12" customFormat="1"/>
    <row r="22666" s="12" customFormat="1"/>
    <row r="22667" s="12" customFormat="1"/>
    <row r="22668" s="12" customFormat="1"/>
    <row r="22669" s="12" customFormat="1"/>
    <row r="22670" s="12" customFormat="1"/>
    <row r="22671" s="12" customFormat="1"/>
    <row r="22672" s="12" customFormat="1"/>
    <row r="22673" s="12" customFormat="1"/>
    <row r="22674" s="12" customFormat="1"/>
    <row r="22675" s="12" customFormat="1"/>
    <row r="22676" s="12" customFormat="1"/>
    <row r="22677" s="12" customFormat="1"/>
    <row r="22678" s="12" customFormat="1"/>
    <row r="22679" s="12" customFormat="1"/>
    <row r="22680" s="12" customFormat="1"/>
    <row r="22681" s="12" customFormat="1"/>
    <row r="22682" s="12" customFormat="1"/>
    <row r="22683" s="12" customFormat="1"/>
    <row r="22684" s="12" customFormat="1"/>
    <row r="22685" s="12" customFormat="1"/>
    <row r="22686" s="12" customFormat="1"/>
    <row r="22687" s="12" customFormat="1"/>
    <row r="22688" s="12" customFormat="1"/>
    <row r="22689" s="12" customFormat="1"/>
    <row r="22690" s="12" customFormat="1"/>
    <row r="22691" s="12" customFormat="1"/>
    <row r="22692" s="12" customFormat="1"/>
    <row r="22693" s="12" customFormat="1"/>
    <row r="22694" s="12" customFormat="1"/>
    <row r="22695" s="12" customFormat="1"/>
    <row r="22696" s="12" customFormat="1"/>
    <row r="22697" s="12" customFormat="1"/>
    <row r="22698" s="12" customFormat="1"/>
    <row r="22699" s="12" customFormat="1"/>
    <row r="22700" s="12" customFormat="1"/>
    <row r="22701" s="12" customFormat="1"/>
    <row r="22702" s="12" customFormat="1"/>
    <row r="22703" s="12" customFormat="1"/>
    <row r="22704" s="12" customFormat="1"/>
    <row r="22705" s="12" customFormat="1"/>
    <row r="22706" s="12" customFormat="1"/>
    <row r="22707" s="12" customFormat="1"/>
    <row r="22708" s="12" customFormat="1"/>
    <row r="22709" s="12" customFormat="1"/>
    <row r="22710" s="12" customFormat="1"/>
    <row r="22711" s="12" customFormat="1"/>
    <row r="22712" s="12" customFormat="1"/>
    <row r="22713" s="12" customFormat="1"/>
    <row r="22714" s="12" customFormat="1"/>
    <row r="22715" s="12" customFormat="1"/>
    <row r="22716" s="12" customFormat="1"/>
    <row r="22717" s="12" customFormat="1"/>
    <row r="22718" s="12" customFormat="1"/>
    <row r="22719" s="12" customFormat="1"/>
    <row r="22720" s="12" customFormat="1"/>
    <row r="22721" s="12" customFormat="1"/>
    <row r="22722" s="12" customFormat="1"/>
    <row r="22723" s="12" customFormat="1"/>
    <row r="22724" s="12" customFormat="1"/>
    <row r="22725" s="12" customFormat="1"/>
    <row r="22726" s="12" customFormat="1"/>
    <row r="22727" s="12" customFormat="1"/>
    <row r="22728" s="12" customFormat="1"/>
    <row r="22729" s="12" customFormat="1"/>
    <row r="22730" s="12" customFormat="1"/>
    <row r="22731" s="12" customFormat="1"/>
    <row r="22732" s="12" customFormat="1"/>
    <row r="22733" s="12" customFormat="1"/>
    <row r="22734" s="12" customFormat="1"/>
    <row r="22735" s="12" customFormat="1"/>
    <row r="22736" s="12" customFormat="1"/>
    <row r="22737" s="12" customFormat="1"/>
    <row r="22738" s="12" customFormat="1"/>
    <row r="22739" s="12" customFormat="1"/>
    <row r="22740" s="12" customFormat="1"/>
    <row r="22741" s="12" customFormat="1"/>
    <row r="22742" s="12" customFormat="1"/>
    <row r="22743" s="12" customFormat="1"/>
    <row r="22744" s="12" customFormat="1"/>
    <row r="22745" s="12" customFormat="1"/>
    <row r="22746" s="12" customFormat="1"/>
    <row r="22747" s="12" customFormat="1"/>
    <row r="22748" s="12" customFormat="1"/>
    <row r="22749" s="12" customFormat="1"/>
    <row r="22750" s="12" customFormat="1"/>
    <row r="22751" s="12" customFormat="1"/>
    <row r="22752" s="12" customFormat="1"/>
    <row r="22753" s="12" customFormat="1"/>
    <row r="22754" s="12" customFormat="1"/>
    <row r="22755" s="12" customFormat="1"/>
    <row r="22756" s="12" customFormat="1"/>
    <row r="22757" s="12" customFormat="1"/>
    <row r="22758" s="12" customFormat="1"/>
    <row r="22759" s="12" customFormat="1"/>
    <row r="22760" s="12" customFormat="1"/>
    <row r="22761" s="12" customFormat="1"/>
    <row r="22762" s="12" customFormat="1"/>
    <row r="22763" s="12" customFormat="1"/>
    <row r="22764" s="12" customFormat="1"/>
    <row r="22765" s="12" customFormat="1"/>
    <row r="22766" s="12" customFormat="1"/>
    <row r="22767" s="12" customFormat="1"/>
    <row r="22768" s="12" customFormat="1"/>
    <row r="22769" s="12" customFormat="1"/>
    <row r="22770" s="12" customFormat="1"/>
    <row r="22771" s="12" customFormat="1"/>
    <row r="22772" s="12" customFormat="1"/>
    <row r="22773" s="12" customFormat="1"/>
    <row r="22774" s="12" customFormat="1"/>
    <row r="22775" s="12" customFormat="1"/>
    <row r="22776" s="12" customFormat="1"/>
    <row r="22777" s="12" customFormat="1"/>
    <row r="22778" s="12" customFormat="1"/>
    <row r="22779" s="12" customFormat="1"/>
    <row r="22780" s="12" customFormat="1"/>
    <row r="22781" s="12" customFormat="1"/>
    <row r="22782" s="12" customFormat="1"/>
    <row r="22783" s="12" customFormat="1"/>
    <row r="22784" s="12" customFormat="1"/>
    <row r="22785" s="12" customFormat="1"/>
    <row r="22786" s="12" customFormat="1"/>
    <row r="22787" s="12" customFormat="1"/>
    <row r="22788" s="12" customFormat="1"/>
    <row r="22789" s="12" customFormat="1"/>
    <row r="22790" s="12" customFormat="1"/>
    <row r="22791" s="12" customFormat="1"/>
    <row r="22792" s="12" customFormat="1"/>
    <row r="22793" s="12" customFormat="1"/>
    <row r="22794" s="12" customFormat="1"/>
    <row r="22795" s="12" customFormat="1"/>
    <row r="22796" s="12" customFormat="1"/>
    <row r="22797" s="12" customFormat="1"/>
    <row r="22798" s="12" customFormat="1"/>
    <row r="22799" s="12" customFormat="1"/>
    <row r="22800" s="12" customFormat="1"/>
    <row r="22801" s="12" customFormat="1"/>
    <row r="22802" s="12" customFormat="1"/>
    <row r="22803" s="12" customFormat="1"/>
    <row r="22804" s="12" customFormat="1"/>
    <row r="22805" s="12" customFormat="1"/>
    <row r="22806" s="12" customFormat="1"/>
    <row r="22807" s="12" customFormat="1"/>
    <row r="22808" s="12" customFormat="1"/>
    <row r="22809" s="12" customFormat="1"/>
    <row r="22810" s="12" customFormat="1"/>
    <row r="22811" s="12" customFormat="1"/>
    <row r="22812" s="12" customFormat="1"/>
    <row r="22813" s="12" customFormat="1"/>
    <row r="22814" s="12" customFormat="1"/>
    <row r="22815" s="12" customFormat="1"/>
    <row r="22816" s="12" customFormat="1"/>
    <row r="22817" s="12" customFormat="1"/>
    <row r="22818" s="12" customFormat="1"/>
    <row r="22819" s="12" customFormat="1"/>
    <row r="22820" s="12" customFormat="1"/>
    <row r="22821" s="12" customFormat="1"/>
    <row r="22822" s="12" customFormat="1"/>
    <row r="22823" s="12" customFormat="1"/>
    <row r="22824" s="12" customFormat="1"/>
    <row r="22825" s="12" customFormat="1"/>
    <row r="22826" s="12" customFormat="1"/>
    <row r="22827" s="12" customFormat="1"/>
    <row r="22828" s="12" customFormat="1"/>
    <row r="22829" s="12" customFormat="1"/>
    <row r="22830" s="12" customFormat="1"/>
    <row r="22831" s="12" customFormat="1"/>
    <row r="22832" s="12" customFormat="1"/>
    <row r="22833" s="12" customFormat="1"/>
    <row r="22834" s="12" customFormat="1"/>
    <row r="22835" s="12" customFormat="1"/>
    <row r="22836" s="12" customFormat="1"/>
    <row r="22837" s="12" customFormat="1"/>
    <row r="22838" s="12" customFormat="1"/>
    <row r="22839" s="12" customFormat="1"/>
    <row r="22840" s="12" customFormat="1"/>
    <row r="22841" s="12" customFormat="1"/>
    <row r="22842" s="12" customFormat="1"/>
    <row r="22843" s="12" customFormat="1"/>
    <row r="22844" s="12" customFormat="1"/>
    <row r="22845" s="12" customFormat="1"/>
    <row r="22846" s="12" customFormat="1"/>
    <row r="22847" s="12" customFormat="1"/>
    <row r="22848" s="12" customFormat="1"/>
    <row r="22849" s="12" customFormat="1"/>
    <row r="22850" s="12" customFormat="1"/>
    <row r="22851" s="12" customFormat="1"/>
    <row r="22852" s="12" customFormat="1"/>
    <row r="22853" s="12" customFormat="1"/>
    <row r="22854" s="12" customFormat="1"/>
    <row r="22855" s="12" customFormat="1"/>
    <row r="22856" s="12" customFormat="1"/>
    <row r="22857" s="12" customFormat="1"/>
    <row r="22858" s="12" customFormat="1"/>
    <row r="22859" s="12" customFormat="1"/>
    <row r="22860" s="12" customFormat="1"/>
    <row r="22861" s="12" customFormat="1"/>
    <row r="22862" s="12" customFormat="1"/>
    <row r="22863" s="12" customFormat="1"/>
    <row r="22864" s="12" customFormat="1"/>
    <row r="22865" s="12" customFormat="1"/>
    <row r="22866" s="12" customFormat="1"/>
    <row r="22867" s="12" customFormat="1"/>
    <row r="22868" s="12" customFormat="1"/>
    <row r="22869" s="12" customFormat="1"/>
    <row r="22870" s="12" customFormat="1"/>
    <row r="22871" s="12" customFormat="1"/>
    <row r="22872" s="12" customFormat="1"/>
    <row r="22873" s="12" customFormat="1"/>
    <row r="22874" s="12" customFormat="1"/>
    <row r="22875" s="12" customFormat="1"/>
    <row r="22876" s="12" customFormat="1"/>
    <row r="22877" s="12" customFormat="1"/>
    <row r="22878" s="12" customFormat="1"/>
    <row r="22879" s="12" customFormat="1"/>
    <row r="22880" s="12" customFormat="1"/>
    <row r="22881" s="12" customFormat="1"/>
    <row r="22882" s="12" customFormat="1"/>
    <row r="22883" s="12" customFormat="1"/>
    <row r="22884" s="12" customFormat="1"/>
    <row r="22885" s="12" customFormat="1"/>
    <row r="22886" s="12" customFormat="1"/>
    <row r="22887" s="12" customFormat="1"/>
    <row r="22888" s="12" customFormat="1"/>
    <row r="22889" s="12" customFormat="1"/>
    <row r="22890" s="12" customFormat="1"/>
    <row r="22891" s="12" customFormat="1"/>
    <row r="22892" s="12" customFormat="1"/>
    <row r="22893" s="12" customFormat="1"/>
    <row r="22894" s="12" customFormat="1"/>
    <row r="22895" s="12" customFormat="1"/>
    <row r="22896" s="12" customFormat="1"/>
    <row r="22897" s="12" customFormat="1"/>
    <row r="22898" s="12" customFormat="1"/>
    <row r="22899" s="12" customFormat="1"/>
    <row r="22900" s="12" customFormat="1"/>
    <row r="22901" s="12" customFormat="1"/>
    <row r="22902" s="12" customFormat="1"/>
    <row r="22903" s="12" customFormat="1"/>
    <row r="22904" s="12" customFormat="1"/>
    <row r="22905" s="12" customFormat="1"/>
    <row r="22906" s="12" customFormat="1"/>
    <row r="22907" s="12" customFormat="1"/>
    <row r="22908" s="12" customFormat="1"/>
    <row r="22909" s="12" customFormat="1"/>
    <row r="22910" s="12" customFormat="1"/>
    <row r="22911" s="12" customFormat="1"/>
    <row r="22912" s="12" customFormat="1"/>
    <row r="22913" s="12" customFormat="1"/>
    <row r="22914" s="12" customFormat="1"/>
    <row r="22915" s="12" customFormat="1"/>
    <row r="22916" s="12" customFormat="1"/>
    <row r="22917" s="12" customFormat="1"/>
    <row r="22918" s="12" customFormat="1"/>
    <row r="22919" s="12" customFormat="1"/>
    <row r="22920" s="12" customFormat="1"/>
    <row r="22921" s="12" customFormat="1"/>
    <row r="22922" s="12" customFormat="1"/>
    <row r="22923" s="12" customFormat="1"/>
    <row r="22924" s="12" customFormat="1"/>
    <row r="22925" s="12" customFormat="1"/>
    <row r="22926" s="12" customFormat="1"/>
    <row r="22927" s="12" customFormat="1"/>
    <row r="22928" s="12" customFormat="1"/>
    <row r="22929" s="12" customFormat="1"/>
    <row r="22930" s="12" customFormat="1"/>
    <row r="22931" s="12" customFormat="1"/>
    <row r="22932" s="12" customFormat="1"/>
    <row r="22933" s="12" customFormat="1"/>
    <row r="22934" s="12" customFormat="1"/>
    <row r="22935" s="12" customFormat="1"/>
    <row r="22936" s="12" customFormat="1"/>
    <row r="22937" s="12" customFormat="1"/>
    <row r="22938" s="12" customFormat="1"/>
    <row r="22939" s="12" customFormat="1"/>
    <row r="22940" s="12" customFormat="1"/>
    <row r="22941" s="12" customFormat="1"/>
    <row r="22942" s="12" customFormat="1"/>
    <row r="22943" s="12" customFormat="1"/>
    <row r="22944" s="12" customFormat="1"/>
    <row r="22945" s="12" customFormat="1"/>
    <row r="22946" s="12" customFormat="1"/>
    <row r="22947" s="12" customFormat="1"/>
    <row r="22948" s="12" customFormat="1"/>
    <row r="22949" s="12" customFormat="1"/>
    <row r="22950" s="12" customFormat="1"/>
    <row r="22951" s="12" customFormat="1"/>
    <row r="22952" s="12" customFormat="1"/>
    <row r="22953" s="12" customFormat="1"/>
    <row r="22954" s="12" customFormat="1"/>
    <row r="22955" s="12" customFormat="1"/>
    <row r="22956" s="12" customFormat="1"/>
    <row r="22957" s="12" customFormat="1"/>
    <row r="22958" s="12" customFormat="1"/>
    <row r="22959" s="12" customFormat="1"/>
    <row r="22960" s="12" customFormat="1"/>
    <row r="22961" s="12" customFormat="1"/>
    <row r="22962" s="12" customFormat="1"/>
    <row r="22963" s="12" customFormat="1"/>
    <row r="22964" s="12" customFormat="1"/>
    <row r="22965" s="12" customFormat="1"/>
    <row r="22966" s="12" customFormat="1"/>
    <row r="22967" s="12" customFormat="1"/>
    <row r="22968" s="12" customFormat="1"/>
    <row r="22969" s="12" customFormat="1"/>
    <row r="22970" s="12" customFormat="1"/>
    <row r="22971" s="12" customFormat="1"/>
    <row r="22972" s="12" customFormat="1"/>
    <row r="22973" s="12" customFormat="1"/>
    <row r="22974" s="12" customFormat="1"/>
    <row r="22975" s="12" customFormat="1"/>
    <row r="22976" s="12" customFormat="1"/>
    <row r="22977" s="12" customFormat="1"/>
    <row r="22978" s="12" customFormat="1"/>
    <row r="22979" s="12" customFormat="1"/>
    <row r="22980" s="12" customFormat="1"/>
    <row r="22981" s="12" customFormat="1"/>
    <row r="22982" s="12" customFormat="1"/>
    <row r="22983" s="12" customFormat="1"/>
    <row r="22984" s="12" customFormat="1"/>
    <row r="22985" s="12" customFormat="1"/>
    <row r="22986" s="12" customFormat="1"/>
    <row r="22987" s="12" customFormat="1"/>
    <row r="22988" s="12" customFormat="1"/>
    <row r="22989" s="12" customFormat="1"/>
    <row r="22990" s="12" customFormat="1"/>
    <row r="22991" s="12" customFormat="1"/>
    <row r="22992" s="12" customFormat="1"/>
    <row r="22993" s="12" customFormat="1"/>
    <row r="22994" s="12" customFormat="1"/>
    <row r="22995" s="12" customFormat="1"/>
    <row r="22996" s="12" customFormat="1"/>
    <row r="22997" s="12" customFormat="1"/>
    <row r="22998" s="12" customFormat="1"/>
    <row r="22999" s="12" customFormat="1"/>
    <row r="23000" s="12" customFormat="1"/>
    <row r="23001" s="12" customFormat="1"/>
    <row r="23002" s="12" customFormat="1"/>
    <row r="23003" s="12" customFormat="1"/>
    <row r="23004" s="12" customFormat="1"/>
    <row r="23005" s="12" customFormat="1"/>
    <row r="23006" s="12" customFormat="1"/>
    <row r="23007" s="12" customFormat="1"/>
    <row r="23008" s="12" customFormat="1"/>
    <row r="23009" s="12" customFormat="1"/>
    <row r="23010" s="12" customFormat="1"/>
    <row r="23011" s="12" customFormat="1"/>
    <row r="23012" s="12" customFormat="1"/>
    <row r="23013" s="12" customFormat="1"/>
    <row r="23014" s="12" customFormat="1"/>
    <row r="23015" s="12" customFormat="1"/>
    <row r="23016" s="12" customFormat="1"/>
    <row r="23017" s="12" customFormat="1"/>
    <row r="23018" s="12" customFormat="1"/>
    <row r="23019" s="12" customFormat="1"/>
    <row r="23020" s="12" customFormat="1"/>
    <row r="23021" s="12" customFormat="1"/>
    <row r="23022" s="12" customFormat="1"/>
    <row r="23023" s="12" customFormat="1"/>
    <row r="23024" s="12" customFormat="1"/>
    <row r="23025" s="12" customFormat="1"/>
    <row r="23026" s="12" customFormat="1"/>
    <row r="23027" s="12" customFormat="1"/>
    <row r="23028" s="12" customFormat="1"/>
    <row r="23029" s="12" customFormat="1"/>
    <row r="23030" s="12" customFormat="1"/>
    <row r="23031" s="12" customFormat="1"/>
    <row r="23032" s="12" customFormat="1"/>
    <row r="23033" s="12" customFormat="1"/>
    <row r="23034" s="12" customFormat="1"/>
    <row r="23035" s="12" customFormat="1"/>
    <row r="23036" s="12" customFormat="1"/>
    <row r="23037" s="12" customFormat="1"/>
    <row r="23038" s="12" customFormat="1"/>
    <row r="23039" s="12" customFormat="1"/>
    <row r="23040" s="12" customFormat="1"/>
    <row r="23041" s="12" customFormat="1"/>
    <row r="23042" s="12" customFormat="1"/>
    <row r="23043" s="12" customFormat="1"/>
    <row r="23044" s="12" customFormat="1"/>
    <row r="23045" s="12" customFormat="1"/>
    <row r="23046" s="12" customFormat="1"/>
    <row r="23047" s="12" customFormat="1"/>
    <row r="23048" s="12" customFormat="1"/>
    <row r="23049" s="12" customFormat="1"/>
    <row r="23050" s="12" customFormat="1"/>
    <row r="23051" s="12" customFormat="1"/>
    <row r="23052" s="12" customFormat="1"/>
    <row r="23053" s="12" customFormat="1"/>
    <row r="23054" s="12" customFormat="1"/>
    <row r="23055" s="12" customFormat="1"/>
    <row r="23056" s="12" customFormat="1"/>
    <row r="23057" s="12" customFormat="1"/>
    <row r="23058" s="12" customFormat="1"/>
    <row r="23059" s="12" customFormat="1"/>
    <row r="23060" s="12" customFormat="1"/>
    <row r="23061" s="12" customFormat="1"/>
    <row r="23062" s="12" customFormat="1"/>
    <row r="23063" s="12" customFormat="1"/>
    <row r="23064" s="12" customFormat="1"/>
    <row r="23065" s="12" customFormat="1"/>
    <row r="23066" s="12" customFormat="1"/>
    <row r="23067" s="12" customFormat="1"/>
    <row r="23068" s="12" customFormat="1"/>
    <row r="23069" s="12" customFormat="1"/>
    <row r="23070" s="12" customFormat="1"/>
    <row r="23071" s="12" customFormat="1"/>
    <row r="23072" s="12" customFormat="1"/>
    <row r="23073" s="12" customFormat="1"/>
    <row r="23074" s="12" customFormat="1"/>
    <row r="23075" s="12" customFormat="1"/>
    <row r="23076" s="12" customFormat="1"/>
    <row r="23077" s="12" customFormat="1"/>
    <row r="23078" s="12" customFormat="1"/>
    <row r="23079" s="12" customFormat="1"/>
    <row r="23080" s="12" customFormat="1"/>
    <row r="23081" s="12" customFormat="1"/>
    <row r="23082" s="12" customFormat="1"/>
    <row r="23083" s="12" customFormat="1"/>
    <row r="23084" s="12" customFormat="1"/>
    <row r="23085" s="12" customFormat="1"/>
    <row r="23086" s="12" customFormat="1"/>
    <row r="23087" s="12" customFormat="1"/>
    <row r="23088" s="12" customFormat="1"/>
    <row r="23089" s="12" customFormat="1"/>
    <row r="23090" s="12" customFormat="1"/>
    <row r="23091" s="12" customFormat="1"/>
    <row r="23092" s="12" customFormat="1"/>
    <row r="23093" s="12" customFormat="1"/>
    <row r="23094" s="12" customFormat="1"/>
    <row r="23095" s="12" customFormat="1"/>
    <row r="23096" s="12" customFormat="1"/>
    <row r="23097" s="12" customFormat="1"/>
    <row r="23098" s="12" customFormat="1"/>
    <row r="23099" s="12" customFormat="1"/>
    <row r="23100" s="12" customFormat="1"/>
    <row r="23101" s="12" customFormat="1"/>
    <row r="23102" s="12" customFormat="1"/>
    <row r="23103" s="12" customFormat="1"/>
    <row r="23104" s="12" customFormat="1"/>
    <row r="23105" s="12" customFormat="1"/>
    <row r="23106" s="12" customFormat="1"/>
    <row r="23107" s="12" customFormat="1"/>
    <row r="23108" s="12" customFormat="1"/>
    <row r="23109" s="12" customFormat="1"/>
    <row r="23110" s="12" customFormat="1"/>
    <row r="23111" s="12" customFormat="1"/>
    <row r="23112" s="12" customFormat="1"/>
    <row r="23113" s="12" customFormat="1"/>
    <row r="23114" s="12" customFormat="1"/>
    <row r="23115" s="12" customFormat="1"/>
    <row r="23116" s="12" customFormat="1"/>
    <row r="23117" s="12" customFormat="1"/>
    <row r="23118" s="12" customFormat="1"/>
    <row r="23119" s="12" customFormat="1"/>
    <row r="23120" s="12" customFormat="1"/>
    <row r="23121" s="12" customFormat="1"/>
    <row r="23122" s="12" customFormat="1"/>
    <row r="23123" s="12" customFormat="1"/>
    <row r="23124" s="12" customFormat="1"/>
    <row r="23125" s="12" customFormat="1"/>
    <row r="23126" s="12" customFormat="1"/>
    <row r="23127" s="12" customFormat="1"/>
    <row r="23128" s="12" customFormat="1"/>
    <row r="23129" s="12" customFormat="1"/>
    <row r="23130" s="12" customFormat="1"/>
    <row r="23131" s="12" customFormat="1"/>
    <row r="23132" s="12" customFormat="1"/>
    <row r="23133" s="12" customFormat="1"/>
    <row r="23134" s="12" customFormat="1"/>
    <row r="23135" s="12" customFormat="1"/>
    <row r="23136" s="12" customFormat="1"/>
    <row r="23137" s="12" customFormat="1"/>
    <row r="23138" s="12" customFormat="1"/>
    <row r="23139" s="12" customFormat="1"/>
    <row r="23140" s="12" customFormat="1"/>
    <row r="23141" s="12" customFormat="1"/>
    <row r="23142" s="12" customFormat="1"/>
    <row r="23143" s="12" customFormat="1"/>
    <row r="23144" s="12" customFormat="1"/>
    <row r="23145" s="12" customFormat="1"/>
    <row r="23146" s="12" customFormat="1"/>
    <row r="23147" s="12" customFormat="1"/>
    <row r="23148" s="12" customFormat="1"/>
    <row r="23149" s="12" customFormat="1"/>
    <row r="23150" s="12" customFormat="1"/>
    <row r="23151" s="12" customFormat="1"/>
    <row r="23152" s="12" customFormat="1"/>
    <row r="23153" s="12" customFormat="1"/>
    <row r="23154" s="12" customFormat="1"/>
    <row r="23155" s="12" customFormat="1"/>
    <row r="23156" s="12" customFormat="1"/>
    <row r="23157" s="12" customFormat="1"/>
    <row r="23158" s="12" customFormat="1"/>
    <row r="23159" s="12" customFormat="1"/>
    <row r="23160" s="12" customFormat="1"/>
    <row r="23161" s="12" customFormat="1"/>
    <row r="23162" s="12" customFormat="1"/>
    <row r="23163" s="12" customFormat="1"/>
    <row r="23164" s="12" customFormat="1"/>
    <row r="23165" s="12" customFormat="1"/>
    <row r="23166" s="12" customFormat="1"/>
    <row r="23167" s="12" customFormat="1"/>
    <row r="23168" s="12" customFormat="1"/>
    <row r="23169" s="12" customFormat="1"/>
    <row r="23170" s="12" customFormat="1"/>
    <row r="23171" s="12" customFormat="1"/>
    <row r="23172" s="12" customFormat="1"/>
    <row r="23173" s="12" customFormat="1"/>
    <row r="23174" s="12" customFormat="1"/>
    <row r="23175" s="12" customFormat="1"/>
    <row r="23176" s="12" customFormat="1"/>
    <row r="23177" s="12" customFormat="1"/>
    <row r="23178" s="12" customFormat="1"/>
    <row r="23179" s="12" customFormat="1"/>
    <row r="23180" s="12" customFormat="1"/>
    <row r="23181" s="12" customFormat="1"/>
    <row r="23182" s="12" customFormat="1"/>
    <row r="23183" s="12" customFormat="1"/>
    <row r="23184" s="12" customFormat="1"/>
    <row r="23185" s="12" customFormat="1"/>
    <row r="23186" s="12" customFormat="1"/>
    <row r="23187" s="12" customFormat="1"/>
    <row r="23188" s="12" customFormat="1"/>
    <row r="23189" s="12" customFormat="1"/>
    <row r="23190" s="12" customFormat="1"/>
    <row r="23191" s="12" customFormat="1"/>
    <row r="23192" s="12" customFormat="1"/>
    <row r="23193" s="12" customFormat="1"/>
    <row r="23194" s="12" customFormat="1"/>
    <row r="23195" s="12" customFormat="1"/>
    <row r="23196" s="12" customFormat="1"/>
    <row r="23197" s="12" customFormat="1"/>
    <row r="23198" s="12" customFormat="1"/>
    <row r="23199" s="12" customFormat="1"/>
    <row r="23200" s="12" customFormat="1"/>
    <row r="23201" s="12" customFormat="1"/>
    <row r="23202" s="12" customFormat="1"/>
    <row r="23203" s="12" customFormat="1"/>
    <row r="23204" s="12" customFormat="1"/>
    <row r="23205" s="12" customFormat="1"/>
    <row r="23206" s="12" customFormat="1"/>
    <row r="23207" s="12" customFormat="1"/>
    <row r="23208" s="12" customFormat="1"/>
    <row r="23209" s="12" customFormat="1"/>
    <row r="23210" s="12" customFormat="1"/>
    <row r="23211" s="12" customFormat="1"/>
    <row r="23212" s="12" customFormat="1"/>
    <row r="23213" s="12" customFormat="1"/>
    <row r="23214" s="12" customFormat="1"/>
    <row r="23215" s="12" customFormat="1"/>
    <row r="23216" s="12" customFormat="1"/>
    <row r="23217" s="12" customFormat="1"/>
    <row r="23218" s="12" customFormat="1"/>
    <row r="23219" s="12" customFormat="1"/>
    <row r="23220" s="12" customFormat="1"/>
    <row r="23221" s="12" customFormat="1"/>
    <row r="23222" s="12" customFormat="1"/>
    <row r="23223" s="12" customFormat="1"/>
    <row r="23224" s="12" customFormat="1"/>
    <row r="23225" s="12" customFormat="1"/>
    <row r="23226" s="12" customFormat="1"/>
    <row r="23227" s="12" customFormat="1"/>
    <row r="23228" s="12" customFormat="1"/>
    <row r="23229" s="12" customFormat="1"/>
    <row r="23230" s="12" customFormat="1"/>
    <row r="23231" s="12" customFormat="1"/>
    <row r="23232" s="12" customFormat="1"/>
    <row r="23233" s="12" customFormat="1"/>
    <row r="23234" s="12" customFormat="1"/>
    <row r="23235" s="12" customFormat="1"/>
    <row r="23236" s="12" customFormat="1"/>
    <row r="23237" s="12" customFormat="1"/>
    <row r="23238" s="12" customFormat="1"/>
    <row r="23239" s="12" customFormat="1"/>
    <row r="23240" s="12" customFormat="1"/>
    <row r="23241" s="12" customFormat="1"/>
    <row r="23242" s="12" customFormat="1"/>
    <row r="23243" s="12" customFormat="1"/>
    <row r="23244" s="12" customFormat="1"/>
    <row r="23245" s="12" customFormat="1"/>
    <row r="23246" s="12" customFormat="1"/>
    <row r="23247" s="12" customFormat="1"/>
    <row r="23248" s="12" customFormat="1"/>
    <row r="23249" s="12" customFormat="1"/>
    <row r="23250" s="12" customFormat="1"/>
    <row r="23251" s="12" customFormat="1"/>
    <row r="23252" s="12" customFormat="1"/>
    <row r="23253" s="12" customFormat="1"/>
    <row r="23254" s="12" customFormat="1"/>
    <row r="23255" s="12" customFormat="1"/>
    <row r="23256" s="12" customFormat="1"/>
    <row r="23257" s="12" customFormat="1"/>
    <row r="23258" s="12" customFormat="1"/>
    <row r="23259" s="12" customFormat="1"/>
    <row r="23260" s="12" customFormat="1"/>
    <row r="23261" s="12" customFormat="1"/>
    <row r="23262" s="12" customFormat="1"/>
    <row r="23263" s="12" customFormat="1"/>
    <row r="23264" s="12" customFormat="1"/>
    <row r="23265" s="12" customFormat="1"/>
    <row r="23266" s="12" customFormat="1"/>
    <row r="23267" s="12" customFormat="1"/>
    <row r="23268" s="12" customFormat="1"/>
    <row r="23269" s="12" customFormat="1"/>
    <row r="23270" s="12" customFormat="1"/>
    <row r="23271" s="12" customFormat="1"/>
    <row r="23272" s="12" customFormat="1"/>
    <row r="23273" s="12" customFormat="1"/>
    <row r="23274" s="12" customFormat="1"/>
    <row r="23275" s="12" customFormat="1"/>
    <row r="23276" s="12" customFormat="1"/>
    <row r="23277" s="12" customFormat="1"/>
    <row r="23278" s="12" customFormat="1"/>
    <row r="23279" s="12" customFormat="1"/>
    <row r="23280" s="12" customFormat="1"/>
    <row r="23281" s="12" customFormat="1"/>
    <row r="23282" s="12" customFormat="1"/>
    <row r="23283" s="12" customFormat="1"/>
    <row r="23284" s="12" customFormat="1"/>
    <row r="23285" s="12" customFormat="1"/>
    <row r="23286" s="12" customFormat="1"/>
    <row r="23287" s="12" customFormat="1"/>
    <row r="23288" s="12" customFormat="1"/>
    <row r="23289" s="12" customFormat="1"/>
    <row r="23290" s="12" customFormat="1"/>
    <row r="23291" s="12" customFormat="1"/>
    <row r="23292" s="12" customFormat="1"/>
    <row r="23293" s="12" customFormat="1"/>
    <row r="23294" s="12" customFormat="1"/>
    <row r="23295" s="12" customFormat="1"/>
    <row r="23296" s="12" customFormat="1"/>
    <row r="23297" s="12" customFormat="1"/>
    <row r="23298" s="12" customFormat="1"/>
    <row r="23299" s="12" customFormat="1"/>
    <row r="23300" s="12" customFormat="1"/>
    <row r="23301" s="12" customFormat="1"/>
    <row r="23302" s="12" customFormat="1"/>
    <row r="23303" s="12" customFormat="1"/>
    <row r="23304" s="12" customFormat="1"/>
    <row r="23305" s="12" customFormat="1"/>
    <row r="23306" s="12" customFormat="1"/>
    <row r="23307" s="12" customFormat="1"/>
    <row r="23308" s="12" customFormat="1"/>
    <row r="23309" s="12" customFormat="1"/>
    <row r="23310" s="12" customFormat="1"/>
    <row r="23311" s="12" customFormat="1"/>
    <row r="23312" s="12" customFormat="1"/>
    <row r="23313" s="12" customFormat="1"/>
    <row r="23314" s="12" customFormat="1"/>
    <row r="23315" s="12" customFormat="1"/>
    <row r="23316" s="12" customFormat="1"/>
    <row r="23317" s="12" customFormat="1"/>
    <row r="23318" s="12" customFormat="1"/>
    <row r="23319" s="12" customFormat="1"/>
    <row r="23320" s="12" customFormat="1"/>
    <row r="23321" s="12" customFormat="1"/>
    <row r="23322" s="12" customFormat="1"/>
    <row r="23323" s="12" customFormat="1"/>
    <row r="23324" s="12" customFormat="1"/>
    <row r="23325" s="12" customFormat="1"/>
    <row r="23326" s="12" customFormat="1"/>
    <row r="23327" s="12" customFormat="1"/>
    <row r="23328" s="12" customFormat="1"/>
    <row r="23329" s="12" customFormat="1"/>
    <row r="23330" s="12" customFormat="1"/>
    <row r="23331" s="12" customFormat="1"/>
    <row r="23332" s="12" customFormat="1"/>
    <row r="23333" s="12" customFormat="1"/>
    <row r="23334" s="12" customFormat="1"/>
    <row r="23335" s="12" customFormat="1"/>
    <row r="23336" s="12" customFormat="1"/>
    <row r="23337" s="12" customFormat="1"/>
    <row r="23338" s="12" customFormat="1"/>
    <row r="23339" s="12" customFormat="1"/>
    <row r="23340" s="12" customFormat="1"/>
    <row r="23341" s="12" customFormat="1"/>
    <row r="23342" s="12" customFormat="1"/>
    <row r="23343" s="12" customFormat="1"/>
    <row r="23344" s="12" customFormat="1"/>
    <row r="23345" s="12" customFormat="1"/>
    <row r="23346" s="12" customFormat="1"/>
    <row r="23347" s="12" customFormat="1"/>
    <row r="23348" s="12" customFormat="1"/>
    <row r="23349" s="12" customFormat="1"/>
    <row r="23350" s="12" customFormat="1"/>
    <row r="23351" s="12" customFormat="1"/>
    <row r="23352" s="12" customFormat="1"/>
    <row r="23353" s="12" customFormat="1"/>
    <row r="23354" s="12" customFormat="1"/>
    <row r="23355" s="12" customFormat="1"/>
    <row r="23356" s="12" customFormat="1"/>
    <row r="23357" s="12" customFormat="1"/>
    <row r="23358" s="12" customFormat="1"/>
    <row r="23359" s="12" customFormat="1"/>
    <row r="23360" s="12" customFormat="1"/>
    <row r="23361" s="12" customFormat="1"/>
    <row r="23362" s="12" customFormat="1"/>
    <row r="23363" s="12" customFormat="1"/>
    <row r="23364" s="12" customFormat="1"/>
    <row r="23365" s="12" customFormat="1"/>
    <row r="23366" s="12" customFormat="1"/>
    <row r="23367" s="12" customFormat="1"/>
    <row r="23368" s="12" customFormat="1"/>
    <row r="23369" s="12" customFormat="1"/>
    <row r="23370" s="12" customFormat="1"/>
    <row r="23371" s="12" customFormat="1"/>
    <row r="23372" s="12" customFormat="1"/>
    <row r="23373" s="12" customFormat="1"/>
    <row r="23374" s="12" customFormat="1"/>
    <row r="23375" s="12" customFormat="1"/>
    <row r="23376" s="12" customFormat="1"/>
    <row r="23377" s="12" customFormat="1"/>
    <row r="23378" s="12" customFormat="1"/>
    <row r="23379" s="12" customFormat="1"/>
    <row r="23380" s="12" customFormat="1"/>
    <row r="23381" s="12" customFormat="1"/>
    <row r="23382" s="12" customFormat="1"/>
    <row r="23383" s="12" customFormat="1"/>
    <row r="23384" s="12" customFormat="1"/>
    <row r="23385" s="12" customFormat="1"/>
    <row r="23386" s="12" customFormat="1"/>
    <row r="23387" s="12" customFormat="1"/>
    <row r="23388" s="12" customFormat="1"/>
    <row r="23389" s="12" customFormat="1"/>
    <row r="23390" s="12" customFormat="1"/>
    <row r="23391" s="12" customFormat="1"/>
    <row r="23392" s="12" customFormat="1"/>
    <row r="23393" s="12" customFormat="1"/>
    <row r="23394" s="12" customFormat="1"/>
    <row r="23395" s="12" customFormat="1"/>
    <row r="23396" s="12" customFormat="1"/>
    <row r="23397" s="12" customFormat="1"/>
    <row r="23398" s="12" customFormat="1"/>
    <row r="23399" s="12" customFormat="1"/>
    <row r="23400" s="12" customFormat="1"/>
    <row r="23401" s="12" customFormat="1"/>
    <row r="23402" s="12" customFormat="1"/>
    <row r="23403" s="12" customFormat="1"/>
    <row r="23404" s="12" customFormat="1"/>
    <row r="23405" s="12" customFormat="1"/>
    <row r="23406" s="12" customFormat="1"/>
    <row r="23407" s="12" customFormat="1"/>
    <row r="23408" s="12" customFormat="1"/>
    <row r="23409" s="12" customFormat="1"/>
    <row r="23410" s="12" customFormat="1"/>
    <row r="23411" s="12" customFormat="1"/>
    <row r="23412" s="12" customFormat="1"/>
    <row r="23413" s="12" customFormat="1"/>
    <row r="23414" s="12" customFormat="1"/>
    <row r="23415" s="12" customFormat="1"/>
    <row r="23416" s="12" customFormat="1"/>
    <row r="23417" s="12" customFormat="1"/>
    <row r="23418" s="12" customFormat="1"/>
    <row r="23419" s="12" customFormat="1"/>
    <row r="23420" s="12" customFormat="1"/>
    <row r="23421" s="12" customFormat="1"/>
    <row r="23422" s="12" customFormat="1"/>
    <row r="23423" s="12" customFormat="1"/>
    <row r="23424" s="12" customFormat="1"/>
    <row r="23425" s="12" customFormat="1"/>
    <row r="23426" s="12" customFormat="1"/>
    <row r="23427" s="12" customFormat="1"/>
    <row r="23428" s="12" customFormat="1"/>
    <row r="23429" s="12" customFormat="1"/>
    <row r="23430" s="12" customFormat="1"/>
    <row r="23431" s="12" customFormat="1"/>
    <row r="23432" s="12" customFormat="1"/>
    <row r="23433" s="12" customFormat="1"/>
    <row r="23434" s="12" customFormat="1"/>
    <row r="23435" s="12" customFormat="1"/>
    <row r="23436" s="12" customFormat="1"/>
    <row r="23437" s="12" customFormat="1"/>
    <row r="23438" s="12" customFormat="1"/>
    <row r="23439" s="12" customFormat="1"/>
    <row r="23440" s="12" customFormat="1"/>
    <row r="23441" s="12" customFormat="1"/>
    <row r="23442" s="12" customFormat="1"/>
    <row r="23443" s="12" customFormat="1"/>
    <row r="23444" s="12" customFormat="1"/>
    <row r="23445" s="12" customFormat="1"/>
    <row r="23446" s="12" customFormat="1"/>
    <row r="23447" s="12" customFormat="1"/>
    <row r="23448" s="12" customFormat="1"/>
    <row r="23449" s="12" customFormat="1"/>
    <row r="23450" s="12" customFormat="1"/>
    <row r="23451" s="12" customFormat="1"/>
    <row r="23452" s="12" customFormat="1"/>
    <row r="23453" s="12" customFormat="1"/>
    <row r="23454" s="12" customFormat="1"/>
    <row r="23455" s="12" customFormat="1"/>
    <row r="23456" s="12" customFormat="1"/>
    <row r="23457" s="12" customFormat="1"/>
    <row r="23458" s="12" customFormat="1"/>
    <row r="23459" s="12" customFormat="1"/>
    <row r="23460" s="12" customFormat="1"/>
    <row r="23461" s="12" customFormat="1"/>
    <row r="23462" s="12" customFormat="1"/>
    <row r="23463" s="12" customFormat="1"/>
    <row r="23464" s="12" customFormat="1"/>
    <row r="23465" s="12" customFormat="1"/>
    <row r="23466" s="12" customFormat="1"/>
    <row r="23467" s="12" customFormat="1"/>
    <row r="23468" s="12" customFormat="1"/>
    <row r="23469" s="12" customFormat="1"/>
    <row r="23470" s="12" customFormat="1"/>
    <row r="23471" s="12" customFormat="1"/>
    <row r="23472" s="12" customFormat="1"/>
    <row r="23473" s="12" customFormat="1"/>
    <row r="23474" s="12" customFormat="1"/>
    <row r="23475" s="12" customFormat="1"/>
    <row r="23476" s="12" customFormat="1"/>
    <row r="23477" s="12" customFormat="1"/>
    <row r="23478" s="12" customFormat="1"/>
    <row r="23479" s="12" customFormat="1"/>
    <row r="23480" s="12" customFormat="1"/>
    <row r="23481" s="12" customFormat="1"/>
    <row r="23482" s="12" customFormat="1"/>
    <row r="23483" s="12" customFormat="1"/>
    <row r="23484" s="12" customFormat="1"/>
    <row r="23485" s="12" customFormat="1"/>
    <row r="23486" s="12" customFormat="1"/>
    <row r="23487" s="12" customFormat="1"/>
    <row r="23488" s="12" customFormat="1"/>
    <row r="23489" s="12" customFormat="1"/>
    <row r="23490" s="12" customFormat="1"/>
    <row r="23491" s="12" customFormat="1"/>
    <row r="23492" s="12" customFormat="1"/>
    <row r="23493" s="12" customFormat="1"/>
    <row r="23494" s="12" customFormat="1"/>
    <row r="23495" s="12" customFormat="1"/>
    <row r="23496" s="12" customFormat="1"/>
    <row r="23497" s="12" customFormat="1"/>
    <row r="23498" s="12" customFormat="1"/>
    <row r="23499" s="12" customFormat="1"/>
    <row r="23500" s="12" customFormat="1"/>
    <row r="23501" s="12" customFormat="1"/>
    <row r="23502" s="12" customFormat="1"/>
    <row r="23503" s="12" customFormat="1"/>
    <row r="23504" s="12" customFormat="1"/>
    <row r="23505" s="12" customFormat="1"/>
    <row r="23506" s="12" customFormat="1"/>
    <row r="23507" s="12" customFormat="1"/>
    <row r="23508" s="12" customFormat="1"/>
    <row r="23509" s="12" customFormat="1"/>
    <row r="23510" s="12" customFormat="1"/>
    <row r="23511" s="12" customFormat="1"/>
    <row r="23512" s="12" customFormat="1"/>
    <row r="23513" s="12" customFormat="1"/>
    <row r="23514" s="12" customFormat="1"/>
    <row r="23515" s="12" customFormat="1"/>
    <row r="23516" s="12" customFormat="1"/>
    <row r="23517" s="12" customFormat="1"/>
    <row r="23518" s="12" customFormat="1"/>
    <row r="23519" s="12" customFormat="1"/>
    <row r="23520" s="12" customFormat="1"/>
    <row r="23521" s="12" customFormat="1"/>
    <row r="23522" s="12" customFormat="1"/>
    <row r="23523" s="12" customFormat="1"/>
    <row r="23524" s="12" customFormat="1"/>
    <row r="23525" s="12" customFormat="1"/>
    <row r="23526" s="12" customFormat="1"/>
    <row r="23527" s="12" customFormat="1"/>
    <row r="23528" s="12" customFormat="1"/>
    <row r="23529" s="12" customFormat="1"/>
    <row r="23530" s="12" customFormat="1"/>
    <row r="23531" s="12" customFormat="1"/>
    <row r="23532" s="12" customFormat="1"/>
    <row r="23533" s="12" customFormat="1"/>
    <row r="23534" s="12" customFormat="1"/>
    <row r="23535" s="12" customFormat="1"/>
    <row r="23536" s="12" customFormat="1"/>
    <row r="23537" s="12" customFormat="1"/>
    <row r="23538" s="12" customFormat="1"/>
    <row r="23539" s="12" customFormat="1"/>
    <row r="23540" s="12" customFormat="1"/>
    <row r="23541" s="12" customFormat="1"/>
    <row r="23542" s="12" customFormat="1"/>
    <row r="23543" s="12" customFormat="1"/>
    <row r="23544" s="12" customFormat="1"/>
    <row r="23545" s="12" customFormat="1"/>
    <row r="23546" s="12" customFormat="1"/>
    <row r="23547" s="12" customFormat="1"/>
    <row r="23548" s="12" customFormat="1"/>
    <row r="23549" s="12" customFormat="1"/>
    <row r="23550" s="12" customFormat="1"/>
    <row r="23551" s="12" customFormat="1"/>
    <row r="23552" s="12" customFormat="1"/>
    <row r="23553" s="12" customFormat="1"/>
    <row r="23554" s="12" customFormat="1"/>
    <row r="23555" s="12" customFormat="1"/>
    <row r="23556" s="12" customFormat="1"/>
    <row r="23557" s="12" customFormat="1"/>
    <row r="23558" s="12" customFormat="1"/>
    <row r="23559" s="12" customFormat="1"/>
    <row r="23560" s="12" customFormat="1"/>
    <row r="23561" s="12" customFormat="1"/>
    <row r="23562" s="12" customFormat="1"/>
    <row r="23563" s="12" customFormat="1"/>
    <row r="23564" s="12" customFormat="1"/>
    <row r="23565" s="12" customFormat="1"/>
    <row r="23566" s="12" customFormat="1"/>
    <row r="23567" s="12" customFormat="1"/>
    <row r="23568" s="12" customFormat="1"/>
    <row r="23569" s="12" customFormat="1"/>
    <row r="23570" s="12" customFormat="1"/>
    <row r="23571" s="12" customFormat="1"/>
    <row r="23572" s="12" customFormat="1"/>
    <row r="23573" s="12" customFormat="1"/>
    <row r="23574" s="12" customFormat="1"/>
    <row r="23575" s="12" customFormat="1"/>
    <row r="23576" s="12" customFormat="1"/>
    <row r="23577" s="12" customFormat="1"/>
    <row r="23578" s="12" customFormat="1"/>
    <row r="23579" s="12" customFormat="1"/>
    <row r="23580" s="12" customFormat="1"/>
    <row r="23581" s="12" customFormat="1"/>
    <row r="23582" s="12" customFormat="1"/>
    <row r="23583" s="12" customFormat="1"/>
    <row r="23584" s="12" customFormat="1"/>
    <row r="23585" s="12" customFormat="1"/>
    <row r="23586" s="12" customFormat="1"/>
    <row r="23587" s="12" customFormat="1"/>
    <row r="23588" s="12" customFormat="1"/>
    <row r="23589" s="12" customFormat="1"/>
    <row r="23590" s="12" customFormat="1"/>
    <row r="23591" s="12" customFormat="1"/>
    <row r="23592" s="12" customFormat="1"/>
    <row r="23593" s="12" customFormat="1"/>
    <row r="23594" s="12" customFormat="1"/>
    <row r="23595" s="12" customFormat="1"/>
    <row r="23596" s="12" customFormat="1"/>
    <row r="23597" s="12" customFormat="1"/>
    <row r="23598" s="12" customFormat="1"/>
    <row r="23599" s="12" customFormat="1"/>
    <row r="23600" s="12" customFormat="1"/>
    <row r="23601" s="12" customFormat="1"/>
    <row r="23602" s="12" customFormat="1"/>
    <row r="23603" s="12" customFormat="1"/>
    <row r="23604" s="12" customFormat="1"/>
    <row r="23605" s="12" customFormat="1"/>
    <row r="23606" s="12" customFormat="1"/>
    <row r="23607" s="12" customFormat="1"/>
    <row r="23608" s="12" customFormat="1"/>
    <row r="23609" s="12" customFormat="1"/>
    <row r="23610" s="12" customFormat="1"/>
    <row r="23611" s="12" customFormat="1"/>
    <row r="23612" s="12" customFormat="1"/>
    <row r="23613" s="12" customFormat="1"/>
    <row r="23614" s="12" customFormat="1"/>
    <row r="23615" s="12" customFormat="1"/>
    <row r="23616" s="12" customFormat="1"/>
    <row r="23617" s="12" customFormat="1"/>
    <row r="23618" s="12" customFormat="1"/>
    <row r="23619" s="12" customFormat="1"/>
    <row r="23620" s="12" customFormat="1"/>
    <row r="23621" s="12" customFormat="1"/>
    <row r="23622" s="12" customFormat="1"/>
    <row r="23623" s="12" customFormat="1"/>
    <row r="23624" s="12" customFormat="1"/>
    <row r="23625" s="12" customFormat="1"/>
    <row r="23626" s="12" customFormat="1"/>
    <row r="23627" s="12" customFormat="1"/>
    <row r="23628" s="12" customFormat="1"/>
    <row r="23629" s="12" customFormat="1"/>
    <row r="23630" s="12" customFormat="1"/>
    <row r="23631" s="12" customFormat="1"/>
    <row r="23632" s="12" customFormat="1"/>
    <row r="23633" s="12" customFormat="1"/>
    <row r="23634" s="12" customFormat="1"/>
    <row r="23635" s="12" customFormat="1"/>
    <row r="23636" s="12" customFormat="1"/>
    <row r="23637" s="12" customFormat="1"/>
    <row r="23638" s="12" customFormat="1"/>
    <row r="23639" s="12" customFormat="1"/>
    <row r="23640" s="12" customFormat="1"/>
    <row r="23641" s="12" customFormat="1"/>
    <row r="23642" s="12" customFormat="1"/>
    <row r="23643" s="12" customFormat="1"/>
    <row r="23644" s="12" customFormat="1"/>
    <row r="23645" s="12" customFormat="1"/>
    <row r="23646" s="12" customFormat="1"/>
    <row r="23647" s="12" customFormat="1"/>
    <row r="23648" s="12" customFormat="1"/>
    <row r="23649" s="12" customFormat="1"/>
    <row r="23650" s="12" customFormat="1"/>
    <row r="23651" s="12" customFormat="1"/>
    <row r="23652" s="12" customFormat="1"/>
    <row r="23653" s="12" customFormat="1"/>
    <row r="23654" s="12" customFormat="1"/>
    <row r="23655" s="12" customFormat="1"/>
    <row r="23656" s="12" customFormat="1"/>
    <row r="23657" s="12" customFormat="1"/>
    <row r="23658" s="12" customFormat="1"/>
    <row r="23659" s="12" customFormat="1"/>
    <row r="23660" s="12" customFormat="1"/>
    <row r="23661" s="12" customFormat="1"/>
    <row r="23662" s="12" customFormat="1"/>
    <row r="23663" s="12" customFormat="1"/>
    <row r="23664" s="12" customFormat="1"/>
    <row r="23665" s="12" customFormat="1"/>
    <row r="23666" s="12" customFormat="1"/>
    <row r="23667" s="12" customFormat="1"/>
    <row r="23668" s="12" customFormat="1"/>
    <row r="23669" s="12" customFormat="1"/>
    <row r="23670" s="12" customFormat="1"/>
    <row r="23671" s="12" customFormat="1"/>
    <row r="23672" s="12" customFormat="1"/>
    <row r="23673" s="12" customFormat="1"/>
    <row r="23674" s="12" customFormat="1"/>
    <row r="23675" s="12" customFormat="1"/>
    <row r="23676" s="12" customFormat="1"/>
    <row r="23677" s="12" customFormat="1"/>
    <row r="23678" s="12" customFormat="1"/>
    <row r="23679" s="12" customFormat="1"/>
    <row r="23680" s="12" customFormat="1"/>
    <row r="23681" s="12" customFormat="1"/>
    <row r="23682" s="12" customFormat="1"/>
    <row r="23683" s="12" customFormat="1"/>
    <row r="23684" s="12" customFormat="1"/>
    <row r="23685" s="12" customFormat="1"/>
    <row r="23686" s="12" customFormat="1"/>
    <row r="23687" s="12" customFormat="1"/>
    <row r="23688" s="12" customFormat="1"/>
    <row r="23689" s="12" customFormat="1"/>
    <row r="23690" s="12" customFormat="1"/>
    <row r="23691" s="12" customFormat="1"/>
    <row r="23692" s="12" customFormat="1"/>
    <row r="23693" s="12" customFormat="1"/>
    <row r="23694" s="12" customFormat="1"/>
    <row r="23695" s="12" customFormat="1"/>
    <row r="23696" s="12" customFormat="1"/>
    <row r="23697" s="12" customFormat="1"/>
    <row r="23698" s="12" customFormat="1"/>
    <row r="23699" s="12" customFormat="1"/>
    <row r="23700" s="12" customFormat="1"/>
    <row r="23701" s="12" customFormat="1"/>
    <row r="23702" s="12" customFormat="1"/>
    <row r="23703" s="12" customFormat="1"/>
    <row r="23704" s="12" customFormat="1"/>
    <row r="23705" s="12" customFormat="1"/>
    <row r="23706" s="12" customFormat="1"/>
    <row r="23707" s="12" customFormat="1"/>
    <row r="23708" s="12" customFormat="1"/>
    <row r="23709" s="12" customFormat="1"/>
    <row r="23710" s="12" customFormat="1"/>
    <row r="23711" s="12" customFormat="1"/>
    <row r="23712" s="12" customFormat="1"/>
    <row r="23713" s="12" customFormat="1"/>
    <row r="23714" s="12" customFormat="1"/>
    <row r="23715" s="12" customFormat="1"/>
    <row r="23716" s="12" customFormat="1"/>
    <row r="23717" s="12" customFormat="1"/>
    <row r="23718" s="12" customFormat="1"/>
    <row r="23719" s="12" customFormat="1"/>
    <row r="23720" s="12" customFormat="1"/>
    <row r="23721" s="12" customFormat="1"/>
    <row r="23722" s="12" customFormat="1"/>
    <row r="23723" s="12" customFormat="1"/>
    <row r="23724" s="12" customFormat="1"/>
    <row r="23725" s="12" customFormat="1"/>
    <row r="23726" s="12" customFormat="1"/>
    <row r="23727" s="12" customFormat="1"/>
    <row r="23728" s="12" customFormat="1"/>
    <row r="23729" s="12" customFormat="1"/>
    <row r="23730" s="12" customFormat="1"/>
    <row r="23731" s="12" customFormat="1"/>
    <row r="23732" s="12" customFormat="1"/>
    <row r="23733" s="12" customFormat="1"/>
    <row r="23734" s="12" customFormat="1"/>
    <row r="23735" s="12" customFormat="1"/>
    <row r="23736" s="12" customFormat="1"/>
    <row r="23737" s="12" customFormat="1"/>
    <row r="23738" s="12" customFormat="1"/>
    <row r="23739" s="12" customFormat="1"/>
    <row r="23740" s="12" customFormat="1"/>
    <row r="23741" s="12" customFormat="1"/>
    <row r="23742" s="12" customFormat="1"/>
    <row r="23743" s="12" customFormat="1"/>
    <row r="23744" s="12" customFormat="1"/>
    <row r="23745" s="12" customFormat="1"/>
    <row r="23746" s="12" customFormat="1"/>
    <row r="23747" s="12" customFormat="1"/>
    <row r="23748" s="12" customFormat="1"/>
    <row r="23749" s="12" customFormat="1"/>
    <row r="23750" s="12" customFormat="1"/>
    <row r="23751" s="12" customFormat="1"/>
    <row r="23752" s="12" customFormat="1"/>
    <row r="23753" s="12" customFormat="1"/>
    <row r="23754" s="12" customFormat="1"/>
    <row r="23755" s="12" customFormat="1"/>
    <row r="23756" s="12" customFormat="1"/>
    <row r="23757" s="12" customFormat="1"/>
    <row r="23758" s="12" customFormat="1"/>
    <row r="23759" s="12" customFormat="1"/>
    <row r="23760" s="12" customFormat="1"/>
    <row r="23761" s="12" customFormat="1"/>
    <row r="23762" s="12" customFormat="1"/>
    <row r="23763" s="12" customFormat="1"/>
    <row r="23764" s="12" customFormat="1"/>
    <row r="23765" s="12" customFormat="1"/>
    <row r="23766" s="12" customFormat="1"/>
    <row r="23767" s="12" customFormat="1"/>
    <row r="23768" s="12" customFormat="1"/>
    <row r="23769" s="12" customFormat="1"/>
    <row r="23770" s="12" customFormat="1"/>
    <row r="23771" s="12" customFormat="1"/>
    <row r="23772" s="12" customFormat="1"/>
    <row r="23773" s="12" customFormat="1"/>
    <row r="23774" s="12" customFormat="1"/>
    <row r="23775" s="12" customFormat="1"/>
    <row r="23776" s="12" customFormat="1"/>
    <row r="23777" s="12" customFormat="1"/>
    <row r="23778" s="12" customFormat="1"/>
    <row r="23779" s="12" customFormat="1"/>
    <row r="23780" s="12" customFormat="1"/>
    <row r="23781" s="12" customFormat="1"/>
    <row r="23782" s="12" customFormat="1"/>
    <row r="23783" s="12" customFormat="1"/>
    <row r="23784" s="12" customFormat="1"/>
    <row r="23785" s="12" customFormat="1"/>
    <row r="23786" s="12" customFormat="1"/>
    <row r="23787" s="12" customFormat="1"/>
    <row r="23788" s="12" customFormat="1"/>
    <row r="23789" s="12" customFormat="1"/>
    <row r="23790" s="12" customFormat="1"/>
    <row r="23791" s="12" customFormat="1"/>
    <row r="23792" s="12" customFormat="1"/>
    <row r="23793" s="12" customFormat="1"/>
    <row r="23794" s="12" customFormat="1"/>
    <row r="23795" s="12" customFormat="1"/>
    <row r="23796" s="12" customFormat="1"/>
    <row r="23797" s="12" customFormat="1"/>
    <row r="23798" s="12" customFormat="1"/>
    <row r="23799" s="12" customFormat="1"/>
    <row r="23800" s="12" customFormat="1"/>
    <row r="23801" s="12" customFormat="1"/>
    <row r="23802" s="12" customFormat="1"/>
    <row r="23803" s="12" customFormat="1"/>
    <row r="23804" s="12" customFormat="1"/>
    <row r="23805" s="12" customFormat="1"/>
    <row r="23806" s="12" customFormat="1"/>
    <row r="23807" s="12" customFormat="1"/>
    <row r="23808" s="12" customFormat="1"/>
    <row r="23809" s="12" customFormat="1"/>
    <row r="23810" s="12" customFormat="1"/>
    <row r="23811" s="12" customFormat="1"/>
    <row r="23812" s="12" customFormat="1"/>
    <row r="23813" s="12" customFormat="1"/>
    <row r="23814" s="12" customFormat="1"/>
    <row r="23815" s="12" customFormat="1"/>
    <row r="23816" s="12" customFormat="1"/>
    <row r="23817" s="12" customFormat="1"/>
    <row r="23818" s="12" customFormat="1"/>
    <row r="23819" s="12" customFormat="1"/>
    <row r="23820" s="12" customFormat="1"/>
    <row r="23821" s="12" customFormat="1"/>
    <row r="23822" s="12" customFormat="1"/>
    <row r="23823" s="12" customFormat="1"/>
    <row r="23824" s="12" customFormat="1"/>
    <row r="23825" s="12" customFormat="1"/>
    <row r="23826" s="12" customFormat="1"/>
    <row r="23827" s="12" customFormat="1"/>
    <row r="23828" s="12" customFormat="1"/>
    <row r="23829" s="12" customFormat="1"/>
    <row r="23830" s="12" customFormat="1"/>
    <row r="23831" s="12" customFormat="1"/>
    <row r="23832" s="12" customFormat="1"/>
    <row r="23833" s="12" customFormat="1"/>
    <row r="23834" s="12" customFormat="1"/>
    <row r="23835" s="12" customFormat="1"/>
    <row r="23836" s="12" customFormat="1"/>
    <row r="23837" s="12" customFormat="1"/>
    <row r="23838" s="12" customFormat="1"/>
    <row r="23839" s="12" customFormat="1"/>
    <row r="23840" s="12" customFormat="1"/>
    <row r="23841" s="12" customFormat="1"/>
    <row r="23842" s="12" customFormat="1"/>
    <row r="23843" s="12" customFormat="1"/>
    <row r="23844" s="12" customFormat="1"/>
    <row r="23845" s="12" customFormat="1"/>
    <row r="23846" s="12" customFormat="1"/>
    <row r="23847" s="12" customFormat="1"/>
    <row r="23848" s="12" customFormat="1"/>
    <row r="23849" s="12" customFormat="1"/>
    <row r="23850" s="12" customFormat="1"/>
    <row r="23851" s="12" customFormat="1"/>
    <row r="23852" s="12" customFormat="1"/>
    <row r="23853" s="12" customFormat="1"/>
    <row r="23854" s="12" customFormat="1"/>
    <row r="23855" s="12" customFormat="1"/>
    <row r="23856" s="12" customFormat="1"/>
    <row r="23857" s="12" customFormat="1"/>
    <row r="23858" s="12" customFormat="1"/>
    <row r="23859" s="12" customFormat="1"/>
    <row r="23860" s="12" customFormat="1"/>
    <row r="23861" s="12" customFormat="1"/>
    <row r="23862" s="12" customFormat="1"/>
    <row r="23863" s="12" customFormat="1"/>
    <row r="23864" s="12" customFormat="1"/>
    <row r="23865" s="12" customFormat="1"/>
    <row r="23866" s="12" customFormat="1"/>
    <row r="23867" s="12" customFormat="1"/>
    <row r="23868" s="12" customFormat="1"/>
    <row r="23869" s="12" customFormat="1"/>
    <row r="23870" s="12" customFormat="1"/>
    <row r="23871" s="12" customFormat="1"/>
    <row r="23872" s="12" customFormat="1"/>
    <row r="23873" s="12" customFormat="1"/>
    <row r="23874" s="12" customFormat="1"/>
    <row r="23875" s="12" customFormat="1"/>
    <row r="23876" s="12" customFormat="1"/>
    <row r="23877" s="12" customFormat="1"/>
    <row r="23878" s="12" customFormat="1"/>
    <row r="23879" s="12" customFormat="1"/>
    <row r="23880" s="12" customFormat="1"/>
    <row r="23881" s="12" customFormat="1"/>
    <row r="23882" s="12" customFormat="1"/>
    <row r="23883" s="12" customFormat="1"/>
    <row r="23884" s="12" customFormat="1"/>
    <row r="23885" s="12" customFormat="1"/>
    <row r="23886" s="12" customFormat="1"/>
    <row r="23887" s="12" customFormat="1"/>
    <row r="23888" s="12" customFormat="1"/>
    <row r="23889" s="12" customFormat="1"/>
    <row r="23890" s="12" customFormat="1"/>
    <row r="23891" s="12" customFormat="1"/>
    <row r="23892" s="12" customFormat="1"/>
    <row r="23893" s="12" customFormat="1"/>
    <row r="23894" s="12" customFormat="1"/>
    <row r="23895" s="12" customFormat="1"/>
    <row r="23896" s="12" customFormat="1"/>
    <row r="23897" s="12" customFormat="1"/>
    <row r="23898" s="12" customFormat="1"/>
    <row r="23899" s="12" customFormat="1"/>
    <row r="23900" s="12" customFormat="1"/>
    <row r="23901" s="12" customFormat="1"/>
    <row r="23902" s="12" customFormat="1"/>
    <row r="23903" s="12" customFormat="1"/>
    <row r="23904" s="12" customFormat="1"/>
    <row r="23905" s="12" customFormat="1"/>
    <row r="23906" s="12" customFormat="1"/>
    <row r="23907" s="12" customFormat="1"/>
    <row r="23908" s="12" customFormat="1"/>
    <row r="23909" s="12" customFormat="1"/>
    <row r="23910" s="12" customFormat="1"/>
    <row r="23911" s="12" customFormat="1"/>
    <row r="23912" s="12" customFormat="1"/>
    <row r="23913" s="12" customFormat="1"/>
    <row r="23914" s="12" customFormat="1"/>
    <row r="23915" s="12" customFormat="1"/>
    <row r="23916" s="12" customFormat="1"/>
    <row r="23917" s="12" customFormat="1"/>
    <row r="23918" s="12" customFormat="1"/>
    <row r="23919" s="12" customFormat="1"/>
    <row r="23920" s="12" customFormat="1"/>
    <row r="23921" s="12" customFormat="1"/>
    <row r="23922" s="12" customFormat="1"/>
    <row r="23923" s="12" customFormat="1"/>
    <row r="23924" s="12" customFormat="1"/>
    <row r="23925" s="12" customFormat="1"/>
    <row r="23926" s="12" customFormat="1"/>
    <row r="23927" s="12" customFormat="1"/>
    <row r="23928" s="12" customFormat="1"/>
    <row r="23929" s="12" customFormat="1"/>
    <row r="23930" s="12" customFormat="1"/>
    <row r="23931" s="12" customFormat="1"/>
    <row r="23932" s="12" customFormat="1"/>
    <row r="23933" s="12" customFormat="1"/>
    <row r="23934" s="12" customFormat="1"/>
    <row r="23935" s="12" customFormat="1"/>
    <row r="23936" s="12" customFormat="1"/>
    <row r="23937" s="12" customFormat="1"/>
    <row r="23938" s="12" customFormat="1"/>
    <row r="23939" s="12" customFormat="1"/>
    <row r="23940" s="12" customFormat="1"/>
    <row r="23941" s="12" customFormat="1"/>
    <row r="23942" s="12" customFormat="1"/>
    <row r="23943" s="12" customFormat="1"/>
    <row r="23944" s="12" customFormat="1"/>
    <row r="23945" s="12" customFormat="1"/>
    <row r="23946" s="12" customFormat="1"/>
    <row r="23947" s="12" customFormat="1"/>
    <row r="23948" s="12" customFormat="1"/>
    <row r="23949" s="12" customFormat="1"/>
    <row r="23950" s="12" customFormat="1"/>
    <row r="23951" s="12" customFormat="1"/>
    <row r="23952" s="12" customFormat="1"/>
    <row r="23953" s="12" customFormat="1"/>
    <row r="23954" s="12" customFormat="1"/>
    <row r="23955" s="12" customFormat="1"/>
    <row r="23956" s="12" customFormat="1"/>
    <row r="23957" s="12" customFormat="1"/>
    <row r="23958" s="12" customFormat="1"/>
    <row r="23959" s="12" customFormat="1"/>
    <row r="23960" s="12" customFormat="1"/>
    <row r="23961" s="12" customFormat="1"/>
    <row r="23962" s="12" customFormat="1"/>
    <row r="23963" s="12" customFormat="1"/>
    <row r="23964" s="12" customFormat="1"/>
    <row r="23965" s="12" customFormat="1"/>
    <row r="23966" s="12" customFormat="1"/>
    <row r="23967" s="12" customFormat="1"/>
    <row r="23968" s="12" customFormat="1"/>
    <row r="23969" s="12" customFormat="1"/>
    <row r="23970" s="12" customFormat="1"/>
    <row r="23971" s="12" customFormat="1"/>
    <row r="23972" s="12" customFormat="1"/>
    <row r="23973" s="12" customFormat="1"/>
    <row r="23974" s="12" customFormat="1"/>
    <row r="23975" s="12" customFormat="1"/>
    <row r="23976" s="12" customFormat="1"/>
    <row r="23977" s="12" customFormat="1"/>
    <row r="23978" s="12" customFormat="1"/>
    <row r="23979" s="12" customFormat="1"/>
    <row r="23980" s="12" customFormat="1"/>
    <row r="23981" s="12" customFormat="1"/>
    <row r="23982" s="12" customFormat="1"/>
    <row r="23983" s="12" customFormat="1"/>
    <row r="23984" s="12" customFormat="1"/>
    <row r="23985" s="12" customFormat="1"/>
    <row r="23986" s="12" customFormat="1"/>
    <row r="23987" s="12" customFormat="1"/>
    <row r="23988" s="12" customFormat="1"/>
    <row r="23989" s="12" customFormat="1"/>
    <row r="23990" s="12" customFormat="1"/>
    <row r="23991" s="12" customFormat="1"/>
    <row r="23992" s="12" customFormat="1"/>
    <row r="23993" s="12" customFormat="1"/>
    <row r="23994" s="12" customFormat="1"/>
    <row r="23995" s="12" customFormat="1"/>
    <row r="23996" s="12" customFormat="1"/>
    <row r="23997" s="12" customFormat="1"/>
    <row r="23998" s="12" customFormat="1"/>
    <row r="23999" s="12" customFormat="1"/>
    <row r="24000" s="12" customFormat="1"/>
    <row r="24001" s="12" customFormat="1"/>
    <row r="24002" s="12" customFormat="1"/>
    <row r="24003" s="12" customFormat="1"/>
    <row r="24004" s="12" customFormat="1"/>
    <row r="24005" s="12" customFormat="1"/>
    <row r="24006" s="12" customFormat="1"/>
    <row r="24007" s="12" customFormat="1"/>
    <row r="24008" s="12" customFormat="1"/>
    <row r="24009" s="12" customFormat="1"/>
    <row r="24010" s="12" customFormat="1"/>
    <row r="24011" s="12" customFormat="1"/>
    <row r="24012" s="12" customFormat="1"/>
    <row r="24013" s="12" customFormat="1"/>
    <row r="24014" s="12" customFormat="1"/>
    <row r="24015" s="12" customFormat="1"/>
    <row r="24016" s="12" customFormat="1"/>
    <row r="24017" s="12" customFormat="1"/>
    <row r="24018" s="12" customFormat="1"/>
    <row r="24019" s="12" customFormat="1"/>
    <row r="24020" s="12" customFormat="1"/>
    <row r="24021" s="12" customFormat="1"/>
    <row r="24022" s="12" customFormat="1"/>
    <row r="24023" s="12" customFormat="1"/>
    <row r="24024" s="12" customFormat="1"/>
    <row r="24025" s="12" customFormat="1"/>
    <row r="24026" s="12" customFormat="1"/>
    <row r="24027" s="12" customFormat="1"/>
    <row r="24028" s="12" customFormat="1"/>
    <row r="24029" s="12" customFormat="1"/>
    <row r="24030" s="12" customFormat="1"/>
    <row r="24031" s="12" customFormat="1"/>
    <row r="24032" s="12" customFormat="1"/>
    <row r="24033" s="12" customFormat="1"/>
    <row r="24034" s="12" customFormat="1"/>
    <row r="24035" s="12" customFormat="1"/>
    <row r="24036" s="12" customFormat="1"/>
    <row r="24037" s="12" customFormat="1"/>
    <row r="24038" s="12" customFormat="1"/>
    <row r="24039" s="12" customFormat="1"/>
    <row r="24040" s="12" customFormat="1"/>
    <row r="24041" s="12" customFormat="1"/>
    <row r="24042" s="12" customFormat="1"/>
    <row r="24043" s="12" customFormat="1"/>
    <row r="24044" s="12" customFormat="1"/>
    <row r="24045" s="12" customFormat="1"/>
    <row r="24046" s="12" customFormat="1"/>
    <row r="24047" s="12" customFormat="1"/>
    <row r="24048" s="12" customFormat="1"/>
    <row r="24049" s="12" customFormat="1"/>
    <row r="24050" s="12" customFormat="1"/>
    <row r="24051" s="12" customFormat="1"/>
    <row r="24052" s="12" customFormat="1"/>
    <row r="24053" s="12" customFormat="1"/>
    <row r="24054" s="12" customFormat="1"/>
    <row r="24055" s="12" customFormat="1"/>
    <row r="24056" s="12" customFormat="1"/>
    <row r="24057" s="12" customFormat="1"/>
    <row r="24058" s="12" customFormat="1"/>
    <row r="24059" s="12" customFormat="1"/>
    <row r="24060" s="12" customFormat="1"/>
    <row r="24061" s="12" customFormat="1"/>
    <row r="24062" s="12" customFormat="1"/>
    <row r="24063" s="12" customFormat="1"/>
    <row r="24064" s="12" customFormat="1"/>
    <row r="24065" s="12" customFormat="1"/>
    <row r="24066" s="12" customFormat="1"/>
    <row r="24067" s="12" customFormat="1"/>
    <row r="24068" s="12" customFormat="1"/>
    <row r="24069" s="12" customFormat="1"/>
    <row r="24070" s="12" customFormat="1"/>
    <row r="24071" s="12" customFormat="1"/>
    <row r="24072" s="12" customFormat="1"/>
    <row r="24073" s="12" customFormat="1"/>
    <row r="24074" s="12" customFormat="1"/>
    <row r="24075" s="12" customFormat="1"/>
    <row r="24076" s="12" customFormat="1"/>
    <row r="24077" s="12" customFormat="1"/>
    <row r="24078" s="12" customFormat="1"/>
    <row r="24079" s="12" customFormat="1"/>
    <row r="24080" s="12" customFormat="1"/>
    <row r="24081" s="12" customFormat="1"/>
    <row r="24082" s="12" customFormat="1"/>
    <row r="24083" s="12" customFormat="1"/>
    <row r="24084" s="12" customFormat="1"/>
    <row r="24085" s="12" customFormat="1"/>
    <row r="24086" s="12" customFormat="1"/>
    <row r="24087" s="12" customFormat="1"/>
    <row r="24088" s="12" customFormat="1"/>
    <row r="24089" s="12" customFormat="1"/>
    <row r="24090" s="12" customFormat="1"/>
    <row r="24091" s="12" customFormat="1"/>
    <row r="24092" s="12" customFormat="1"/>
    <row r="24093" s="12" customFormat="1"/>
    <row r="24094" s="12" customFormat="1"/>
    <row r="24095" s="12" customFormat="1"/>
    <row r="24096" s="12" customFormat="1"/>
    <row r="24097" s="12" customFormat="1"/>
    <row r="24098" s="12" customFormat="1"/>
    <row r="24099" s="12" customFormat="1"/>
    <row r="24100" s="12" customFormat="1"/>
    <row r="24101" s="12" customFormat="1"/>
    <row r="24102" s="12" customFormat="1"/>
    <row r="24103" s="12" customFormat="1"/>
    <row r="24104" s="12" customFormat="1"/>
    <row r="24105" s="12" customFormat="1"/>
    <row r="24106" s="12" customFormat="1"/>
    <row r="24107" s="12" customFormat="1"/>
    <row r="24108" s="12" customFormat="1"/>
    <row r="24109" s="12" customFormat="1"/>
    <row r="24110" s="12" customFormat="1"/>
    <row r="24111" s="12" customFormat="1"/>
    <row r="24112" s="12" customFormat="1"/>
    <row r="24113" s="12" customFormat="1"/>
    <row r="24114" s="12" customFormat="1"/>
    <row r="24115" s="12" customFormat="1"/>
    <row r="24116" s="12" customFormat="1"/>
    <row r="24117" s="12" customFormat="1"/>
    <row r="24118" s="12" customFormat="1"/>
    <row r="24119" s="12" customFormat="1"/>
    <row r="24120" s="12" customFormat="1"/>
    <row r="24121" s="12" customFormat="1"/>
    <row r="24122" s="12" customFormat="1"/>
    <row r="24123" s="12" customFormat="1"/>
    <row r="24124" s="12" customFormat="1"/>
    <row r="24125" s="12" customFormat="1"/>
    <row r="24126" s="12" customFormat="1"/>
    <row r="24127" s="12" customFormat="1"/>
    <row r="24128" s="12" customFormat="1"/>
    <row r="24129" s="12" customFormat="1"/>
    <row r="24130" s="12" customFormat="1"/>
    <row r="24131" s="12" customFormat="1"/>
    <row r="24132" s="12" customFormat="1"/>
    <row r="24133" s="12" customFormat="1"/>
    <row r="24134" s="12" customFormat="1"/>
    <row r="24135" s="12" customFormat="1"/>
    <row r="24136" s="12" customFormat="1"/>
    <row r="24137" s="12" customFormat="1"/>
    <row r="24138" s="12" customFormat="1"/>
    <row r="24139" s="12" customFormat="1"/>
    <row r="24140" s="12" customFormat="1"/>
    <row r="24141" s="12" customFormat="1"/>
    <row r="24142" s="12" customFormat="1"/>
    <row r="24143" s="12" customFormat="1"/>
    <row r="24144" s="12" customFormat="1"/>
    <row r="24145" s="12" customFormat="1"/>
    <row r="24146" s="12" customFormat="1"/>
    <row r="24147" s="12" customFormat="1"/>
    <row r="24148" s="12" customFormat="1"/>
    <row r="24149" s="12" customFormat="1"/>
    <row r="24150" s="12" customFormat="1"/>
    <row r="24151" s="12" customFormat="1"/>
    <row r="24152" s="12" customFormat="1"/>
    <row r="24153" s="12" customFormat="1"/>
    <row r="24154" s="12" customFormat="1"/>
    <row r="24155" s="12" customFormat="1"/>
    <row r="24156" s="12" customFormat="1"/>
    <row r="24157" s="12" customFormat="1"/>
    <row r="24158" s="12" customFormat="1"/>
    <row r="24159" s="12" customFormat="1"/>
    <row r="24160" s="12" customFormat="1"/>
    <row r="24161" s="12" customFormat="1"/>
    <row r="24162" s="12" customFormat="1"/>
    <row r="24163" s="12" customFormat="1"/>
    <row r="24164" s="12" customFormat="1"/>
    <row r="24165" s="12" customFormat="1"/>
    <row r="24166" s="12" customFormat="1"/>
    <row r="24167" s="12" customFormat="1"/>
    <row r="24168" s="12" customFormat="1"/>
    <row r="24169" s="12" customFormat="1"/>
    <row r="24170" s="12" customFormat="1"/>
    <row r="24171" s="12" customFormat="1"/>
    <row r="24172" s="12" customFormat="1"/>
    <row r="24173" s="12" customFormat="1"/>
    <row r="24174" s="12" customFormat="1"/>
    <row r="24175" s="12" customFormat="1"/>
    <row r="24176" s="12" customFormat="1"/>
    <row r="24177" s="12" customFormat="1"/>
    <row r="24178" s="12" customFormat="1"/>
    <row r="24179" s="12" customFormat="1"/>
    <row r="24180" s="12" customFormat="1"/>
    <row r="24181" s="12" customFormat="1"/>
    <row r="24182" s="12" customFormat="1"/>
    <row r="24183" s="12" customFormat="1"/>
    <row r="24184" s="12" customFormat="1"/>
    <row r="24185" s="12" customFormat="1"/>
    <row r="24186" s="12" customFormat="1"/>
    <row r="24187" s="12" customFormat="1"/>
    <row r="24188" s="12" customFormat="1"/>
    <row r="24189" s="12" customFormat="1"/>
    <row r="24190" s="12" customFormat="1"/>
    <row r="24191" s="12" customFormat="1"/>
    <row r="24192" s="12" customFormat="1"/>
    <row r="24193" s="12" customFormat="1"/>
    <row r="24194" s="12" customFormat="1"/>
    <row r="24195" s="12" customFormat="1"/>
    <row r="24196" s="12" customFormat="1"/>
    <row r="24197" s="12" customFormat="1"/>
    <row r="24198" s="12" customFormat="1"/>
    <row r="24199" s="12" customFormat="1"/>
    <row r="24200" s="12" customFormat="1"/>
    <row r="24201" s="12" customFormat="1"/>
    <row r="24202" s="12" customFormat="1"/>
    <row r="24203" s="12" customFormat="1"/>
    <row r="24204" s="12" customFormat="1"/>
    <row r="24205" s="12" customFormat="1"/>
    <row r="24206" s="12" customFormat="1"/>
    <row r="24207" s="12" customFormat="1"/>
    <row r="24208" s="12" customFormat="1"/>
    <row r="24209" s="12" customFormat="1"/>
    <row r="24210" s="12" customFormat="1"/>
    <row r="24211" s="12" customFormat="1"/>
    <row r="24212" s="12" customFormat="1"/>
    <row r="24213" s="12" customFormat="1"/>
    <row r="24214" s="12" customFormat="1"/>
    <row r="24215" s="12" customFormat="1"/>
    <row r="24216" s="12" customFormat="1"/>
    <row r="24217" s="12" customFormat="1"/>
    <row r="24218" s="12" customFormat="1"/>
    <row r="24219" s="12" customFormat="1"/>
    <row r="24220" s="12" customFormat="1"/>
    <row r="24221" s="12" customFormat="1"/>
    <row r="24222" s="12" customFormat="1"/>
    <row r="24223" s="12" customFormat="1"/>
    <row r="24224" s="12" customFormat="1"/>
    <row r="24225" s="12" customFormat="1"/>
    <row r="24226" s="12" customFormat="1"/>
    <row r="24227" s="12" customFormat="1"/>
    <row r="24228" s="12" customFormat="1"/>
    <row r="24229" s="12" customFormat="1"/>
    <row r="24230" s="12" customFormat="1"/>
    <row r="24231" s="12" customFormat="1"/>
    <row r="24232" s="12" customFormat="1"/>
    <row r="24233" s="12" customFormat="1"/>
    <row r="24234" s="12" customFormat="1"/>
    <row r="24235" s="12" customFormat="1"/>
    <row r="24236" s="12" customFormat="1"/>
    <row r="24237" s="12" customFormat="1"/>
    <row r="24238" s="12" customFormat="1"/>
    <row r="24239" s="12" customFormat="1"/>
    <row r="24240" s="12" customFormat="1"/>
    <row r="24241" s="12" customFormat="1"/>
    <row r="24242" s="12" customFormat="1"/>
    <row r="24243" s="12" customFormat="1"/>
    <row r="24244" s="12" customFormat="1"/>
    <row r="24245" s="12" customFormat="1"/>
    <row r="24246" s="12" customFormat="1"/>
    <row r="24247" s="12" customFormat="1"/>
    <row r="24248" s="12" customFormat="1"/>
    <row r="24249" s="12" customFormat="1"/>
    <row r="24250" s="12" customFormat="1"/>
    <row r="24251" s="12" customFormat="1"/>
    <row r="24252" s="12" customFormat="1"/>
    <row r="24253" s="12" customFormat="1"/>
    <row r="24254" s="12" customFormat="1"/>
    <row r="24255" s="12" customFormat="1"/>
    <row r="24256" s="12" customFormat="1"/>
    <row r="24257" s="12" customFormat="1"/>
    <row r="24258" s="12" customFormat="1"/>
    <row r="24259" s="12" customFormat="1"/>
    <row r="24260" s="12" customFormat="1"/>
    <row r="24261" s="12" customFormat="1"/>
    <row r="24262" s="12" customFormat="1"/>
    <row r="24263" s="12" customFormat="1"/>
    <row r="24264" s="12" customFormat="1"/>
    <row r="24265" s="12" customFormat="1"/>
    <row r="24266" s="12" customFormat="1"/>
    <row r="24267" s="12" customFormat="1"/>
    <row r="24268" s="12" customFormat="1"/>
    <row r="24269" s="12" customFormat="1"/>
    <row r="24270" s="12" customFormat="1"/>
    <row r="24271" s="12" customFormat="1"/>
    <row r="24272" s="12" customFormat="1"/>
    <row r="24273" s="12" customFormat="1"/>
    <row r="24274" s="12" customFormat="1"/>
    <row r="24275" s="12" customFormat="1"/>
    <row r="24276" s="12" customFormat="1"/>
    <row r="24277" s="12" customFormat="1"/>
    <row r="24278" s="12" customFormat="1"/>
    <row r="24279" s="12" customFormat="1"/>
    <row r="24280" s="12" customFormat="1"/>
    <row r="24281" s="12" customFormat="1"/>
    <row r="24282" s="12" customFormat="1"/>
    <row r="24283" s="12" customFormat="1"/>
    <row r="24284" s="12" customFormat="1"/>
    <row r="24285" s="12" customFormat="1"/>
    <row r="24286" s="12" customFormat="1"/>
    <row r="24287" s="12" customFormat="1"/>
    <row r="24288" s="12" customFormat="1"/>
    <row r="24289" s="12" customFormat="1"/>
    <row r="24290" s="12" customFormat="1"/>
    <row r="24291" s="12" customFormat="1"/>
    <row r="24292" s="12" customFormat="1"/>
    <row r="24293" s="12" customFormat="1"/>
    <row r="24294" s="12" customFormat="1"/>
    <row r="24295" s="12" customFormat="1"/>
    <row r="24296" s="12" customFormat="1"/>
    <row r="24297" s="12" customFormat="1"/>
    <row r="24298" s="12" customFormat="1"/>
    <row r="24299" s="12" customFormat="1"/>
    <row r="24300" s="12" customFormat="1"/>
    <row r="24301" s="12" customFormat="1"/>
    <row r="24302" s="12" customFormat="1"/>
    <row r="24303" s="12" customFormat="1"/>
    <row r="24304" s="12" customFormat="1"/>
    <row r="24305" s="12" customFormat="1"/>
    <row r="24306" s="12" customFormat="1"/>
    <row r="24307" s="12" customFormat="1"/>
    <row r="24308" s="12" customFormat="1"/>
    <row r="24309" s="12" customFormat="1"/>
    <row r="24310" s="12" customFormat="1"/>
    <row r="24311" s="12" customFormat="1"/>
    <row r="24312" s="12" customFormat="1"/>
    <row r="24313" s="12" customFormat="1"/>
    <row r="24314" s="12" customFormat="1"/>
    <row r="24315" s="12" customFormat="1"/>
    <row r="24316" s="12" customFormat="1"/>
    <row r="24317" s="12" customFormat="1"/>
    <row r="24318" s="12" customFormat="1"/>
    <row r="24319" s="12" customFormat="1"/>
    <row r="24320" s="12" customFormat="1"/>
    <row r="24321" s="12" customFormat="1"/>
    <row r="24322" s="12" customFormat="1"/>
    <row r="24323" s="12" customFormat="1"/>
    <row r="24324" s="12" customFormat="1"/>
    <row r="24325" s="12" customFormat="1"/>
    <row r="24326" s="12" customFormat="1"/>
    <row r="24327" s="12" customFormat="1"/>
    <row r="24328" s="12" customFormat="1"/>
    <row r="24329" s="12" customFormat="1"/>
    <row r="24330" s="12" customFormat="1"/>
    <row r="24331" s="12" customFormat="1"/>
    <row r="24332" s="12" customFormat="1"/>
    <row r="24333" s="12" customFormat="1"/>
    <row r="24334" s="12" customFormat="1"/>
    <row r="24335" s="12" customFormat="1"/>
    <row r="24336" s="12" customFormat="1"/>
    <row r="24337" s="12" customFormat="1"/>
    <row r="24338" s="12" customFormat="1"/>
    <row r="24339" s="12" customFormat="1"/>
    <row r="24340" s="12" customFormat="1"/>
    <row r="24341" s="12" customFormat="1"/>
    <row r="24342" s="12" customFormat="1"/>
    <row r="24343" s="12" customFormat="1"/>
    <row r="24344" s="12" customFormat="1"/>
    <row r="24345" s="12" customFormat="1"/>
    <row r="24346" s="12" customFormat="1"/>
    <row r="24347" s="12" customFormat="1"/>
    <row r="24348" s="12" customFormat="1"/>
    <row r="24349" s="12" customFormat="1"/>
    <row r="24350" s="12" customFormat="1"/>
    <row r="24351" s="12" customFormat="1"/>
    <row r="24352" s="12" customFormat="1"/>
    <row r="24353" s="12" customFormat="1"/>
    <row r="24354" s="12" customFormat="1"/>
    <row r="24355" s="12" customFormat="1"/>
    <row r="24356" s="12" customFormat="1"/>
    <row r="24357" s="12" customFormat="1"/>
    <row r="24358" s="12" customFormat="1"/>
    <row r="24359" s="12" customFormat="1"/>
    <row r="24360" s="12" customFormat="1"/>
    <row r="24361" s="12" customFormat="1"/>
    <row r="24362" s="12" customFormat="1"/>
    <row r="24363" s="12" customFormat="1"/>
    <row r="24364" s="12" customFormat="1"/>
    <row r="24365" s="12" customFormat="1"/>
    <row r="24366" s="12" customFormat="1"/>
    <row r="24367" s="12" customFormat="1"/>
    <row r="24368" s="12" customFormat="1"/>
    <row r="24369" s="12" customFormat="1"/>
    <row r="24370" s="12" customFormat="1"/>
    <row r="24371" s="12" customFormat="1"/>
    <row r="24372" s="12" customFormat="1"/>
    <row r="24373" s="12" customFormat="1"/>
    <row r="24374" s="12" customFormat="1"/>
    <row r="24375" s="12" customFormat="1"/>
    <row r="24376" s="12" customFormat="1"/>
    <row r="24377" s="12" customFormat="1"/>
    <row r="24378" s="12" customFormat="1"/>
    <row r="24379" s="12" customFormat="1"/>
    <row r="24380" s="12" customFormat="1"/>
    <row r="24381" s="12" customFormat="1"/>
    <row r="24382" s="12" customFormat="1"/>
    <row r="24383" s="12" customFormat="1"/>
    <row r="24384" s="12" customFormat="1"/>
    <row r="24385" s="12" customFormat="1"/>
    <row r="24386" s="12" customFormat="1"/>
    <row r="24387" s="12" customFormat="1"/>
    <row r="24388" s="12" customFormat="1"/>
    <row r="24389" s="12" customFormat="1"/>
    <row r="24390" s="12" customFormat="1"/>
    <row r="24391" s="12" customFormat="1"/>
    <row r="24392" s="12" customFormat="1"/>
    <row r="24393" s="12" customFormat="1"/>
    <row r="24394" s="12" customFormat="1"/>
    <row r="24395" s="12" customFormat="1"/>
    <row r="24396" s="12" customFormat="1"/>
    <row r="24397" s="12" customFormat="1"/>
    <row r="24398" s="12" customFormat="1"/>
    <row r="24399" s="12" customFormat="1"/>
    <row r="24400" s="12" customFormat="1"/>
    <row r="24401" s="12" customFormat="1"/>
    <row r="24402" s="12" customFormat="1"/>
    <row r="24403" s="12" customFormat="1"/>
    <row r="24404" s="12" customFormat="1"/>
    <row r="24405" s="12" customFormat="1"/>
    <row r="24406" s="12" customFormat="1"/>
    <row r="24407" s="12" customFormat="1"/>
    <row r="24408" s="12" customFormat="1"/>
    <row r="24409" s="12" customFormat="1"/>
    <row r="24410" s="12" customFormat="1"/>
    <row r="24411" s="12" customFormat="1"/>
    <row r="24412" s="12" customFormat="1"/>
    <row r="24413" s="12" customFormat="1"/>
    <row r="24414" s="12" customFormat="1"/>
    <row r="24415" s="12" customFormat="1"/>
    <row r="24416" s="12" customFormat="1"/>
    <row r="24417" s="12" customFormat="1"/>
    <row r="24418" s="12" customFormat="1"/>
    <row r="24419" s="12" customFormat="1"/>
    <row r="24420" s="12" customFormat="1"/>
    <row r="24421" s="12" customFormat="1"/>
    <row r="24422" s="12" customFormat="1"/>
    <row r="24423" s="12" customFormat="1"/>
    <row r="24424" s="12" customFormat="1"/>
    <row r="24425" s="12" customFormat="1"/>
    <row r="24426" s="12" customFormat="1"/>
    <row r="24427" s="12" customFormat="1"/>
    <row r="24428" s="12" customFormat="1"/>
    <row r="24429" s="12" customFormat="1"/>
    <row r="24430" s="12" customFormat="1"/>
    <row r="24431" s="12" customFormat="1"/>
    <row r="24432" s="12" customFormat="1"/>
    <row r="24433" s="12" customFormat="1"/>
    <row r="24434" s="12" customFormat="1"/>
    <row r="24435" s="12" customFormat="1"/>
    <row r="24436" s="12" customFormat="1"/>
    <row r="24437" s="12" customFormat="1"/>
    <row r="24438" s="12" customFormat="1"/>
    <row r="24439" s="12" customFormat="1"/>
    <row r="24440" s="12" customFormat="1"/>
    <row r="24441" s="12" customFormat="1"/>
    <row r="24442" s="12" customFormat="1"/>
    <row r="24443" s="12" customFormat="1"/>
    <row r="24444" s="12" customFormat="1"/>
    <row r="24445" s="12" customFormat="1"/>
    <row r="24446" s="12" customFormat="1"/>
    <row r="24447" s="12" customFormat="1"/>
    <row r="24448" s="12" customFormat="1"/>
    <row r="24449" s="12" customFormat="1"/>
    <row r="24450" s="12" customFormat="1"/>
    <row r="24451" s="12" customFormat="1"/>
    <row r="24452" s="12" customFormat="1"/>
    <row r="24453" s="12" customFormat="1"/>
    <row r="24454" s="12" customFormat="1"/>
    <row r="24455" s="12" customFormat="1"/>
    <row r="24456" s="12" customFormat="1"/>
    <row r="24457" s="12" customFormat="1"/>
    <row r="24458" s="12" customFormat="1"/>
    <row r="24459" s="12" customFormat="1"/>
    <row r="24460" s="12" customFormat="1"/>
    <row r="24461" s="12" customFormat="1"/>
    <row r="24462" s="12" customFormat="1"/>
    <row r="24463" s="12" customFormat="1"/>
    <row r="24464" s="12" customFormat="1"/>
    <row r="24465" s="12" customFormat="1"/>
    <row r="24466" s="12" customFormat="1"/>
    <row r="24467" s="12" customFormat="1"/>
    <row r="24468" s="12" customFormat="1"/>
    <row r="24469" s="12" customFormat="1"/>
    <row r="24470" s="12" customFormat="1"/>
    <row r="24471" s="12" customFormat="1"/>
    <row r="24472" s="12" customFormat="1"/>
    <row r="24473" s="12" customFormat="1"/>
    <row r="24474" s="12" customFormat="1"/>
    <row r="24475" s="12" customFormat="1"/>
    <row r="24476" s="12" customFormat="1"/>
    <row r="24477" s="12" customFormat="1"/>
    <row r="24478" s="12" customFormat="1"/>
    <row r="24479" s="12" customFormat="1"/>
    <row r="24480" s="12" customFormat="1"/>
    <row r="24481" s="12" customFormat="1"/>
    <row r="24482" s="12" customFormat="1"/>
    <row r="24483" s="12" customFormat="1"/>
    <row r="24484" s="12" customFormat="1"/>
    <row r="24485" s="12" customFormat="1"/>
    <row r="24486" s="12" customFormat="1"/>
    <row r="24487" s="12" customFormat="1"/>
    <row r="24488" s="12" customFormat="1"/>
    <row r="24489" s="12" customFormat="1"/>
    <row r="24490" s="12" customFormat="1"/>
    <row r="24491" s="12" customFormat="1"/>
    <row r="24492" s="12" customFormat="1"/>
    <row r="24493" s="12" customFormat="1"/>
    <row r="24494" s="12" customFormat="1"/>
    <row r="24495" s="12" customFormat="1"/>
    <row r="24496" s="12" customFormat="1"/>
    <row r="24497" s="12" customFormat="1"/>
    <row r="24498" s="12" customFormat="1"/>
    <row r="24499" s="12" customFormat="1"/>
    <row r="24500" s="12" customFormat="1"/>
    <row r="24501" s="12" customFormat="1"/>
    <row r="24502" s="12" customFormat="1"/>
    <row r="24503" s="12" customFormat="1"/>
    <row r="24504" s="12" customFormat="1"/>
    <row r="24505" s="12" customFormat="1"/>
    <row r="24506" s="12" customFormat="1"/>
    <row r="24507" s="12" customFormat="1"/>
    <row r="24508" s="12" customFormat="1"/>
    <row r="24509" s="12" customFormat="1"/>
    <row r="24510" s="12" customFormat="1"/>
    <row r="24511" s="12" customFormat="1"/>
    <row r="24512" s="12" customFormat="1"/>
    <row r="24513" s="12" customFormat="1"/>
    <row r="24514" s="12" customFormat="1"/>
    <row r="24515" s="12" customFormat="1"/>
    <row r="24516" s="12" customFormat="1"/>
    <row r="24517" s="12" customFormat="1"/>
    <row r="24518" s="12" customFormat="1"/>
    <row r="24519" s="12" customFormat="1"/>
    <row r="24520" s="12" customFormat="1"/>
    <row r="24521" s="12" customFormat="1"/>
    <row r="24522" s="12" customFormat="1"/>
    <row r="24523" s="12" customFormat="1"/>
    <row r="24524" s="12" customFormat="1"/>
    <row r="24525" s="12" customFormat="1"/>
    <row r="24526" s="12" customFormat="1"/>
    <row r="24527" s="12" customFormat="1"/>
    <row r="24528" s="12" customFormat="1"/>
    <row r="24529" s="12" customFormat="1"/>
    <row r="24530" s="12" customFormat="1"/>
    <row r="24531" s="12" customFormat="1"/>
    <row r="24532" s="12" customFormat="1"/>
    <row r="24533" s="12" customFormat="1"/>
    <row r="24534" s="12" customFormat="1"/>
    <row r="24535" s="12" customFormat="1"/>
    <row r="24536" s="12" customFormat="1"/>
    <row r="24537" s="12" customFormat="1"/>
    <row r="24538" s="12" customFormat="1"/>
    <row r="24539" s="12" customFormat="1"/>
    <row r="24540" s="12" customFormat="1"/>
    <row r="24541" s="12" customFormat="1"/>
    <row r="24542" s="12" customFormat="1"/>
    <row r="24543" s="12" customFormat="1"/>
    <row r="24544" s="12" customFormat="1"/>
    <row r="24545" s="12" customFormat="1"/>
    <row r="24546" s="12" customFormat="1"/>
    <row r="24547" s="12" customFormat="1"/>
    <row r="24548" s="12" customFormat="1"/>
    <row r="24549" s="12" customFormat="1"/>
    <row r="24550" s="12" customFormat="1"/>
    <row r="24551" s="12" customFormat="1"/>
    <row r="24552" s="12" customFormat="1"/>
    <row r="24553" s="12" customFormat="1"/>
    <row r="24554" s="12" customFormat="1"/>
    <row r="24555" s="12" customFormat="1"/>
    <row r="24556" s="12" customFormat="1"/>
    <row r="24557" s="12" customFormat="1"/>
    <row r="24558" s="12" customFormat="1"/>
    <row r="24559" s="12" customFormat="1"/>
    <row r="24560" s="12" customFormat="1"/>
    <row r="24561" s="12" customFormat="1"/>
    <row r="24562" s="12" customFormat="1"/>
    <row r="24563" s="12" customFormat="1"/>
    <row r="24564" s="12" customFormat="1"/>
    <row r="24565" s="12" customFormat="1"/>
    <row r="24566" s="12" customFormat="1"/>
    <row r="24567" s="12" customFormat="1"/>
    <row r="24568" s="12" customFormat="1"/>
    <row r="24569" s="12" customFormat="1"/>
    <row r="24570" s="12" customFormat="1"/>
    <row r="24571" s="12" customFormat="1"/>
    <row r="24572" s="12" customFormat="1"/>
    <row r="24573" s="12" customFormat="1"/>
    <row r="24574" s="12" customFormat="1"/>
    <row r="24575" s="12" customFormat="1"/>
    <row r="24576" s="12" customFormat="1"/>
    <row r="24577" s="12" customFormat="1"/>
    <row r="24578" s="12" customFormat="1"/>
    <row r="24579" s="12" customFormat="1"/>
    <row r="24580" s="12" customFormat="1"/>
    <row r="24581" s="12" customFormat="1"/>
    <row r="24582" s="12" customFormat="1"/>
    <row r="24583" s="12" customFormat="1"/>
    <row r="24584" s="12" customFormat="1"/>
    <row r="24585" s="12" customFormat="1"/>
    <row r="24586" s="12" customFormat="1"/>
    <row r="24587" s="12" customFormat="1"/>
    <row r="24588" s="12" customFormat="1"/>
    <row r="24589" s="12" customFormat="1"/>
    <row r="24590" s="12" customFormat="1"/>
    <row r="24591" s="12" customFormat="1"/>
    <row r="24592" s="12" customFormat="1"/>
    <row r="24593" s="12" customFormat="1"/>
    <row r="24594" s="12" customFormat="1"/>
    <row r="24595" s="12" customFormat="1"/>
    <row r="24596" s="12" customFormat="1"/>
    <row r="24597" s="12" customFormat="1"/>
    <row r="24598" s="12" customFormat="1"/>
    <row r="24599" s="12" customFormat="1"/>
    <row r="24600" s="12" customFormat="1"/>
    <row r="24601" s="12" customFormat="1"/>
    <row r="24602" s="12" customFormat="1"/>
    <row r="24603" s="12" customFormat="1"/>
    <row r="24604" s="12" customFormat="1"/>
    <row r="24605" s="12" customFormat="1"/>
    <row r="24606" s="12" customFormat="1"/>
    <row r="24607" s="12" customFormat="1"/>
    <row r="24608" s="12" customFormat="1"/>
    <row r="24609" s="12" customFormat="1"/>
    <row r="24610" s="12" customFormat="1"/>
    <row r="24611" s="12" customFormat="1"/>
    <row r="24612" s="12" customFormat="1"/>
    <row r="24613" s="12" customFormat="1"/>
    <row r="24614" s="12" customFormat="1"/>
    <row r="24615" s="12" customFormat="1"/>
    <row r="24616" s="12" customFormat="1"/>
    <row r="24617" s="12" customFormat="1"/>
    <row r="24618" s="12" customFormat="1"/>
    <row r="24619" s="12" customFormat="1"/>
    <row r="24620" s="12" customFormat="1"/>
    <row r="24621" s="12" customFormat="1"/>
    <row r="24622" s="12" customFormat="1"/>
    <row r="24623" s="12" customFormat="1"/>
    <row r="24624" s="12" customFormat="1"/>
    <row r="24625" s="12" customFormat="1"/>
    <row r="24626" s="12" customFormat="1"/>
    <row r="24627" s="12" customFormat="1"/>
    <row r="24628" s="12" customFormat="1"/>
    <row r="24629" s="12" customFormat="1"/>
    <row r="24630" s="12" customFormat="1"/>
    <row r="24631" s="12" customFormat="1"/>
    <row r="24632" s="12" customFormat="1"/>
    <row r="24633" s="12" customFormat="1"/>
    <row r="24634" s="12" customFormat="1"/>
    <row r="24635" s="12" customFormat="1"/>
    <row r="24636" s="12" customFormat="1"/>
    <row r="24637" s="12" customFormat="1"/>
    <row r="24638" s="12" customFormat="1"/>
    <row r="24639" s="12" customFormat="1"/>
    <row r="24640" s="12" customFormat="1"/>
    <row r="24641" s="12" customFormat="1"/>
    <row r="24642" s="12" customFormat="1"/>
    <row r="24643" s="12" customFormat="1"/>
    <row r="24644" s="12" customFormat="1"/>
    <row r="24645" s="12" customFormat="1"/>
    <row r="24646" s="12" customFormat="1"/>
    <row r="24647" s="12" customFormat="1"/>
    <row r="24648" s="12" customFormat="1"/>
    <row r="24649" s="12" customFormat="1"/>
    <row r="24650" s="12" customFormat="1"/>
    <row r="24651" s="12" customFormat="1"/>
    <row r="24652" s="12" customFormat="1"/>
    <row r="24653" s="12" customFormat="1"/>
    <row r="24654" s="12" customFormat="1"/>
    <row r="24655" s="12" customFormat="1"/>
    <row r="24656" s="12" customFormat="1"/>
    <row r="24657" s="12" customFormat="1"/>
    <row r="24658" s="12" customFormat="1"/>
    <row r="24659" s="12" customFormat="1"/>
    <row r="24660" s="12" customFormat="1"/>
    <row r="24661" s="12" customFormat="1"/>
    <row r="24662" s="12" customFormat="1"/>
    <row r="24663" s="12" customFormat="1"/>
    <row r="24664" s="12" customFormat="1"/>
    <row r="24665" s="12" customFormat="1"/>
    <row r="24666" s="12" customFormat="1"/>
    <row r="24667" s="12" customFormat="1"/>
    <row r="24668" s="12" customFormat="1"/>
    <row r="24669" s="12" customFormat="1"/>
    <row r="24670" s="12" customFormat="1"/>
    <row r="24671" s="12" customFormat="1"/>
    <row r="24672" s="12" customFormat="1"/>
    <row r="24673" s="12" customFormat="1"/>
    <row r="24674" s="12" customFormat="1"/>
    <row r="24675" s="12" customFormat="1"/>
    <row r="24676" s="12" customFormat="1"/>
    <row r="24677" s="12" customFormat="1"/>
    <row r="24678" s="12" customFormat="1"/>
    <row r="24679" s="12" customFormat="1"/>
    <row r="24680" s="12" customFormat="1"/>
    <row r="24681" s="12" customFormat="1"/>
    <row r="24682" s="12" customFormat="1"/>
    <row r="24683" s="12" customFormat="1"/>
    <row r="24684" s="12" customFormat="1"/>
    <row r="24685" s="12" customFormat="1"/>
    <row r="24686" s="12" customFormat="1"/>
    <row r="24687" s="12" customFormat="1"/>
    <row r="24688" s="12" customFormat="1"/>
    <row r="24689" s="12" customFormat="1"/>
    <row r="24690" s="12" customFormat="1"/>
    <row r="24691" s="12" customFormat="1"/>
    <row r="24692" s="12" customFormat="1"/>
    <row r="24693" s="12" customFormat="1"/>
    <row r="24694" s="12" customFormat="1"/>
    <row r="24695" s="12" customFormat="1"/>
    <row r="24696" s="12" customFormat="1"/>
    <row r="24697" s="12" customFormat="1"/>
    <row r="24698" s="12" customFormat="1"/>
    <row r="24699" s="12" customFormat="1"/>
    <row r="24700" s="12" customFormat="1"/>
    <row r="24701" s="12" customFormat="1"/>
    <row r="24702" s="12" customFormat="1"/>
    <row r="24703" s="12" customFormat="1"/>
    <row r="24704" s="12" customFormat="1"/>
    <row r="24705" s="12" customFormat="1"/>
    <row r="24706" s="12" customFormat="1"/>
    <row r="24707" s="12" customFormat="1"/>
    <row r="24708" s="12" customFormat="1"/>
    <row r="24709" s="12" customFormat="1"/>
    <row r="24710" s="12" customFormat="1"/>
    <row r="24711" s="12" customFormat="1"/>
    <row r="24712" s="12" customFormat="1"/>
    <row r="24713" s="12" customFormat="1"/>
    <row r="24714" s="12" customFormat="1"/>
    <row r="24715" s="12" customFormat="1"/>
    <row r="24716" s="12" customFormat="1"/>
    <row r="24717" s="12" customFormat="1"/>
    <row r="24718" s="12" customFormat="1"/>
    <row r="24719" s="12" customFormat="1"/>
    <row r="24720" s="12" customFormat="1"/>
    <row r="24721" s="12" customFormat="1"/>
    <row r="24722" s="12" customFormat="1"/>
    <row r="24723" s="12" customFormat="1"/>
    <row r="24724" s="12" customFormat="1"/>
    <row r="24725" s="12" customFormat="1"/>
    <row r="24726" s="12" customFormat="1"/>
    <row r="24727" s="12" customFormat="1"/>
    <row r="24728" s="12" customFormat="1"/>
    <row r="24729" s="12" customFormat="1"/>
    <row r="24730" s="12" customFormat="1"/>
    <row r="24731" s="12" customFormat="1"/>
    <row r="24732" s="12" customFormat="1"/>
    <row r="24733" s="12" customFormat="1"/>
    <row r="24734" s="12" customFormat="1"/>
    <row r="24735" s="12" customFormat="1"/>
    <row r="24736" s="12" customFormat="1"/>
    <row r="24737" s="12" customFormat="1"/>
    <row r="24738" s="12" customFormat="1"/>
    <row r="24739" s="12" customFormat="1"/>
    <row r="24740" s="12" customFormat="1"/>
    <row r="24741" s="12" customFormat="1"/>
    <row r="24742" s="12" customFormat="1"/>
    <row r="24743" s="12" customFormat="1"/>
    <row r="24744" s="12" customFormat="1"/>
    <row r="24745" s="12" customFormat="1"/>
    <row r="24746" s="12" customFormat="1"/>
    <row r="24747" s="12" customFormat="1"/>
    <row r="24748" s="12" customFormat="1"/>
    <row r="24749" s="12" customFormat="1"/>
    <row r="24750" s="12" customFormat="1"/>
    <row r="24751" s="12" customFormat="1"/>
    <row r="24752" s="12" customFormat="1"/>
    <row r="24753" s="12" customFormat="1"/>
    <row r="24754" s="12" customFormat="1"/>
    <row r="24755" s="12" customFormat="1"/>
    <row r="24756" s="12" customFormat="1"/>
    <row r="24757" s="12" customFormat="1"/>
    <row r="24758" s="12" customFormat="1"/>
    <row r="24759" s="12" customFormat="1"/>
    <row r="24760" s="12" customFormat="1"/>
    <row r="24761" s="12" customFormat="1"/>
    <row r="24762" s="12" customFormat="1"/>
    <row r="24763" s="12" customFormat="1"/>
    <row r="24764" s="12" customFormat="1"/>
    <row r="24765" s="12" customFormat="1"/>
    <row r="24766" s="12" customFormat="1"/>
    <row r="24767" s="12" customFormat="1"/>
    <row r="24768" s="12" customFormat="1"/>
    <row r="24769" s="12" customFormat="1"/>
    <row r="24770" s="12" customFormat="1"/>
    <row r="24771" s="12" customFormat="1"/>
    <row r="24772" s="12" customFormat="1"/>
    <row r="24773" s="12" customFormat="1"/>
    <row r="24774" s="12" customFormat="1"/>
    <row r="24775" s="12" customFormat="1"/>
    <row r="24776" s="12" customFormat="1"/>
    <row r="24777" s="12" customFormat="1"/>
    <row r="24778" s="12" customFormat="1"/>
    <row r="24779" s="12" customFormat="1"/>
    <row r="24780" s="12" customFormat="1"/>
    <row r="24781" s="12" customFormat="1"/>
    <row r="24782" s="12" customFormat="1"/>
    <row r="24783" s="12" customFormat="1"/>
    <row r="24784" s="12" customFormat="1"/>
    <row r="24785" s="12" customFormat="1"/>
    <row r="24786" s="12" customFormat="1"/>
    <row r="24787" s="12" customFormat="1"/>
    <row r="24788" s="12" customFormat="1"/>
    <row r="24789" s="12" customFormat="1"/>
    <row r="24790" s="12" customFormat="1"/>
    <row r="24791" s="12" customFormat="1"/>
    <row r="24792" s="12" customFormat="1"/>
    <row r="24793" s="12" customFormat="1"/>
    <row r="24794" s="12" customFormat="1"/>
    <row r="24795" s="12" customFormat="1"/>
    <row r="24796" s="12" customFormat="1"/>
    <row r="24797" s="12" customFormat="1"/>
    <row r="24798" s="12" customFormat="1"/>
    <row r="24799" s="12" customFormat="1"/>
    <row r="24800" s="12" customFormat="1"/>
    <row r="24801" s="12" customFormat="1"/>
    <row r="24802" s="12" customFormat="1"/>
    <row r="24803" s="12" customFormat="1"/>
    <row r="24804" s="12" customFormat="1"/>
    <row r="24805" s="12" customFormat="1"/>
    <row r="24806" s="12" customFormat="1"/>
    <row r="24807" s="12" customFormat="1"/>
    <row r="24808" s="12" customFormat="1"/>
    <row r="24809" s="12" customFormat="1"/>
    <row r="24810" s="12" customFormat="1"/>
    <row r="24811" s="12" customFormat="1"/>
    <row r="24812" s="12" customFormat="1"/>
    <row r="24813" s="12" customFormat="1"/>
    <row r="24814" s="12" customFormat="1"/>
    <row r="24815" s="12" customFormat="1"/>
    <row r="24816" s="12" customFormat="1"/>
    <row r="24817" s="12" customFormat="1"/>
    <row r="24818" s="12" customFormat="1"/>
    <row r="24819" s="12" customFormat="1"/>
    <row r="24820" s="12" customFormat="1"/>
    <row r="24821" s="12" customFormat="1"/>
    <row r="24822" s="12" customFormat="1"/>
    <row r="24823" s="12" customFormat="1"/>
    <row r="24824" s="12" customFormat="1"/>
    <row r="24825" s="12" customFormat="1"/>
    <row r="24826" s="12" customFormat="1"/>
    <row r="24827" s="12" customFormat="1"/>
    <row r="24828" s="12" customFormat="1"/>
    <row r="24829" s="12" customFormat="1"/>
    <row r="24830" s="12" customFormat="1"/>
    <row r="24831" s="12" customFormat="1"/>
    <row r="24832" s="12" customFormat="1"/>
    <row r="24833" s="12" customFormat="1"/>
    <row r="24834" s="12" customFormat="1"/>
    <row r="24835" s="12" customFormat="1"/>
    <row r="24836" s="12" customFormat="1"/>
    <row r="24837" s="12" customFormat="1"/>
    <row r="24838" s="12" customFormat="1"/>
    <row r="24839" s="12" customFormat="1"/>
    <row r="24840" s="12" customFormat="1"/>
    <row r="24841" s="12" customFormat="1"/>
    <row r="24842" s="12" customFormat="1"/>
    <row r="24843" s="12" customFormat="1"/>
    <row r="24844" s="12" customFormat="1"/>
    <row r="24845" s="12" customFormat="1"/>
    <row r="24846" s="12" customFormat="1"/>
    <row r="24847" s="12" customFormat="1"/>
    <row r="24848" s="12" customFormat="1"/>
    <row r="24849" s="12" customFormat="1"/>
    <row r="24850" s="12" customFormat="1"/>
    <row r="24851" s="12" customFormat="1"/>
    <row r="24852" s="12" customFormat="1"/>
    <row r="24853" s="12" customFormat="1"/>
    <row r="24854" s="12" customFormat="1"/>
    <row r="24855" s="12" customFormat="1"/>
    <row r="24856" s="12" customFormat="1"/>
    <row r="24857" s="12" customFormat="1"/>
    <row r="24858" s="12" customFormat="1"/>
    <row r="24859" s="12" customFormat="1"/>
    <row r="24860" s="12" customFormat="1"/>
    <row r="24861" s="12" customFormat="1"/>
    <row r="24862" s="12" customFormat="1"/>
    <row r="24863" s="12" customFormat="1"/>
    <row r="24864" s="12" customFormat="1"/>
    <row r="24865" s="12" customFormat="1"/>
    <row r="24866" s="12" customFormat="1"/>
    <row r="24867" s="12" customFormat="1"/>
    <row r="24868" s="12" customFormat="1"/>
    <row r="24869" s="12" customFormat="1"/>
    <row r="24870" s="12" customFormat="1"/>
    <row r="24871" s="12" customFormat="1"/>
    <row r="24872" s="12" customFormat="1"/>
    <row r="24873" s="12" customFormat="1"/>
    <row r="24874" s="12" customFormat="1"/>
    <row r="24875" s="12" customFormat="1"/>
    <row r="24876" s="12" customFormat="1"/>
    <row r="24877" s="12" customFormat="1"/>
    <row r="24878" s="12" customFormat="1"/>
    <row r="24879" s="12" customFormat="1"/>
    <row r="24880" s="12" customFormat="1"/>
    <row r="24881" s="12" customFormat="1"/>
    <row r="24882" s="12" customFormat="1"/>
    <row r="24883" s="12" customFormat="1"/>
    <row r="24884" s="12" customFormat="1"/>
    <row r="24885" s="12" customFormat="1"/>
    <row r="24886" s="12" customFormat="1"/>
    <row r="24887" s="12" customFormat="1"/>
    <row r="24888" s="12" customFormat="1"/>
    <row r="24889" s="12" customFormat="1"/>
    <row r="24890" s="12" customFormat="1"/>
    <row r="24891" s="12" customFormat="1"/>
    <row r="24892" s="12" customFormat="1"/>
    <row r="24893" s="12" customFormat="1"/>
    <row r="24894" s="12" customFormat="1"/>
    <row r="24895" s="12" customFormat="1"/>
    <row r="24896" s="12" customFormat="1"/>
    <row r="24897" s="12" customFormat="1"/>
    <row r="24898" s="12" customFormat="1"/>
    <row r="24899" s="12" customFormat="1"/>
    <row r="24900" s="12" customFormat="1"/>
    <row r="24901" s="12" customFormat="1"/>
    <row r="24902" s="12" customFormat="1"/>
    <row r="24903" s="12" customFormat="1"/>
    <row r="24904" s="12" customFormat="1"/>
    <row r="24905" s="12" customFormat="1"/>
    <row r="24906" s="12" customFormat="1"/>
    <row r="24907" s="12" customFormat="1"/>
    <row r="24908" s="12" customFormat="1"/>
    <row r="24909" s="12" customFormat="1"/>
    <row r="24910" s="12" customFormat="1"/>
    <row r="24911" s="12" customFormat="1"/>
    <row r="24912" s="12" customFormat="1"/>
    <row r="24913" s="12" customFormat="1"/>
    <row r="24914" s="12" customFormat="1"/>
    <row r="24915" s="12" customFormat="1"/>
    <row r="24916" s="12" customFormat="1"/>
    <row r="24917" s="12" customFormat="1"/>
    <row r="24918" s="12" customFormat="1"/>
    <row r="24919" s="12" customFormat="1"/>
    <row r="24920" s="12" customFormat="1"/>
    <row r="24921" s="12" customFormat="1"/>
    <row r="24922" s="12" customFormat="1"/>
    <row r="24923" s="12" customFormat="1"/>
    <row r="24924" s="12" customFormat="1"/>
    <row r="24925" s="12" customFormat="1"/>
    <row r="24926" s="12" customFormat="1"/>
    <row r="24927" s="12" customFormat="1"/>
    <row r="24928" s="12" customFormat="1"/>
    <row r="24929" s="12" customFormat="1"/>
    <row r="24930" s="12" customFormat="1"/>
    <row r="24931" s="12" customFormat="1"/>
    <row r="24932" s="12" customFormat="1"/>
    <row r="24933" s="12" customFormat="1"/>
    <row r="24934" s="12" customFormat="1"/>
    <row r="24935" s="12" customFormat="1"/>
    <row r="24936" s="12" customFormat="1"/>
    <row r="24937" s="12" customFormat="1"/>
    <row r="24938" s="12" customFormat="1"/>
    <row r="24939" s="12" customFormat="1"/>
    <row r="24940" s="12" customFormat="1"/>
    <row r="24941" s="12" customFormat="1"/>
    <row r="24942" s="12" customFormat="1"/>
    <row r="24943" s="12" customFormat="1"/>
    <row r="24944" s="12" customFormat="1"/>
    <row r="24945" s="12" customFormat="1"/>
    <row r="24946" s="12" customFormat="1"/>
    <row r="24947" s="12" customFormat="1"/>
    <row r="24948" s="12" customFormat="1"/>
    <row r="24949" s="12" customFormat="1"/>
    <row r="24950" s="12" customFormat="1"/>
    <row r="24951" s="12" customFormat="1"/>
    <row r="24952" s="12" customFormat="1"/>
    <row r="24953" s="12" customFormat="1"/>
    <row r="24954" s="12" customFormat="1"/>
    <row r="24955" s="12" customFormat="1"/>
    <row r="24956" s="12" customFormat="1"/>
    <row r="24957" s="12" customFormat="1"/>
    <row r="24958" s="12" customFormat="1"/>
    <row r="24959" s="12" customFormat="1"/>
    <row r="24960" s="12" customFormat="1"/>
    <row r="24961" s="12" customFormat="1"/>
    <row r="24962" s="12" customFormat="1"/>
    <row r="24963" s="12" customFormat="1"/>
    <row r="24964" s="12" customFormat="1"/>
    <row r="24965" s="12" customFormat="1"/>
    <row r="24966" s="12" customFormat="1"/>
    <row r="24967" s="12" customFormat="1"/>
    <row r="24968" s="12" customFormat="1"/>
    <row r="24969" s="12" customFormat="1"/>
    <row r="24970" s="12" customFormat="1"/>
    <row r="24971" s="12" customFormat="1"/>
    <row r="24972" s="12" customFormat="1"/>
    <row r="24973" s="12" customFormat="1"/>
    <row r="24974" s="12" customFormat="1"/>
    <row r="24975" s="12" customFormat="1"/>
    <row r="24976" s="12" customFormat="1"/>
    <row r="24977" s="12" customFormat="1"/>
    <row r="24978" s="12" customFormat="1"/>
    <row r="24979" s="12" customFormat="1"/>
    <row r="24980" s="12" customFormat="1"/>
    <row r="24981" s="12" customFormat="1"/>
    <row r="24982" s="12" customFormat="1"/>
    <row r="24983" s="12" customFormat="1"/>
    <row r="24984" s="12" customFormat="1"/>
    <row r="24985" s="12" customFormat="1"/>
    <row r="24986" s="12" customFormat="1"/>
    <row r="24987" s="12" customFormat="1"/>
    <row r="24988" s="12" customFormat="1"/>
    <row r="24989" s="12" customFormat="1"/>
    <row r="24990" s="12" customFormat="1"/>
    <row r="24991" s="12" customFormat="1"/>
    <row r="24992" s="12" customFormat="1"/>
    <row r="24993" s="12" customFormat="1"/>
    <row r="24994" s="12" customFormat="1"/>
    <row r="24995" s="12" customFormat="1"/>
    <row r="24996" s="12" customFormat="1"/>
    <row r="24997" s="12" customFormat="1"/>
    <row r="24998" s="12" customFormat="1"/>
    <row r="24999" s="12" customFormat="1"/>
    <row r="25000" s="12" customFormat="1"/>
    <row r="25001" s="12" customFormat="1"/>
    <row r="25002" s="12" customFormat="1"/>
    <row r="25003" s="12" customFormat="1"/>
    <row r="25004" s="12" customFormat="1"/>
    <row r="25005" s="12" customFormat="1"/>
    <row r="25006" s="12" customFormat="1"/>
    <row r="25007" s="12" customFormat="1"/>
    <row r="25008" s="12" customFormat="1"/>
    <row r="25009" s="12" customFormat="1"/>
    <row r="25010" s="12" customFormat="1"/>
    <row r="25011" s="12" customFormat="1"/>
    <row r="25012" s="12" customFormat="1"/>
    <row r="25013" s="12" customFormat="1"/>
    <row r="25014" s="12" customFormat="1"/>
    <row r="25015" s="12" customFormat="1"/>
    <row r="25016" s="12" customFormat="1"/>
    <row r="25017" s="12" customFormat="1"/>
    <row r="25018" s="12" customFormat="1"/>
    <row r="25019" s="12" customFormat="1"/>
    <row r="25020" s="12" customFormat="1"/>
    <row r="25021" s="12" customFormat="1"/>
    <row r="25022" s="12" customFormat="1"/>
    <row r="25023" s="12" customFormat="1"/>
    <row r="25024" s="12" customFormat="1"/>
    <row r="25025" s="12" customFormat="1"/>
    <row r="25026" s="12" customFormat="1"/>
    <row r="25027" s="12" customFormat="1"/>
    <row r="25028" s="12" customFormat="1"/>
    <row r="25029" s="12" customFormat="1"/>
    <row r="25030" s="12" customFormat="1"/>
    <row r="25031" s="12" customFormat="1"/>
    <row r="25032" s="12" customFormat="1"/>
    <row r="25033" s="12" customFormat="1"/>
    <row r="25034" s="12" customFormat="1"/>
    <row r="25035" s="12" customFormat="1"/>
    <row r="25036" s="12" customFormat="1"/>
    <row r="25037" s="12" customFormat="1"/>
    <row r="25038" s="12" customFormat="1"/>
    <row r="25039" s="12" customFormat="1"/>
    <row r="25040" s="12" customFormat="1"/>
    <row r="25041" s="12" customFormat="1"/>
    <row r="25042" s="12" customFormat="1"/>
    <row r="25043" s="12" customFormat="1"/>
    <row r="25044" s="12" customFormat="1"/>
    <row r="25045" s="12" customFormat="1"/>
    <row r="25046" s="12" customFormat="1"/>
    <row r="25047" s="12" customFormat="1"/>
    <row r="25048" s="12" customFormat="1"/>
    <row r="25049" s="12" customFormat="1"/>
    <row r="25050" s="12" customFormat="1"/>
    <row r="25051" s="12" customFormat="1"/>
    <row r="25052" s="12" customFormat="1"/>
    <row r="25053" s="12" customFormat="1"/>
    <row r="25054" s="12" customFormat="1"/>
    <row r="25055" s="12" customFormat="1"/>
    <row r="25056" s="12" customFormat="1"/>
    <row r="25057" s="12" customFormat="1"/>
    <row r="25058" s="12" customFormat="1"/>
    <row r="25059" s="12" customFormat="1"/>
    <row r="25060" s="12" customFormat="1"/>
    <row r="25061" s="12" customFormat="1"/>
    <row r="25062" s="12" customFormat="1"/>
    <row r="25063" s="12" customFormat="1"/>
    <row r="25064" s="12" customFormat="1"/>
    <row r="25065" s="12" customFormat="1"/>
    <row r="25066" s="12" customFormat="1"/>
    <row r="25067" s="12" customFormat="1"/>
    <row r="25068" s="12" customFormat="1"/>
    <row r="25069" s="12" customFormat="1"/>
    <row r="25070" s="12" customFormat="1"/>
    <row r="25071" s="12" customFormat="1"/>
    <row r="25072" s="12" customFormat="1"/>
    <row r="25073" s="12" customFormat="1"/>
    <row r="25074" s="12" customFormat="1"/>
    <row r="25075" s="12" customFormat="1"/>
    <row r="25076" s="12" customFormat="1"/>
    <row r="25077" s="12" customFormat="1"/>
    <row r="25078" s="12" customFormat="1"/>
    <row r="25079" s="12" customFormat="1"/>
    <row r="25080" s="12" customFormat="1"/>
    <row r="25081" s="12" customFormat="1"/>
    <row r="25082" s="12" customFormat="1"/>
    <row r="25083" s="12" customFormat="1"/>
    <row r="25084" s="12" customFormat="1"/>
    <row r="25085" s="12" customFormat="1"/>
    <row r="25086" s="12" customFormat="1"/>
    <row r="25087" s="12" customFormat="1"/>
    <row r="25088" s="12" customFormat="1"/>
    <row r="25089" s="12" customFormat="1"/>
    <row r="25090" s="12" customFormat="1"/>
    <row r="25091" s="12" customFormat="1"/>
    <row r="25092" s="12" customFormat="1"/>
    <row r="25093" s="12" customFormat="1"/>
    <row r="25094" s="12" customFormat="1"/>
    <row r="25095" s="12" customFormat="1"/>
    <row r="25096" s="12" customFormat="1"/>
    <row r="25097" s="12" customFormat="1"/>
    <row r="25098" s="12" customFormat="1"/>
    <row r="25099" s="12" customFormat="1"/>
    <row r="25100" s="12" customFormat="1"/>
    <row r="25101" s="12" customFormat="1"/>
    <row r="25102" s="12" customFormat="1"/>
    <row r="25103" s="12" customFormat="1"/>
    <row r="25104" s="12" customFormat="1"/>
    <row r="25105" s="12" customFormat="1"/>
    <row r="25106" s="12" customFormat="1"/>
    <row r="25107" s="12" customFormat="1"/>
    <row r="25108" s="12" customFormat="1"/>
    <row r="25109" s="12" customFormat="1"/>
    <row r="25110" s="12" customFormat="1"/>
    <row r="25111" s="12" customFormat="1"/>
    <row r="25112" s="12" customFormat="1"/>
    <row r="25113" s="12" customFormat="1"/>
    <row r="25114" s="12" customFormat="1"/>
    <row r="25115" s="12" customFormat="1"/>
    <row r="25116" s="12" customFormat="1"/>
    <row r="25117" s="12" customFormat="1"/>
    <row r="25118" s="12" customFormat="1"/>
    <row r="25119" s="12" customFormat="1"/>
    <row r="25120" s="12" customFormat="1"/>
    <row r="25121" s="12" customFormat="1"/>
    <row r="25122" s="12" customFormat="1"/>
    <row r="25123" s="12" customFormat="1"/>
    <row r="25124" s="12" customFormat="1"/>
    <row r="25125" s="12" customFormat="1"/>
    <row r="25126" s="12" customFormat="1"/>
    <row r="25127" s="12" customFormat="1"/>
    <row r="25128" s="12" customFormat="1"/>
    <row r="25129" s="12" customFormat="1"/>
    <row r="25130" s="12" customFormat="1"/>
    <row r="25131" s="12" customFormat="1"/>
    <row r="25132" s="12" customFormat="1"/>
    <row r="25133" s="12" customFormat="1"/>
    <row r="25134" s="12" customFormat="1"/>
    <row r="25135" s="12" customFormat="1"/>
    <row r="25136" s="12" customFormat="1"/>
    <row r="25137" s="12" customFormat="1"/>
    <row r="25138" s="12" customFormat="1"/>
    <row r="25139" s="12" customFormat="1"/>
    <row r="25140" s="12" customFormat="1"/>
    <row r="25141" s="12" customFormat="1"/>
    <row r="25142" s="12" customFormat="1"/>
    <row r="25143" s="12" customFormat="1"/>
    <row r="25144" s="12" customFormat="1"/>
    <row r="25145" s="12" customFormat="1"/>
    <row r="25146" s="12" customFormat="1"/>
    <row r="25147" s="12" customFormat="1"/>
    <row r="25148" s="12" customFormat="1"/>
    <row r="25149" s="12" customFormat="1"/>
    <row r="25150" s="12" customFormat="1"/>
    <row r="25151" s="12" customFormat="1"/>
    <row r="25152" s="12" customFormat="1"/>
    <row r="25153" s="12" customFormat="1"/>
    <row r="25154" s="12" customFormat="1"/>
    <row r="25155" s="12" customFormat="1"/>
    <row r="25156" s="12" customFormat="1"/>
    <row r="25157" s="12" customFormat="1"/>
    <row r="25158" s="12" customFormat="1"/>
    <row r="25159" s="12" customFormat="1"/>
    <row r="25160" s="12" customFormat="1"/>
    <row r="25161" s="12" customFormat="1"/>
    <row r="25162" s="12" customFormat="1"/>
    <row r="25163" s="12" customFormat="1"/>
    <row r="25164" s="12" customFormat="1"/>
    <row r="25165" s="12" customFormat="1"/>
    <row r="25166" s="12" customFormat="1"/>
    <row r="25167" s="12" customFormat="1"/>
    <row r="25168" s="12" customFormat="1"/>
    <row r="25169" s="12" customFormat="1"/>
    <row r="25170" s="12" customFormat="1"/>
    <row r="25171" s="12" customFormat="1"/>
    <row r="25172" s="12" customFormat="1"/>
    <row r="25173" s="12" customFormat="1"/>
    <row r="25174" s="12" customFormat="1"/>
    <row r="25175" s="12" customFormat="1"/>
    <row r="25176" s="12" customFormat="1"/>
    <row r="25177" s="12" customFormat="1"/>
    <row r="25178" s="12" customFormat="1"/>
    <row r="25179" s="12" customFormat="1"/>
    <row r="25180" s="12" customFormat="1"/>
    <row r="25181" s="12" customFormat="1"/>
    <row r="25182" s="12" customFormat="1"/>
    <row r="25183" s="12" customFormat="1"/>
    <row r="25184" s="12" customFormat="1"/>
    <row r="25185" s="12" customFormat="1"/>
    <row r="25186" s="12" customFormat="1"/>
    <row r="25187" s="12" customFormat="1"/>
    <row r="25188" s="12" customFormat="1"/>
    <row r="25189" s="12" customFormat="1"/>
    <row r="25190" s="12" customFormat="1"/>
    <row r="25191" s="12" customFormat="1"/>
    <row r="25192" s="12" customFormat="1"/>
    <row r="25193" s="12" customFormat="1"/>
    <row r="25194" s="12" customFormat="1"/>
    <row r="25195" s="12" customFormat="1"/>
    <row r="25196" s="12" customFormat="1"/>
    <row r="25197" s="12" customFormat="1"/>
    <row r="25198" s="12" customFormat="1"/>
    <row r="25199" s="12" customFormat="1"/>
    <row r="25200" s="12" customFormat="1"/>
    <row r="25201" s="12" customFormat="1"/>
    <row r="25202" s="12" customFormat="1"/>
    <row r="25203" s="12" customFormat="1"/>
    <row r="25204" s="12" customFormat="1"/>
    <row r="25205" s="12" customFormat="1"/>
    <row r="25206" s="12" customFormat="1"/>
    <row r="25207" s="12" customFormat="1"/>
    <row r="25208" s="12" customFormat="1"/>
    <row r="25209" s="12" customFormat="1"/>
    <row r="25210" s="12" customFormat="1"/>
    <row r="25211" s="12" customFormat="1"/>
    <row r="25212" s="12" customFormat="1"/>
    <row r="25213" s="12" customFormat="1"/>
    <row r="25214" s="12" customFormat="1"/>
    <row r="25215" s="12" customFormat="1"/>
    <row r="25216" s="12" customFormat="1"/>
    <row r="25217" s="12" customFormat="1"/>
    <row r="25218" s="12" customFormat="1"/>
    <row r="25219" s="12" customFormat="1"/>
    <row r="25220" s="12" customFormat="1"/>
    <row r="25221" s="12" customFormat="1"/>
    <row r="25222" s="12" customFormat="1"/>
    <row r="25223" s="12" customFormat="1"/>
    <row r="25224" s="12" customFormat="1"/>
    <row r="25225" s="12" customFormat="1"/>
    <row r="25226" s="12" customFormat="1"/>
    <row r="25227" s="12" customFormat="1"/>
    <row r="25228" s="12" customFormat="1"/>
    <row r="25229" s="12" customFormat="1"/>
    <row r="25230" s="12" customFormat="1"/>
    <row r="25231" s="12" customFormat="1"/>
    <row r="25232" s="12" customFormat="1"/>
    <row r="25233" s="12" customFormat="1"/>
    <row r="25234" s="12" customFormat="1"/>
    <row r="25235" s="12" customFormat="1"/>
    <row r="25236" s="12" customFormat="1"/>
    <row r="25237" s="12" customFormat="1"/>
    <row r="25238" s="12" customFormat="1"/>
    <row r="25239" s="12" customFormat="1"/>
    <row r="25240" s="12" customFormat="1"/>
    <row r="25241" s="12" customFormat="1"/>
    <row r="25242" s="12" customFormat="1"/>
    <row r="25243" s="12" customFormat="1"/>
    <row r="25244" s="12" customFormat="1"/>
    <row r="25245" s="12" customFormat="1"/>
    <row r="25246" s="12" customFormat="1"/>
    <row r="25247" s="12" customFormat="1"/>
    <row r="25248" s="12" customFormat="1"/>
    <row r="25249" s="12" customFormat="1"/>
    <row r="25250" s="12" customFormat="1"/>
    <row r="25251" s="12" customFormat="1"/>
    <row r="25252" s="12" customFormat="1"/>
    <row r="25253" s="12" customFormat="1"/>
    <row r="25254" s="12" customFormat="1"/>
    <row r="25255" s="12" customFormat="1"/>
    <row r="25256" s="12" customFormat="1"/>
    <row r="25257" s="12" customFormat="1"/>
    <row r="25258" s="12" customFormat="1"/>
    <row r="25259" s="12" customFormat="1"/>
    <row r="25260" s="12" customFormat="1"/>
    <row r="25261" s="12" customFormat="1"/>
    <row r="25262" s="12" customFormat="1"/>
    <row r="25263" s="12" customFormat="1"/>
    <row r="25264" s="12" customFormat="1"/>
    <row r="25265" s="12" customFormat="1"/>
    <row r="25266" s="12" customFormat="1"/>
    <row r="25267" s="12" customFormat="1"/>
    <row r="25268" s="12" customFormat="1"/>
    <row r="25269" s="12" customFormat="1"/>
    <row r="25270" s="12" customFormat="1"/>
    <row r="25271" s="12" customFormat="1"/>
    <row r="25272" s="12" customFormat="1"/>
    <row r="25273" s="12" customFormat="1"/>
    <row r="25274" s="12" customFormat="1"/>
    <row r="25275" s="12" customFormat="1"/>
    <row r="25276" s="12" customFormat="1"/>
    <row r="25277" s="12" customFormat="1"/>
    <row r="25278" s="12" customFormat="1"/>
    <row r="25279" s="12" customFormat="1"/>
    <row r="25280" s="12" customFormat="1"/>
    <row r="25281" s="12" customFormat="1"/>
    <row r="25282" s="12" customFormat="1"/>
    <row r="25283" s="12" customFormat="1"/>
    <row r="25284" s="12" customFormat="1"/>
    <row r="25285" s="12" customFormat="1"/>
    <row r="25286" s="12" customFormat="1"/>
    <row r="25287" s="12" customFormat="1"/>
    <row r="25288" s="12" customFormat="1"/>
    <row r="25289" s="12" customFormat="1"/>
    <row r="25290" s="12" customFormat="1"/>
    <row r="25291" s="12" customFormat="1"/>
    <row r="25292" s="12" customFormat="1"/>
    <row r="25293" s="12" customFormat="1"/>
    <row r="25294" s="12" customFormat="1"/>
    <row r="25295" s="12" customFormat="1"/>
    <row r="25296" s="12" customFormat="1"/>
    <row r="25297" s="12" customFormat="1"/>
    <row r="25298" s="12" customFormat="1"/>
    <row r="25299" s="12" customFormat="1"/>
    <row r="25300" s="12" customFormat="1"/>
    <row r="25301" s="12" customFormat="1"/>
    <row r="25302" s="12" customFormat="1"/>
    <row r="25303" s="12" customFormat="1"/>
    <row r="25304" s="12" customFormat="1"/>
    <row r="25305" s="12" customFormat="1"/>
    <row r="25306" s="12" customFormat="1"/>
    <row r="25307" s="12" customFormat="1"/>
    <row r="25308" s="12" customFormat="1"/>
    <row r="25309" s="12" customFormat="1"/>
    <row r="25310" s="12" customFormat="1"/>
    <row r="25311" s="12" customFormat="1"/>
    <row r="25312" s="12" customFormat="1"/>
    <row r="25313" s="12" customFormat="1"/>
    <row r="25314" s="12" customFormat="1"/>
    <row r="25315" s="12" customFormat="1"/>
    <row r="25316" s="12" customFormat="1"/>
    <row r="25317" s="12" customFormat="1"/>
    <row r="25318" s="12" customFormat="1"/>
    <row r="25319" s="12" customFormat="1"/>
    <row r="25320" s="12" customFormat="1"/>
    <row r="25321" s="12" customFormat="1"/>
    <row r="25322" s="12" customFormat="1"/>
    <row r="25323" s="12" customFormat="1"/>
    <row r="25324" s="12" customFormat="1"/>
    <row r="25325" s="12" customFormat="1"/>
    <row r="25326" s="12" customFormat="1"/>
    <row r="25327" s="12" customFormat="1"/>
    <row r="25328" s="12" customFormat="1"/>
    <row r="25329" s="12" customFormat="1"/>
    <row r="25330" s="12" customFormat="1"/>
    <row r="25331" s="12" customFormat="1"/>
    <row r="25332" s="12" customFormat="1"/>
    <row r="25333" s="12" customFormat="1"/>
    <row r="25334" s="12" customFormat="1"/>
    <row r="25335" s="12" customFormat="1"/>
    <row r="25336" s="12" customFormat="1"/>
    <row r="25337" s="12" customFormat="1"/>
    <row r="25338" s="12" customFormat="1"/>
    <row r="25339" s="12" customFormat="1"/>
    <row r="25340" s="12" customFormat="1"/>
    <row r="25341" s="12" customFormat="1"/>
    <row r="25342" s="12" customFormat="1"/>
    <row r="25343" s="12" customFormat="1"/>
    <row r="25344" s="12" customFormat="1"/>
    <row r="25345" s="12" customFormat="1"/>
    <row r="25346" s="12" customFormat="1"/>
    <row r="25347" s="12" customFormat="1"/>
    <row r="25348" s="12" customFormat="1"/>
    <row r="25349" s="12" customFormat="1"/>
    <row r="25350" s="12" customFormat="1"/>
    <row r="25351" s="12" customFormat="1"/>
    <row r="25352" s="12" customFormat="1"/>
    <row r="25353" s="12" customFormat="1"/>
    <row r="25354" s="12" customFormat="1"/>
    <row r="25355" s="12" customFormat="1"/>
    <row r="25356" s="12" customFormat="1"/>
    <row r="25357" s="12" customFormat="1"/>
    <row r="25358" s="12" customFormat="1"/>
    <row r="25359" s="12" customFormat="1"/>
    <row r="25360" s="12" customFormat="1"/>
    <row r="25361" s="12" customFormat="1"/>
    <row r="25362" s="12" customFormat="1"/>
    <row r="25363" s="12" customFormat="1"/>
    <row r="25364" s="12" customFormat="1"/>
    <row r="25365" s="12" customFormat="1"/>
    <row r="25366" s="12" customFormat="1"/>
    <row r="25367" s="12" customFormat="1"/>
    <row r="25368" s="12" customFormat="1"/>
    <row r="25369" s="12" customFormat="1"/>
    <row r="25370" s="12" customFormat="1"/>
    <row r="25371" s="12" customFormat="1"/>
    <row r="25372" s="12" customFormat="1"/>
    <row r="25373" s="12" customFormat="1"/>
    <row r="25374" s="12" customFormat="1"/>
    <row r="25375" s="12" customFormat="1"/>
    <row r="25376" s="12" customFormat="1"/>
    <row r="25377" s="12" customFormat="1"/>
    <row r="25378" s="12" customFormat="1"/>
    <row r="25379" s="12" customFormat="1"/>
    <row r="25380" s="12" customFormat="1"/>
    <row r="25381" s="12" customFormat="1"/>
    <row r="25382" s="12" customFormat="1"/>
    <row r="25383" s="12" customFormat="1"/>
    <row r="25384" s="12" customFormat="1"/>
    <row r="25385" s="12" customFormat="1"/>
    <row r="25386" s="12" customFormat="1"/>
    <row r="25387" s="12" customFormat="1"/>
    <row r="25388" s="12" customFormat="1"/>
    <row r="25389" s="12" customFormat="1"/>
    <row r="25390" s="12" customFormat="1"/>
    <row r="25391" s="12" customFormat="1"/>
    <row r="25392" s="12" customFormat="1"/>
    <row r="25393" s="12" customFormat="1"/>
    <row r="25394" s="12" customFormat="1"/>
    <row r="25395" s="12" customFormat="1"/>
    <row r="25396" s="12" customFormat="1"/>
    <row r="25397" s="12" customFormat="1"/>
    <row r="25398" s="12" customFormat="1"/>
    <row r="25399" s="12" customFormat="1"/>
    <row r="25400" s="12" customFormat="1"/>
    <row r="25401" s="12" customFormat="1"/>
    <row r="25402" s="12" customFormat="1"/>
    <row r="25403" s="12" customFormat="1"/>
    <row r="25404" s="12" customFormat="1"/>
    <row r="25405" s="12" customFormat="1"/>
    <row r="25406" s="12" customFormat="1"/>
    <row r="25407" s="12" customFormat="1"/>
    <row r="25408" s="12" customFormat="1"/>
    <row r="25409" s="12" customFormat="1"/>
    <row r="25410" s="12" customFormat="1"/>
    <row r="25411" s="12" customFormat="1"/>
    <row r="25412" s="12" customFormat="1"/>
    <row r="25413" s="12" customFormat="1"/>
    <row r="25414" s="12" customFormat="1"/>
    <row r="25415" s="12" customFormat="1"/>
    <row r="25416" s="12" customFormat="1"/>
    <row r="25417" s="12" customFormat="1"/>
    <row r="25418" s="12" customFormat="1"/>
    <row r="25419" s="12" customFormat="1"/>
    <row r="25420" s="12" customFormat="1"/>
    <row r="25421" s="12" customFormat="1"/>
    <row r="25422" s="12" customFormat="1"/>
    <row r="25423" s="12" customFormat="1"/>
    <row r="25424" s="12" customFormat="1"/>
    <row r="25425" s="12" customFormat="1"/>
    <row r="25426" s="12" customFormat="1"/>
    <row r="25427" s="12" customFormat="1"/>
    <row r="25428" s="12" customFormat="1"/>
    <row r="25429" s="12" customFormat="1"/>
    <row r="25430" s="12" customFormat="1"/>
    <row r="25431" s="12" customFormat="1"/>
    <row r="25432" s="12" customFormat="1"/>
    <row r="25433" s="12" customFormat="1"/>
    <row r="25434" s="12" customFormat="1"/>
    <row r="25435" s="12" customFormat="1"/>
    <row r="25436" s="12" customFormat="1"/>
    <row r="25437" s="12" customFormat="1"/>
    <row r="25438" s="12" customFormat="1"/>
    <row r="25439" s="12" customFormat="1"/>
    <row r="25440" s="12" customFormat="1"/>
    <row r="25441" s="12" customFormat="1"/>
    <row r="25442" s="12" customFormat="1"/>
    <row r="25443" s="12" customFormat="1"/>
    <row r="25444" s="12" customFormat="1"/>
    <row r="25445" s="12" customFormat="1"/>
    <row r="25446" s="12" customFormat="1"/>
    <row r="25447" s="12" customFormat="1"/>
    <row r="25448" s="12" customFormat="1"/>
    <row r="25449" s="12" customFormat="1"/>
    <row r="25450" s="12" customFormat="1"/>
    <row r="25451" s="12" customFormat="1"/>
    <row r="25452" s="12" customFormat="1"/>
    <row r="25453" s="12" customFormat="1"/>
    <row r="25454" s="12" customFormat="1"/>
    <row r="25455" s="12" customFormat="1"/>
    <row r="25456" s="12" customFormat="1"/>
    <row r="25457" s="12" customFormat="1"/>
    <row r="25458" s="12" customFormat="1"/>
    <row r="25459" s="12" customFormat="1"/>
    <row r="25460" s="12" customFormat="1"/>
    <row r="25461" s="12" customFormat="1"/>
    <row r="25462" s="12" customFormat="1"/>
    <row r="25463" s="12" customFormat="1"/>
    <row r="25464" s="12" customFormat="1"/>
    <row r="25465" s="12" customFormat="1"/>
    <row r="25466" s="12" customFormat="1"/>
    <row r="25467" s="12" customFormat="1"/>
    <row r="25468" s="12" customFormat="1"/>
    <row r="25469" s="12" customFormat="1"/>
    <row r="25470" s="12" customFormat="1"/>
    <row r="25471" s="12" customFormat="1"/>
    <row r="25472" s="12" customFormat="1"/>
    <row r="25473" s="12" customFormat="1"/>
    <row r="25474" s="12" customFormat="1"/>
    <row r="25475" s="12" customFormat="1"/>
    <row r="25476" s="12" customFormat="1"/>
    <row r="25477" s="12" customFormat="1"/>
    <row r="25478" s="12" customFormat="1"/>
    <row r="25479" s="12" customFormat="1"/>
    <row r="25480" s="12" customFormat="1"/>
    <row r="25481" s="12" customFormat="1"/>
    <row r="25482" s="12" customFormat="1"/>
    <row r="25483" s="12" customFormat="1"/>
    <row r="25484" s="12" customFormat="1"/>
    <row r="25485" s="12" customFormat="1"/>
    <row r="25486" s="12" customFormat="1"/>
    <row r="25487" s="12" customFormat="1"/>
    <row r="25488" s="12" customFormat="1"/>
    <row r="25489" s="12" customFormat="1"/>
    <row r="25490" s="12" customFormat="1"/>
    <row r="25491" s="12" customFormat="1"/>
    <row r="25492" s="12" customFormat="1"/>
    <row r="25493" s="12" customFormat="1"/>
    <row r="25494" s="12" customFormat="1"/>
    <row r="25495" s="12" customFormat="1"/>
    <row r="25496" s="12" customFormat="1"/>
    <row r="25497" s="12" customFormat="1"/>
    <row r="25498" s="12" customFormat="1"/>
    <row r="25499" s="12" customFormat="1"/>
    <row r="25500" s="12" customFormat="1"/>
    <row r="25501" s="12" customFormat="1"/>
    <row r="25502" s="12" customFormat="1"/>
    <row r="25503" s="12" customFormat="1"/>
    <row r="25504" s="12" customFormat="1"/>
    <row r="25505" s="12" customFormat="1"/>
    <row r="25506" s="12" customFormat="1"/>
    <row r="25507" s="12" customFormat="1"/>
    <row r="25508" s="12" customFormat="1"/>
    <row r="25509" s="12" customFormat="1"/>
    <row r="25510" s="12" customFormat="1"/>
    <row r="25511" s="12" customFormat="1"/>
    <row r="25512" s="12" customFormat="1"/>
    <row r="25513" s="12" customFormat="1"/>
    <row r="25514" s="12" customFormat="1"/>
    <row r="25515" s="12" customFormat="1"/>
    <row r="25516" s="12" customFormat="1"/>
    <row r="25517" s="12" customFormat="1"/>
    <row r="25518" s="12" customFormat="1"/>
    <row r="25519" s="12" customFormat="1"/>
    <row r="25520" s="12" customFormat="1"/>
    <row r="25521" s="12" customFormat="1"/>
    <row r="25522" s="12" customFormat="1"/>
    <row r="25523" s="12" customFormat="1"/>
    <row r="25524" s="12" customFormat="1"/>
    <row r="25525" s="12" customFormat="1"/>
    <row r="25526" s="12" customFormat="1"/>
    <row r="25527" s="12" customFormat="1"/>
    <row r="25528" s="12" customFormat="1"/>
    <row r="25529" s="12" customFormat="1"/>
    <row r="25530" s="12" customFormat="1"/>
    <row r="25531" s="12" customFormat="1"/>
    <row r="25532" s="12" customFormat="1"/>
    <row r="25533" s="12" customFormat="1"/>
    <row r="25534" s="12" customFormat="1"/>
    <row r="25535" s="12" customFormat="1"/>
    <row r="25536" s="12" customFormat="1"/>
    <row r="25537" s="12" customFormat="1"/>
    <row r="25538" s="12" customFormat="1"/>
    <row r="25539" s="12" customFormat="1"/>
    <row r="25540" s="12" customFormat="1"/>
  </sheetData>
  <mergeCells count="4">
    <mergeCell ref="O45:S45"/>
    <mergeCell ref="C45:G45"/>
    <mergeCell ref="I45:M45"/>
    <mergeCell ref="A1:F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Example 1 - Simple Costing</vt:lpstr>
      <vt:lpstr>Example 2 - Complex Costing</vt:lpstr>
      <vt:lpstr>Example 3 - CIT Rate Cut</vt:lpstr>
    </vt:vector>
  </TitlesOfParts>
  <Company>Institute for Fiscal Studies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ifsguest</dc:creator>
  <cp:lastModifiedBy>Yani Tyskerud</cp:lastModifiedBy>
  <cp:lastPrinted>2017-06-14T15:36:15Z</cp:lastPrinted>
  <dcterms:created xsi:type="dcterms:W3CDTF">2017-01-23T23:26:12Z</dcterms:created>
  <dcterms:modified xsi:type="dcterms:W3CDTF">2021-07-14T09:46:52Z</dcterms:modified>
</cp:coreProperties>
</file>