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615" yWindow="-11895" windowWidth="20730" windowHeight="11160" activeTab="7"/>
  </bookViews>
  <sheets>
    <sheet name="Fig 7.1" sheetId="2" r:id="rId1"/>
    <sheet name="Fig 7.2" sheetId="12" r:id="rId2"/>
    <sheet name="Fig 7.3" sheetId="3" r:id="rId3"/>
    <sheet name="Fig 7.4" sheetId="6" r:id="rId4"/>
    <sheet name="Fig 7.5" sheetId="4" r:id="rId5"/>
    <sheet name="Fig 7.6" sheetId="8" r:id="rId6"/>
    <sheet name="Fig 7.7" sheetId="10" r:id="rId7"/>
    <sheet name="Fig 7.8" sheetId="11" r:id="rId8"/>
    <sheet name="Fig 7.9" sheetId="1" r:id="rId9"/>
  </sheets>
  <externalReferences>
    <externalReference r:id="rId10"/>
    <externalReference r:id="rId11"/>
    <externalReference r:id="rId12"/>
    <externalReference r:id="rId13"/>
    <externalReference r:id="rId14"/>
    <externalReference r:id="rId15"/>
  </externalReferences>
  <definedNames>
    <definedName name="_AMO_ContentDefinition_147320054" hidden="1">"'Partitions:5'"</definedName>
    <definedName name="_AMO_ContentDefinition_147320054.0" hidden="1">"'&lt;ContentDefinition name=""PSE Results"" rsid=""147320054"" type=""Task"" format=""ReportXml"" imgfmt=""ActiveX"" created=""08/29/2018 13:46:16"" modifed=""08/29/2018 13:46:16"" user=""Davies, Benjamin"" apply=""False"" css=""C:\Program Files (x86)\SAS'"</definedName>
    <definedName name="_AMO_ContentDefinition_147320054.1" hidden="1">"'Home_SASAddin\x86\SASAddinforMicrosoftOffice\7.1\Styles\AMODefault.css"" range=""PSE_Results_2"" auto=""False"" xTime=""00:00:10.1630000"" rTime=""00:03:00.8300000"" bgnew=""False"" nFmt=""False"" grphSet=""True"" imgY=""0"" imgX=""0"" redirect=""Fal'"</definedName>
    <definedName name="_AMO_ContentDefinition_147320054.2" hidden="1">"'se""&gt;_x000D_
  &lt;files /&gt;_x000D_
  &lt;parents /&gt;_x000D_
  &lt;children /&gt;_x000D_
  &lt;param n=""AMO_Version"" v=""7.1"" /&gt;_x000D_
  &lt;param n=""DisplayName"" v=""PSE Results"" /&gt;_x000D_
  &lt;param n=""DisplayType"" v=""Task"" /&gt;_x000D_
  &lt;param n=""RawValues"" v=""True"" /&gt;_x000D_
  &lt;param n=""TaskID"" v=""ED'"</definedName>
    <definedName name="_AMO_ContentDefinition_147320054.3" hidden="1">"'4CE557-70B5-49E7-BD8C-005C46F6BDC1"" /&gt;_x000D_
  &lt;param n=""ServerName"" v=""SASApp"" /&gt;_x000D_
  &lt;param n=""AMO_Template"" v="""" /&gt;_x000D_
  &lt;param n=""UseDataConstraints"" v=""False"" /&gt;_x000D_
  &lt;param n=""SizeDataConstraints"" v=""0"" /&gt;_x000D_
  &lt;param n=""ClassName"" v=""S'"</definedName>
    <definedName name="_AMO_ContentDefinition_147320054.4" hidden="1">"'AS.OfficeAddin.Task"" /&gt;_x000D_
  &lt;param n=""NoVisuals"" v=""1"" /&gt;_x000D_
&lt;/ContentDefinition&gt;'"</definedName>
    <definedName name="_AMO_ContentDefinition_61856202" hidden="1">"'Partitions:5'"</definedName>
    <definedName name="_AMO_ContentDefinition_61856202.0" hidden="1">"'&lt;ContentDefinition name=""PSE Results"" rsid=""61856202"" type=""Task"" format=""ReportXml"" imgfmt=""ActiveX"" created=""08/29/2018 13:44:18"" modifed=""08/29/2018 13:44:18"" user=""Davies, Benjamin"" apply=""False"" css=""C:\Program Files (x86)\SASH'"</definedName>
    <definedName name="_AMO_ContentDefinition_61856202.1" hidden="1">"'ome_SASAddin\x86\SASAddinforMicrosoftOffice\7.1\Styles\AMODefault.css"" range=""PSE_Results"" auto=""False"" xTime=""00:00:04.5150000"" rTime=""00:01:33.6610000"" bgnew=""False"" nFmt=""False"" grphSet=""True"" imgY=""0"" imgX=""0"" redirect=""False""'"</definedName>
    <definedName name="_AMO_ContentDefinition_61856202.2" hidden="1">"'&gt;_x000D_
  &lt;files /&gt;_x000D_
  &lt;parents /&gt;_x000D_
  &lt;children /&gt;_x000D_
  &lt;param n=""AMO_Version"" v=""7.1"" /&gt;_x000D_
  &lt;param n=""DisplayName"" v=""PSE Results"" /&gt;_x000D_
  &lt;param n=""DisplayType"" v=""Task"" /&gt;_x000D_
  &lt;param n=""RawValues"" v=""True"" /&gt;_x000D_
  &lt;param n=""TaskID"" v=""ED4CE5'"</definedName>
    <definedName name="_AMO_ContentDefinition_61856202.3" hidden="1">"'57-70B5-49E7-BD8C-005C46F6BDC1"" /&gt;_x000D_
  &lt;param n=""ServerName"" v=""SASApp"" /&gt;_x000D_
  &lt;param n=""AMO_Template"" v="""" /&gt;_x000D_
  &lt;param n=""UseDataConstraints"" v=""False"" /&gt;_x000D_
  &lt;param n=""SizeDataConstraints"" v=""0"" /&gt;_x000D_
  &lt;param n=""ClassName"" v=""SAS.O'"</definedName>
    <definedName name="_AMO_ContentDefinition_61856202.4" hidden="1">"'fficeAddin.Task"" /&gt;_x000D_
  &lt;param n=""NoVisuals"" v=""1"" /&gt;_x000D_
&lt;/ContentDefinition&gt;'"</definedName>
    <definedName name="_AMO_ContentLocation_147320054__AMO_NO_VISUAL_RESULTS__" hidden="1">"'&lt;ContentLocation path="""" rsid=""147320054"" tag=""_AMO_NO_VISUAL_RESULTS_"" fid=""0""&gt;_x000D_
  &lt;param n=""_NumRows"" v=""1"" /&gt;_x000D_
  &lt;param n=""_NumCols"" v=""1"" /&gt;_x000D_
&lt;/ContentLocation&gt;'"</definedName>
    <definedName name="_AMO_ContentLocation_61856202__AMO_NO_VISUAL_RESULTS__" hidden="1">"'&lt;ContentLocation path="""" rsid=""61856202"" tag=""_AMO_NO_VISUAL_RESULTS_"" fid=""0""&gt;_x000D_
  &lt;param n=""_NumRows"" v=""1"" /&gt;_x000D_
  &lt;param n=""_NumCols"" v=""1"" /&gt;_x000D_
&lt;/ContentLocation&gt;'"</definedName>
    <definedName name="_AMO_SingleObject_147320054__AMO_NO_VISUAL_RESULTS__" localSheetId="8" hidden="1">#REF!</definedName>
    <definedName name="_AMO_SingleObject_147320054__AMO_NO_VISUAL_RESULTS__" hidden="1">#REF!</definedName>
    <definedName name="_AMO_SingleValue_147320054_TaskState" hidden="1">"'SASUNICODEs2EIYAhmcGWIZwhiSGUoZihlyGEoAdIhDIlAMptBASgLYvkzFADFMxnyGfIYbBmUGCKBehyBepwZQoFq/RncgFAJqFqfwY4BAA=='"</definedName>
    <definedName name="_AMO_SingleValue_61856202_TaskState" hidden="1">"'SASUNICODEs2EIYAhmcGWIZwhiSGUoZihlyGEoAdIhDIlAMptBASgLYvkzFADFMxnyGfIYbBmUGCKBehyBepwZQoFq/RncgFAJqFqfwY4BAA=='"</definedName>
    <definedName name="_AMO_UniqueIdentifier" hidden="1">"'6bb6800f-43a2-44d0-a055-568089f8b4e6'"</definedName>
    <definedName name="_AMO_XmlVersion" hidden="1">"'1'"</definedName>
    <definedName name="BaselinePeriod" localSheetId="0">[1]SETUP!$C$7</definedName>
    <definedName name="BaselinePeriod" localSheetId="2">[1]SETUP!$C$7</definedName>
    <definedName name="BaselinePeriod">[2]SETUP!$C$7</definedName>
    <definedName name="BaselinePeriodMulti" localSheetId="0">[3]SETUP!$C$7</definedName>
    <definedName name="BaselinePeriodMulti" localSheetId="2">[3]SETUP!$C$7</definedName>
    <definedName name="BaselinePeriodMulti">[4]SETUP!$C$7</definedName>
    <definedName name="Costrag2013">[5]CostRAG2013!$A$4:$B$11</definedName>
    <definedName name="CostRAG2014">[5]CostRAG2014!$A$4:$B$23</definedName>
    <definedName name="Costrag2015">[5]CostRAG2015!$A$4:$B$13</definedName>
    <definedName name="Last_update_of_data" localSheetId="0">[6]SETUP!$C$5</definedName>
    <definedName name="Last_update_of_data" localSheetId="2">[6]SETUP!$C$5</definedName>
    <definedName name="Last_update_of_data">[2]SETUP!$C$5</definedName>
    <definedName name="LastestQEndMulti" localSheetId="0">[3]SETUP!$C$6</definedName>
    <definedName name="LastestQEndMulti" localSheetId="2">[3]SETUP!$C$6</definedName>
    <definedName name="LastestQEndMulti">[4]SETUP!$C$6</definedName>
    <definedName name="LatestQEnd" localSheetId="0">[1]SETUP!$C$6</definedName>
    <definedName name="LatestQEnd" localSheetId="2">[1]SETUP!$C$6</definedName>
    <definedName name="LatestQEnd">[2]SETUP!$C$6</definedName>
    <definedName name="LatestQuarter" localSheetId="0">[1]SETUP!$C$3</definedName>
    <definedName name="LatestQuarter" localSheetId="2">[1]SETUP!$C$3</definedName>
    <definedName name="LatestQuarter">[2]SETUP!$C$3</definedName>
    <definedName name="multifarce" localSheetId="8">#REF!</definedName>
    <definedName name="multifarce">#REF!</definedName>
    <definedName name="notman" localSheetId="0">[6]Sheet1!$E$23:$F$46</definedName>
    <definedName name="notman" localSheetId="2">[6]Sheet1!$E$23:$F$46</definedName>
    <definedName name="notman">'[2]CH change m vs non m'!$E$23:$F$46</definedName>
    <definedName name="NumberOfPeriods" localSheetId="0">[1]SETUP!$C$2</definedName>
    <definedName name="NumberOfPeriods" localSheetId="2">[1]SETUP!$C$2</definedName>
    <definedName name="NumberOfPeriods">[2]SETUP!$C$2</definedName>
    <definedName name="Pivot_Raw_WHNWH" localSheetId="0">'[1]CH Totals-layers'!$A$3</definedName>
    <definedName name="Pivot_Raw_WHNWH" localSheetId="2">'[1]CH Totals-layers'!$A$3</definedName>
    <definedName name="Pivot_Raw_WHNWH">'[2]CH Totals-layers'!$A$3</definedName>
    <definedName name="Pivot_RawTotals" localSheetId="0">'[1]CH Totals-all'!$A$3</definedName>
    <definedName name="Pivot_RawTotals" localSheetId="2">'[1]CH Totals-all'!$A$3</definedName>
    <definedName name="Pivot_RawTotals" localSheetId="8">#REF!</definedName>
    <definedName name="Pivot_RawTotals">#REF!</definedName>
    <definedName name="PreviousQuarter" localSheetId="0">[1]SETUP!$C$4</definedName>
    <definedName name="PreviousQuarter" localSheetId="2">[1]SETUP!$C$4</definedName>
    <definedName name="PreviousQuarter">[2]SETUP!$C$4</definedName>
    <definedName name="smallmultiplepivot" localSheetId="0">'[6]Small multiple pivot'!$A$4:$W$22</definedName>
    <definedName name="smallmultiplepivot" localSheetId="2">'[6]Small multiple pivot'!$A$4:$W$22</definedName>
    <definedName name="smallmultiplepivot">'[2]Small multiple pivot'!$A$4:$W$22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0"/>
  <c r="B20"/>
  <c r="DF6" i="3" l="1"/>
</calcChain>
</file>

<file path=xl/sharedStrings.xml><?xml version="1.0" encoding="utf-8"?>
<sst xmlns="http://schemas.openxmlformats.org/spreadsheetml/2006/main" count="829" uniqueCount="307">
  <si>
    <t>BEIS</t>
  </si>
  <si>
    <t>AGO</t>
  </si>
  <si>
    <t>CO</t>
  </si>
  <si>
    <t>DCLG</t>
  </si>
  <si>
    <t>DCMS</t>
  </si>
  <si>
    <t>DEFRA</t>
  </si>
  <si>
    <t>DfE</t>
  </si>
  <si>
    <t>DfID</t>
  </si>
  <si>
    <t>DfT</t>
  </si>
  <si>
    <t>DH</t>
  </si>
  <si>
    <t>DWP</t>
  </si>
  <si>
    <t>FCO</t>
  </si>
  <si>
    <t>HMRC</t>
  </si>
  <si>
    <t>HMT</t>
  </si>
  <si>
    <t>HO</t>
  </si>
  <si>
    <t>MoD</t>
  </si>
  <si>
    <t>MoJ</t>
  </si>
  <si>
    <t>DExEU</t>
  </si>
  <si>
    <t>DIT</t>
  </si>
  <si>
    <t>Defra</t>
  </si>
  <si>
    <t>MHCLG</t>
  </si>
  <si>
    <t>DHSC</t>
  </si>
  <si>
    <t>Thatcher</t>
  </si>
  <si>
    <t>Major</t>
  </si>
  <si>
    <t>Blair</t>
  </si>
  <si>
    <t>Brown</t>
  </si>
  <si>
    <t>Cameron</t>
  </si>
  <si>
    <t>May</t>
  </si>
  <si>
    <t>Johnson</t>
  </si>
  <si>
    <t>FSA</t>
  </si>
  <si>
    <t>https://www.nao.org.uk/search/pi_area/exiting-the-eu/type/report/</t>
  </si>
  <si>
    <t>All departments November 2017 except DIT (January 2018), FCO (April 2018), DfT (July 2018) and Defra (September 2018)</t>
  </si>
  <si>
    <t>Defra*</t>
  </si>
  <si>
    <t>DIT*</t>
  </si>
  <si>
    <t>FCO*</t>
  </si>
  <si>
    <t>DfT*</t>
  </si>
  <si>
    <t>Date</t>
  </si>
  <si>
    <t>Department</t>
  </si>
  <si>
    <t>Secretaries of state since 2010</t>
  </si>
  <si>
    <t>Secretaries of state, 2010 election - 2015 election</t>
  </si>
  <si>
    <t>Secretaries of state since 2015 election</t>
  </si>
  <si>
    <t>NIO</t>
  </si>
  <si>
    <t>Scot</t>
  </si>
  <si>
    <t>Wal</t>
  </si>
  <si>
    <t>Note</t>
  </si>
  <si>
    <t xml:space="preserve"> - Excludes BEIS, DECC and BIS (DECC and BIS merged to form BEIS in 2016)</t>
  </si>
  <si>
    <t xml:space="preserve"> - Excludes DExEU, DIT (only set up in 2016) </t>
  </si>
  <si>
    <t>Wales Office</t>
  </si>
  <si>
    <t>Scotland Office</t>
  </si>
  <si>
    <t>Other</t>
  </si>
  <si>
    <t xml:space="preserve">Total </t>
  </si>
  <si>
    <t xml:space="preserve">Department </t>
  </si>
  <si>
    <t>Brexit SIs laid</t>
  </si>
  <si>
    <t>Dept</t>
  </si>
  <si>
    <t>2017-18</t>
  </si>
  <si>
    <t>2018-19</t>
  </si>
  <si>
    <t>2019-20</t>
  </si>
  <si>
    <t>Supreme Court</t>
  </si>
  <si>
    <t>NI Office</t>
  </si>
  <si>
    <t>Single Intelligence Account</t>
  </si>
  <si>
    <t>Attorney General's Office</t>
  </si>
  <si>
    <t>National Archives</t>
  </si>
  <si>
    <t>ONS</t>
  </si>
  <si>
    <t>PSNI</t>
  </si>
  <si>
    <t>CMA</t>
  </si>
  <si>
    <t>Cabinet Office</t>
  </si>
  <si>
    <t>Home Office</t>
  </si>
  <si>
    <t xml:space="preserve">Brexit bills introduced </t>
  </si>
  <si>
    <t>£m nominal</t>
  </si>
  <si>
    <t>£m, 2019-20 prices</t>
  </si>
  <si>
    <t>2020-21</t>
  </si>
  <si>
    <t>Number of Brexit workstreams</t>
  </si>
  <si>
    <t>Brexit funding</t>
  </si>
  <si>
    <t>Number of workstreams</t>
  </si>
  <si>
    <t>Statutory instruments</t>
  </si>
  <si>
    <t>Business, Energy and Industrial Strategy</t>
  </si>
  <si>
    <t>Environment, Food and Rural Affairs</t>
  </si>
  <si>
    <t>Health and Social Care</t>
  </si>
  <si>
    <t>Digital, Culture, Media and Sport</t>
  </si>
  <si>
    <t>Transport</t>
  </si>
  <si>
    <t>Housing, Communities and Local Government</t>
  </si>
  <si>
    <t>Revenue and Customs</t>
  </si>
  <si>
    <t>Education</t>
  </si>
  <si>
    <t>Defence</t>
  </si>
  <si>
    <t>Foreign and Commonwealth Office</t>
  </si>
  <si>
    <t>Work and Pensions</t>
  </si>
  <si>
    <t>Justice</t>
  </si>
  <si>
    <t>Treasury</t>
  </si>
  <si>
    <t>International Trade</t>
  </si>
  <si>
    <t>No legislation/funding</t>
  </si>
  <si>
    <t>Pieces of primary legislation</t>
  </si>
  <si>
    <t>Conservative majority (including DUP)</t>
  </si>
  <si>
    <t>Conservative majority (excluding DUP)</t>
  </si>
  <si>
    <t>Days since taking office</t>
  </si>
  <si>
    <t>Number of ministerial resignations (outside reshuffles), by prime minister</t>
  </si>
  <si>
    <t>Department/agency</t>
  </si>
  <si>
    <t>% change since Q2 2016</t>
  </si>
  <si>
    <t>Change in numbers since Q2 2016</t>
  </si>
  <si>
    <t>Parliament</t>
  </si>
  <si>
    <t>Margin (Absolute)</t>
  </si>
  <si>
    <t>Party</t>
  </si>
  <si>
    <t>Leader</t>
  </si>
  <si>
    <t>Description</t>
  </si>
  <si>
    <t>1918-1922</t>
  </si>
  <si>
    <t>Coalition</t>
  </si>
  <si>
    <t>Lloyd George</t>
  </si>
  <si>
    <t>Motion to retain wording of the third reading motion on the Women’s Emancipation Bill (and therefore to reject an amendment to delay third reading by three months).</t>
  </si>
  <si>
    <t>Amendment to the Aliens Restriction Bill (to exclude French nationals from the general prohibition on aliens holding a pilotage certificate for any port in the United Kingdom).</t>
  </si>
  <si>
    <t>Motion to declare the desirability of increasing the pensions of all police officers and men who retired before 1st April 1919 to such an extent as would meet the increased cost of living.</t>
  </si>
  <si>
    <t>Amendment to the Finance Bill (to exclude from consideration for Corporation Profits Tax the profits or surplus arising from a registered Provident Society trading with its own members).</t>
  </si>
  <si>
    <t>Motion to adjourn debate on the Second reading of the Teachers (Superannuation) Bill.</t>
  </si>
  <si>
    <t>1922-1923</t>
  </si>
  <si>
    <t>Conservative</t>
  </si>
  <si>
    <t>Bonar Law</t>
  </si>
  <si>
    <t>Motion that Mr. Speaker do now leave the chair (to allow the approval of Supply motions). (Opposition Supply Day debate held by the Liberal Party on the appointment of ex-servicemen to the civil service, and the pay for former temporary clerks now holding permanent civil service positions.)</t>
  </si>
  <si>
    <t>Baldwin</t>
  </si>
  <si>
    <t>Amendment to motion for a loyal address expressing no confidence in His Majesty’s present advisers.</t>
  </si>
  <si>
    <t>Motion for a loyal address expressing no confidence in His Majesty’s present advisers.</t>
  </si>
  <si>
    <t>Labour</t>
  </si>
  <si>
    <t>Macdonald</t>
  </si>
  <si>
    <t>Motion to exempt government business that day from the Standing Order (Sittings of the House) - ie to allow contested business to be taken after 11’o’clock.</t>
  </si>
  <si>
    <t>Motion to retain wording of the second reading motion on the Rent and Mortgage Restrictions Bill (and therefore to reject a reasoned amendment).</t>
  </si>
  <si>
    <t>Amendment to Ways and Means Resolution to exclude the charge on supplies of milk from the charges for which it is expedient to give legal validity for. (The charges had been imposed by Defence Regulations during the Great War)</t>
  </si>
  <si>
    <t>Second Reading of new clause to the London Traffic Bill (to require owners of bus companies to declare any agreements - such as loans, shareholdings and agreed directorships - for control of their company, and also to declare full particulars of their holdings of stocks and shares in any company supplying them).</t>
  </si>
  <si>
    <t>Motion to commit the Housing Bill to a Committee of the Whole House.</t>
  </si>
  <si>
    <t>Motion to retain wording of the London Traffic Bill (and oppose an amendment to require regulations made under the Act to be laid before Parliament while it was sitting and be approved by a Resolution before coming into effect).</t>
  </si>
  <si>
    <t>Amendment to the Finance Bill to prevent Entertainment Duty being charged on entertainments where all the profits go to philanthropic, charitable or educational purposes.</t>
  </si>
  <si>
    <t>Motion to retain wording of the Unemployment Insurance Bill (and oppose an amendment to suspend the power of the Minister to make special schemes for dealing with unemployment, not abolish it).</t>
  </si>
  <si>
    <t>Amendment to the Housing (Financial Provisions) Bill to apply section 3 of the Housing etc. Act 1923 retrospectively where the Minister certifies that a local authority is failing to take necessary steps for construction of houses.</t>
  </si>
  <si>
    <t>New clause to the Housing (Financial Provisions) Bill to give security of tenure to tenants of local authorities or social landlords.</t>
  </si>
  <si>
    <t>Motion to retain wording of motion censuring the Government for instituting and subsequently withdrawing criminal proceedings against the editor of ‘Workers Weekly’.</t>
  </si>
  <si>
    <t>Amendment to the above motion calling for a Select Committee to be appointed to investigate and report on the circumstances leading up to the withdrawal of proceedings against Mr. Campbell.</t>
  </si>
  <si>
    <t>1929-1931</t>
  </si>
  <si>
    <t>Motion to retain wording of the Coal Mines Bill (and reject an amendment to delete power of the central council to put levies on districts for the purpose of facilitating export sales of coal).</t>
  </si>
  <si>
    <t>Motion to retain wording of the Education (School Attendance) Bill (and oppose an amendment preventing the Act from coming into operation until grants from public funds are made to enable non-provided schools - most of which were Catholic - to meet the requirements of the Act).</t>
  </si>
  <si>
    <t>Motion that clause 4 (Abolition of University Constituencies) stand part of the Representation of the People Bill (the clause abolished university constituencies).</t>
  </si>
  <si>
    <t>Motion to retain wording of the Finance Bill, to retain requirement that land tax is assessed on the cultivation value of agricultural land only.</t>
  </si>
  <si>
    <t>1935-1945</t>
  </si>
  <si>
    <t>National Government</t>
  </si>
  <si>
    <t>Motion to retain wording of motion on civil service pay (and reject an amendment calling on the government to grant women civil servants the same pay as men).</t>
  </si>
  <si>
    <t>Chamberlain</t>
  </si>
  <si>
    <t>Motion to put the question on motion calling for a committee of inquiry into the award of pensions to unmarried women.</t>
  </si>
  <si>
    <t>Churchill</t>
  </si>
  <si>
    <t>Motion for a Prayer to annul an order made under the Emergency Powers (Defence) Acts 1939 and 1940. The order allowed theatres and music-halls to open on Sunday. [The government allowed a free vote but strongly urged that the prayer be rejected]</t>
  </si>
  <si>
    <t>Amendment to the Education Bill (to compel equal pay for men and women teachers).</t>
  </si>
  <si>
    <t>1950-1951</t>
  </si>
  <si>
    <t>Attlee</t>
  </si>
  <si>
    <t>Motion that this House do now adjourn (debate on the subject of fuel and power).</t>
  </si>
  <si>
    <t>Motion for a Prayer to annul the Fats, Cheese and Tea (Rationing) (Amendment No. 2) Order 1951. The order reduced the cheese ration.</t>
  </si>
  <si>
    <t>Motion for a Prayer to annul the Plasterboard (Prices) (No. 1) Order 1951, the Building Plasters (Prices) (No. 1) Order 1951, and the Gypsum Rock (Prices) (No. 1) Order 1951.</t>
  </si>
  <si>
    <t>Motion to retain wording of the Forestry Bill (on compulsory purchase powers of the Forestry Commission).</t>
  </si>
  <si>
    <t>1951-1955</t>
  </si>
  <si>
    <t>Motion for a Prayer to annul the Miscellaneous Controls (Revocation) Order 1953. The Order revoked four previous Orders, principally the Glassware (Control of Manufacture and Supply) Order 1948 which provided for licensing of home trade and exports of glassware, and enabled the Board of Trade to place an embargo on imports of domestic glassware decorated by cutting, engraving and etching.</t>
  </si>
  <si>
    <t>1964-1966</t>
  </si>
  <si>
    <t>Wilson</t>
  </si>
  <si>
    <t>Motion to put the question on procedural motion relating to the Murder (Abolition of Death Penalty) Bill.</t>
  </si>
  <si>
    <t>Motion to discharge the order of commitment of the Murder (Abolition of Death Penalty) Bill and commit the Bill to a Committee of the Whole House.</t>
  </si>
  <si>
    <t>Second reading of new clause to the Finance (No. 2) Bill (to require that the rate of Capital Gains Tax payable by a unit trust or investment trust does not exceed that payable by an individual under the Bill).</t>
  </si>
  <si>
    <t>Motion to add the new clause to the Finance (No. 2) Bill.</t>
  </si>
  <si>
    <t>Motion that further consideration of the Finance (No. 2) Bill, as amended, be adjourned.</t>
  </si>
  <si>
    <t>1966-1970</t>
  </si>
  <si>
    <t>Amendment to the Administration of Justice Bill (Lords) to remove the ability of the Commercial Court to sit in secret.</t>
  </si>
  <si>
    <t>1970-1974</t>
  </si>
  <si>
    <t>Heath</t>
  </si>
  <si>
    <t>Second reading of new clause to the Housing Finance Bill (to require service charges for unfurnished lettings to be determined separately and registered with the rent officer). [The motion to add the clause to the Bill was negatived 242-245]</t>
  </si>
  <si>
    <t>Amendment to the Local Government Bill (to allow new district councils to exercise functions of refuse disposal).</t>
  </si>
  <si>
    <t>Amendment to Lords Amendment to the Criminal Justice Bill (to extend liability for jury service to young people aged eighteen years from the present twenty-one years).</t>
  </si>
  <si>
    <t>Motion to disapprove of the Statement of Immigration Rules for Control on Entry</t>
  </si>
  <si>
    <t>Second reading of new clause to the Maplin Development Bill (to require the Civil Aviation Authority, in consultation with the Maplin Development Authority, to keep under constant review the development of quieter aero-engines and short take-off capacity, and to take action to delay, vary or desist from construction of an airport on land reclaimed as a result of the passage of the Act).</t>
  </si>
  <si>
    <t>Second reading of new clause to the Finance Bill (to give provident benefit income exemptions under section 338 of the Income and Corporation Taxes Act to registered trade unions, and to restore the exemption retrospectively to those trade unions deregistered under the Industrial Relations Act 1971).</t>
  </si>
  <si>
    <t>Motion regretting the government’s damaging industrial policy based on a massive extension of nationalisation and control of individual companies.</t>
  </si>
  <si>
    <t>Motion stressing the need for a fundamental reform of the rating system, urging Her Majesty’s Government to introduce interim relief for the worst affected in that year, and to provide that water and sewerage charges should rank for rate rebate.</t>
  </si>
  <si>
    <t>Amendment to the Trade Union and Labour Relations Bill to make the dismissal of an employee for not being a member of a trade union in a closed shop an unfair dismissal.</t>
  </si>
  <si>
    <t>Amendment to the Trade Union and Labour Relations Bill to make dismissal of employees who on any reasonable grounds have refused to join a particular trade union an unfair dismissal.</t>
  </si>
  <si>
    <t>Second reading of new clause to the Finance Bill (to raise the limit for small companies Corporation Tax liability from 15,000 and 25,000 to 25,000 and 40,000).</t>
  </si>
  <si>
    <t>Amendment to the Finance Bill (to restrict the rate of pool betting duty from 40% to 33 1/3 % for holders of licences under the Pool Competitions Act 1971 and any person approved by the Secretary of State on the recommendations of the Gaming Board - those holding pools competitions to raise money to sustain charities or sporting organisations).</t>
  </si>
  <si>
    <t>Amendment to the Finance Bill (to make VAT charges on hiring of goods retrospective to 1st April 1973, and not to apply them only from the date of Royal Assent).</t>
  </si>
  <si>
    <t>Amendment to the Finance Bill (to set the additional rate of income tax for 1974-5 on investment income at 15% on incomes over 2,000 per annum).</t>
  </si>
  <si>
    <t>Motion to disagree with Lords Amendments to the Health and Safety at Work etc. Bill (to preserve the responsibility of the safety inspectorate of the Ministry of Agriculture, Fisheries and Food to regulate health and safety in agriculture, and not transfer it to the Health and Safety Executive).</t>
  </si>
  <si>
    <t>Motion to disagree with Lords Amendment to the Health and Safety at Work etc. Bill (to give power to non-unionized employees to appoint safety representatives).</t>
  </si>
  <si>
    <t>Motion to disagree with Lords New Clause to the Trade Union and Labour Relations Bill (to give every worker the right not to be excluded from trade union membership, nor expelled from a union by way of arbitrary or unreasonable discrimination).</t>
  </si>
  <si>
    <t>Motion to disagree with Lords New Clause to the Trade Union and Labour Relations Bill (to require trade unions to make specified rules for the conduct of ballots for their governing body).</t>
  </si>
  <si>
    <t>Motion to disagree with Lords Amendment to the Trade Union and Labour Relations Bill (to allow trade unions failing to make the rules as specified by this Act to be deregistered).</t>
  </si>
  <si>
    <t>Motion to disagree with Lords Amendment to the Trade Union and Labour Relations Bill (to give the immunity from civil action to employees taking part in trade disputes to claims arising from another person being induced to break their contract of employment, and not to those induced to break commercial contracts).</t>
  </si>
  <si>
    <t>Motion to disagree with Lords Amendment to the Trade Union and Labour Relations Bill (to restrict immunities to disputes within Great Britain, and exclude strikes in Great Britain in support of workers in another country in a multinational company).</t>
  </si>
  <si>
    <t>1974-1979</t>
  </si>
  <si>
    <t>Amendment to the Social Security Benefits Bill (to restore earnings rule limit for retired persons at 13).</t>
  </si>
  <si>
    <t>Amendment to the Industry Bill (to remove obligation on government to disclose forecasts of economic parameters to companies obliged to give it information).</t>
  </si>
  <si>
    <t>Amendment to the Finance Bill (to exclude television sets hired before 16th April 1975 from the higher 25% rate of Value Added Tax).</t>
  </si>
  <si>
    <t>Motion to disagree with Lords Amendment to the Housing Finance (Special Provision) Bill (the Lords Amendment deleted a clause ending the disqualification of councillors who had failed to implement the Housing Finance Act 1972 - ie those in Clay Cross Urban District Council).</t>
  </si>
  <si>
    <t>Motion to reduce the salary of the Secretary of State for Industry by half. [There had been an admitted miscount early in the division and many Members were unaware the division was proceeding; the decision was later reversed]</t>
  </si>
  <si>
    <t>Motion to approve government policy on public expenditure.</t>
  </si>
  <si>
    <t>Callaghan</t>
  </si>
  <si>
    <t>Motion that this House do now adjourn (debate on the subject of the Child Benefit Scheme).</t>
  </si>
  <si>
    <t>Motion to disagree with Lords Amendment to the Dock Work Regulation Bill (amendment required that the whole of an area designated by the Secretary of State as a dock labour scheme area be comprised within a definable dock area).</t>
  </si>
  <si>
    <t>Motion to disagree with Lords Amendment to the Dock Work Regulation Bill (amendment limited a definable dock area to any place within half a mile of a harbour to which the Act applies).</t>
  </si>
  <si>
    <t>Second reading of the Redundancy Rebates Bill.</t>
  </si>
  <si>
    <t>Motion to allocate time for the Scotland and Wales Bill.</t>
  </si>
  <si>
    <t>Motion that this House do now adjourn (debate on the subject of the White Paper on Public Expenditure).</t>
  </si>
  <si>
    <t>Motion that this House do now adjourn (debate on the subject of teacher training colleges in Scotland).</t>
  </si>
  <si>
    <t>Third reading of the Local Authority Works (Scotland) Bill.</t>
  </si>
  <si>
    <t>Second reading of new clause to the Criminal Law Bill (to give those arrested the right to have knowledge of their arrest and location sent to a person of their choosing).</t>
  </si>
  <si>
    <t>Motion that Clause 1 stand part of the Scotland Bill (The clause declared that the provisions of the bill do not affect the unity of the United Kingdom).</t>
  </si>
  <si>
    <t>Motion that this House do now adjourn (debate on the subject of the Crown Agents’ scandal).</t>
  </si>
  <si>
    <t>Motion that Clause 40 stand part of the Scotland Bill (The clause required the Secretary of State to have regard to national pay policy).</t>
  </si>
  <si>
    <t>Amendment to set rate of devaluation of the ‘Green Pound’ at 7.5%, not 5%.</t>
  </si>
  <si>
    <t>Motion to devalue the ‘Green Pound’ by 7.5%.</t>
  </si>
  <si>
    <t>Amendment to an amendment to the Scotland Bill (to change threshold for accepting a Yes vote at 40% of the electorate, not one third).</t>
  </si>
  <si>
    <t>Amendment to the Scotland Bill (to require that the Secretary of State lay orders for repeal of the Act if fewer than 40% of the electorate vote in favour in a referendum).</t>
  </si>
  <si>
    <t>Amendment to the Scotland Bill (to exclude Orkney and/or Shetland from the provisions of the bill if they were to vote against its implementation in a referendum).</t>
  </si>
  <si>
    <t>Second reading of new clause to the Scotland Bill (to provide that no referendum may be held until three months after a general election).</t>
  </si>
  <si>
    <t>Amendment to the Scotland Bill (to remove the requirement that the Secretary of State lay orders for repeal of the Act if fewer than 40% of the electorate vote in favour in a referendum, and make the referendum consultative).</t>
  </si>
  <si>
    <t>Amendment to the Scotland Bill (to reduce the threshold for accepting a Yes vote to one third of the electorate, not 40%).</t>
  </si>
  <si>
    <t>Motion that Clause 82 stamd part of the Wales Bill (The clause set conditions for the commencement of the Act).</t>
  </si>
  <si>
    <t>Amendment to the Wales Bill (to require that the Secretary of State lay orders for repeal of the Act if fewer than 40% of the electorate vote in favour in a referendum).</t>
  </si>
  <si>
    <t>Amendment to the Finance Bill (to reduce basic rate of income tax from 34% to 33%).</t>
  </si>
  <si>
    <t>Amendment to the Finance Bill (to increase income level at which higher rate income tax becomes payable from 7,000 to 8,000).</t>
  </si>
  <si>
    <t>Motion to report progress (i.e. end consideration in Committee) on the Finance Bill.</t>
  </si>
  <si>
    <t>Motion to disagree with Lords Amendment to the Wales Bill (amendment disqualifying Members of Parliament from election to the Welsh Assembly)</t>
  </si>
  <si>
    <t>Motion to disagree with Lords Amendment to the Wales Bill (amendment removing forestry from the competence of the Welsh Assembly).</t>
  </si>
  <si>
    <t>Motion for a Prayer to approve the draft Dock Labour Scheme.</t>
  </si>
  <si>
    <t>Motion to disagree with Lords new clause to the Scotland Bill (The new clause required confirmation of second reading for any bill passed through the votes of Scottish members of the House of Commons).</t>
  </si>
  <si>
    <t>Motion to disagree with Lords Amendment to the Scotland Bill (amendment removing forestry land from provisions of the bill on transfer of property).</t>
  </si>
  <si>
    <t>Amendment to motion declining to support the Government’s arbitrary use of economic sanctions against firms and workers who have negotiated increases beyond a rigid limit which Parliament has not agreed.</t>
  </si>
  <si>
    <t>Motion opposing sanctions on companies breaking the 5% pay rise limit.</t>
  </si>
  <si>
    <t>Amendment to the Nurses, Midwives and Health Visitors Bill (to provide that at least two members of the general public should serve on the Central Midwifery Committee and the midwifery committees of the national boards)</t>
  </si>
  <si>
    <t>Motion for a Prayer to annul the Firearms (Variation of Fees) Order 1979</t>
  </si>
  <si>
    <t>Motion that this House has no confidence in Her Majesty’s Government.</t>
  </si>
  <si>
    <t>1979-1983</t>
  </si>
  <si>
    <t>Motion to disapprove of the Statement of Changes in Immigration Rules.</t>
  </si>
  <si>
    <t>1983-1987</t>
  </si>
  <si>
    <t>Amendment to motion setting Members’ salaries (to begin linking salaries to Civil Service pay from 13th June 1983, not 1st January 1987).</t>
  </si>
  <si>
    <t>Second reading of the Shops Bill (Lords).</t>
  </si>
  <si>
    <t>1987-1992</t>
  </si>
  <si>
    <t>Second reading of new clause to the National Health Service and Community Care Bill (to preserve the right to Income Support for patients being cared for in the community). [The motion to add the clause to the Bill was negatived 219-246]</t>
  </si>
  <si>
    <t>1992-1997</t>
  </si>
  <si>
    <t>Amendment to the European Communities (Amendment) Bill (to require that all people appointed to the European Union Committee of the Regions be elected local government representatives).</t>
  </si>
  <si>
    <t>Motion to note the policy of Her Majesty’s Government on the adoption of the Protocol on Social Policy in compliance with section 7 of the European Communities (Amendment) Act 1993.</t>
  </si>
  <si>
    <t>Amendment to budget motion on ‘Amendment of the Law’ to declare provision for changing the rate of Value Added Tax on fuel and power for domestic and charity use is not among the subjects for which it is expedient to amend the law.</t>
  </si>
  <si>
    <t>Motion to take note of memorandum submitted by the Ministry of Agriculture, Fisheries and Food relating to the fixing of the Total Allowable Catch for 1996 and certain conditions under which they may be fished, and supporting the government's intention to negotiate the best possible fishing opportunities for British fishermen consistent with scientific advice and need to sustain the stocks for the benefit of future generations of fishermen.</t>
  </si>
  <si>
    <t>Motion to limit Members’ pay increases.</t>
  </si>
  <si>
    <t>Amendment to motion setting the rate of Members’ pensions (to award pensions to those ceasing to be Members as if they had been paid at the rate of �43,000 per annum in August 1996).</t>
  </si>
  <si>
    <t>Amendment to motion calling for the implementation of the recommendations of the Senior Salaries Review Board on Members’ pay (to call on the government to implement the other recommendations, after previous amendments had been carried).</t>
  </si>
  <si>
    <t>Amendment to motion setting the rate of Office Costs Allowance (to increase the allowance in 1996 and not 1997).</t>
  </si>
  <si>
    <t>Second reading of new clause to the Education Bill (to permit Grant Maintained Schools to enlarge their pupil capacity by 50% or 30 pupils, whichever is the greater, without restriction or requiring the permission of the Secretary of State).</t>
  </si>
  <si>
    <t>2005-2010</t>
  </si>
  <si>
    <t>Amendment to the Terrorism Bill to allow terrorism suspects to be detained for questioning for up to 90 days.</t>
  </si>
  <si>
    <t>Amendment to the Terrorism Bill to allow terrorism suspects to be detained for questioning for up to 28 days.</t>
  </si>
  <si>
    <t>Motion to disagree with a Lords Amendment to the Racial and Religious Hatred Bill. The amendment was a paving amendment for the new schedule which was decided next.</t>
  </si>
  <si>
    <t>Motion to disagree with a Lords amendment to the Racial and Religious Hatred Bill. The amendment replaced the previous schedule to the Bill defining a new criminal offence of Religious Hatred with a new schedule defining a more limited offence.</t>
  </si>
  <si>
    <t>Motion that this House do now adjourn (debate on the subject of the UK-US Extradition Treaty).</t>
  </si>
  <si>
    <t>Motion setting the time and date for the East Midlands Regional Grand Committee to meet in Nottingham.</t>
  </si>
  <si>
    <t>Motion that clause 10, as amended, stand part of the Parliamentary Standards Bill. The clause would have allowed the Independent Parliamentary Standards Authority and the Commissioner for Parliamentary Investigations to have operated without restriction imposed by any act preventing proceedings in Parliament from being questioned outside Parliament.</t>
  </si>
  <si>
    <t>2010-2015</t>
  </si>
  <si>
    <t>Motion 'that this House has considered the matter of the economy'.</t>
  </si>
  <si>
    <t>Amendment calling on the Government to strengthen its stance so that the Multiannual Financial Framework 2014-2020 reduces the European Union budget in real terms.</t>
  </si>
  <si>
    <t>A motion provisionally authorising military intervention in the Syrian civil war was defeated</t>
  </si>
  <si>
    <t>A Ten Minute Rule motion on a bill authorising the Office for Budget Responsibility to scrutinise Opposition manifestos was passed 203–16, after the Opposition forced a division aimed to catch the new Chief Whip, Michael Gove, off-guard in his first full day in office</t>
  </si>
  <si>
    <t> A Lib Dem rebel amendment giving more freedom to pub landlords to negotiate rents and beer prices with their parent pub chain</t>
  </si>
  <si>
    <t>2015-2017</t>
  </si>
  <si>
    <t>An emergency motion laid down by Lib Dem MP and former Secretary of State for Scotland Alistair Carmichael "That this House has considered the means by which the Government seeks to deliver the objectives outlined by the Leader of the House in his Statement on English Votes on English Laws" was defeated</t>
  </si>
  <si>
    <t>EU Referendum Bill - Ministers wanted to amend so-called "purdah" rules which limit government activity during the campaign period. But rebel Tory MPs, along with Labour and the SNP, ensured the move was blocked</t>
  </si>
  <si>
    <t>Government plans to allow English and Welsh councils to extend Sunday Trading opening hours were defeated, as Conservatives rebelled</t>
  </si>
  <si>
    <t>2017-2019</t>
  </si>
  <si>
    <t>An amendment to a Brexit bill to give Parliament a vote on the final Brexit deal was passed 309 votes to 305</t>
  </si>
  <si>
    <t>An amendment to the Trade Bill to keep Britain in the European mdicines regulatory network was passed 305-301</t>
  </si>
  <si>
    <t>Defeated on an amendment to a privilege motion</t>
  </si>
  <si>
    <t xml:space="preserve">Defeated on a privilege motion </t>
  </si>
  <si>
    <t>Defeated on an amendment to a business motion on the Meaningful Vote</t>
  </si>
  <si>
    <t>Defeated on an amendmemt to the Finance Bill</t>
  </si>
  <si>
    <t>Defeated on an amendment to a supplementary business motion on the Meaningful Vote</t>
  </si>
  <si>
    <t>Defeated on the Meaningful Vote</t>
  </si>
  <si>
    <t xml:space="preserve">Conservative </t>
  </si>
  <si>
    <t xml:space="preserve">May </t>
  </si>
  <si>
    <t xml:space="preserve">Defeated on the Spelman amendment (against no deal) to the government's next steps motion </t>
  </si>
  <si>
    <t>Defeated on Brexit next steps motion</t>
  </si>
  <si>
    <t xml:space="preserve">Defeated on second Meaningful Vote </t>
  </si>
  <si>
    <t>Government defeated on Spelman amendment to next steps motion</t>
  </si>
  <si>
    <t>Government defeated on next steps motion as amended</t>
  </si>
  <si>
    <t>Government defeated on Letwin amendment to next steps motion</t>
  </si>
  <si>
    <t>Govt defeated on motion as amended, 327-300</t>
  </si>
  <si>
    <t>Govt defeated 331-287 on a business motion enabling MPs to take control of the Commons' business to hold indicative votes</t>
  </si>
  <si>
    <t>Govt defeated on Withdrawal Agreement, 344-286</t>
  </si>
  <si>
    <t>Govt defeated on Business of the House motion calling for a second round of indicative votes, 322-277</t>
  </si>
  <si>
    <t>Defeated on Business Motion to enable Parliament to debate Cooper Letwin bill, 312-311</t>
  </si>
  <si>
    <t>Defeated on second reading of the Cooper/Letwin Bill, 315-310</t>
  </si>
  <si>
    <t>Defeated on amendment to Cooper/Letwin Bill that would have allowed Govt to agree to an extension without consent of the House, 313-304</t>
  </si>
  <si>
    <t>Defeated on an amendment that would let Govt find a withdrawal date without agreement of House, 400-220</t>
  </si>
  <si>
    <t>Defeated on third reading of the Cooper/Letwin Bill, 313-312</t>
  </si>
  <si>
    <t>Defeated on an amendment to Parliamentary Buildings (Restoration and Renewal Bill) - to prevent practice of blacklisting employees or potential employees from employment was passed 211–132</t>
  </si>
  <si>
    <t>Defeated on an amendment to Parliamentary Buildings (Restoration and Renewal Bill) - to make sure that economic benefits from the Parliamentary building works are delivered across all nations and regions of the UK passed 203–117</t>
  </si>
  <si>
    <t>Grieve's amendment to the Northern Ireland (Executive Formation) Bill -  requiring the government to make fortnightly statements on it's efforts to restore devolved government in Northern Ireland–and thus make prorogation of Parliament more difficult–was passed 294–293</t>
  </si>
  <si>
    <t>Govt defeated on an amendment to the Northern Ireland (Executive Formation Bill) requiring the house to sit for five days following any fortnightly statement (making prorogation harder)</t>
  </si>
  <si>
    <t>Govt defeated on whether to accept an amendment from the Lords based on Grieve's earlier amendment</t>
  </si>
  <si>
    <t>Govt defeated on emergency debate motion for backbenchers to take control of the Order Paper</t>
  </si>
  <si>
    <t>Govt defeated on second reading of Benn bill</t>
  </si>
  <si>
    <t>Govt defeated on third reading of Benn/Burt bill</t>
  </si>
  <si>
    <t>Govt defeated on motion for early election as failed to get necessary 2/3 majority- though numerically they did win the vote</t>
  </si>
  <si>
    <t xml:space="preserve">Govt defeated on a SO24 motion on prorogation and the disclosure of Yellowhammer documents </t>
  </si>
  <si>
    <t xml:space="preserve">Johnson </t>
  </si>
  <si>
    <t>Jittered version for plotting the chart:</t>
  </si>
  <si>
    <t>Column1</t>
  </si>
  <si>
    <t xml:space="preserve"> </t>
  </si>
  <si>
    <t>Health</t>
  </si>
  <si>
    <t>Int'l Trade</t>
  </si>
  <si>
    <t>Cab Office</t>
  </si>
  <si>
    <t>Data: Departmental ranks</t>
  </si>
</sst>
</file>

<file path=xl/styles.xml><?xml version="1.0" encoding="utf-8"?>
<styleSheet xmlns="http://schemas.openxmlformats.org/spreadsheetml/2006/main">
  <numFmts count="1">
    <numFmt numFmtId="164" formatCode="0.0"/>
  </numFmts>
  <fonts count="8">
    <font>
      <sz val="11"/>
      <color theme="1"/>
      <name val="Noto Sans"/>
      <family val="2"/>
      <scheme val="minor"/>
    </font>
    <font>
      <b/>
      <sz val="11"/>
      <color theme="1"/>
      <name val="Noto Sans"/>
      <family val="2"/>
      <scheme val="minor"/>
    </font>
    <font>
      <sz val="9"/>
      <color theme="1"/>
      <name val="Noto Sans"/>
      <family val="2"/>
      <scheme val="minor"/>
    </font>
    <font>
      <u/>
      <sz val="11"/>
      <color theme="10"/>
      <name val="Noto Sans"/>
      <family val="2"/>
      <scheme val="minor"/>
    </font>
    <font>
      <b/>
      <sz val="11"/>
      <color theme="1"/>
      <name val="Noto Sans"/>
      <scheme val="minor"/>
    </font>
    <font>
      <sz val="11"/>
      <color rgb="FFFF0000"/>
      <name val="Noto Sans"/>
      <family val="2"/>
      <scheme val="minor"/>
    </font>
    <font>
      <b/>
      <i/>
      <sz val="11"/>
      <color theme="1"/>
      <name val="Noto Sans"/>
      <scheme val="minor"/>
    </font>
    <font>
      <i/>
      <sz val="11"/>
      <color theme="1"/>
      <name val="Noto Sans"/>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theme="0" tint="-0.14999847407452621"/>
      </patternFill>
    </fill>
    <fill>
      <patternFill patternType="solid">
        <fgColor theme="9" tint="0.39997558519241921"/>
        <bgColor indexed="64"/>
      </patternFill>
    </fill>
    <fill>
      <patternFill patternType="solid">
        <fgColor theme="4" tint="0.59999389629810485"/>
        <bgColor indexed="64"/>
      </patternFill>
    </fill>
  </fills>
  <borders count="2">
    <border>
      <left/>
      <right/>
      <top/>
      <bottom/>
      <diagonal/>
    </border>
    <border>
      <left/>
      <right/>
      <top/>
      <bottom style="thin">
        <color theme="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3" fontId="0" fillId="0" borderId="0" xfId="0" applyNumberFormat="1"/>
    <xf numFmtId="9" fontId="0" fillId="0" borderId="0" xfId="0" applyNumberFormat="1"/>
    <xf numFmtId="3" fontId="0" fillId="2" borderId="0" xfId="0" applyNumberFormat="1" applyFill="1"/>
    <xf numFmtId="0" fontId="0" fillId="0" borderId="0" xfId="0" applyNumberFormat="1"/>
    <xf numFmtId="0" fontId="0" fillId="0" borderId="0" xfId="0" applyAlignment="1">
      <alignment wrapText="1"/>
    </xf>
    <xf numFmtId="0" fontId="2" fillId="0" borderId="0" xfId="0" applyFont="1"/>
    <xf numFmtId="14" fontId="0" fillId="0" borderId="0" xfId="0" applyNumberFormat="1"/>
    <xf numFmtId="0" fontId="1" fillId="0" borderId="0" xfId="0" applyFont="1"/>
    <xf numFmtId="0" fontId="0" fillId="0" borderId="0" xfId="0" applyFont="1"/>
    <xf numFmtId="2" fontId="0" fillId="0" borderId="0" xfId="0" applyNumberFormat="1"/>
    <xf numFmtId="2" fontId="1" fillId="0" borderId="0" xfId="0" applyNumberFormat="1" applyFont="1"/>
    <xf numFmtId="0" fontId="3" fillId="0" borderId="0" xfId="1"/>
    <xf numFmtId="0" fontId="1" fillId="0" borderId="1" xfId="0" applyFont="1" applyBorder="1" applyAlignment="1">
      <alignment horizontal="left"/>
    </xf>
    <xf numFmtId="0" fontId="1" fillId="0" borderId="1" xfId="0" applyFont="1" applyBorder="1"/>
    <xf numFmtId="0" fontId="0" fillId="3" borderId="0" xfId="0" applyFont="1" applyFill="1"/>
    <xf numFmtId="0" fontId="0" fillId="3" borderId="0" xfId="0" applyFont="1" applyFill="1" applyBorder="1"/>
    <xf numFmtId="0" fontId="5" fillId="0" borderId="0" xfId="0" applyFont="1"/>
    <xf numFmtId="0" fontId="0" fillId="4" borderId="0" xfId="0" applyFill="1"/>
    <xf numFmtId="0" fontId="0" fillId="0" borderId="0" xfId="0" applyFill="1"/>
    <xf numFmtId="0" fontId="4" fillId="0" borderId="0" xfId="0" applyFont="1"/>
    <xf numFmtId="164" fontId="0" fillId="0" borderId="0" xfId="0" applyNumberFormat="1"/>
    <xf numFmtId="0" fontId="0" fillId="0" borderId="0" xfId="0" applyAlignment="1">
      <alignment horizontal="right"/>
    </xf>
    <xf numFmtId="14" fontId="1" fillId="0" borderId="0" xfId="0" applyNumberFormat="1"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1" fillId="5" borderId="0" xfId="0" applyFont="1" applyFill="1"/>
  </cellXfs>
  <cellStyles count="2">
    <cellStyle name="Hyperlink" xfId="1" builtinId="8"/>
    <cellStyle name="Normal" xfId="0" builtinId="0"/>
  </cellStyles>
  <dxfs count="8">
    <dxf>
      <border diagonalUp="0" diagonalDown="0">
        <left style="thin">
          <color indexed="12"/>
        </left>
        <right style="thin">
          <color indexed="12"/>
        </right>
        <top style="thin">
          <color indexed="12"/>
        </top>
        <bottom style="thin">
          <color indexed="12"/>
        </bottom>
      </border>
    </dxf>
    <dxf>
      <font>
        <b/>
        <i val="0"/>
        <strike val="0"/>
        <condense val="0"/>
        <extend val="0"/>
        <outline val="0"/>
        <shadow val="0"/>
        <u val="none"/>
        <vertAlign val="baseline"/>
        <sz val="11"/>
        <color theme="1"/>
        <name val="Noto Sans"/>
        <scheme val="minor"/>
      </font>
    </dxf>
    <dxf>
      <font>
        <b val="0"/>
        <i val="0"/>
        <strike val="0"/>
        <condense val="0"/>
        <extend val="0"/>
        <outline val="0"/>
        <shadow val="0"/>
        <u val="none"/>
        <vertAlign val="baseline"/>
        <sz val="11"/>
        <color theme="1"/>
        <name val="Noto Sans"/>
        <scheme val="minor"/>
      </font>
      <fill>
        <patternFill patternType="solid">
          <fgColor theme="0" tint="-0.14999847407452621"/>
          <bgColor theme="0" tint="-0.14999847407452621"/>
        </patternFill>
      </fill>
    </dxf>
    <dxf>
      <font>
        <b val="0"/>
        <i val="0"/>
        <strike val="0"/>
        <condense val="0"/>
        <extend val="0"/>
        <outline val="0"/>
        <shadow val="0"/>
        <u val="none"/>
        <vertAlign val="baseline"/>
        <sz val="11"/>
        <color theme="1"/>
        <name val="Noto Sans"/>
        <scheme val="minor"/>
      </font>
      <fill>
        <patternFill patternType="solid">
          <fgColor theme="0" tint="-0.14999847407452621"/>
          <bgColor theme="0" tint="-0.14999847407452621"/>
        </patternFill>
      </fill>
    </dxf>
    <dxf>
      <font>
        <b val="0"/>
        <i val="0"/>
        <strike val="0"/>
        <condense val="0"/>
        <extend val="0"/>
        <outline val="0"/>
        <shadow val="0"/>
        <u val="none"/>
        <vertAlign val="baseline"/>
        <sz val="11"/>
        <color theme="1"/>
        <name val="Noto Sans"/>
        <scheme val="minor"/>
      </font>
      <fill>
        <patternFill patternType="solid">
          <fgColor theme="0" tint="-0.14999847407452621"/>
          <bgColor theme="0" tint="-0.14999847407452621"/>
        </patternFill>
      </fill>
    </dxf>
    <dxf>
      <border outline="0">
        <top style="thin">
          <color theme="1"/>
        </top>
        <bottom style="thin">
          <color theme="1"/>
        </bottom>
      </border>
    </dxf>
    <dxf>
      <font>
        <b val="0"/>
        <i val="0"/>
        <strike val="0"/>
        <condense val="0"/>
        <extend val="0"/>
        <outline val="0"/>
        <shadow val="0"/>
        <u val="none"/>
        <vertAlign val="baseline"/>
        <sz val="11"/>
        <color theme="1"/>
        <name val="Noto Sans"/>
        <scheme val="minor"/>
      </font>
      <fill>
        <patternFill patternType="solid">
          <fgColor theme="0" tint="-0.14999847407452621"/>
          <bgColor theme="0" tint="-0.14999847407452621"/>
        </patternFill>
      </fill>
    </dxf>
    <dxf>
      <border outline="0">
        <bottom style="thin">
          <color theme="1"/>
        </bottom>
      </border>
    </dxf>
  </dxfs>
  <tableStyles count="0" defaultTableStyle="TableStyleMedium2" defaultPivotStyle="PivotStyleLight16"/>
  <colors>
    <mruColors>
      <color rgb="FF2597FF"/>
      <color rgb="FFAFD9FF"/>
      <color rgb="FFEE3224"/>
      <color rgb="FF79BFFF"/>
      <color rgb="FFF6958E"/>
      <color rgb="FF003260"/>
      <color rgb="FF00539F"/>
      <color rgb="FF000000"/>
      <color rgb="FFD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4.8253819377566357E-2"/>
          <c:y val="3.2149292149292151E-2"/>
          <c:w val="0.9134588919687695"/>
          <c:h val="0.93570141570141574"/>
        </c:manualLayout>
      </c:layout>
      <c:lineChart>
        <c:grouping val="standard"/>
        <c:ser>
          <c:idx val="0"/>
          <c:order val="0"/>
          <c:tx>
            <c:strRef>
              <c:f>'Fig 7.1'!$A$2</c:f>
              <c:strCache>
                <c:ptCount val="1"/>
                <c:pt idx="0">
                  <c:v>Conservative majority (including DUP)</c:v>
                </c:pt>
              </c:strCache>
            </c:strRef>
          </c:tx>
          <c:spPr>
            <a:ln w="28575" cap="rnd">
              <a:solidFill>
                <a:schemeClr val="tx1"/>
              </a:solidFill>
              <a:round/>
            </a:ln>
            <a:effectLst/>
          </c:spPr>
          <c:marker>
            <c:symbol val="none"/>
          </c:marker>
          <c:dLbls>
            <c:dLbl>
              <c:idx val="2"/>
              <c:layout>
                <c:manualLayout>
                  <c:x val="-3.6187309144289491E-2"/>
                  <c:y val="0.1124498263888889"/>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sz="1000"/>
                      <a:t>General election (June 2017)</a:t>
                    </a:r>
                    <a:r>
                      <a:rPr lang="en-US" sz="1000" b="0" i="0" u="none" strike="noStrike" baseline="0">
                        <a:effectLst/>
                      </a:rPr>
                      <a:t>) - confidence and supply with DUP</a:t>
                    </a:r>
                    <a:endParaRPr lang="en-US" sz="1000"/>
                  </a:p>
                </c:rich>
              </c:tx>
              <c:spPr>
                <a:noFill/>
                <a:ln>
                  <a:noFill/>
                </a:ln>
                <a:effectLst/>
              </c:spPr>
              <c:dLblPos val="r"/>
              <c:showVal val="1"/>
              <c:extLst xmlns:c16r2="http://schemas.microsoft.com/office/drawing/2015/06/chart">
                <c:ext xmlns:c15="http://schemas.microsoft.com/office/drawing/2012/chart" uri="{CE6537A1-D6FC-4f65-9D91-7224C49458BB}">
                  <c15:layout>
                    <c:manualLayout>
                      <c:w val="0.37179030886516368"/>
                      <c:h val="0.14119930555555554"/>
                    </c:manualLayout>
                  </c15:layout>
                </c:ext>
                <c:ext xmlns:c16="http://schemas.microsoft.com/office/drawing/2014/chart" uri="{C3380CC4-5D6E-409C-BE32-E72D297353CC}">
                  <c16:uniqueId val="{00000000-6CAD-445F-A6C2-831BC27B62F9}"/>
                </c:ext>
              </c:extLst>
            </c:dLbl>
            <c:dLbl>
              <c:idx val="46"/>
              <c:layout>
                <c:manualLayout>
                  <c:x val="-0.19910058449488902"/>
                  <c:y val="-9.041493055555555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sz="1000"/>
                      <a:t>3</a:t>
                    </a:r>
                    <a:r>
                      <a:rPr lang="en-US" sz="1000" baseline="0"/>
                      <a:t> Con </a:t>
                    </a:r>
                    <a:r>
                      <a:rPr lang="en-US" sz="1000"/>
                      <a:t>MPs</a:t>
                    </a:r>
                    <a:r>
                      <a:rPr lang="en-US" sz="1000" baseline="0"/>
                      <a:t> </a:t>
                    </a:r>
                    <a:r>
                      <a:rPr lang="en-US" sz="1000"/>
                      <a:t>join Change UK</a:t>
                    </a:r>
                  </a:p>
                </c:rich>
              </c:tx>
              <c:spPr>
                <a:noFill/>
                <a:ln>
                  <a:noFill/>
                </a:ln>
                <a:effectLst/>
              </c:spPr>
              <c:dLblPos val="r"/>
              <c:showVal val="1"/>
              <c:extLst xmlns:c16r2="http://schemas.microsoft.com/office/drawing/2015/06/chart">
                <c:ext xmlns:c15="http://schemas.microsoft.com/office/drawing/2012/chart" uri="{CE6537A1-D6FC-4f65-9D91-7224C49458BB}">
                  <c15:layout>
                    <c:manualLayout>
                      <c:w val="0.3772311281780692"/>
                      <c:h val="6.3985069444444445E-2"/>
                    </c:manualLayout>
                  </c15:layout>
                </c:ext>
                <c:ext xmlns:c16="http://schemas.microsoft.com/office/drawing/2014/chart" uri="{C3380CC4-5D6E-409C-BE32-E72D297353CC}">
                  <c16:uniqueId val="{00000001-6CAD-445F-A6C2-831BC27B62F9}"/>
                </c:ext>
              </c:extLst>
            </c:dLbl>
            <c:dLbl>
              <c:idx val="52"/>
              <c:layout>
                <c:manualLayout>
                  <c:x val="-4.5983602984883735E-2"/>
                  <c:y val="-0.11192986111111111"/>
                </c:manualLayout>
              </c:layout>
              <c:tx>
                <c:rich>
                  <a:bodyPr/>
                  <a:lstStyle/>
                  <a:p>
                    <a:r>
                      <a:rPr lang="en-US"/>
                      <a:t>Nick</a:t>
                    </a:r>
                  </a:p>
                  <a:p>
                    <a:r>
                      <a:rPr lang="en-US"/>
                      <a:t>Boles</a:t>
                    </a:r>
                  </a:p>
                  <a:p>
                    <a:r>
                      <a:rPr lang="en-US"/>
                      <a:t>resigns</a:t>
                    </a:r>
                  </a:p>
                </c:rich>
              </c:tx>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CAD-445F-A6C2-831BC27B62F9}"/>
                </c:ext>
              </c:extLst>
            </c:dLbl>
            <c:dLbl>
              <c:idx val="64"/>
              <c:layout>
                <c:manualLayout>
                  <c:x val="-4.6884594947731374E-2"/>
                  <c:y val="-0.12095868055555556"/>
                </c:manualLayout>
              </c:layout>
              <c:tx>
                <c:rich>
                  <a:bodyPr/>
                  <a:lstStyle/>
                  <a:p>
                    <a:r>
                      <a:rPr lang="en-US"/>
                      <a:t>Chris</a:t>
                    </a:r>
                    <a:endParaRPr lang="en-US" baseline="0"/>
                  </a:p>
                  <a:p>
                    <a:r>
                      <a:rPr lang="en-US" baseline="0"/>
                      <a:t>Davies</a:t>
                    </a:r>
                  </a:p>
                  <a:p>
                    <a:r>
                      <a:rPr lang="en-US" baseline="0"/>
                      <a:t>recalled</a:t>
                    </a:r>
                    <a:endParaRPr lang="en-US"/>
                  </a:p>
                </c:rich>
              </c:tx>
              <c:dLblPos val="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CAD-445F-A6C2-831BC27B62F9}"/>
                </c:ext>
              </c:extLst>
            </c:dLbl>
            <c:dLbl>
              <c:idx val="68"/>
              <c:layout>
                <c:manualLayout>
                  <c:x val="-6.2379690773178509E-2"/>
                  <c:y val="0.2625548611111112"/>
                </c:manualLayout>
              </c:layout>
              <c:tx>
                <c:rich>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a:t>Brecon &amp;</a:t>
                    </a:r>
                  </a:p>
                  <a:p>
                    <a:pPr algn="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a:t>Radnorshire</a:t>
                    </a:r>
                  </a:p>
                  <a:p>
                    <a:pPr algn="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a:t>by-election</a:t>
                    </a:r>
                  </a:p>
                </c:rich>
              </c:tx>
              <c:spPr>
                <a:noFill/>
                <a:ln>
                  <a:noFill/>
                </a:ln>
                <a:effectLst/>
              </c:spPr>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CAD-445F-A6C2-831BC27B62F9}"/>
                </c:ext>
              </c:extLst>
            </c:dLbl>
            <c:dLbl>
              <c:idx val="72"/>
              <c:layout>
                <c:manualLayout>
                  <c:x val="-4.0990312203544807E-2"/>
                  <c:y val="-8.6582812500000023E-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sz="1000" baseline="0"/>
                      <a:t>Phillip Lee joins the Lib Dems</a:t>
                    </a:r>
                  </a:p>
                  <a:p>
                    <a:pPr algn="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sz="1000" baseline="0"/>
                      <a:t>Whip withdrawn from 21 rebel MPs</a:t>
                    </a:r>
                    <a:endParaRPr lang="en-US" sz="1000"/>
                  </a:p>
                </c:rich>
              </c:tx>
              <c:spPr>
                <a:noFill/>
                <a:ln>
                  <a:noFill/>
                </a:ln>
                <a:effectLst/>
              </c:spPr>
              <c:dLblPos val="r"/>
              <c:showVal val="1"/>
              <c:extLst xmlns:c16r2="http://schemas.microsoft.com/office/drawing/2015/06/chart">
                <c:ext xmlns:c15="http://schemas.microsoft.com/office/drawing/2012/chart" uri="{CE6537A1-D6FC-4f65-9D91-7224C49458BB}">
                  <c15:layout>
                    <c:manualLayout>
                      <c:w val="0.4434280722611133"/>
                      <c:h val="0.14917708333333332"/>
                    </c:manualLayout>
                  </c15:layout>
                </c:ext>
                <c:ext xmlns:c16="http://schemas.microsoft.com/office/drawing/2014/chart" uri="{C3380CC4-5D6E-409C-BE32-E72D297353CC}">
                  <c16:uniqueId val="{00000005-6CAD-445F-A6C2-831BC27B62F9}"/>
                </c:ext>
              </c:extLst>
            </c:dLbl>
            <c:dLbl>
              <c:idx val="74"/>
              <c:layout>
                <c:manualLayout>
                  <c:x val="-1.9726679321603876E-2"/>
                  <c:y val="8.5502777777777622E-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r>
                      <a:rPr lang="en-US"/>
                      <a:t>Amber</a:t>
                    </a:r>
                    <a:r>
                      <a:rPr lang="en-US" baseline="0"/>
                      <a:t> Rudd resigns</a:t>
                    </a:r>
                    <a:endParaRPr lang="en-US"/>
                  </a:p>
                </c:rich>
              </c:tx>
              <c:spPr>
                <a:noFill/>
                <a:ln>
                  <a:noFill/>
                </a:ln>
                <a:effectLst/>
              </c:spPr>
              <c:dLblPos val="r"/>
              <c:showVal val="1"/>
              <c:extLst xmlns:c16r2="http://schemas.microsoft.com/office/drawing/2015/06/chart">
                <c:ext xmlns:c15="http://schemas.microsoft.com/office/drawing/2012/chart" uri="{CE6537A1-D6FC-4f65-9D91-7224C49458BB}">
                  <c15:layout>
                    <c:manualLayout>
                      <c:w val="0.2729452959892133"/>
                      <c:h val="8.0433333333333329E-2"/>
                    </c:manualLayout>
                  </c15:layout>
                </c:ext>
                <c:ext xmlns:c16="http://schemas.microsoft.com/office/drawing/2014/chart" uri="{C3380CC4-5D6E-409C-BE32-E72D297353CC}">
                  <c16:uniqueId val="{00000006-6CAD-445F-A6C2-831BC27B62F9}"/>
                </c:ext>
              </c:extLst>
            </c:dLbl>
            <c:dLbl>
              <c:idx val="7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CAD-445F-A6C2-831BC27B62F9}"/>
                </c:ext>
              </c:extLst>
            </c:dLbl>
            <c:delete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extLst xmlns:c16r2="http://schemas.microsoft.com/office/drawing/2015/06/chart">
              <c:ext xmlns:c15="http://schemas.microsoft.com/office/drawing/2012/chart" uri="{CE6537A1-D6FC-4f65-9D91-7224C49458BB}">
                <c15:showLeaderLines val="0"/>
              </c:ext>
            </c:extLst>
          </c:dLbls>
          <c:cat>
            <c:numRef>
              <c:f>'Fig 7.1'!$B$1:$BY$1</c:f>
              <c:numCache>
                <c:formatCode>dd/mm/yyyy</c:formatCode>
                <c:ptCount val="76"/>
                <c:pt idx="0">
                  <c:v>42875</c:v>
                </c:pt>
                <c:pt idx="1">
                  <c:v>42906</c:v>
                </c:pt>
                <c:pt idx="2">
                  <c:v>42907</c:v>
                </c:pt>
                <c:pt idx="3">
                  <c:v>42925</c:v>
                </c:pt>
                <c:pt idx="4">
                  <c:v>42926</c:v>
                </c:pt>
                <c:pt idx="5">
                  <c:v>43032</c:v>
                </c:pt>
                <c:pt idx="6">
                  <c:v>43033</c:v>
                </c:pt>
                <c:pt idx="7">
                  <c:v>43040</c:v>
                </c:pt>
                <c:pt idx="8">
                  <c:v>43041</c:v>
                </c:pt>
                <c:pt idx="9">
                  <c:v>43042</c:v>
                </c:pt>
                <c:pt idx="10">
                  <c:v>43061</c:v>
                </c:pt>
                <c:pt idx="11">
                  <c:v>43062</c:v>
                </c:pt>
                <c:pt idx="12">
                  <c:v>43080</c:v>
                </c:pt>
                <c:pt idx="13">
                  <c:v>43081</c:v>
                </c:pt>
                <c:pt idx="14">
                  <c:v>43219</c:v>
                </c:pt>
                <c:pt idx="15">
                  <c:v>43220</c:v>
                </c:pt>
                <c:pt idx="16">
                  <c:v>43222</c:v>
                </c:pt>
                <c:pt idx="17">
                  <c:v>43223</c:v>
                </c:pt>
                <c:pt idx="18">
                  <c:v>43228</c:v>
                </c:pt>
                <c:pt idx="19">
                  <c:v>43229</c:v>
                </c:pt>
                <c:pt idx="20">
                  <c:v>43264</c:v>
                </c:pt>
                <c:pt idx="21">
                  <c:v>43265</c:v>
                </c:pt>
                <c:pt idx="22">
                  <c:v>43283</c:v>
                </c:pt>
                <c:pt idx="23">
                  <c:v>43284</c:v>
                </c:pt>
                <c:pt idx="24">
                  <c:v>43292</c:v>
                </c:pt>
                <c:pt idx="25">
                  <c:v>43293</c:v>
                </c:pt>
                <c:pt idx="26">
                  <c:v>43298</c:v>
                </c:pt>
                <c:pt idx="27">
                  <c:v>43299</c:v>
                </c:pt>
                <c:pt idx="28">
                  <c:v>43304</c:v>
                </c:pt>
                <c:pt idx="29">
                  <c:v>43305</c:v>
                </c:pt>
                <c:pt idx="30">
                  <c:v>43332</c:v>
                </c:pt>
                <c:pt idx="31">
                  <c:v>43333</c:v>
                </c:pt>
                <c:pt idx="32">
                  <c:v>43341</c:v>
                </c:pt>
                <c:pt idx="33">
                  <c:v>43342</c:v>
                </c:pt>
                <c:pt idx="34">
                  <c:v>43424</c:v>
                </c:pt>
                <c:pt idx="35">
                  <c:v>43425</c:v>
                </c:pt>
                <c:pt idx="36">
                  <c:v>43439</c:v>
                </c:pt>
                <c:pt idx="37">
                  <c:v>43440</c:v>
                </c:pt>
                <c:pt idx="38">
                  <c:v>43445</c:v>
                </c:pt>
                <c:pt idx="39">
                  <c:v>43446</c:v>
                </c:pt>
                <c:pt idx="40">
                  <c:v>43452</c:v>
                </c:pt>
                <c:pt idx="41">
                  <c:v>43453</c:v>
                </c:pt>
                <c:pt idx="42">
                  <c:v>43454</c:v>
                </c:pt>
                <c:pt idx="43">
                  <c:v>43512</c:v>
                </c:pt>
                <c:pt idx="44">
                  <c:v>43513</c:v>
                </c:pt>
                <c:pt idx="45">
                  <c:v>43514</c:v>
                </c:pt>
                <c:pt idx="46">
                  <c:v>43515</c:v>
                </c:pt>
                <c:pt idx="47">
                  <c:v>43516</c:v>
                </c:pt>
                <c:pt idx="48">
                  <c:v>43517</c:v>
                </c:pt>
                <c:pt idx="49">
                  <c:v>43518</c:v>
                </c:pt>
                <c:pt idx="50">
                  <c:v>43522</c:v>
                </c:pt>
                <c:pt idx="51">
                  <c:v>43523</c:v>
                </c:pt>
                <c:pt idx="52">
                  <c:v>43555</c:v>
                </c:pt>
                <c:pt idx="53">
                  <c:v>43556</c:v>
                </c:pt>
                <c:pt idx="54">
                  <c:v>43558</c:v>
                </c:pt>
                <c:pt idx="55">
                  <c:v>43559</c:v>
                </c:pt>
                <c:pt idx="56">
                  <c:v>43585</c:v>
                </c:pt>
                <c:pt idx="57">
                  <c:v>43586</c:v>
                </c:pt>
                <c:pt idx="58">
                  <c:v>43619</c:v>
                </c:pt>
                <c:pt idx="59">
                  <c:v>43620</c:v>
                </c:pt>
                <c:pt idx="60">
                  <c:v>43621</c:v>
                </c:pt>
                <c:pt idx="61">
                  <c:v>43622</c:v>
                </c:pt>
                <c:pt idx="62">
                  <c:v>43628</c:v>
                </c:pt>
                <c:pt idx="63">
                  <c:v>43629</c:v>
                </c:pt>
                <c:pt idx="64">
                  <c:v>43636</c:v>
                </c:pt>
                <c:pt idx="65">
                  <c:v>43637</c:v>
                </c:pt>
                <c:pt idx="66">
                  <c:v>43656</c:v>
                </c:pt>
                <c:pt idx="67">
                  <c:v>43678</c:v>
                </c:pt>
                <c:pt idx="68">
                  <c:v>43679</c:v>
                </c:pt>
                <c:pt idx="69">
                  <c:v>43692</c:v>
                </c:pt>
                <c:pt idx="70">
                  <c:v>43710</c:v>
                </c:pt>
                <c:pt idx="71">
                  <c:v>43711</c:v>
                </c:pt>
                <c:pt idx="72">
                  <c:v>43712</c:v>
                </c:pt>
                <c:pt idx="73">
                  <c:v>43715</c:v>
                </c:pt>
                <c:pt idx="74">
                  <c:v>43716</c:v>
                </c:pt>
                <c:pt idx="75">
                  <c:v>43725</c:v>
                </c:pt>
              </c:numCache>
            </c:numRef>
          </c:cat>
          <c:val>
            <c:numRef>
              <c:f>'Fig 7.1'!$B$2:$BY$2</c:f>
              <c:numCache>
                <c:formatCode>General</c:formatCode>
                <c:ptCount val="76"/>
                <c:pt idx="0">
                  <c:v>16</c:v>
                </c:pt>
                <c:pt idx="1">
                  <c:v>16</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7</c:v>
                </c:pt>
                <c:pt idx="48">
                  <c:v>7</c:v>
                </c:pt>
                <c:pt idx="49">
                  <c:v>7</c:v>
                </c:pt>
                <c:pt idx="50">
                  <c:v>7</c:v>
                </c:pt>
                <c:pt idx="51">
                  <c:v>7</c:v>
                </c:pt>
                <c:pt idx="52">
                  <c:v>7</c:v>
                </c:pt>
                <c:pt idx="53">
                  <c:v>5</c:v>
                </c:pt>
                <c:pt idx="54">
                  <c:v>5</c:v>
                </c:pt>
                <c:pt idx="55">
                  <c:v>5</c:v>
                </c:pt>
                <c:pt idx="56">
                  <c:v>5</c:v>
                </c:pt>
                <c:pt idx="57">
                  <c:v>5</c:v>
                </c:pt>
                <c:pt idx="58">
                  <c:v>5</c:v>
                </c:pt>
                <c:pt idx="59">
                  <c:v>5</c:v>
                </c:pt>
                <c:pt idx="60">
                  <c:v>5</c:v>
                </c:pt>
                <c:pt idx="61">
                  <c:v>5</c:v>
                </c:pt>
                <c:pt idx="62">
                  <c:v>5</c:v>
                </c:pt>
                <c:pt idx="63">
                  <c:v>5</c:v>
                </c:pt>
                <c:pt idx="64">
                  <c:v>5</c:v>
                </c:pt>
                <c:pt idx="65">
                  <c:v>4</c:v>
                </c:pt>
                <c:pt idx="66">
                  <c:v>4</c:v>
                </c:pt>
                <c:pt idx="67">
                  <c:v>4</c:v>
                </c:pt>
                <c:pt idx="68">
                  <c:v>3</c:v>
                </c:pt>
                <c:pt idx="69">
                  <c:v>3</c:v>
                </c:pt>
                <c:pt idx="70">
                  <c:v>3</c:v>
                </c:pt>
                <c:pt idx="71">
                  <c:v>-41</c:v>
                </c:pt>
                <c:pt idx="72">
                  <c:v>-41</c:v>
                </c:pt>
                <c:pt idx="73">
                  <c:v>-41</c:v>
                </c:pt>
                <c:pt idx="74">
                  <c:v>-43</c:v>
                </c:pt>
                <c:pt idx="75">
                  <c:v>-43</c:v>
                </c:pt>
              </c:numCache>
            </c:numRef>
          </c:val>
          <c:extLst xmlns:c15="http://schemas.microsoft.com/office/drawing/2012/chart" xmlns:c16r2="http://schemas.microsoft.com/office/drawing/2015/06/chart">
            <c:ext xmlns:c16="http://schemas.microsoft.com/office/drawing/2014/chart" uri="{C3380CC4-5D6E-409C-BE32-E72D297353CC}">
              <c16:uniqueId val="{00000008-6CAD-445F-A6C2-831BC27B62F9}"/>
            </c:ext>
          </c:extLst>
        </c:ser>
        <c:marker val="1"/>
        <c:axId val="144975744"/>
        <c:axId val="144977280"/>
        <c:extLst xmlns:c16r2="http://schemas.microsoft.com/office/drawing/2015/06/chart"/>
      </c:lineChart>
      <c:dateAx>
        <c:axId val="144975744"/>
        <c:scaling>
          <c:orientation val="minMax"/>
        </c:scaling>
        <c:axPos val="b"/>
        <c:numFmt formatCode="mmm\ yyyy" sourceLinked="0"/>
        <c:maj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Open Sans"/>
                <a:ea typeface="Open Sans"/>
                <a:cs typeface="Open Sans"/>
              </a:defRPr>
            </a:pPr>
            <a:endParaRPr lang="en-US"/>
          </a:p>
        </c:txPr>
        <c:crossAx val="144977280"/>
        <c:crossesAt val="0"/>
        <c:auto val="1"/>
        <c:lblOffset val="100"/>
        <c:baseTimeUnit val="days"/>
        <c:majorUnit val="6"/>
        <c:majorTimeUnit val="months"/>
      </c:dateAx>
      <c:valAx>
        <c:axId val="144977280"/>
        <c:scaling>
          <c:orientation val="minMax"/>
          <c:max val="20"/>
          <c:min val="-50"/>
        </c:scaling>
        <c:axPos val="l"/>
        <c:majorGridlines>
          <c:spPr>
            <a:ln w="9525" cap="flat" cmpd="sng" algn="ctr">
              <a:solidFill>
                <a:srgbClr val="EEF2F4"/>
              </a:solidFill>
              <a:round/>
            </a:ln>
            <a:effectLst/>
          </c:spPr>
        </c:majorGridlines>
        <c:numFmt formatCode="General" sourceLinked="1"/>
        <c:majorTickMark val="none"/>
        <c:tickLblPos val="nextTo"/>
        <c:spPr>
          <a:noFill/>
          <a:ln>
            <a:noFill/>
          </a:ln>
          <a:effectLst/>
          <a:extLst>
            <a:ext uri="{91240B29-F687-4F45-9708-019B960494DF}">
              <a14:hiddenLine xmlns="" xmlns:r="http://schemas.openxmlformats.org/officeDocument/2006/relationships" xmlns:c16r2="http://schemas.microsoft.com/office/drawing/2015/06/chart" xmlns:a14="http://schemas.microsoft.com/office/drawing/2010/main">
                <a:noFill/>
              </a14:hiddenLine>
            </a:ext>
          </a:extLst>
        </c:spPr>
        <c:txPr>
          <a:bodyPr rot="-60000000" spcFirstLastPara="1" vertOverflow="ellipsis" vert="horz" wrap="square" anchor="ctr" anchorCtr="1"/>
          <a:lstStyle/>
          <a:p>
            <a:pPr>
              <a:defRPr sz="1000" b="0" i="0" u="none" strike="noStrike" kern="1200" baseline="0">
                <a:solidFill>
                  <a:schemeClr val="tx2"/>
                </a:solidFill>
                <a:latin typeface="Open Sans"/>
                <a:ea typeface="Open Sans"/>
                <a:cs typeface="Open Sans"/>
              </a:defRPr>
            </a:pPr>
            <a:endParaRPr lang="en-US"/>
          </a:p>
        </c:txPr>
        <c:crossAx val="144975744"/>
        <c:crosses val="autoZero"/>
        <c:crossBetween val="between"/>
        <c:majorUnit val="10"/>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noFill/>
      <a:round/>
    </a:ln>
    <a:effectLst/>
    <a:extLst>
      <a:ext uri="{91240B29-F687-4F45-9708-019B960494DF}">
        <a14:hiddenLine xmlns="" xmlns:r="http://schemas.openxmlformats.org/officeDocument/2006/relationships" xmlns:c16r2="http://schemas.microsoft.com/office/drawing/2015/06/chart" xmlns:a14="http://schemas.microsoft.com/office/drawing/2010/main" w="9525" cap="flat" cmpd="sng" algn="ctr">
          <a:solidFill>
            <a:srgbClr val="333F48">
              <a:lumMod val="15000"/>
              <a:lumOff val="85000"/>
            </a:srgbClr>
          </a:solidFill>
          <a:round/>
        </a14:hiddenLine>
      </a:ext>
    </a:ex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688768</xdr:colOff>
      <xdr:row>3</xdr:row>
      <xdr:rowOff>175532</xdr:rowOff>
    </xdr:from>
    <xdr:to>
      <xdr:col>5</xdr:col>
      <xdr:colOff>689453</xdr:colOff>
      <xdr:row>19</xdr:row>
      <xdr:rowOff>17057</xdr:rowOff>
    </xdr:to>
    <xdr:graphicFrame macro="">
      <xdr:nvGraphicFramePr>
        <xdr:cNvPr id="3" name="Chart 2">
          <a:extLst>
            <a:ext uri="{FF2B5EF4-FFF2-40B4-BE49-F238E27FC236}">
              <a16:creationId xmlns="" xmlns:a16="http://schemas.microsoft.com/office/drawing/2014/main" id="{C656CCF4-E5C5-4A10-A9FF-44B72DD8F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646044</xdr:colOff>
      <xdr:row>14</xdr:row>
      <xdr:rowOff>91109</xdr:rowOff>
    </xdr:from>
    <xdr:to>
      <xdr:col>18</xdr:col>
      <xdr:colOff>646044</xdr:colOff>
      <xdr:row>17</xdr:row>
      <xdr:rowOff>82826</xdr:rowOff>
    </xdr:to>
    <xdr:cxnSp macro="">
      <xdr:nvCxnSpPr>
        <xdr:cNvPr id="4" name="Straight Connector 3">
          <a:extLst>
            <a:ext uri="{FF2B5EF4-FFF2-40B4-BE49-F238E27FC236}">
              <a16:creationId xmlns="" xmlns:a16="http://schemas.microsoft.com/office/drawing/2014/main" id="{EFA4920C-28C5-4B7B-95D8-F569E0BB9136}"/>
            </a:ext>
          </a:extLst>
        </xdr:cNvPr>
        <xdr:cNvCxnSpPr/>
      </xdr:nvCxnSpPr>
      <xdr:spPr>
        <a:xfrm>
          <a:off x="16924269" y="12092609"/>
          <a:ext cx="0" cy="563217"/>
        </a:xfrm>
        <a:prstGeom prst="lin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0.75001</cdr:x>
      <cdr:y>0.0689</cdr:y>
    </cdr:from>
    <cdr:to>
      <cdr:x>0.75001</cdr:x>
      <cdr:y>0.11851</cdr:y>
    </cdr:to>
    <cdr:cxnSp macro="">
      <cdr:nvCxnSpPr>
        <cdr:cNvPr id="3" name="Straight Connector 2">
          <a:extLst xmlns:a="http://schemas.openxmlformats.org/drawingml/2006/main">
            <a:ext uri="{FF2B5EF4-FFF2-40B4-BE49-F238E27FC236}">
              <a16:creationId xmlns="" xmlns:a16="http://schemas.microsoft.com/office/drawing/2014/main" id="{C6020E5B-83E0-469E-8A17-3BEC4D56C338}"/>
            </a:ext>
          </a:extLst>
        </cdr:cNvPr>
        <cdr:cNvCxnSpPr/>
      </cdr:nvCxnSpPr>
      <cdr:spPr>
        <a:xfrm xmlns:a="http://schemas.openxmlformats.org/drawingml/2006/main">
          <a:off x="4042056" y="198428"/>
          <a:ext cx="0" cy="142875"/>
        </a:xfrm>
        <a:prstGeom xmlns:a="http://schemas.openxmlformats.org/drawingml/2006/main" prst="line">
          <a:avLst/>
        </a:prstGeom>
        <a:ln xmlns:a="http://schemas.openxmlformats.org/drawingml/2006/main" w="1270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0.92441</cdr:x>
      <cdr:y>0.26384</cdr:y>
    </cdr:from>
    <cdr:to>
      <cdr:x>0.92441</cdr:x>
      <cdr:y>0.43241</cdr:y>
    </cdr:to>
    <cdr:cxnSp macro="">
      <cdr:nvCxnSpPr>
        <cdr:cNvPr id="4" name="Straight Connector 3">
          <a:extLst xmlns:a="http://schemas.openxmlformats.org/drawingml/2006/main">
            <a:ext uri="{FF2B5EF4-FFF2-40B4-BE49-F238E27FC236}">
              <a16:creationId xmlns="" xmlns:a16="http://schemas.microsoft.com/office/drawing/2014/main" id="{29776579-C200-4384-8D80-AB5FBCB67663}"/>
            </a:ext>
          </a:extLst>
        </cdr:cNvPr>
        <cdr:cNvCxnSpPr/>
      </cdr:nvCxnSpPr>
      <cdr:spPr>
        <a:xfrm xmlns:a="http://schemas.openxmlformats.org/drawingml/2006/main">
          <a:off x="4981963" y="759851"/>
          <a:ext cx="0" cy="485499"/>
        </a:xfrm>
        <a:prstGeom xmlns:a="http://schemas.openxmlformats.org/drawingml/2006/main" prst="line">
          <a:avLst/>
        </a:prstGeom>
        <a:ln xmlns:a="http://schemas.openxmlformats.org/drawingml/2006/main" w="1270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0.09705</cdr:x>
      <cdr:y>0.1268</cdr:y>
    </cdr:from>
    <cdr:to>
      <cdr:x>0.09705</cdr:x>
      <cdr:y>0.17641</cdr:y>
    </cdr:to>
    <cdr:cxnSp macro="">
      <cdr:nvCxnSpPr>
        <cdr:cNvPr id="5" name="Straight Connector 4">
          <a:extLst xmlns:a="http://schemas.openxmlformats.org/drawingml/2006/main">
            <a:ext uri="{FF2B5EF4-FFF2-40B4-BE49-F238E27FC236}">
              <a16:creationId xmlns="" xmlns:a16="http://schemas.microsoft.com/office/drawing/2014/main" id="{17077581-E069-43B3-A881-3BFF3793894E}"/>
            </a:ext>
          </a:extLst>
        </cdr:cNvPr>
        <cdr:cNvCxnSpPr/>
      </cdr:nvCxnSpPr>
      <cdr:spPr>
        <a:xfrm xmlns:a="http://schemas.openxmlformats.org/drawingml/2006/main">
          <a:off x="523051" y="365184"/>
          <a:ext cx="0" cy="142875"/>
        </a:xfrm>
        <a:prstGeom xmlns:a="http://schemas.openxmlformats.org/drawingml/2006/main" prst="line">
          <a:avLst/>
        </a:prstGeom>
        <a:ln xmlns:a="http://schemas.openxmlformats.org/drawingml/2006/main" w="1270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0.96691</cdr:x>
      <cdr:y>0.87454</cdr:y>
    </cdr:from>
    <cdr:to>
      <cdr:x>0.96691</cdr:x>
      <cdr:y>0.92415</cdr:y>
    </cdr:to>
    <cdr:cxnSp macro="">
      <cdr:nvCxnSpPr>
        <cdr:cNvPr id="7" name="Straight Connector 6">
          <a:extLst xmlns:a="http://schemas.openxmlformats.org/drawingml/2006/main">
            <a:ext uri="{FF2B5EF4-FFF2-40B4-BE49-F238E27FC236}">
              <a16:creationId xmlns="" xmlns:a16="http://schemas.microsoft.com/office/drawing/2014/main" id="{718B8FCE-DA24-4E5F-9B57-0C3DF340315A}"/>
            </a:ext>
          </a:extLst>
        </cdr:cNvPr>
        <cdr:cNvCxnSpPr/>
      </cdr:nvCxnSpPr>
      <cdr:spPr>
        <a:xfrm xmlns:a="http://schemas.openxmlformats.org/drawingml/2006/main">
          <a:off x="5211008" y="2518663"/>
          <a:ext cx="0" cy="142875"/>
        </a:xfrm>
        <a:prstGeom xmlns:a="http://schemas.openxmlformats.org/drawingml/2006/main" prst="line">
          <a:avLst/>
        </a:prstGeom>
        <a:ln xmlns:a="http://schemas.openxmlformats.org/drawingml/2006/main" w="1270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wse/Downloads/WM_StaffNumbers_Mar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pt\public$\Research%20&amp;%20Learning\Research\IfG%20Data%20Platform\DATA\People\Civil%20service%20-%20staff%20numbers%20(FTE%20and%20Headcount)\Most%20Recent\2019%20Q2\Civil%20service%20staff%20numbers%20to%20Q2%202019%20-%20HMPPS%20excluded%20for%20I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20&amp;%20Learning/Research/Whitehall%20Monitor/Data/Staff%20quarterly%20numbers/20151216%20-%20Staff%20Numbers%202015%20Q3/ONS%20PSE%20Analysis%202015%20Q3%20-%20EA%20hack%20plus%20GF%20are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lpt\public$\Research%20&amp;%20Learning\Research\Whitehall%20Monitor\Data\Staff%20quarterly%20numbers\20151216%20-%20Staff%20Numbers%202015%20Q3\ONS%20PSE%20Analysis%202015%20Q3%20-%20EA%20hack%20plus%20GF%20are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reeguardg/Downloads/Publishing%20data/WM_MPA_July2015%20-%20example%20new%20data%20guid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20&amp;%20Learning/Research/Whitehall%20Monitor/Data/Staff%20quarterly%20numbers/20160315%20-%20Staff%20numbers%202015%20Q4/ONS%20PSE%20Analysis%202015%20Q4%20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ONS 2014-Q3"/>
      <sheetName val="S.ONS 2014-Q4"/>
      <sheetName val="S.ONS 2015-Q1"/>
      <sheetName val="ONS 2014-Q4"/>
      <sheetName val="ONS 2014-Q3"/>
      <sheetName val="ONS 2014-Q1"/>
      <sheetName val="ONS 2015-Q1 (2)"/>
      <sheetName val="SETUP"/>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CH Totals-all"/>
      <sheetName val="CH Spaghetti-managed"/>
      <sheetName val="SmallMultiples (2)"/>
      <sheetName val="CH Spaghetti-all"/>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s>
    <sheetDataSet>
      <sheetData sheetId="0"/>
      <sheetData sheetId="1"/>
      <sheetData sheetId="2"/>
      <sheetData sheetId="3"/>
      <sheetData sheetId="4"/>
      <sheetData sheetId="5"/>
      <sheetData sheetId="6"/>
      <sheetData sheetId="7">
        <row r="2">
          <cell r="C2">
            <v>18</v>
          </cell>
        </row>
        <row r="3">
          <cell r="C3" t="str">
            <v>2015 Q1</v>
          </cell>
        </row>
        <row r="4">
          <cell r="C4" t="str">
            <v>2014 Q4</v>
          </cell>
        </row>
        <row r="6">
          <cell r="C6">
            <v>42094</v>
          </cell>
        </row>
        <row r="7">
          <cell r="C7" t="str">
            <v>2010 Q3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3">
          <cell r="A3" t="str">
            <v>Sum of ONS total in latest quarter</v>
          </cell>
        </row>
      </sheetData>
      <sheetData sheetId="69"/>
      <sheetData sheetId="70"/>
      <sheetData sheetId="71"/>
      <sheetData sheetId="72"/>
      <sheetData sheetId="73">
        <row r="3">
          <cell r="A3" t="str">
            <v>Row Labels</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SpaghettiBASE"/>
      <sheetName val="MosaicBASE"/>
      <sheetName val="Ch.Mosaic"/>
      <sheetName val="ONS 2015 - Q3"/>
      <sheetName val="S.ONS 2013 Q2"/>
      <sheetName val="ONS 2012-Q3"/>
      <sheetName val="S.ONS 2012-Q2"/>
      <sheetName val="S.ONS 2012-Q3"/>
      <sheetName val="ONS 2012-Q1"/>
      <sheetName val="S.ONS 2009-Q2"/>
      <sheetName val="S.ONS 2015 - Q4"/>
      <sheetName val="ONS 2015 - Q4"/>
      <sheetName val="S.ONS 2016 - Q1"/>
      <sheetName val="ONS 2016 - Q2"/>
      <sheetName val="ONS 2016 - Q1"/>
      <sheetName val="S. ONS 2016 Q4"/>
      <sheetName val="ONS 2016 Q4"/>
      <sheetName val="S.ONS 2016 - Q3"/>
      <sheetName val="ONS 2016 - Q3 "/>
      <sheetName val="S.ONS 2016 - Q2"/>
      <sheetName val="ONS2017 Q4"/>
      <sheetName val="S. ONS2017 Q4"/>
      <sheetName val="S. ONS2018 Q1"/>
      <sheetName val="ONS 2013-Q2"/>
      <sheetName val="ONS 2012-Q4"/>
      <sheetName val="ONS 2013 Q3"/>
      <sheetName val="ONS 2013 Q4"/>
      <sheetName val="S.ONS 2013Q4"/>
      <sheetName val="S.ONS 2014 Q1"/>
      <sheetName val="ONS2018 Q1"/>
      <sheetName val="S. ONS2018 Q2"/>
      <sheetName val="ONS2018 Q2"/>
      <sheetName val="S. ONS2018 Q3"/>
      <sheetName val="ONS2018 Q3"/>
      <sheetName val="S. ONS2017 Q1"/>
      <sheetName val="S.ONS2017 Q2"/>
      <sheetName val="S. ONS2017 Q3"/>
      <sheetName val="S. ONS2018 Q4"/>
      <sheetName val="ONS 2018 Q4"/>
      <sheetName val="S.ONS 2019 Q1"/>
      <sheetName val="ONS 2019 Q1"/>
      <sheetName val="S.ONS 2019 Q2"/>
      <sheetName val="ONS 2019 Q2"/>
      <sheetName val="ONS COLLATION"/>
      <sheetName val="ONS summary"/>
      <sheetName val="ONS 2009-Q4"/>
      <sheetName val="S. ONS Q1-2 2010"/>
      <sheetName val="ONS 2013-Q1"/>
      <sheetName val="ONS RECLASSIFICATIONS"/>
      <sheetName val="ONS 2009-Q2"/>
      <sheetName val="ONS 2012-Q2"/>
      <sheetName val="S.ONS 2013-Q1"/>
      <sheetName val="ONS 2014-Q2"/>
      <sheetName val="Reclassifications Summary"/>
      <sheetName val="Calculations"/>
      <sheetName val="_xltb_storage_"/>
      <sheetName val="CH CS trend"/>
      <sheetName val="Sheet1"/>
      <sheetName val="CH Totals-layers"/>
      <sheetName val="Sheet3"/>
      <sheetName val="CH Q Change-managed"/>
      <sheetName val="CH Q Change-all"/>
      <sheetName val="CH Change-managed"/>
      <sheetName val="CH change-all"/>
      <sheetName val="CH change m vs non m"/>
      <sheetName val="CH Q Change-mgd bubbles"/>
      <sheetName val="CH Change-mgd since EU ref"/>
      <sheetName val="Small multiple pivot"/>
      <sheetName val="SmallMultiplesPosNeg ref line"/>
      <sheetName val="SmallMultiplesPositiveNegative"/>
      <sheetName val="DevoCalc"/>
      <sheetName val="Calc.DepartmentalGroupSummary"/>
      <sheetName val="Calc.DepartmentSummary"/>
      <sheetName val="Ch.HO2017Q4"/>
      <sheetName val="Sheet2"/>
      <sheetName val="Depts &amp; bodies list"/>
      <sheetName val="T Dept totals"/>
      <sheetName val="T All"/>
      <sheetName val="ONS 2010-Q2"/>
      <sheetName val="ONS 2010-Q3"/>
      <sheetName val="ONS 2010-Q4"/>
      <sheetName val="ONS 2011-Q1"/>
      <sheetName val="ONS 2011-Q2"/>
      <sheetName val="ONS 2011-Q3"/>
      <sheetName val="S.ONS 2009-Q4"/>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Calcs long"/>
      <sheetName val="S.ONS 2014 Q2"/>
      <sheetName val="BASE Orgs by depts"/>
      <sheetName val="ONS2017 Q2"/>
      <sheetName val="CH Q Change-mgd bubbles (2)"/>
      <sheetName val="ONS2017 Q3"/>
      <sheetName val="ONS2017 Q1"/>
    </sheetNames>
    <sheetDataSet>
      <sheetData sheetId="0"/>
      <sheetData sheetId="1"/>
      <sheetData sheetId="2"/>
      <sheetData sheetId="3"/>
      <sheetData sheetId="4"/>
      <sheetData sheetId="5"/>
      <sheetData sheetId="6"/>
      <sheetData sheetId="7"/>
      <sheetData sheetId="8"/>
      <sheetData sheetId="9"/>
      <sheetData sheetId="10"/>
      <sheetData sheetId="11">
        <row r="2">
          <cell r="C2">
            <v>35</v>
          </cell>
        </row>
        <row r="3">
          <cell r="C3" t="str">
            <v>2019 Q2</v>
          </cell>
        </row>
        <row r="4">
          <cell r="C4" t="str">
            <v>2019 Q1</v>
          </cell>
        </row>
        <row r="5">
          <cell r="C5">
            <v>43262</v>
          </cell>
        </row>
        <row r="6">
          <cell r="C6">
            <v>43646</v>
          </cell>
        </row>
        <row r="7">
          <cell r="C7" t="str">
            <v>2010 Q3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ow r="3">
          <cell r="A3" t="str">
            <v>Sum of ONS total in latest quarter</v>
          </cell>
        </row>
      </sheetData>
      <sheetData sheetId="74"/>
      <sheetData sheetId="75"/>
      <sheetData sheetId="76"/>
      <sheetData sheetId="77"/>
      <sheetData sheetId="78"/>
      <sheetData sheetId="79">
        <row r="23">
          <cell r="E23" t="str">
            <v>AGO</v>
          </cell>
          <cell r="F23">
            <v>-0.19481723601984169</v>
          </cell>
        </row>
        <row r="24">
          <cell r="E24" t="str">
            <v>BIS</v>
          </cell>
          <cell r="F24">
            <v>-0.20063582414920678</v>
          </cell>
        </row>
        <row r="25">
          <cell r="E25" t="str">
            <v>CO</v>
          </cell>
          <cell r="F25">
            <v>-0.12648557534147187</v>
          </cell>
        </row>
        <row r="26">
          <cell r="E26" t="str">
            <v>DCLG</v>
          </cell>
          <cell r="F26">
            <v>-0.10371318822023057</v>
          </cell>
        </row>
        <row r="27">
          <cell r="E27" t="str">
            <v>DCMS</v>
          </cell>
          <cell r="F27">
            <v>-9.0909090909091494E-2</v>
          </cell>
        </row>
        <row r="28">
          <cell r="E28" t="str">
            <v>DECC</v>
          </cell>
          <cell r="F28">
            <v>1.2195121951219514</v>
          </cell>
        </row>
        <row r="29">
          <cell r="E29" t="str">
            <v>DEFRA</v>
          </cell>
          <cell r="F29">
            <v>-0.22903073717509992</v>
          </cell>
        </row>
        <row r="30">
          <cell r="E30" t="str">
            <v>DfE</v>
          </cell>
          <cell r="F30">
            <v>-0.11377245508982026</v>
          </cell>
        </row>
        <row r="31">
          <cell r="E31" t="str">
            <v>DfID</v>
          </cell>
          <cell r="F31">
            <v>0</v>
          </cell>
        </row>
        <row r="32">
          <cell r="E32" t="str">
            <v>DfT</v>
          </cell>
          <cell r="F32">
            <v>-0.10354674631640814</v>
          </cell>
        </row>
        <row r="33">
          <cell r="E33" t="str">
            <v>DH</v>
          </cell>
          <cell r="F33">
            <v>1.3892015306943284E-2</v>
          </cell>
        </row>
        <row r="34">
          <cell r="E34" t="str">
            <v>DWP</v>
          </cell>
          <cell r="F34">
            <v>-0.15538527032779881</v>
          </cell>
        </row>
        <row r="35">
          <cell r="E35" t="str">
            <v>FCO</v>
          </cell>
          <cell r="F35">
            <v>13.142857142857144</v>
          </cell>
        </row>
        <row r="36">
          <cell r="E36" t="str">
            <v>GEO</v>
          </cell>
          <cell r="F36">
            <v>0</v>
          </cell>
        </row>
        <row r="37">
          <cell r="E37" t="str">
            <v>HMRC</v>
          </cell>
          <cell r="F37">
            <v>-6.1007957559681691E-2</v>
          </cell>
        </row>
        <row r="38">
          <cell r="E38" t="str">
            <v>HMT</v>
          </cell>
          <cell r="F38">
            <v>0.54054054054054079</v>
          </cell>
        </row>
        <row r="39">
          <cell r="E39" t="str">
            <v>HO</v>
          </cell>
          <cell r="F39">
            <v>-0.14715984469053267</v>
          </cell>
        </row>
        <row r="40">
          <cell r="E40" t="str">
            <v>MoD</v>
          </cell>
          <cell r="F40">
            <v>-0.1075905655102859</v>
          </cell>
        </row>
        <row r="41">
          <cell r="E41" t="str">
            <v>MoJ</v>
          </cell>
          <cell r="F41">
            <v>-0.26703942447493745</v>
          </cell>
        </row>
        <row r="42">
          <cell r="E42" t="str">
            <v>NIO</v>
          </cell>
          <cell r="F42">
            <v>0</v>
          </cell>
        </row>
        <row r="43">
          <cell r="E43" t="str">
            <v>Scot Gov</v>
          </cell>
          <cell r="F43">
            <v>2.4496937882764191E-2</v>
          </cell>
        </row>
        <row r="44">
          <cell r="E44" t="str">
            <v>Total</v>
          </cell>
          <cell r="F44">
            <v>6.1922832460650667E-2</v>
          </cell>
        </row>
        <row r="45">
          <cell r="E45" t="str">
            <v>Total excl. Whitehall FCO</v>
          </cell>
          <cell r="F45">
            <v>6.1922832460650667E-2</v>
          </cell>
        </row>
        <row r="46">
          <cell r="E46" t="str">
            <v>Welsh Gov</v>
          </cell>
          <cell r="F46">
            <v>-0.4</v>
          </cell>
        </row>
      </sheetData>
      <sheetData sheetId="80"/>
      <sheetData sheetId="81"/>
      <sheetData sheetId="82">
        <row r="4">
          <cell r="A4" t="str">
            <v>BIS</v>
          </cell>
          <cell r="B4">
            <v>0</v>
          </cell>
          <cell r="C4">
            <v>-9.0425531914893664E-2</v>
          </cell>
          <cell r="D4">
            <v>-9.5744680851063801E-2</v>
          </cell>
          <cell r="E4">
            <v>-0.15691489361702127</v>
          </cell>
          <cell r="F4">
            <v>-0.23404255319148937</v>
          </cell>
          <cell r="G4">
            <v>-0.22606382978723394</v>
          </cell>
          <cell r="H4">
            <v>-0.20744680851063824</v>
          </cell>
          <cell r="I4">
            <v>-0.18580713092731094</v>
          </cell>
          <cell r="J4">
            <v>-0.19384192897737029</v>
          </cell>
          <cell r="K4">
            <v>-0.19116366296068388</v>
          </cell>
          <cell r="L4">
            <v>-0.18045059889393789</v>
          </cell>
          <cell r="M4">
            <v>-0.19652019499405682</v>
          </cell>
          <cell r="N4">
            <v>-0.19652019499405682</v>
          </cell>
          <cell r="O4">
            <v>-0.19652019499405682</v>
          </cell>
          <cell r="P4">
            <v>-0.19919846101074323</v>
          </cell>
          <cell r="Q4">
            <v>-0.19384192897737029</v>
          </cell>
          <cell r="R4">
            <v>-0.19116366296068388</v>
          </cell>
          <cell r="S4">
            <v>-0.19919846101074334</v>
          </cell>
          <cell r="T4">
            <v>-0.19652019499405682</v>
          </cell>
          <cell r="U4">
            <v>-0.22062458914423511</v>
          </cell>
          <cell r="V4">
            <v>-0.17777233287725147</v>
          </cell>
          <cell r="W4">
            <v>-0.19384192897737029</v>
          </cell>
        </row>
        <row r="5">
          <cell r="A5" t="str">
            <v>CO</v>
          </cell>
          <cell r="B5">
            <v>0</v>
          </cell>
          <cell r="C5">
            <v>-3.105590062111796E-2</v>
          </cell>
          <cell r="D5">
            <v>6.2111801242237252E-3</v>
          </cell>
          <cell r="E5">
            <v>-4.9689440993788692E-2</v>
          </cell>
          <cell r="F5">
            <v>-4.4196316375255673E-2</v>
          </cell>
          <cell r="G5">
            <v>-3.8703191756722655E-2</v>
          </cell>
          <cell r="H5">
            <v>-3.3210067138189525E-2</v>
          </cell>
          <cell r="I5">
            <v>-3.748317181382177E-2</v>
          </cell>
          <cell r="J5">
            <v>-5.2680805943077225E-2</v>
          </cell>
          <cell r="K5">
            <v>-3.748317181382177E-2</v>
          </cell>
          <cell r="L5">
            <v>-3.2417293770736655E-2</v>
          </cell>
          <cell r="M5">
            <v>3.04385253085937E-3</v>
          </cell>
          <cell r="N5">
            <v>2.3307364703199829E-2</v>
          </cell>
          <cell r="O5">
            <v>5.3702632961710739E-2</v>
          </cell>
          <cell r="P5">
            <v>5.8768511004795965E-2</v>
          </cell>
          <cell r="Q5">
            <v>6.8900267090966416E-2</v>
          </cell>
          <cell r="R5">
            <v>7.396614513405142E-2</v>
          </cell>
          <cell r="S5">
            <v>8.9163779263306875E-2</v>
          </cell>
          <cell r="T5">
            <v>0.11449316947873256</v>
          </cell>
          <cell r="U5">
            <v>0.10436141339256233</v>
          </cell>
          <cell r="V5">
            <v>9.4229657306392101E-2</v>
          </cell>
          <cell r="W5">
            <v>7.3966145134051642E-2</v>
          </cell>
        </row>
        <row r="6">
          <cell r="A6" t="str">
            <v>DCLG</v>
          </cell>
          <cell r="B6">
            <v>0</v>
          </cell>
          <cell r="C6">
            <v>-1.9841269841269882E-2</v>
          </cell>
          <cell r="D6">
            <v>-0.1071428571428571</v>
          </cell>
          <cell r="E6">
            <v>-0.19841269841269837</v>
          </cell>
          <cell r="F6">
            <v>-0.16269841269841268</v>
          </cell>
          <cell r="G6">
            <v>-0.26190476190476186</v>
          </cell>
          <cell r="H6">
            <v>-0.27777777777777768</v>
          </cell>
          <cell r="I6">
            <v>-0.32539682539682535</v>
          </cell>
          <cell r="J6">
            <v>-0.33333333333333326</v>
          </cell>
          <cell r="K6">
            <v>-0.34126984126984117</v>
          </cell>
          <cell r="L6">
            <v>-0.33333333333333326</v>
          </cell>
          <cell r="M6">
            <v>-0.365079365079365</v>
          </cell>
          <cell r="N6">
            <v>-0.34523809523809512</v>
          </cell>
          <cell r="O6">
            <v>-0.34126984126984117</v>
          </cell>
          <cell r="P6">
            <v>-0.35714285714285698</v>
          </cell>
          <cell r="Q6">
            <v>-0.35317460317460303</v>
          </cell>
          <cell r="R6">
            <v>-0.35317460317460303</v>
          </cell>
          <cell r="S6">
            <v>-0.35317460317460303</v>
          </cell>
          <cell r="T6">
            <v>-0.36507936507936489</v>
          </cell>
          <cell r="U6">
            <v>-0.36904761904761885</v>
          </cell>
          <cell r="V6">
            <v>-0.34523809523809501</v>
          </cell>
          <cell r="W6">
            <v>-0.35317460317460292</v>
          </cell>
        </row>
        <row r="7">
          <cell r="A7" t="str">
            <v>DCMS</v>
          </cell>
          <cell r="B7">
            <v>0</v>
          </cell>
          <cell r="C7">
            <v>0</v>
          </cell>
          <cell r="D7">
            <v>-2.1739130434782594E-2</v>
          </cell>
          <cell r="E7">
            <v>6.5217391304347672E-2</v>
          </cell>
          <cell r="F7">
            <v>-1.1102230246251565E-16</v>
          </cell>
          <cell r="G7">
            <v>-1.1102230246251565E-16</v>
          </cell>
          <cell r="H7">
            <v>-2.1739130434782705E-2</v>
          </cell>
          <cell r="I7">
            <v>-2.1739130434782705E-2</v>
          </cell>
          <cell r="J7">
            <v>0.13043478260869534</v>
          </cell>
          <cell r="K7">
            <v>-0.13043478260869601</v>
          </cell>
          <cell r="L7">
            <v>-0.36956521739130466</v>
          </cell>
          <cell r="M7">
            <v>-0.24024526198439278</v>
          </cell>
          <cell r="N7">
            <v>-0.22408026755852883</v>
          </cell>
          <cell r="O7">
            <v>-0.38573021181716871</v>
          </cell>
          <cell r="P7">
            <v>-0.38573021181716871</v>
          </cell>
          <cell r="Q7">
            <v>-0.36956521739130466</v>
          </cell>
          <cell r="R7">
            <v>-0.32107023411371272</v>
          </cell>
          <cell r="S7">
            <v>-0.28874024526198472</v>
          </cell>
          <cell r="T7">
            <v>-0.25641025641025683</v>
          </cell>
          <cell r="U7">
            <v>-0.24024526198439278</v>
          </cell>
          <cell r="V7">
            <v>-0.22408026755852883</v>
          </cell>
          <cell r="W7">
            <v>-0.17558528428093689</v>
          </cell>
        </row>
        <row r="8">
          <cell r="A8" t="str">
            <v>DECC</v>
          </cell>
          <cell r="B8">
            <v>0</v>
          </cell>
          <cell r="C8">
            <v>8.9285714285713969E-3</v>
          </cell>
          <cell r="D8">
            <v>2.6785714285714191E-2</v>
          </cell>
          <cell r="E8">
            <v>4.4642857142856984E-2</v>
          </cell>
          <cell r="F8">
            <v>6.2499999999999778E-2</v>
          </cell>
          <cell r="G8">
            <v>9.8214285714285587E-2</v>
          </cell>
          <cell r="H8">
            <v>0.15178571428571419</v>
          </cell>
          <cell r="I8">
            <v>0.1785714285714286</v>
          </cell>
          <cell r="J8">
            <v>0.22321428571428581</v>
          </cell>
          <cell r="K8">
            <v>0.2410714285714286</v>
          </cell>
          <cell r="L8">
            <v>0.27678571428571441</v>
          </cell>
          <cell r="M8">
            <v>0.32142857142857162</v>
          </cell>
          <cell r="N8">
            <v>0.33928571428571463</v>
          </cell>
          <cell r="O8">
            <v>0.40178571428571463</v>
          </cell>
          <cell r="P8">
            <v>0.37500000000000044</v>
          </cell>
          <cell r="Q8">
            <v>0.37500000000000044</v>
          </cell>
          <cell r="R8">
            <v>0.37500000000000044</v>
          </cell>
          <cell r="S8">
            <v>0.35714285714285765</v>
          </cell>
          <cell r="T8">
            <v>0.37500000000000044</v>
          </cell>
          <cell r="U8">
            <v>0.36607142857142905</v>
          </cell>
          <cell r="V8">
            <v>0.39395043731778467</v>
          </cell>
          <cell r="W8">
            <v>0.36607142857142905</v>
          </cell>
        </row>
        <row r="9">
          <cell r="A9" t="str">
            <v>DEFRA</v>
          </cell>
          <cell r="B9">
            <v>0</v>
          </cell>
          <cell r="C9">
            <v>-7.7220077220077066E-3</v>
          </cell>
          <cell r="D9">
            <v>-2.316602316602312E-2</v>
          </cell>
          <cell r="E9">
            <v>-9.6525096525096443E-2</v>
          </cell>
          <cell r="F9">
            <v>-0.18918918918918903</v>
          </cell>
          <cell r="G9">
            <v>-0.19691119691119674</v>
          </cell>
          <cell r="H9">
            <v>-0.19305019305019289</v>
          </cell>
          <cell r="I9">
            <v>-0.20463320463320445</v>
          </cell>
          <cell r="J9">
            <v>-0.22007722007721986</v>
          </cell>
          <cell r="K9">
            <v>-0.21235521235521215</v>
          </cell>
          <cell r="L9">
            <v>-0.19305019305019289</v>
          </cell>
          <cell r="M9">
            <v>-0.17374517374517362</v>
          </cell>
          <cell r="N9">
            <v>-0.15830115830115821</v>
          </cell>
          <cell r="O9">
            <v>-0.16602316602316591</v>
          </cell>
          <cell r="P9">
            <v>-0.23166023166023153</v>
          </cell>
          <cell r="Q9">
            <v>-0.22779922779922779</v>
          </cell>
          <cell r="R9">
            <v>-0.22393822393822405</v>
          </cell>
          <cell r="S9">
            <v>-0.18146718146718155</v>
          </cell>
          <cell r="T9">
            <v>-0.19743855353611461</v>
          </cell>
          <cell r="U9">
            <v>-0.20941708258781444</v>
          </cell>
          <cell r="V9">
            <v>-0.22538845465674751</v>
          </cell>
          <cell r="W9">
            <v>-0.26930972784631335</v>
          </cell>
        </row>
        <row r="10">
          <cell r="A10" t="str">
            <v>DfE</v>
          </cell>
          <cell r="B10">
            <v>0</v>
          </cell>
          <cell r="C10">
            <v>-2.1428571428571463E-2</v>
          </cell>
          <cell r="D10">
            <v>-5.0000000000000044E-2</v>
          </cell>
          <cell r="E10">
            <v>-0.11071428571428577</v>
          </cell>
          <cell r="F10">
            <v>-0.11071428571428577</v>
          </cell>
          <cell r="G10">
            <v>-4.6428571428571486E-2</v>
          </cell>
          <cell r="H10">
            <v>-4.2857142857142927E-2</v>
          </cell>
          <cell r="I10">
            <v>-2.8571428571428581E-2</v>
          </cell>
          <cell r="J10">
            <v>-5.6398809523809601E-2</v>
          </cell>
          <cell r="K10">
            <v>-5.386904761904765E-2</v>
          </cell>
          <cell r="L10">
            <v>-5.6398809523809601E-2</v>
          </cell>
          <cell r="M10">
            <v>-9.6875000000000155E-2</v>
          </cell>
          <cell r="N10">
            <v>-0.15505952380952392</v>
          </cell>
          <cell r="O10">
            <v>-0.14747023809523829</v>
          </cell>
          <cell r="P10">
            <v>-0.15252976190476208</v>
          </cell>
          <cell r="Q10">
            <v>-0.16264880952380967</v>
          </cell>
          <cell r="R10">
            <v>-0.16264880952380967</v>
          </cell>
          <cell r="S10">
            <v>-0.15000000000000013</v>
          </cell>
          <cell r="T10">
            <v>-0.15252976190476197</v>
          </cell>
          <cell r="U10">
            <v>-0.17529761904761909</v>
          </cell>
          <cell r="V10">
            <v>-0.19047619047619058</v>
          </cell>
          <cell r="W10">
            <v>-0.16517857142857151</v>
          </cell>
        </row>
        <row r="11">
          <cell r="A11" t="str">
            <v>DfID</v>
          </cell>
          <cell r="B11">
            <v>0</v>
          </cell>
          <cell r="C11">
            <v>-1.2499999999999956E-2</v>
          </cell>
          <cell r="D11">
            <v>-1.8750000000000044E-2</v>
          </cell>
          <cell r="E11">
            <v>-2.5000000000000022E-2</v>
          </cell>
          <cell r="F11">
            <v>-2.5000000000000022E-2</v>
          </cell>
          <cell r="G11">
            <v>1.2499999999999956E-2</v>
          </cell>
          <cell r="H11">
            <v>3.125E-2</v>
          </cell>
          <cell r="I11">
            <v>5.6249999999999911E-2</v>
          </cell>
          <cell r="J11">
            <v>6.8749999999999867E-2</v>
          </cell>
          <cell r="K11">
            <v>8.1249999999999822E-2</v>
          </cell>
          <cell r="L11">
            <v>9.9999999999999645E-2</v>
          </cell>
          <cell r="M11">
            <v>0.13124999999999964</v>
          </cell>
          <cell r="N11">
            <v>0.1437499999999996</v>
          </cell>
          <cell r="O11">
            <v>0.13749999999999951</v>
          </cell>
          <cell r="P11">
            <v>0.15624999999999933</v>
          </cell>
          <cell r="Q11">
            <v>0.17499999999999938</v>
          </cell>
          <cell r="R11">
            <v>0.23749999999999916</v>
          </cell>
          <cell r="S11">
            <v>0.26249999999999907</v>
          </cell>
          <cell r="T11">
            <v>0.26249999999999907</v>
          </cell>
          <cell r="U11">
            <v>0.25624999999999898</v>
          </cell>
          <cell r="V11">
            <v>0.25624999999999898</v>
          </cell>
          <cell r="W11">
            <v>0.25624999999999898</v>
          </cell>
        </row>
        <row r="12">
          <cell r="A12" t="str">
            <v>DfT</v>
          </cell>
          <cell r="B12">
            <v>0</v>
          </cell>
          <cell r="C12">
            <v>-1.9323671497584516E-2</v>
          </cell>
          <cell r="D12">
            <v>-0.10144927536231885</v>
          </cell>
          <cell r="E12">
            <v>-0.14009661835748788</v>
          </cell>
          <cell r="F12">
            <v>-0.17391304347826086</v>
          </cell>
          <cell r="G12">
            <v>-0.19806763285024154</v>
          </cell>
          <cell r="H12">
            <v>-0.2125603864734299</v>
          </cell>
          <cell r="I12">
            <v>-0.20772946859903374</v>
          </cell>
          <cell r="J12">
            <v>-0.19806763285024143</v>
          </cell>
          <cell r="K12">
            <v>-0.1787439613526568</v>
          </cell>
          <cell r="L12">
            <v>-0.17391304347826064</v>
          </cell>
          <cell r="M12">
            <v>-0.18840579710144911</v>
          </cell>
          <cell r="N12">
            <v>-0.19299107508392677</v>
          </cell>
          <cell r="O12">
            <v>-0.18840579710144911</v>
          </cell>
          <cell r="P12">
            <v>-0.17464996315401604</v>
          </cell>
          <cell r="Q12">
            <v>-0.17006468517153839</v>
          </cell>
          <cell r="R12">
            <v>-0.17464996315401604</v>
          </cell>
          <cell r="S12">
            <v>-0.16089412920658297</v>
          </cell>
          <cell r="T12">
            <v>-0.13179219149120425</v>
          </cell>
          <cell r="U12">
            <v>-0.10754057672838868</v>
          </cell>
          <cell r="V12">
            <v>-7.3588316060446912E-2</v>
          </cell>
          <cell r="W12">
            <v>-4.9336701297631458E-2</v>
          </cell>
        </row>
        <row r="13">
          <cell r="A13" t="str">
            <v>DH</v>
          </cell>
          <cell r="B13">
            <v>0</v>
          </cell>
          <cell r="C13">
            <v>1.1811023622047223E-2</v>
          </cell>
          <cell r="D13">
            <v>7.8740157480314821E-3</v>
          </cell>
          <cell r="E13">
            <v>-5.9055118110236227E-2</v>
          </cell>
          <cell r="F13">
            <v>-6.6929133858267709E-2</v>
          </cell>
          <cell r="G13">
            <v>-8.2677165354330673E-2</v>
          </cell>
          <cell r="H13">
            <v>-9.8425196850393637E-2</v>
          </cell>
          <cell r="I13">
            <v>-0.10629921259842512</v>
          </cell>
          <cell r="J13">
            <v>-0.11023622047244086</v>
          </cell>
          <cell r="K13">
            <v>-0.11811023622047234</v>
          </cell>
          <cell r="L13">
            <v>-0.13385826771653542</v>
          </cell>
          <cell r="M13">
            <v>-0.26377952755905509</v>
          </cell>
          <cell r="N13">
            <v>-0.27165354330708658</v>
          </cell>
          <cell r="O13">
            <v>-0.27559055118110232</v>
          </cell>
          <cell r="P13">
            <v>-0.27165354330708669</v>
          </cell>
          <cell r="Q13">
            <v>-0.26377952755905532</v>
          </cell>
          <cell r="R13">
            <v>-0.25590551181102383</v>
          </cell>
          <cell r="S13">
            <v>-0.23622047244094502</v>
          </cell>
          <cell r="T13">
            <v>-0.23228346456692928</v>
          </cell>
          <cell r="U13">
            <v>-0.24015748031496076</v>
          </cell>
          <cell r="V13">
            <v>-0.24015748031496076</v>
          </cell>
          <cell r="W13">
            <v>-0.24015748031496076</v>
          </cell>
        </row>
        <row r="14">
          <cell r="A14" t="str">
            <v>DWP</v>
          </cell>
          <cell r="B14">
            <v>0</v>
          </cell>
          <cell r="C14">
            <v>-2.7631225967987172E-2</v>
          </cell>
          <cell r="D14">
            <v>-5.01654296700349E-2</v>
          </cell>
          <cell r="E14">
            <v>-8.4771528212465364E-2</v>
          </cell>
          <cell r="F14">
            <v>-0.11419118304569431</v>
          </cell>
          <cell r="G14">
            <v>-0.12554770633998025</v>
          </cell>
          <cell r="H14">
            <v>-0.13681480819100411</v>
          </cell>
          <cell r="I14">
            <v>-0.15076455333989081</v>
          </cell>
          <cell r="J14">
            <v>-0.14852901725833845</v>
          </cell>
          <cell r="K14">
            <v>-0.15854421890369297</v>
          </cell>
          <cell r="L14">
            <v>-0.17258338549584173</v>
          </cell>
          <cell r="M14">
            <v>-0.18885808816954286</v>
          </cell>
          <cell r="N14">
            <v>-0.20246064450209245</v>
          </cell>
          <cell r="O14">
            <v>-0.22080619745059682</v>
          </cell>
          <cell r="P14">
            <v>-0.2488167246353864</v>
          </cell>
          <cell r="Q14">
            <v>-0.27405304625235338</v>
          </cell>
          <cell r="R14">
            <v>-0.28382075615958624</v>
          </cell>
          <cell r="S14">
            <v>-0.29098971755939018</v>
          </cell>
          <cell r="T14">
            <v>-0.29439497422429706</v>
          </cell>
          <cell r="U14">
            <v>-0.30147432360660342</v>
          </cell>
          <cell r="V14">
            <v>-0.33525805420317956</v>
          </cell>
          <cell r="W14">
            <v>-0.33525805420317956</v>
          </cell>
        </row>
        <row r="15">
          <cell r="A15" t="str">
            <v>FCO</v>
          </cell>
          <cell r="B15">
            <v>0</v>
          </cell>
          <cell r="C15">
            <v>-2.2033898305084731E-2</v>
          </cell>
          <cell r="D15">
            <v>-4.0677966101694829E-2</v>
          </cell>
          <cell r="E15">
            <v>-5.7627118644067776E-2</v>
          </cell>
          <cell r="F15">
            <v>-7.6271186440677985E-2</v>
          </cell>
          <cell r="G15">
            <v>-2.2033898305084731E-2</v>
          </cell>
          <cell r="H15">
            <v>-2.033898305084747E-2</v>
          </cell>
          <cell r="I15">
            <v>8.8135593220338926E-2</v>
          </cell>
          <cell r="J15">
            <v>-0.2169491525423729</v>
          </cell>
          <cell r="K15">
            <v>-0.19322033898305091</v>
          </cell>
          <cell r="L15">
            <v>-0.19152542372881365</v>
          </cell>
          <cell r="M15">
            <v>-0.19661016949152554</v>
          </cell>
          <cell r="N15">
            <v>-0.20508474576271196</v>
          </cell>
          <cell r="O15">
            <v>-0.2033898305084747</v>
          </cell>
          <cell r="P15">
            <v>-0.23050847457627133</v>
          </cell>
          <cell r="Q15">
            <v>-0.23389830508474596</v>
          </cell>
          <cell r="R15">
            <v>-0.23898305084745775</v>
          </cell>
          <cell r="S15">
            <v>-0.23559322033898322</v>
          </cell>
          <cell r="T15">
            <v>-0.25593220338983069</v>
          </cell>
          <cell r="U15">
            <v>-0.25423728813559332</v>
          </cell>
          <cell r="V15">
            <v>-0.25084745762711869</v>
          </cell>
          <cell r="W15">
            <v>-0.24915254237288142</v>
          </cell>
        </row>
        <row r="16">
          <cell r="A16" t="str">
            <v>GEO</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HMRC</v>
          </cell>
          <cell r="B17">
            <v>0</v>
          </cell>
          <cell r="C17">
            <v>-1.1102886750555152E-2</v>
          </cell>
          <cell r="D17">
            <v>-9.91857883049585E-3</v>
          </cell>
          <cell r="E17">
            <v>-1.18430792005908E-3</v>
          </cell>
          <cell r="F17">
            <v>-6.9578090303478168E-3</v>
          </cell>
          <cell r="G17">
            <v>-8.8823094004440994E-3</v>
          </cell>
          <cell r="H17">
            <v>-1.5988156920799357E-2</v>
          </cell>
          <cell r="I17">
            <v>-2.7535159141376719E-2</v>
          </cell>
          <cell r="J17">
            <v>-4.2635085122131766E-2</v>
          </cell>
          <cell r="K17">
            <v>-4.7224278312361312E-2</v>
          </cell>
          <cell r="L17">
            <v>-4.544781643227247E-2</v>
          </cell>
          <cell r="M17">
            <v>-5.477424130273878E-2</v>
          </cell>
          <cell r="N17">
            <v>-6.7061435973353123E-2</v>
          </cell>
          <cell r="O17">
            <v>-7.5647668393782341E-2</v>
          </cell>
          <cell r="P17">
            <v>-9.1487786824574369E-2</v>
          </cell>
          <cell r="Q17">
            <v>-0.11680236861584004</v>
          </cell>
          <cell r="R17">
            <v>-0.14019245003700953</v>
          </cell>
          <cell r="S17">
            <v>-0.14552183567727606</v>
          </cell>
          <cell r="T17">
            <v>-0.15410806809770539</v>
          </cell>
          <cell r="U17">
            <v>-0.12908956328645449</v>
          </cell>
          <cell r="V17">
            <v>-0.12834937083641751</v>
          </cell>
          <cell r="W17">
            <v>-0.12168763878608446</v>
          </cell>
        </row>
        <row r="18">
          <cell r="A18" t="str">
            <v>HMT</v>
          </cell>
          <cell r="B18">
            <v>0</v>
          </cell>
          <cell r="C18">
            <v>-4.4117647058823484E-2</v>
          </cell>
          <cell r="D18">
            <v>-8.8235294117647078E-2</v>
          </cell>
          <cell r="E18">
            <v>-0.15441176470588236</v>
          </cell>
          <cell r="F18">
            <v>-0.16911764705882359</v>
          </cell>
          <cell r="G18">
            <v>-0.18382352941176483</v>
          </cell>
          <cell r="H18">
            <v>-0.13235294117647067</v>
          </cell>
          <cell r="I18">
            <v>-0.13970588235294124</v>
          </cell>
          <cell r="J18">
            <v>-0.13970588235294124</v>
          </cell>
          <cell r="K18">
            <v>-0.14725232198142424</v>
          </cell>
          <cell r="L18">
            <v>-0.14725232198142424</v>
          </cell>
          <cell r="M18">
            <v>-0.16989164086687314</v>
          </cell>
          <cell r="N18">
            <v>-0.16234520123839025</v>
          </cell>
          <cell r="O18">
            <v>-0.17743808049535625</v>
          </cell>
          <cell r="P18">
            <v>-0.17743808049535625</v>
          </cell>
          <cell r="Q18">
            <v>-0.17743808049535625</v>
          </cell>
          <cell r="R18">
            <v>-0.17743808049535625</v>
          </cell>
          <cell r="S18">
            <v>-0.13970588235294146</v>
          </cell>
          <cell r="T18">
            <v>-0.13970588235294146</v>
          </cell>
          <cell r="U18">
            <v>-0.10197368421052666</v>
          </cell>
          <cell r="V18">
            <v>-2.6509287925697067E-2</v>
          </cell>
          <cell r="W18">
            <v>-1.141640866873106E-2</v>
          </cell>
        </row>
        <row r="19">
          <cell r="A19" t="str">
            <v>HO</v>
          </cell>
          <cell r="B19">
            <v>0</v>
          </cell>
          <cell r="C19">
            <v>-3.2126880845872341E-2</v>
          </cell>
          <cell r="D19">
            <v>-5.4087027246848329E-2</v>
          </cell>
          <cell r="E19">
            <v>-9.1907279381862494E-2</v>
          </cell>
          <cell r="F19">
            <v>-0.11861588881180773</v>
          </cell>
          <cell r="G19">
            <v>-0.14249176693857701</v>
          </cell>
          <cell r="H19">
            <v>-0.14734787774402158</v>
          </cell>
          <cell r="I19">
            <v>-0.15098996084810501</v>
          </cell>
          <cell r="J19">
            <v>-0.15422736805173476</v>
          </cell>
          <cell r="K19">
            <v>-0.14896658134583651</v>
          </cell>
          <cell r="L19">
            <v>-0.143435259219022</v>
          </cell>
          <cell r="M19">
            <v>-0.14422910976654846</v>
          </cell>
          <cell r="N19">
            <v>-0.12239821970957265</v>
          </cell>
          <cell r="O19">
            <v>-0.11802016094168377</v>
          </cell>
          <cell r="P19">
            <v>-0.11122955529676015</v>
          </cell>
          <cell r="Q19">
            <v>-9.4452764879889961E-2</v>
          </cell>
          <cell r="R19">
            <v>-6.7421504130035892E-2</v>
          </cell>
          <cell r="S19">
            <v>-4.6353021486767232E-2</v>
          </cell>
          <cell r="T19">
            <v>-2.926132362753231E-2</v>
          </cell>
          <cell r="U19">
            <v>-3.1005374429495025E-2</v>
          </cell>
          <cell r="V19">
            <v>-4.9143502769907643E-2</v>
          </cell>
          <cell r="W19">
            <v>-6.9374492072675542E-2</v>
          </cell>
        </row>
        <row r="20">
          <cell r="A20" t="str">
            <v>MoD</v>
          </cell>
          <cell r="B20">
            <v>0</v>
          </cell>
          <cell r="C20">
            <v>-5.1602814698983313E-3</v>
          </cell>
          <cell r="D20">
            <v>-1.9233776387802992E-2</v>
          </cell>
          <cell r="E20">
            <v>-3.9249413604378502E-2</v>
          </cell>
          <cell r="F20">
            <v>-5.504300234558257E-2</v>
          </cell>
          <cell r="G20">
            <v>-0.10539483971853014</v>
          </cell>
          <cell r="H20">
            <v>-0.15168100078186086</v>
          </cell>
          <cell r="I20">
            <v>-0.1787333854573887</v>
          </cell>
          <cell r="J20">
            <v>-0.19311962470680233</v>
          </cell>
          <cell r="K20">
            <v>-0.21548084440969517</v>
          </cell>
          <cell r="L20">
            <v>-0.22486317435496495</v>
          </cell>
          <cell r="M20">
            <v>-0.2298670836591088</v>
          </cell>
          <cell r="N20">
            <v>-0.23362001563721668</v>
          </cell>
          <cell r="O20">
            <v>-0.23878029710711512</v>
          </cell>
          <cell r="P20">
            <v>-0.24847537138389386</v>
          </cell>
          <cell r="Q20">
            <v>-0.24628616106333101</v>
          </cell>
          <cell r="R20">
            <v>-0.24315871774824116</v>
          </cell>
          <cell r="S20">
            <v>-0.24847537138389397</v>
          </cell>
          <cell r="T20">
            <v>-0.24769351055512145</v>
          </cell>
          <cell r="U20">
            <v>-0.25113369820172038</v>
          </cell>
          <cell r="V20">
            <v>-0.26680295373965823</v>
          </cell>
          <cell r="W20">
            <v>-0.26850950632299808</v>
          </cell>
        </row>
        <row r="21">
          <cell r="A21" t="str">
            <v>MoJ</v>
          </cell>
          <cell r="B21">
            <v>0</v>
          </cell>
          <cell r="C21">
            <v>-7.2882736156352212E-3</v>
          </cell>
          <cell r="D21">
            <v>-1.6189782273272724E-2</v>
          </cell>
          <cell r="E21">
            <v>-4.9473684210526225E-2</v>
          </cell>
          <cell r="F21">
            <v>-5.6827104405965945E-2</v>
          </cell>
          <cell r="G21">
            <v>-8.5466740956625986E-2</v>
          </cell>
          <cell r="H21">
            <v>-0.10791402365849467</v>
          </cell>
          <cell r="I21">
            <v>-0.13500557174695693</v>
          </cell>
          <cell r="J21">
            <v>-0.14306095223179682</v>
          </cell>
          <cell r="K21">
            <v>-0.14804761634145958</v>
          </cell>
          <cell r="L21">
            <v>-0.15303428045112233</v>
          </cell>
          <cell r="M21">
            <v>-0.16070607138906512</v>
          </cell>
          <cell r="N21">
            <v>-0.17321684119374259</v>
          </cell>
          <cell r="O21">
            <v>-0.1785785996814615</v>
          </cell>
          <cell r="P21">
            <v>-0.1828680064716367</v>
          </cell>
          <cell r="Q21">
            <v>-0.19359152344707453</v>
          </cell>
          <cell r="R21">
            <v>-0.20012408536334481</v>
          </cell>
          <cell r="S21">
            <v>-0.23351273515761539</v>
          </cell>
          <cell r="T21">
            <v>-0.23242397483823696</v>
          </cell>
          <cell r="U21">
            <v>-0.23677901611575047</v>
          </cell>
          <cell r="V21">
            <v>-0.25383626111934521</v>
          </cell>
          <cell r="W21">
            <v>-0.25928006271623716</v>
          </cell>
        </row>
        <row r="22">
          <cell r="A22" t="str">
            <v>Total</v>
          </cell>
          <cell r="B22">
            <v>0</v>
          </cell>
          <cell r="C22">
            <v>-1.3979693290349759E-2</v>
          </cell>
          <cell r="D22">
            <v>-2.8953632008677066E-2</v>
          </cell>
          <cell r="E22">
            <v>-5.2393721189479048E-2</v>
          </cell>
          <cell r="F22">
            <v>-7.2007471905034537E-2</v>
          </cell>
          <cell r="G22">
            <v>-8.909041607664725E-2</v>
          </cell>
          <cell r="H22">
            <v>-0.10478744237895821</v>
          </cell>
          <cell r="I22">
            <v>-0.11325359284143288</v>
          </cell>
          <cell r="J22">
            <v>-0.12479286553583802</v>
          </cell>
          <cell r="K22">
            <v>-0.13133078244102314</v>
          </cell>
          <cell r="L22">
            <v>-4.4831430206983769E-2</v>
          </cell>
          <cell r="M22">
            <v>-5.8570094302672349E-2</v>
          </cell>
          <cell r="N22">
            <v>-6.9030759624343463E-2</v>
          </cell>
          <cell r="O22">
            <v>-0.16284704173560571</v>
          </cell>
          <cell r="P22">
            <v>-0.17789792580725983</v>
          </cell>
          <cell r="Q22">
            <v>-0.19028042604947726</v>
          </cell>
          <cell r="R22">
            <v>-0.1955038422756068</v>
          </cell>
          <cell r="S22">
            <v>-0.19052058311734532</v>
          </cell>
          <cell r="T22">
            <v>-0.19205158442500392</v>
          </cell>
          <cell r="U22">
            <v>-0.19085079908566382</v>
          </cell>
          <cell r="V22">
            <v>-0.2069113029993378</v>
          </cell>
          <cell r="W22">
            <v>-0.20838226504002944</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2015 - Q3"/>
      <sheetName val="Sheet4"/>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Sheet1"/>
      <sheetName val="CH Totals-all"/>
      <sheetName val="CH Spaghetti-managed"/>
      <sheetName val="SmallMultiples (3)"/>
      <sheetName val="SmallMultiples (2)"/>
      <sheetName val="CH Spaghetti-all"/>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CurrentOrgsTEST"/>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row r="2">
          <cell r="C2">
            <v>20</v>
          </cell>
        </row>
        <row r="6">
          <cell r="C6">
            <v>42277</v>
          </cell>
        </row>
        <row r="7">
          <cell r="C7" t="str">
            <v>2010 Q3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3">
          <cell r="A3" t="str">
            <v>Sum of ONS total in latest quarter</v>
          </cell>
        </row>
      </sheetData>
      <sheetData sheetId="76"/>
      <sheetData sheetId="77"/>
      <sheetData sheetId="78"/>
      <sheetData sheetId="79"/>
      <sheetData sheetId="80">
        <row r="23">
          <cell r="E23" t="str">
            <v>AGO</v>
          </cell>
        </row>
      </sheetData>
      <sheetData sheetId="81">
        <row r="3">
          <cell r="A3" t="str">
            <v>Row Labels</v>
          </cell>
        </row>
      </sheetData>
      <sheetData sheetId="82"/>
      <sheetData sheetId="83">
        <row r="1">
          <cell r="B1" t="str">
            <v>DECC</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2015 - Q3"/>
      <sheetName val="Sheet4"/>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Sheet1"/>
      <sheetName val="CH Totals-all"/>
      <sheetName val="CH Spaghetti-managed"/>
      <sheetName val="SmallMultiples (3)"/>
      <sheetName val="SmallMultiples (2)"/>
      <sheetName val="CH Spaghetti-all"/>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CurrentOrgsTEST"/>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row r="6">
          <cell r="C6">
            <v>42277</v>
          </cell>
        </row>
        <row r="7">
          <cell r="C7" t="str">
            <v>2010 Q3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nonical name list"/>
      <sheetName val="RAG table"/>
      <sheetName val="Colour chart"/>
      <sheetName val="GUIDE"/>
      <sheetName val="MPA 2013"/>
      <sheetName val="MPA 2014 rotated"/>
      <sheetName val="MPA 2014"/>
      <sheetName val="MPA 2015"/>
      <sheetName val="Collation table"/>
      <sheetName val="NumberProjects"/>
      <sheetName val="RAGprojects"/>
      <sheetName val="RAGpivot"/>
      <sheetName val="RAGchangecountBAR"/>
      <sheetName val="RAGchangecount"/>
      <sheetName val="RAGProject"/>
      <sheetName val="RAGMosaic"/>
      <sheetName val="Total Cost chart"/>
      <sheetName val="RAGchangedeptpivot"/>
      <sheetName val="CostRAG2013"/>
      <sheetName val="CostRAG2014"/>
      <sheetName val="CostRAG2015"/>
      <sheetName val="CostRAGcollated"/>
      <sheetName val="Number By Dept"/>
      <sheetName val="DeptRAG"/>
      <sheetName val="Ch RAG change by dept"/>
      <sheetName val="Ch RAG change by dept Absolute"/>
      <sheetName val="DeptCostRAG"/>
      <sheetName val="DeptCost"/>
      <sheetName val="Ch cost change by dept"/>
      <sheetName val="DeptCostNumDot"/>
      <sheetName val="RAGnew"/>
      <sheetName val="S.New projects 2015 MPA"/>
      <sheetName val="S.MPA 2014"/>
      <sheetName val="S.MPA 2015"/>
      <sheetName val="MPA 2015 rotated"/>
      <sheetName val="CostCategory"/>
      <sheetName val="RAGpivotCost"/>
      <sheetName val="Projects 2014 not 15"/>
      <sheetName val="New projects 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
          <cell r="A4" t="str">
            <v>Amber</v>
          </cell>
          <cell r="B4">
            <v>62597.958320609432</v>
          </cell>
        </row>
        <row r="5">
          <cell r="A5" t="str">
            <v>Amber/Green</v>
          </cell>
          <cell r="B5">
            <v>80150.649951489962</v>
          </cell>
        </row>
        <row r="6">
          <cell r="A6" t="str">
            <v>Amber/Red</v>
          </cell>
          <cell r="B6">
            <v>30271.718999999997</v>
          </cell>
        </row>
        <row r="7">
          <cell r="A7" t="str">
            <v>Green</v>
          </cell>
          <cell r="B7">
            <v>33681.657255166174</v>
          </cell>
        </row>
        <row r="8">
          <cell r="A8" t="str">
            <v>Not known</v>
          </cell>
          <cell r="B8">
            <v>92322.432499999995</v>
          </cell>
        </row>
        <row r="9">
          <cell r="A9" t="str">
            <v>Red</v>
          </cell>
          <cell r="B9">
            <v>6695.0539999999992</v>
          </cell>
        </row>
        <row r="10">
          <cell r="A10" t="str">
            <v>#N/A</v>
          </cell>
          <cell r="B10">
            <v>0</v>
          </cell>
        </row>
        <row r="11">
          <cell r="A11" t="str">
            <v>Grand Total</v>
          </cell>
          <cell r="B11">
            <v>305719.47102726554</v>
          </cell>
        </row>
      </sheetData>
      <sheetData sheetId="19">
        <row r="4">
          <cell r="A4" t="str">
            <v>Amber</v>
          </cell>
          <cell r="B4">
            <v>152728.66118865128</v>
          </cell>
        </row>
        <row r="5">
          <cell r="A5" t="str">
            <v>Amber/Green</v>
          </cell>
          <cell r="B5">
            <v>106906.29656100004</v>
          </cell>
        </row>
        <row r="6">
          <cell r="A6" t="str">
            <v>Amber/Red</v>
          </cell>
          <cell r="B6">
            <v>81727.912194388031</v>
          </cell>
        </row>
        <row r="7">
          <cell r="A7" t="str">
            <v>Green</v>
          </cell>
          <cell r="B7">
            <v>13547.924541760967</v>
          </cell>
        </row>
        <row r="8">
          <cell r="A8" t="str">
            <v>Red</v>
          </cell>
          <cell r="B8">
            <v>7740.04</v>
          </cell>
        </row>
        <row r="9">
          <cell r="A9" t="str">
            <v>Reset</v>
          </cell>
          <cell r="B9">
            <v>0</v>
          </cell>
        </row>
        <row r="10">
          <cell r="A10" t="str">
            <v>#N/A</v>
          </cell>
          <cell r="B10">
            <v>0</v>
          </cell>
        </row>
        <row r="11">
          <cell r="A11" t="str">
            <v>Not Known</v>
          </cell>
          <cell r="B11">
            <v>35955.765699999996</v>
          </cell>
        </row>
        <row r="12">
          <cell r="A12" t="str">
            <v>Grand Total</v>
          </cell>
          <cell r="B12">
            <v>398606.60018580034</v>
          </cell>
        </row>
      </sheetData>
      <sheetData sheetId="20">
        <row r="4">
          <cell r="A4" t="str">
            <v>Amber</v>
          </cell>
          <cell r="B4">
            <v>234790.41371541849</v>
          </cell>
        </row>
        <row r="5">
          <cell r="A5" t="str">
            <v>Amber/Green</v>
          </cell>
          <cell r="B5">
            <v>65656.275611436489</v>
          </cell>
        </row>
        <row r="6">
          <cell r="A6" t="str">
            <v>Amber/Red</v>
          </cell>
          <cell r="B6">
            <v>117061.9183549296</v>
          </cell>
        </row>
        <row r="7">
          <cell r="A7" t="str">
            <v>Green</v>
          </cell>
          <cell r="B7">
            <v>32756.824341817784</v>
          </cell>
        </row>
        <row r="8">
          <cell r="A8" t="str">
            <v>Red</v>
          </cell>
          <cell r="B8">
            <v>3227.59</v>
          </cell>
        </row>
        <row r="9">
          <cell r="A9" t="str">
            <v>#N/A</v>
          </cell>
          <cell r="B9">
            <v>0</v>
          </cell>
        </row>
        <row r="10">
          <cell r="A10" t="str">
            <v>Not known</v>
          </cell>
          <cell r="B10">
            <v>35427.493697717102</v>
          </cell>
        </row>
        <row r="11">
          <cell r="A11" t="str">
            <v>Grand Total</v>
          </cell>
          <cell r="B11">
            <v>488920.51572131948</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2015 - Q3"/>
      <sheetName val="S.ONS 2015 - Q4"/>
      <sheetName val="ONS 2015 - Q4"/>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Sheet1"/>
      <sheetName val="CH Totals-all"/>
      <sheetName val="CH Spaghetti-managed"/>
      <sheetName val="Small multiple pivot"/>
      <sheetName val="SmallMultiplesPositiveNegative"/>
      <sheetName val="SmallMultiples (3)"/>
      <sheetName val="SmallMultiples (2)"/>
      <sheetName val="CH Spaghetti-all"/>
      <sheetName val="Sheet2"/>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CurrentOrgsTEST"/>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s>
    <sheetDataSet>
      <sheetData sheetId="0"/>
      <sheetData sheetId="1"/>
      <sheetData sheetId="2"/>
      <sheetData sheetId="3"/>
      <sheetData sheetId="4"/>
      <sheetData sheetId="5"/>
      <sheetData sheetId="6"/>
      <sheetData sheetId="7"/>
      <sheetData sheetId="8"/>
      <sheetData sheetId="9"/>
      <sheetData sheetId="10"/>
      <sheetData sheetId="11">
        <row r="2">
          <cell r="C2">
            <v>21</v>
          </cell>
        </row>
        <row r="5">
          <cell r="C5">
            <v>41990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
          <cell r="A3" t="str">
            <v>Sum of ONS total in latest quarter</v>
          </cell>
        </row>
      </sheetData>
      <sheetData sheetId="77"/>
      <sheetData sheetId="78"/>
      <sheetData sheetId="79"/>
      <sheetData sheetId="80"/>
      <sheetData sheetId="81">
        <row r="23">
          <cell r="E23" t="str">
            <v>AGO</v>
          </cell>
          <cell r="F23">
            <v>-0.19481723601984169</v>
          </cell>
        </row>
        <row r="24">
          <cell r="E24" t="str">
            <v>BIS</v>
          </cell>
          <cell r="F24">
            <v>-0.20063582414920678</v>
          </cell>
        </row>
        <row r="25">
          <cell r="E25" t="str">
            <v>CO</v>
          </cell>
          <cell r="F25">
            <v>-0.12648557534147187</v>
          </cell>
        </row>
        <row r="26">
          <cell r="E26" t="str">
            <v>DCLG</v>
          </cell>
          <cell r="F26">
            <v>-0.10371318822023057</v>
          </cell>
        </row>
        <row r="27">
          <cell r="E27" t="str">
            <v>DCMS</v>
          </cell>
          <cell r="F27">
            <v>-9.0909090909091494E-2</v>
          </cell>
        </row>
        <row r="28">
          <cell r="E28" t="str">
            <v>DECC</v>
          </cell>
          <cell r="F28">
            <v>1.2195121951219514</v>
          </cell>
        </row>
        <row r="29">
          <cell r="E29" t="str">
            <v>DEFRA</v>
          </cell>
          <cell r="F29">
            <v>-0.22903073717509992</v>
          </cell>
        </row>
        <row r="30">
          <cell r="E30" t="str">
            <v>DfE</v>
          </cell>
          <cell r="F30">
            <v>-0.11377245508982026</v>
          </cell>
        </row>
        <row r="31">
          <cell r="E31" t="str">
            <v>DfID</v>
          </cell>
          <cell r="F31">
            <v>0</v>
          </cell>
        </row>
        <row r="32">
          <cell r="E32" t="str">
            <v>DfT</v>
          </cell>
          <cell r="F32">
            <v>-0.10354674631640814</v>
          </cell>
        </row>
        <row r="33">
          <cell r="E33" t="str">
            <v>DH</v>
          </cell>
          <cell r="F33">
            <v>1.3892015306943284E-2</v>
          </cell>
        </row>
        <row r="34">
          <cell r="E34" t="str">
            <v>DWP</v>
          </cell>
          <cell r="F34">
            <v>-0.15538527032779881</v>
          </cell>
        </row>
        <row r="35">
          <cell r="E35" t="str">
            <v>FCO</v>
          </cell>
          <cell r="F35">
            <v>0.15194346289752625</v>
          </cell>
        </row>
        <row r="36">
          <cell r="E36" t="str">
            <v>GEO</v>
          </cell>
          <cell r="F36">
            <v>0</v>
          </cell>
        </row>
        <row r="37">
          <cell r="E37" t="str">
            <v>HMRC</v>
          </cell>
          <cell r="F37">
            <v>-6.1007957559681691E-2</v>
          </cell>
        </row>
        <row r="38">
          <cell r="E38" t="str">
            <v>HMT</v>
          </cell>
          <cell r="F38">
            <v>0.54054054054054079</v>
          </cell>
        </row>
        <row r="39">
          <cell r="E39" t="str">
            <v>HO</v>
          </cell>
          <cell r="F39">
            <v>-0.14715984469053267</v>
          </cell>
        </row>
        <row r="40">
          <cell r="E40" t="str">
            <v>MoD</v>
          </cell>
          <cell r="F40">
            <v>-0.1075905655102859</v>
          </cell>
        </row>
        <row r="41">
          <cell r="E41" t="str">
            <v>MoJ</v>
          </cell>
          <cell r="F41">
            <v>-0.1707943363844393</v>
          </cell>
        </row>
        <row r="42">
          <cell r="E42" t="str">
            <v>NIO</v>
          </cell>
          <cell r="F42">
            <v>0</v>
          </cell>
        </row>
        <row r="43">
          <cell r="E43" t="str">
            <v>Scot Gov</v>
          </cell>
          <cell r="F43">
            <v>2.9850746268655914E-3</v>
          </cell>
        </row>
        <row r="44">
          <cell r="E44" t="str">
            <v>Total</v>
          </cell>
          <cell r="F44">
            <v>-9.1682819246933445E-2</v>
          </cell>
        </row>
        <row r="45">
          <cell r="E45" t="str">
            <v>Total excl. Whitehall FCO</v>
          </cell>
          <cell r="F45">
            <v>-9.1682819246933445E-2</v>
          </cell>
        </row>
        <row r="46">
          <cell r="E46" t="str">
            <v>Welsh Gov</v>
          </cell>
          <cell r="F46">
            <v>-4.2807205526838699E-2</v>
          </cell>
        </row>
      </sheetData>
      <sheetData sheetId="82">
        <row r="3">
          <cell r="A3" t="str">
            <v>Row Labels</v>
          </cell>
        </row>
      </sheetData>
      <sheetData sheetId="83"/>
      <sheetData sheetId="84">
        <row r="4">
          <cell r="A4" t="str">
            <v>BIS</v>
          </cell>
          <cell r="B4">
            <v>0</v>
          </cell>
          <cell r="C4">
            <v>-9.0425531914893664E-2</v>
          </cell>
          <cell r="D4">
            <v>-9.5744680851063801E-2</v>
          </cell>
          <cell r="E4">
            <v>-0.15691489361702127</v>
          </cell>
          <cell r="F4">
            <v>-0.23404255319148937</v>
          </cell>
          <cell r="G4">
            <v>-0.22606382978723394</v>
          </cell>
          <cell r="H4">
            <v>-0.20744680851063824</v>
          </cell>
          <cell r="I4">
            <v>-0.18580713092731094</v>
          </cell>
          <cell r="J4">
            <v>-0.19384192897737029</v>
          </cell>
          <cell r="K4">
            <v>-0.19116366296068388</v>
          </cell>
          <cell r="L4">
            <v>-0.18045059889393789</v>
          </cell>
          <cell r="M4">
            <v>-0.19652019499405682</v>
          </cell>
          <cell r="N4">
            <v>-0.19652019499405682</v>
          </cell>
          <cell r="O4">
            <v>-0.19652019499405682</v>
          </cell>
          <cell r="P4">
            <v>-0.19919846101074323</v>
          </cell>
          <cell r="Q4">
            <v>-0.19384192897737029</v>
          </cell>
          <cell r="R4">
            <v>-0.19116366296068388</v>
          </cell>
          <cell r="S4">
            <v>-0.19919846101074334</v>
          </cell>
          <cell r="T4">
            <v>-0.19652019499405682</v>
          </cell>
          <cell r="U4">
            <v>-0.22062458914423511</v>
          </cell>
          <cell r="V4">
            <v>-0.17777233287725147</v>
          </cell>
          <cell r="W4">
            <v>-0.19384192897737029</v>
          </cell>
        </row>
        <row r="5">
          <cell r="A5" t="str">
            <v>DfT</v>
          </cell>
          <cell r="B5">
            <v>0</v>
          </cell>
          <cell r="C5">
            <v>-1.9323671497584516E-2</v>
          </cell>
          <cell r="D5">
            <v>-0.10144927536231885</v>
          </cell>
          <cell r="E5">
            <v>-0.14009661835748788</v>
          </cell>
          <cell r="F5">
            <v>-0.17391304347826086</v>
          </cell>
          <cell r="G5">
            <v>-0.19806763285024154</v>
          </cell>
          <cell r="H5">
            <v>-0.2125603864734299</v>
          </cell>
          <cell r="I5">
            <v>-0.20772946859903374</v>
          </cell>
          <cell r="J5">
            <v>-0.19806763285024143</v>
          </cell>
          <cell r="K5">
            <v>-0.1787439613526568</v>
          </cell>
          <cell r="L5">
            <v>-0.17391304347826064</v>
          </cell>
          <cell r="M5">
            <v>-0.18840579710144911</v>
          </cell>
          <cell r="N5">
            <v>-0.19299107508392677</v>
          </cell>
          <cell r="O5">
            <v>-0.18840579710144911</v>
          </cell>
          <cell r="P5">
            <v>-0.17464996315401604</v>
          </cell>
          <cell r="Q5">
            <v>-0.17006468517153839</v>
          </cell>
          <cell r="R5">
            <v>-0.17464996315401604</v>
          </cell>
          <cell r="S5">
            <v>-0.16089412920658297</v>
          </cell>
          <cell r="T5">
            <v>-0.13179219149120425</v>
          </cell>
          <cell r="U5">
            <v>-0.10754057672838868</v>
          </cell>
          <cell r="V5">
            <v>-7.3588316060446912E-2</v>
          </cell>
          <cell r="W5">
            <v>-4.9336701297631458E-2</v>
          </cell>
        </row>
        <row r="6">
          <cell r="A6" t="str">
            <v>DH</v>
          </cell>
          <cell r="B6">
            <v>0</v>
          </cell>
          <cell r="C6">
            <v>1.1811023622047223E-2</v>
          </cell>
          <cell r="D6">
            <v>7.8740157480314821E-3</v>
          </cell>
          <cell r="E6">
            <v>-5.9055118110236227E-2</v>
          </cell>
          <cell r="F6">
            <v>-6.6929133858267709E-2</v>
          </cell>
          <cell r="G6">
            <v>-8.2677165354330673E-2</v>
          </cell>
          <cell r="H6">
            <v>-9.8425196850393637E-2</v>
          </cell>
          <cell r="I6">
            <v>-0.10629921259842512</v>
          </cell>
          <cell r="J6">
            <v>-0.11023622047244086</v>
          </cell>
          <cell r="K6">
            <v>-0.11811023622047234</v>
          </cell>
          <cell r="L6">
            <v>-0.13385826771653542</v>
          </cell>
          <cell r="M6">
            <v>-0.26377952755905509</v>
          </cell>
          <cell r="N6">
            <v>-0.27165354330708658</v>
          </cell>
          <cell r="O6">
            <v>-0.27559055118110232</v>
          </cell>
          <cell r="P6">
            <v>-0.27165354330708669</v>
          </cell>
          <cell r="Q6">
            <v>-0.26377952755905532</v>
          </cell>
          <cell r="R6">
            <v>-0.25590551181102383</v>
          </cell>
          <cell r="S6">
            <v>-0.23622047244094502</v>
          </cell>
          <cell r="T6">
            <v>-0.23228346456692928</v>
          </cell>
          <cell r="U6">
            <v>-0.24015748031496076</v>
          </cell>
          <cell r="V6">
            <v>-0.24015748031496076</v>
          </cell>
          <cell r="W6">
            <v>-0.24015748031496076</v>
          </cell>
        </row>
        <row r="7">
          <cell r="A7" t="str">
            <v>FCO</v>
          </cell>
          <cell r="B7">
            <v>0</v>
          </cell>
          <cell r="C7">
            <v>-2.2033898305084731E-2</v>
          </cell>
          <cell r="D7">
            <v>-4.0677966101694829E-2</v>
          </cell>
          <cell r="E7">
            <v>-5.7627118644067776E-2</v>
          </cell>
          <cell r="F7">
            <v>-7.6271186440677985E-2</v>
          </cell>
          <cell r="G7">
            <v>-2.2033898305084731E-2</v>
          </cell>
          <cell r="H7">
            <v>-2.033898305084747E-2</v>
          </cell>
          <cell r="I7">
            <v>8.8135593220338926E-2</v>
          </cell>
          <cell r="J7">
            <v>-0.2169491525423729</v>
          </cell>
          <cell r="K7">
            <v>-0.19322033898305091</v>
          </cell>
          <cell r="L7">
            <v>-0.19152542372881365</v>
          </cell>
          <cell r="M7">
            <v>-0.19661016949152554</v>
          </cell>
          <cell r="N7">
            <v>-0.20508474576271196</v>
          </cell>
          <cell r="O7">
            <v>-0.2033898305084747</v>
          </cell>
          <cell r="P7">
            <v>-0.23050847457627133</v>
          </cell>
          <cell r="Q7">
            <v>-0.23389830508474596</v>
          </cell>
          <cell r="R7">
            <v>-0.23898305084745775</v>
          </cell>
          <cell r="S7">
            <v>-0.23559322033898322</v>
          </cell>
          <cell r="T7">
            <v>-0.25593220338983069</v>
          </cell>
          <cell r="U7">
            <v>-0.25423728813559332</v>
          </cell>
          <cell r="V7">
            <v>-0.25084745762711869</v>
          </cell>
          <cell r="W7">
            <v>-0.24915254237288142</v>
          </cell>
        </row>
        <row r="8">
          <cell r="A8" t="str">
            <v>GEO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HMT</v>
          </cell>
          <cell r="B9">
            <v>0</v>
          </cell>
          <cell r="C9">
            <v>-4.4117647058823484E-2</v>
          </cell>
          <cell r="D9">
            <v>-8.8235294117647078E-2</v>
          </cell>
          <cell r="E9">
            <v>-0.15441176470588236</v>
          </cell>
          <cell r="F9">
            <v>-0.16911764705882359</v>
          </cell>
          <cell r="G9">
            <v>-0.18382352941176483</v>
          </cell>
          <cell r="H9">
            <v>-0.13235294117647067</v>
          </cell>
          <cell r="I9">
            <v>-0.13970588235294124</v>
          </cell>
          <cell r="J9">
            <v>-0.13970588235294124</v>
          </cell>
          <cell r="K9">
            <v>-0.14725232198142424</v>
          </cell>
          <cell r="L9">
            <v>-0.14725232198142424</v>
          </cell>
          <cell r="M9">
            <v>-0.16989164086687314</v>
          </cell>
          <cell r="N9">
            <v>-0.16234520123839025</v>
          </cell>
          <cell r="O9">
            <v>-0.17743808049535625</v>
          </cell>
          <cell r="P9">
            <v>-0.17743808049535625</v>
          </cell>
          <cell r="Q9">
            <v>-0.17743808049535625</v>
          </cell>
          <cell r="R9">
            <v>-0.17743808049535625</v>
          </cell>
          <cell r="S9">
            <v>-0.13970588235294146</v>
          </cell>
          <cell r="T9">
            <v>-0.13970588235294146</v>
          </cell>
          <cell r="U9">
            <v>-0.10197368421052666</v>
          </cell>
          <cell r="V9">
            <v>-2.6509287925697067E-2</v>
          </cell>
          <cell r="W9">
            <v>-1.141640866873106E-2</v>
          </cell>
        </row>
        <row r="10">
          <cell r="A10" t="str">
            <v>MoD</v>
          </cell>
          <cell r="B10">
            <v>0</v>
          </cell>
          <cell r="C10">
            <v>-5.1602814698983313E-3</v>
          </cell>
          <cell r="D10">
            <v>-1.9233776387802992E-2</v>
          </cell>
          <cell r="E10">
            <v>-3.9249413604378502E-2</v>
          </cell>
          <cell r="F10">
            <v>-5.504300234558257E-2</v>
          </cell>
          <cell r="G10">
            <v>-0.10539483971853014</v>
          </cell>
          <cell r="H10">
            <v>-0.15168100078186086</v>
          </cell>
          <cell r="I10">
            <v>-0.1787333854573887</v>
          </cell>
          <cell r="J10">
            <v>-0.19311962470680233</v>
          </cell>
          <cell r="K10">
            <v>-0.21548084440969517</v>
          </cell>
          <cell r="L10">
            <v>-0.22486317435496495</v>
          </cell>
          <cell r="M10">
            <v>-0.2298670836591088</v>
          </cell>
          <cell r="N10">
            <v>-0.23362001563721668</v>
          </cell>
          <cell r="O10">
            <v>-0.23878029710711512</v>
          </cell>
          <cell r="P10">
            <v>-0.24847537138389386</v>
          </cell>
          <cell r="Q10">
            <v>-0.24628616106333101</v>
          </cell>
          <cell r="R10">
            <v>-0.24315871774824116</v>
          </cell>
          <cell r="S10">
            <v>-0.24847537138389397</v>
          </cell>
          <cell r="T10">
            <v>-0.24769351055512145</v>
          </cell>
          <cell r="U10">
            <v>-0.25113369820172038</v>
          </cell>
          <cell r="V10">
            <v>-0.26680295373965823</v>
          </cell>
          <cell r="W10">
            <v>-0.26850950632299808</v>
          </cell>
        </row>
        <row r="11">
          <cell r="A11" t="str">
            <v>Total</v>
          </cell>
          <cell r="B11">
            <v>0</v>
          </cell>
          <cell r="C11">
            <v>-1.6189189189189213E-2</v>
          </cell>
          <cell r="D11">
            <v>-2.970270270270281E-2</v>
          </cell>
          <cell r="E11">
            <v>-5.3567567567567753E-2</v>
          </cell>
          <cell r="F11">
            <v>-7.1584304608278693E-2</v>
          </cell>
          <cell r="G11">
            <v>-9.0654494039675959E-2</v>
          </cell>
          <cell r="H11">
            <v>-0.10667237269805929</v>
          </cell>
          <cell r="I11">
            <v>-0.11933541066610331</v>
          </cell>
          <cell r="J11">
            <v>-0.13206434422622348</v>
          </cell>
          <cell r="K11">
            <v>-0.14072970703036447</v>
          </cell>
          <cell r="L11">
            <v>-0.14819905262448474</v>
          </cell>
          <cell r="M11">
            <v>-0.16045092885081147</v>
          </cell>
          <cell r="N11">
            <v>-0.16961917143746408</v>
          </cell>
          <cell r="O11">
            <v>-0.18325388562184564</v>
          </cell>
          <cell r="P11">
            <v>-0.1991384770677439</v>
          </cell>
          <cell r="Q11">
            <v>-0.21440800857550124</v>
          </cell>
          <cell r="R11">
            <v>-0.21941971830164175</v>
          </cell>
          <cell r="S11">
            <v>-0.22318499244822398</v>
          </cell>
          <cell r="T11">
            <v>-0.22202875008591039</v>
          </cell>
          <cell r="U11">
            <v>-0.22112945047077759</v>
          </cell>
          <cell r="V11">
            <v>-0.23418703160335197</v>
          </cell>
          <cell r="W11">
            <v>-0.23555202529176711</v>
          </cell>
        </row>
        <row r="12">
          <cell r="A12" t="str">
            <v>DEFRA</v>
          </cell>
          <cell r="B12">
            <v>0</v>
          </cell>
          <cell r="C12">
            <v>-7.7220077220077066E-3</v>
          </cell>
          <cell r="D12">
            <v>-2.316602316602312E-2</v>
          </cell>
          <cell r="E12">
            <v>-9.6525096525096443E-2</v>
          </cell>
          <cell r="F12">
            <v>-0.18918918918918903</v>
          </cell>
          <cell r="G12">
            <v>-0.19691119691119674</v>
          </cell>
          <cell r="H12">
            <v>-0.19305019305019289</v>
          </cell>
          <cell r="I12">
            <v>-0.20463320463320445</v>
          </cell>
          <cell r="J12">
            <v>-0.22007722007721986</v>
          </cell>
          <cell r="K12">
            <v>-0.21235521235521215</v>
          </cell>
          <cell r="L12">
            <v>-0.19305019305019289</v>
          </cell>
          <cell r="M12">
            <v>-0.17374517374517362</v>
          </cell>
          <cell r="N12">
            <v>-0.15830115830115821</v>
          </cell>
          <cell r="O12">
            <v>-0.16602316602316591</v>
          </cell>
          <cell r="P12">
            <v>-0.23166023166023153</v>
          </cell>
          <cell r="Q12">
            <v>-0.22779922779922779</v>
          </cell>
          <cell r="R12">
            <v>-0.22393822393822405</v>
          </cell>
          <cell r="S12">
            <v>-0.18146718146718155</v>
          </cell>
          <cell r="T12">
            <v>-0.19743855353611461</v>
          </cell>
          <cell r="U12">
            <v>-0.20941708258781444</v>
          </cell>
          <cell r="V12">
            <v>-0.22538845465674751</v>
          </cell>
          <cell r="W12">
            <v>-0.26930972784631335</v>
          </cell>
        </row>
        <row r="13">
          <cell r="A13" t="str">
            <v>MoJ</v>
          </cell>
          <cell r="B13">
            <v>0</v>
          </cell>
          <cell r="C13">
            <v>-3.9466521502449226E-3</v>
          </cell>
          <cell r="D13">
            <v>-1.020685900925411E-2</v>
          </cell>
          <cell r="E13">
            <v>-3.7289058247142015E-2</v>
          </cell>
          <cell r="F13">
            <v>-4.6271094175285743E-2</v>
          </cell>
          <cell r="G13">
            <v>-7.4986390854654195E-2</v>
          </cell>
          <cell r="H13">
            <v>-9.2270005443658043E-2</v>
          </cell>
          <cell r="I13">
            <v>-0.10873707131192156</v>
          </cell>
          <cell r="J13">
            <v>-0.1234349482852477</v>
          </cell>
          <cell r="K13">
            <v>-0.13173652694610782</v>
          </cell>
          <cell r="L13">
            <v>-0.14425694066412631</v>
          </cell>
          <cell r="M13">
            <v>-0.16262928688078393</v>
          </cell>
          <cell r="N13">
            <v>-0.17960749871022474</v>
          </cell>
          <cell r="O13">
            <v>-0.20984993853141609</v>
          </cell>
          <cell r="P13">
            <v>-0.22231831284366166</v>
          </cell>
          <cell r="Q13">
            <v>-0.24632656550873022</v>
          </cell>
          <cell r="R13">
            <v>-0.24954444537542064</v>
          </cell>
          <cell r="S13">
            <v>-0.25908316069453852</v>
          </cell>
          <cell r="T13">
            <v>-0.24873997540874793</v>
          </cell>
          <cell r="U13">
            <v>-0.25011906678018669</v>
          </cell>
          <cell r="V13">
            <v>-0.25187057939281476</v>
          </cell>
          <cell r="W13">
            <v>-0.25467299957301959</v>
          </cell>
        </row>
        <row r="14">
          <cell r="A14" t="str">
            <v>DCMS</v>
          </cell>
          <cell r="B14">
            <v>0</v>
          </cell>
          <cell r="C14">
            <v>0</v>
          </cell>
          <cell r="D14">
            <v>-2.1739130434782594E-2</v>
          </cell>
          <cell r="E14">
            <v>6.5217391304347672E-2</v>
          </cell>
          <cell r="F14">
            <v>-1.1102230246251565E-16</v>
          </cell>
          <cell r="G14">
            <v>-1.1102230246251565E-16</v>
          </cell>
          <cell r="H14">
            <v>-2.1739130434782705E-2</v>
          </cell>
          <cell r="I14">
            <v>-2.1739130434782705E-2</v>
          </cell>
          <cell r="J14">
            <v>0.13043478260869534</v>
          </cell>
          <cell r="K14">
            <v>-0.13043478260869601</v>
          </cell>
          <cell r="L14">
            <v>-0.36956521739130466</v>
          </cell>
          <cell r="M14">
            <v>-0.24024526198439278</v>
          </cell>
          <cell r="N14">
            <v>-0.22408026755852883</v>
          </cell>
          <cell r="O14">
            <v>-0.38573021181716871</v>
          </cell>
          <cell r="P14">
            <v>-0.38573021181716871</v>
          </cell>
          <cell r="Q14">
            <v>-0.36956521739130466</v>
          </cell>
          <cell r="R14">
            <v>-0.32107023411371272</v>
          </cell>
          <cell r="S14">
            <v>-0.28874024526198472</v>
          </cell>
          <cell r="T14">
            <v>-0.25641025641025683</v>
          </cell>
          <cell r="U14">
            <v>-0.24024526198439278</v>
          </cell>
          <cell r="V14">
            <v>-0.22408026755852883</v>
          </cell>
          <cell r="W14">
            <v>-0.17558528428093689</v>
          </cell>
        </row>
        <row r="15">
          <cell r="A15" t="str">
            <v>DfE</v>
          </cell>
          <cell r="B15">
            <v>0</v>
          </cell>
          <cell r="C15">
            <v>-2.1428571428571463E-2</v>
          </cell>
          <cell r="D15">
            <v>-5.0000000000000044E-2</v>
          </cell>
          <cell r="E15">
            <v>-0.11071428571428577</v>
          </cell>
          <cell r="F15">
            <v>-0.11071428571428577</v>
          </cell>
          <cell r="G15">
            <v>-4.6428571428571486E-2</v>
          </cell>
          <cell r="H15">
            <v>-4.2857142857142927E-2</v>
          </cell>
          <cell r="I15">
            <v>-2.8571428571428581E-2</v>
          </cell>
          <cell r="J15">
            <v>-5.6398809523809601E-2</v>
          </cell>
          <cell r="K15">
            <v>-5.386904761904765E-2</v>
          </cell>
          <cell r="L15">
            <v>-5.6398809523809601E-2</v>
          </cell>
          <cell r="M15">
            <v>-9.6875000000000155E-2</v>
          </cell>
          <cell r="N15">
            <v>-0.15505952380952392</v>
          </cell>
          <cell r="O15">
            <v>-0.14747023809523829</v>
          </cell>
          <cell r="P15">
            <v>-0.15252976190476208</v>
          </cell>
          <cell r="Q15">
            <v>-0.16264880952380967</v>
          </cell>
          <cell r="R15">
            <v>-0.16264880952380967</v>
          </cell>
          <cell r="S15">
            <v>-0.15000000000000013</v>
          </cell>
          <cell r="T15">
            <v>-0.15252976190476197</v>
          </cell>
          <cell r="U15">
            <v>-0.17529761904761909</v>
          </cell>
          <cell r="V15">
            <v>-0.19047619047619058</v>
          </cell>
          <cell r="W15">
            <v>-0.16517857142857151</v>
          </cell>
        </row>
        <row r="16">
          <cell r="A16" t="str">
            <v>HMRC</v>
          </cell>
          <cell r="B16">
            <v>0</v>
          </cell>
          <cell r="C16">
            <v>-1.1102886750555152E-2</v>
          </cell>
          <cell r="D16">
            <v>-9.91857883049585E-3</v>
          </cell>
          <cell r="E16">
            <v>-1.18430792005908E-3</v>
          </cell>
          <cell r="F16">
            <v>-6.9578090303478168E-3</v>
          </cell>
          <cell r="G16">
            <v>-8.8823094004440994E-3</v>
          </cell>
          <cell r="H16">
            <v>-1.5988156920799357E-2</v>
          </cell>
          <cell r="I16">
            <v>-2.7535159141376719E-2</v>
          </cell>
          <cell r="J16">
            <v>-4.2635085122131766E-2</v>
          </cell>
          <cell r="K16">
            <v>-4.7224278312361312E-2</v>
          </cell>
          <cell r="L16">
            <v>-4.544781643227247E-2</v>
          </cell>
          <cell r="M16">
            <v>-5.477424130273878E-2</v>
          </cell>
          <cell r="N16">
            <v>-6.7061435973353123E-2</v>
          </cell>
          <cell r="O16">
            <v>-7.5647668393782341E-2</v>
          </cell>
          <cell r="P16">
            <v>-9.1487786824574369E-2</v>
          </cell>
          <cell r="Q16">
            <v>-0.11680236861584004</v>
          </cell>
          <cell r="R16">
            <v>-0.14019245003700953</v>
          </cell>
          <cell r="S16">
            <v>-0.14552183567727606</v>
          </cell>
          <cell r="T16">
            <v>-0.15410806809770539</v>
          </cell>
          <cell r="U16">
            <v>-0.12908956328645449</v>
          </cell>
          <cell r="V16">
            <v>-0.12834937083641751</v>
          </cell>
          <cell r="W16">
            <v>-0.12168763878608446</v>
          </cell>
        </row>
        <row r="17">
          <cell r="A17" t="str">
            <v>DCLG</v>
          </cell>
          <cell r="B17">
            <v>0</v>
          </cell>
          <cell r="C17">
            <v>-1.9841269841269882E-2</v>
          </cell>
          <cell r="D17">
            <v>-0.1071428571428571</v>
          </cell>
          <cell r="E17">
            <v>-0.19841269841269837</v>
          </cell>
          <cell r="F17">
            <v>-0.16269841269841268</v>
          </cell>
          <cell r="G17">
            <v>-0.26190476190476186</v>
          </cell>
          <cell r="H17">
            <v>-0.27777777777777768</v>
          </cell>
          <cell r="I17">
            <v>-0.32539682539682535</v>
          </cell>
          <cell r="J17">
            <v>-0.33333333333333326</v>
          </cell>
          <cell r="K17">
            <v>-0.34126984126984117</v>
          </cell>
          <cell r="L17">
            <v>-0.33333333333333326</v>
          </cell>
          <cell r="M17">
            <v>-0.365079365079365</v>
          </cell>
          <cell r="N17">
            <v>-0.34523809523809512</v>
          </cell>
          <cell r="O17">
            <v>-0.34126984126984117</v>
          </cell>
          <cell r="P17">
            <v>-0.35714285714285698</v>
          </cell>
          <cell r="Q17">
            <v>-0.35317460317460303</v>
          </cell>
          <cell r="R17">
            <v>-0.35317460317460303</v>
          </cell>
          <cell r="S17">
            <v>-0.35317460317460303</v>
          </cell>
          <cell r="T17">
            <v>-0.36507936507936489</v>
          </cell>
          <cell r="U17">
            <v>-0.36904761904761885</v>
          </cell>
          <cell r="V17">
            <v>-0.34523809523809501</v>
          </cell>
          <cell r="W17">
            <v>-0.35317460317460292</v>
          </cell>
        </row>
        <row r="18">
          <cell r="A18" t="str">
            <v>DWP</v>
          </cell>
          <cell r="B18">
            <v>0</v>
          </cell>
          <cell r="C18">
            <v>-2.7631225967987172E-2</v>
          </cell>
          <cell r="D18">
            <v>-5.01654296700349E-2</v>
          </cell>
          <cell r="E18">
            <v>-8.4771528212465364E-2</v>
          </cell>
          <cell r="F18">
            <v>-0.11419118304569431</v>
          </cell>
          <cell r="G18">
            <v>-0.12554770633998025</v>
          </cell>
          <cell r="H18">
            <v>-0.13681480819100411</v>
          </cell>
          <cell r="I18">
            <v>-0.15076455333989081</v>
          </cell>
          <cell r="J18">
            <v>-0.14852901725833845</v>
          </cell>
          <cell r="K18">
            <v>-0.15854421890369297</v>
          </cell>
          <cell r="L18">
            <v>-0.17258338549584173</v>
          </cell>
          <cell r="M18">
            <v>-0.18885808816954286</v>
          </cell>
          <cell r="N18">
            <v>-0.20246064450209245</v>
          </cell>
          <cell r="O18">
            <v>-0.22080619745059682</v>
          </cell>
          <cell r="P18">
            <v>-0.2488167246353864</v>
          </cell>
          <cell r="Q18">
            <v>-0.27405304625235338</v>
          </cell>
          <cell r="R18">
            <v>-0.28382075615958624</v>
          </cell>
          <cell r="S18">
            <v>-0.29098971755939018</v>
          </cell>
          <cell r="T18">
            <v>-0.29439497422429706</v>
          </cell>
          <cell r="U18">
            <v>-0.30147432360660342</v>
          </cell>
          <cell r="V18">
            <v>-0.33525805420317956</v>
          </cell>
          <cell r="W18">
            <v>-0.33525805420317956</v>
          </cell>
        </row>
        <row r="19">
          <cell r="A19" t="str">
            <v>HO</v>
          </cell>
          <cell r="B19">
            <v>0</v>
          </cell>
          <cell r="C19">
            <v>-3.2126880845872341E-2</v>
          </cell>
          <cell r="D19">
            <v>-5.4087027246848329E-2</v>
          </cell>
          <cell r="E19">
            <v>-9.1907279381862494E-2</v>
          </cell>
          <cell r="F19">
            <v>-0.11861588881180773</v>
          </cell>
          <cell r="G19">
            <v>-0.14249176693857701</v>
          </cell>
          <cell r="H19">
            <v>-0.14734787774402158</v>
          </cell>
          <cell r="I19">
            <v>-0.15098996084810501</v>
          </cell>
          <cell r="J19">
            <v>-0.15422736805173476</v>
          </cell>
          <cell r="K19">
            <v>-0.14896658134583651</v>
          </cell>
          <cell r="L19">
            <v>-0.143435259219022</v>
          </cell>
          <cell r="M19">
            <v>-0.14422910976654846</v>
          </cell>
          <cell r="N19">
            <v>-0.12239821970957265</v>
          </cell>
          <cell r="O19">
            <v>-0.11802016094168377</v>
          </cell>
          <cell r="P19">
            <v>-0.11122955529676015</v>
          </cell>
          <cell r="Q19">
            <v>-9.4452764879889961E-2</v>
          </cell>
          <cell r="R19">
            <v>-6.7421504130035892E-2</v>
          </cell>
          <cell r="S19">
            <v>-4.6353021486767232E-2</v>
          </cell>
          <cell r="T19">
            <v>-2.926132362753231E-2</v>
          </cell>
          <cell r="U19">
            <v>-3.1005374429495025E-2</v>
          </cell>
          <cell r="V19">
            <v>-4.9143502769907643E-2</v>
          </cell>
          <cell r="W19">
            <v>-6.9374492072675542E-2</v>
          </cell>
        </row>
        <row r="20">
          <cell r="A20" t="str">
            <v>CO</v>
          </cell>
          <cell r="B20">
            <v>0</v>
          </cell>
          <cell r="C20">
            <v>-3.105590062111796E-2</v>
          </cell>
          <cell r="D20">
            <v>6.2111801242237252E-3</v>
          </cell>
          <cell r="E20">
            <v>-4.9689440993788692E-2</v>
          </cell>
          <cell r="F20">
            <v>-4.4196316375255673E-2</v>
          </cell>
          <cell r="G20">
            <v>-3.8703191756722655E-2</v>
          </cell>
          <cell r="H20">
            <v>-3.3210067138189525E-2</v>
          </cell>
          <cell r="I20">
            <v>-3.748317181382177E-2</v>
          </cell>
          <cell r="J20">
            <v>-5.2680805943077225E-2</v>
          </cell>
          <cell r="K20">
            <v>-3.748317181382177E-2</v>
          </cell>
          <cell r="L20">
            <v>-3.2417293770736655E-2</v>
          </cell>
          <cell r="M20">
            <v>3.04385253085937E-3</v>
          </cell>
          <cell r="N20">
            <v>2.3307364703199829E-2</v>
          </cell>
          <cell r="O20">
            <v>5.3702632961710739E-2</v>
          </cell>
          <cell r="P20">
            <v>5.8768511004795965E-2</v>
          </cell>
          <cell r="Q20">
            <v>6.8900267090966416E-2</v>
          </cell>
          <cell r="R20">
            <v>7.396614513405142E-2</v>
          </cell>
          <cell r="S20">
            <v>8.9163779263306875E-2</v>
          </cell>
          <cell r="T20">
            <v>0.11449316947873256</v>
          </cell>
          <cell r="U20">
            <v>0.10436141339256233</v>
          </cell>
          <cell r="V20">
            <v>9.4229657306392101E-2</v>
          </cell>
          <cell r="W20">
            <v>7.3966145134051642E-2</v>
          </cell>
        </row>
        <row r="21">
          <cell r="A21" t="str">
            <v>DfID</v>
          </cell>
          <cell r="B21">
            <v>0</v>
          </cell>
          <cell r="C21">
            <v>-1.2499999999999956E-2</v>
          </cell>
          <cell r="D21">
            <v>-1.8750000000000044E-2</v>
          </cell>
          <cell r="E21">
            <v>-2.5000000000000022E-2</v>
          </cell>
          <cell r="F21">
            <v>-2.5000000000000022E-2</v>
          </cell>
          <cell r="G21">
            <v>1.2499999999999956E-2</v>
          </cell>
          <cell r="H21">
            <v>3.125E-2</v>
          </cell>
          <cell r="I21">
            <v>5.6249999999999911E-2</v>
          </cell>
          <cell r="J21">
            <v>6.8749999999999867E-2</v>
          </cell>
          <cell r="K21">
            <v>8.1249999999999822E-2</v>
          </cell>
          <cell r="L21">
            <v>9.9999999999999645E-2</v>
          </cell>
          <cell r="M21">
            <v>0.13124999999999964</v>
          </cell>
          <cell r="N21">
            <v>0.1437499999999996</v>
          </cell>
          <cell r="O21">
            <v>0.13749999999999951</v>
          </cell>
          <cell r="P21">
            <v>0.15624999999999933</v>
          </cell>
          <cell r="Q21">
            <v>0.17499999999999938</v>
          </cell>
          <cell r="R21">
            <v>0.23749999999999916</v>
          </cell>
          <cell r="S21">
            <v>0.26249999999999907</v>
          </cell>
          <cell r="T21">
            <v>0.26249999999999907</v>
          </cell>
          <cell r="U21">
            <v>0.25624999999999898</v>
          </cell>
          <cell r="V21">
            <v>0.25624999999999898</v>
          </cell>
          <cell r="W21">
            <v>0.25624999999999898</v>
          </cell>
        </row>
        <row r="22">
          <cell r="A22" t="str">
            <v>DECC</v>
          </cell>
          <cell r="B22">
            <v>0</v>
          </cell>
          <cell r="C22">
            <v>8.9285714285713969E-3</v>
          </cell>
          <cell r="D22">
            <v>2.6785714285714191E-2</v>
          </cell>
          <cell r="E22">
            <v>4.4642857142856984E-2</v>
          </cell>
          <cell r="F22">
            <v>6.2499999999999778E-2</v>
          </cell>
          <cell r="G22">
            <v>9.8214285714285587E-2</v>
          </cell>
          <cell r="H22">
            <v>0.15178571428571419</v>
          </cell>
          <cell r="I22">
            <v>0.1785714285714286</v>
          </cell>
          <cell r="J22">
            <v>0.22321428571428581</v>
          </cell>
          <cell r="K22">
            <v>0.2410714285714286</v>
          </cell>
          <cell r="L22">
            <v>0.27678571428571441</v>
          </cell>
          <cell r="M22">
            <v>0.32142857142857162</v>
          </cell>
          <cell r="N22">
            <v>0.33928571428571463</v>
          </cell>
          <cell r="O22">
            <v>0.40178571428571463</v>
          </cell>
          <cell r="P22">
            <v>0.37500000000000044</v>
          </cell>
          <cell r="Q22">
            <v>0.37500000000000044</v>
          </cell>
          <cell r="R22">
            <v>0.37500000000000044</v>
          </cell>
          <cell r="S22">
            <v>0.35714285714285765</v>
          </cell>
          <cell r="T22">
            <v>0.37500000000000044</v>
          </cell>
          <cell r="U22">
            <v>0.36607142857142905</v>
          </cell>
          <cell r="V22">
            <v>0.39395043731778467</v>
          </cell>
          <cell r="W22">
            <v>0.36607142857142905</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persons/person.xml><?xml version="1.0" encoding="utf-8"?>
<personList xmlns="http://schemas.microsoft.com/office/spreadsheetml/2018/threadedcomments" xmlns:x="http://schemas.openxmlformats.org/spreadsheetml/2006/main">
  <person displayName="Gemma Tetlow" id="{7BE1D948-DA49-48A2-A614-AB14AFFE497C}" userId="S::tetlowg@instituteforgovernment.org.uk::89116e47-2a9e-438c-b639-63694b8e68a0" providerId="AD"/>
</personList>
</file>

<file path=xl/tables/table1.xml><?xml version="1.0" encoding="utf-8"?>
<table xmlns="http://schemas.openxmlformats.org/spreadsheetml/2006/main" id="14" name="Table431415" displayName="Table431415" ref="A1:C20" totalsRowShown="0" dataDxfId="6" headerRowBorderDxfId="7" tableBorderDxfId="5">
  <autoFilter ref="A1:C20"/>
  <sortState ref="A2:C19">
    <sortCondition ref="B28:B46"/>
  </sortState>
  <tableColumns count="3">
    <tableColumn id="1" name="Department " dataDxfId="4"/>
    <tableColumn id="2" name="Brexit SIs laid" dataDxfId="3"/>
    <tableColumn id="3" name="Brexit bills introduced " dataDxfId="2"/>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25:E73" totalsRowShown="0" tableBorderDxfId="0">
  <tableColumns count="5">
    <tableColumn id="1" name="Column1" dataDxfId="1"/>
    <tableColumn id="2" name="Number of workstreams"/>
    <tableColumn id="3" name="Brexit funding"/>
    <tableColumn id="4" name="Pieces of primary legislation"/>
    <tableColumn id="5" name="Statutory instruments"/>
  </tableColumns>
  <tableStyleInfo showFirstColumn="0" showLastColumn="0" showRowStripes="1" showColumnStripes="0"/>
</table>
</file>

<file path=xl/theme/theme1.xml><?xml version="1.0" encoding="utf-8"?>
<a:theme xmlns:a="http://schemas.openxmlformats.org/drawingml/2006/main" name="Green Budget theme">
  <a:themeElements>
    <a:clrScheme name="IFS">
      <a:dk1>
        <a:srgbClr val="333333"/>
      </a:dk1>
      <a:lt1>
        <a:sysClr val="window" lastClr="FFFFFF"/>
      </a:lt1>
      <a:dk2>
        <a:srgbClr val="666666"/>
      </a:dk2>
      <a:lt2>
        <a:srgbClr val="F2F2F2"/>
      </a:lt2>
      <a:accent1>
        <a:srgbClr val="AFBC21"/>
      </a:accent1>
      <a:accent2>
        <a:srgbClr val="93A445"/>
      </a:accent2>
      <a:accent3>
        <a:srgbClr val="D4D00E"/>
      </a:accent3>
      <a:accent4>
        <a:srgbClr val="336750"/>
      </a:accent4>
      <a:accent5>
        <a:srgbClr val="666666"/>
      </a:accent5>
      <a:accent6>
        <a:srgbClr val="808080"/>
      </a:accent6>
      <a:hlink>
        <a:srgbClr val="317B52"/>
      </a:hlink>
      <a:folHlink>
        <a:srgbClr val="317B52"/>
      </a:folHlink>
    </a:clrScheme>
    <a:fontScheme name="Custom 1">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Grey 1">
      <a:srgbClr val="333333"/>
    </a:custClr>
    <a:custClr name="Grey 2">
      <a:srgbClr val="666666"/>
    </a:custClr>
    <a:custClr name="Grey 3">
      <a:srgbClr val="808080"/>
    </a:custClr>
    <a:custClr name="Grey 4">
      <a:srgbClr val="B3B3B3"/>
    </a:custClr>
    <a:custClr name="Grey 5">
      <a:srgbClr val="E6E6E6"/>
    </a:custClr>
    <a:custClr name="Grey 6">
      <a:srgbClr val="F2F2F2"/>
    </a:custClr>
    <a:custClr name="Blue 1">
      <a:srgbClr val="1759A5"/>
    </a:custClr>
    <a:custClr name="Blue 2">
      <a:srgbClr val="2E88D4"/>
    </a:custClr>
    <a:custClr name="Blue 3">
      <a:srgbClr val="46B8D3"/>
    </a:custClr>
    <a:custClr name="Red">
      <a:srgbClr val="F03240"/>
    </a:custClr>
    <a:custClr name="Orange">
      <a:srgbClr val="ED8D1C"/>
    </a:custClr>
    <a:custClr name="Yellow">
      <a:srgbClr val="FAC926"/>
    </a:custClr>
    <a:custClr name="Purple 1">
      <a:srgbClr val="3A1187"/>
    </a:custClr>
    <a:custClr name="Purple 2">
      <a:srgbClr val="6422D4"/>
    </a:custClr>
    <a:custClr name="Purple 3">
      <a:srgbClr val="872DFC"/>
    </a:custClr>
  </a:custClr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ao.org.uk/search/pi_area/exiting-the-eu/type/repor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Y3"/>
  <sheetViews>
    <sheetView zoomScaleNormal="100" workbookViewId="0">
      <selection activeCell="C33" sqref="C33"/>
    </sheetView>
  </sheetViews>
  <sheetFormatPr defaultRowHeight="16.5"/>
  <cols>
    <col min="1" max="3" width="18" customWidth="1"/>
    <col min="4" max="4" width="12.5" customWidth="1"/>
    <col min="5" max="6" width="13" customWidth="1"/>
    <col min="7" max="9" width="12" customWidth="1"/>
    <col min="10" max="10" width="12.5" customWidth="1"/>
    <col min="11" max="11" width="13" customWidth="1"/>
    <col min="12" max="12" width="12.5" customWidth="1"/>
    <col min="13" max="13" width="11.75" customWidth="1"/>
    <col min="14" max="14" width="12.25" customWidth="1"/>
    <col min="15" max="16" width="13" customWidth="1"/>
    <col min="17" max="18" width="12.75" customWidth="1"/>
    <col min="19" max="20" width="13" customWidth="1"/>
    <col min="21" max="25" width="12" customWidth="1"/>
    <col min="26" max="29" width="12.5" customWidth="1"/>
    <col min="30" max="30" width="13" customWidth="1"/>
    <col min="31" max="31" width="12.75" customWidth="1"/>
    <col min="32" max="32" width="13" customWidth="1"/>
    <col min="33" max="34" width="12.75" customWidth="1"/>
    <col min="35" max="35" width="12.5" customWidth="1"/>
    <col min="36" max="36" width="12.25" customWidth="1"/>
    <col min="37" max="38" width="12.75" customWidth="1"/>
    <col min="39" max="40" width="12.5" customWidth="1"/>
    <col min="41" max="42" width="13" customWidth="1"/>
    <col min="43" max="44" width="12" customWidth="1"/>
    <col min="45" max="45" width="12.5" customWidth="1"/>
    <col min="46" max="49" width="13" customWidth="1"/>
    <col min="50" max="50" width="12" customWidth="1"/>
    <col min="51" max="51" width="11.75" customWidth="1"/>
    <col min="52" max="54" width="12.5" customWidth="1"/>
    <col min="55" max="55" width="12.25" customWidth="1"/>
    <col min="56" max="56" width="12.75" customWidth="1"/>
    <col min="57" max="58" width="13" customWidth="1"/>
    <col min="59" max="59" width="12.75" customWidth="1"/>
    <col min="60" max="60" width="12.5" customWidth="1"/>
    <col min="61" max="63" width="12.75" customWidth="1"/>
    <col min="64" max="69" width="12" customWidth="1"/>
    <col min="70" max="71" width="12.5" customWidth="1"/>
    <col min="72" max="75" width="13" customWidth="1"/>
    <col min="76" max="76" width="12.5" customWidth="1"/>
    <col min="77" max="77" width="12.25" customWidth="1"/>
    <col min="78" max="78" width="13" customWidth="1"/>
    <col min="79" max="81" width="11.5" bestFit="1" customWidth="1"/>
    <col min="82" max="82" width="11" bestFit="1" customWidth="1"/>
    <col min="83" max="83" width="11.5" bestFit="1" customWidth="1"/>
    <col min="84" max="84" width="11.25" bestFit="1" customWidth="1"/>
    <col min="85" max="85" width="11.5" bestFit="1" customWidth="1"/>
    <col min="86" max="87" width="11.25" bestFit="1" customWidth="1"/>
    <col min="88" max="89" width="10.75" bestFit="1" customWidth="1"/>
    <col min="90" max="90" width="11.25" bestFit="1" customWidth="1"/>
    <col min="91" max="92" width="11.5" bestFit="1" customWidth="1"/>
    <col min="93" max="93" width="11" bestFit="1" customWidth="1"/>
    <col min="94" max="96" width="11.25" bestFit="1" customWidth="1"/>
    <col min="97" max="97" width="11" bestFit="1" customWidth="1"/>
    <col min="98" max="98" width="10.75" bestFit="1" customWidth="1"/>
    <col min="99" max="100" width="11" bestFit="1" customWidth="1"/>
    <col min="101" max="101" width="10.75" bestFit="1" customWidth="1"/>
    <col min="102" max="104" width="11.5" bestFit="1" customWidth="1"/>
    <col min="105" max="105" width="10.625" bestFit="1" customWidth="1"/>
    <col min="106" max="108" width="11" bestFit="1" customWidth="1"/>
    <col min="109" max="110" width="11.5" bestFit="1" customWidth="1"/>
    <col min="111" max="112" width="11.5" customWidth="1"/>
    <col min="113" max="114" width="10.625" bestFit="1" customWidth="1"/>
    <col min="115" max="116" width="10.625" customWidth="1"/>
    <col min="117" max="117" width="10.625" bestFit="1" customWidth="1"/>
    <col min="118" max="118" width="10.125" bestFit="1" customWidth="1"/>
    <col min="119" max="120" width="10.125" customWidth="1"/>
    <col min="121" max="121" width="10.125" bestFit="1" customWidth="1"/>
    <col min="122" max="122" width="10.625" bestFit="1" customWidth="1"/>
    <col min="123" max="124" width="11" bestFit="1" customWidth="1"/>
    <col min="125" max="125" width="13.75" bestFit="1" customWidth="1"/>
    <col min="126" max="126" width="14.25" bestFit="1" customWidth="1"/>
    <col min="127" max="127" width="14" bestFit="1" customWidth="1"/>
    <col min="128" max="130" width="13.75" bestFit="1" customWidth="1"/>
    <col min="131" max="131" width="10.625" bestFit="1" customWidth="1"/>
    <col min="132" max="135" width="14.25" bestFit="1" customWidth="1"/>
    <col min="136" max="136" width="12.875" bestFit="1" customWidth="1"/>
    <col min="137" max="137" width="10.625" bestFit="1" customWidth="1"/>
    <col min="138" max="138" width="13.25" bestFit="1" customWidth="1"/>
    <col min="139" max="139" width="10.375" bestFit="1" customWidth="1"/>
    <col min="140" max="140" width="13.25" bestFit="1" customWidth="1"/>
    <col min="141" max="141" width="10.625" bestFit="1" customWidth="1"/>
    <col min="142" max="142" width="13.75" bestFit="1" customWidth="1"/>
    <col min="143" max="143" width="10.625" bestFit="1" customWidth="1"/>
    <col min="144" max="144" width="13.25" bestFit="1" customWidth="1"/>
    <col min="145" max="145" width="11" bestFit="1" customWidth="1"/>
    <col min="146" max="146" width="13.75" bestFit="1" customWidth="1"/>
    <col min="147" max="147" width="13.5" bestFit="1" customWidth="1"/>
    <col min="148" max="148" width="14" bestFit="1" customWidth="1"/>
    <col min="149" max="150" width="14.25" bestFit="1" customWidth="1"/>
    <col min="151" max="151" width="11.25" bestFit="1" customWidth="1"/>
    <col min="152" max="152" width="13.25" bestFit="1" customWidth="1"/>
    <col min="153" max="153" width="13.5" bestFit="1" customWidth="1"/>
    <col min="154" max="154" width="14" bestFit="1" customWidth="1"/>
    <col min="155" max="155" width="11.5" bestFit="1" customWidth="1"/>
    <col min="156" max="156" width="14.25" bestFit="1" customWidth="1"/>
    <col min="157" max="158" width="14" bestFit="1" customWidth="1"/>
    <col min="159" max="159" width="11.25" bestFit="1" customWidth="1"/>
    <col min="160" max="160" width="13.75" bestFit="1" customWidth="1"/>
    <col min="161" max="161" width="11.25" bestFit="1" customWidth="1"/>
    <col min="162" max="162" width="14" bestFit="1" customWidth="1"/>
    <col min="163" max="163" width="11.5" bestFit="1" customWidth="1"/>
    <col min="164" max="164" width="12.625" bestFit="1" customWidth="1"/>
    <col min="165" max="165" width="10.125" bestFit="1" customWidth="1"/>
    <col min="166" max="167" width="11" bestFit="1" customWidth="1"/>
    <col min="168" max="168" width="10.75" bestFit="1" customWidth="1"/>
    <col min="169" max="169" width="10.625" bestFit="1" customWidth="1"/>
    <col min="170" max="170" width="11" bestFit="1" customWidth="1"/>
    <col min="171" max="171" width="10.625" bestFit="1" customWidth="1"/>
    <col min="172" max="173" width="11" bestFit="1" customWidth="1"/>
    <col min="174" max="175" width="11.25" bestFit="1" customWidth="1"/>
    <col min="176" max="176" width="11" bestFit="1" customWidth="1"/>
    <col min="177" max="177" width="10.75" bestFit="1" customWidth="1"/>
    <col min="178" max="179" width="10.625" bestFit="1" customWidth="1"/>
    <col min="180" max="181" width="11.25" bestFit="1" customWidth="1"/>
    <col min="182" max="182" width="11" bestFit="1" customWidth="1"/>
    <col min="183" max="183" width="10.125" bestFit="1" customWidth="1"/>
    <col min="184" max="184" width="10.375" bestFit="1" customWidth="1"/>
    <col min="185" max="186" width="9.875" bestFit="1" customWidth="1"/>
    <col min="187" max="187" width="9.625" bestFit="1" customWidth="1"/>
    <col min="188" max="188" width="9.875" bestFit="1" customWidth="1"/>
    <col min="189" max="189" width="10.375" bestFit="1" customWidth="1"/>
    <col min="190" max="191" width="11" bestFit="1" customWidth="1"/>
    <col min="192" max="193" width="10.625" bestFit="1" customWidth="1"/>
    <col min="194" max="195" width="11.5" bestFit="1" customWidth="1"/>
    <col min="196" max="196" width="11" bestFit="1" customWidth="1"/>
    <col min="197" max="197" width="11.5" bestFit="1" customWidth="1"/>
    <col min="198" max="198" width="10.75" bestFit="1" customWidth="1"/>
    <col min="199" max="199" width="13.25" bestFit="1" customWidth="1"/>
    <col min="200" max="200" width="14.25" bestFit="1" customWidth="1"/>
    <col min="201" max="201" width="14" bestFit="1" customWidth="1"/>
    <col min="202" max="202" width="13.75" bestFit="1" customWidth="1"/>
    <col min="203" max="203" width="11.5" bestFit="1" customWidth="1"/>
    <col min="204" max="205" width="13.25" bestFit="1" customWidth="1"/>
    <col min="206" max="206" width="13.125" bestFit="1" customWidth="1"/>
    <col min="207" max="207" width="10.125" bestFit="1" customWidth="1"/>
    <col min="208" max="209" width="13.75" bestFit="1" customWidth="1"/>
    <col min="210" max="210" width="13.5" bestFit="1" customWidth="1"/>
    <col min="211" max="211" width="10.625" bestFit="1" customWidth="1"/>
    <col min="212" max="212" width="14.25" bestFit="1" customWidth="1"/>
    <col min="213" max="213" width="11.5" bestFit="1" customWidth="1"/>
    <col min="214" max="214" width="13.5" bestFit="1" customWidth="1"/>
    <col min="215" max="215" width="11.25" bestFit="1" customWidth="1"/>
    <col min="216" max="216" width="14.25" bestFit="1" customWidth="1"/>
    <col min="217" max="217" width="11.25" bestFit="1" customWidth="1"/>
    <col min="218" max="218" width="12.875" bestFit="1" customWidth="1"/>
    <col min="219" max="219" width="10.125" bestFit="1" customWidth="1"/>
    <col min="220" max="220" width="13.75" bestFit="1" customWidth="1"/>
    <col min="221" max="221" width="11.25" bestFit="1" customWidth="1"/>
    <col min="222" max="222" width="14" bestFit="1" customWidth="1"/>
    <col min="223" max="223" width="10.75" bestFit="1" customWidth="1"/>
    <col min="224" max="224" width="13.75" bestFit="1" customWidth="1"/>
    <col min="225" max="225" width="11" bestFit="1" customWidth="1"/>
    <col min="226" max="226" width="14.25" bestFit="1" customWidth="1"/>
    <col min="227" max="227" width="11.5" bestFit="1" customWidth="1"/>
    <col min="228" max="228" width="13.125" bestFit="1" customWidth="1"/>
    <col min="229" max="229" width="10.625" bestFit="1" customWidth="1"/>
    <col min="230" max="231" width="13.75" bestFit="1" customWidth="1"/>
    <col min="232" max="232" width="13.5" bestFit="1" customWidth="1"/>
    <col min="233" max="233" width="13.25" bestFit="1" customWidth="1"/>
    <col min="234" max="234" width="10.625" bestFit="1" customWidth="1"/>
    <col min="235" max="235" width="13.25" bestFit="1" customWidth="1"/>
    <col min="236" max="236" width="10.125" bestFit="1" customWidth="1"/>
    <col min="237" max="237" width="12.875" bestFit="1" customWidth="1"/>
    <col min="238" max="238" width="9.625" bestFit="1" customWidth="1"/>
    <col min="239" max="239" width="13.25" bestFit="1" customWidth="1"/>
    <col min="240" max="240" width="10.625" bestFit="1" customWidth="1"/>
    <col min="241" max="242" width="13.25" bestFit="1" customWidth="1"/>
    <col min="243" max="243" width="12.875" bestFit="1" customWidth="1"/>
  </cols>
  <sheetData>
    <row r="1" spans="1:77">
      <c r="A1" t="s">
        <v>36</v>
      </c>
      <c r="B1" s="7">
        <v>42875</v>
      </c>
      <c r="C1" s="7">
        <v>42906</v>
      </c>
      <c r="D1" s="7">
        <v>42907</v>
      </c>
      <c r="E1" s="7">
        <v>42925</v>
      </c>
      <c r="F1" s="7">
        <v>42926</v>
      </c>
      <c r="G1" s="7">
        <v>43032</v>
      </c>
      <c r="H1" s="7">
        <v>43033</v>
      </c>
      <c r="I1" s="7">
        <v>43040</v>
      </c>
      <c r="J1" s="7">
        <v>43041</v>
      </c>
      <c r="K1" s="7">
        <v>43042</v>
      </c>
      <c r="L1" s="7">
        <v>43061</v>
      </c>
      <c r="M1" s="7">
        <v>43062</v>
      </c>
      <c r="N1" s="7">
        <v>43080</v>
      </c>
      <c r="O1" s="7">
        <v>43081</v>
      </c>
      <c r="P1" s="7">
        <v>43219</v>
      </c>
      <c r="Q1" s="7">
        <v>43220</v>
      </c>
      <c r="R1" s="7">
        <v>43222</v>
      </c>
      <c r="S1" s="7">
        <v>43223</v>
      </c>
      <c r="T1" s="7">
        <v>43228</v>
      </c>
      <c r="U1" s="7">
        <v>43229</v>
      </c>
      <c r="V1" s="7">
        <v>43264</v>
      </c>
      <c r="W1" s="7">
        <v>43265</v>
      </c>
      <c r="X1" s="7">
        <v>43283</v>
      </c>
      <c r="Y1" s="7">
        <v>43284</v>
      </c>
      <c r="Z1" s="7">
        <v>43292</v>
      </c>
      <c r="AA1" s="7">
        <v>43293</v>
      </c>
      <c r="AB1" s="7">
        <v>43298</v>
      </c>
      <c r="AC1" s="7">
        <v>43299</v>
      </c>
      <c r="AD1" s="7">
        <v>43304</v>
      </c>
      <c r="AE1" s="7">
        <v>43305</v>
      </c>
      <c r="AF1" s="7">
        <v>43332</v>
      </c>
      <c r="AG1" s="7">
        <v>43333</v>
      </c>
      <c r="AH1" s="7">
        <v>43341</v>
      </c>
      <c r="AI1" s="7">
        <v>43342</v>
      </c>
      <c r="AJ1" s="7">
        <v>43424</v>
      </c>
      <c r="AK1" s="7">
        <v>43425</v>
      </c>
      <c r="AL1" s="7">
        <v>43439</v>
      </c>
      <c r="AM1" s="7">
        <v>43440</v>
      </c>
      <c r="AN1" s="7">
        <v>43445</v>
      </c>
      <c r="AO1" s="7">
        <v>43446</v>
      </c>
      <c r="AP1" s="7">
        <v>43452</v>
      </c>
      <c r="AQ1" s="7">
        <v>43453</v>
      </c>
      <c r="AR1" s="7">
        <v>43454</v>
      </c>
      <c r="AS1" s="7">
        <v>43512</v>
      </c>
      <c r="AT1" s="7">
        <v>43513</v>
      </c>
      <c r="AU1" s="7">
        <v>43514</v>
      </c>
      <c r="AV1" s="7">
        <v>43515</v>
      </c>
      <c r="AW1" s="7">
        <v>43516</v>
      </c>
      <c r="AX1" s="7">
        <v>43517</v>
      </c>
      <c r="AY1" s="7">
        <v>43518</v>
      </c>
      <c r="AZ1" s="7">
        <v>43522</v>
      </c>
      <c r="BA1" s="7">
        <v>43523</v>
      </c>
      <c r="BB1" s="7">
        <v>43555</v>
      </c>
      <c r="BC1" s="7">
        <v>43556</v>
      </c>
      <c r="BD1" s="7">
        <v>43558</v>
      </c>
      <c r="BE1" s="7">
        <v>43559</v>
      </c>
      <c r="BF1" s="7">
        <v>43585</v>
      </c>
      <c r="BG1" s="7">
        <v>43586</v>
      </c>
      <c r="BH1" s="7">
        <v>43619</v>
      </c>
      <c r="BI1" s="7">
        <v>43620</v>
      </c>
      <c r="BJ1" s="7">
        <v>43621</v>
      </c>
      <c r="BK1" s="7">
        <v>43622</v>
      </c>
      <c r="BL1" s="7">
        <v>43628</v>
      </c>
      <c r="BM1" s="7">
        <v>43629</v>
      </c>
      <c r="BN1" s="7">
        <v>43636</v>
      </c>
      <c r="BO1" s="7">
        <v>43637</v>
      </c>
      <c r="BP1" s="7">
        <v>43656</v>
      </c>
      <c r="BQ1" s="7">
        <v>43678</v>
      </c>
      <c r="BR1" s="7">
        <v>43679</v>
      </c>
      <c r="BS1" s="7">
        <v>43692</v>
      </c>
      <c r="BT1" s="7">
        <v>43710</v>
      </c>
      <c r="BU1" s="7">
        <v>43711</v>
      </c>
      <c r="BV1" s="7">
        <v>43712</v>
      </c>
      <c r="BW1" s="7">
        <v>43715</v>
      </c>
      <c r="BX1" s="7">
        <v>43716</v>
      </c>
      <c r="BY1" s="7">
        <v>43725</v>
      </c>
    </row>
    <row r="2" spans="1:77">
      <c r="A2" t="s">
        <v>91</v>
      </c>
      <c r="B2">
        <v>16</v>
      </c>
      <c r="C2">
        <v>16</v>
      </c>
      <c r="D2">
        <v>13</v>
      </c>
      <c r="E2">
        <v>13</v>
      </c>
      <c r="F2">
        <v>13</v>
      </c>
      <c r="G2">
        <v>13</v>
      </c>
      <c r="H2">
        <v>13</v>
      </c>
      <c r="I2">
        <v>13</v>
      </c>
      <c r="J2">
        <v>13</v>
      </c>
      <c r="K2">
        <v>13</v>
      </c>
      <c r="L2">
        <v>13</v>
      </c>
      <c r="M2">
        <v>13</v>
      </c>
      <c r="N2">
        <v>13</v>
      </c>
      <c r="O2">
        <v>13</v>
      </c>
      <c r="P2">
        <v>13</v>
      </c>
      <c r="Q2">
        <v>13</v>
      </c>
      <c r="R2">
        <v>13</v>
      </c>
      <c r="S2">
        <v>13</v>
      </c>
      <c r="T2">
        <v>13</v>
      </c>
      <c r="U2">
        <v>13</v>
      </c>
      <c r="V2">
        <v>13</v>
      </c>
      <c r="W2">
        <v>13</v>
      </c>
      <c r="X2">
        <v>13</v>
      </c>
      <c r="Y2">
        <v>13</v>
      </c>
      <c r="Z2">
        <v>13</v>
      </c>
      <c r="AA2">
        <v>13</v>
      </c>
      <c r="AB2">
        <v>13</v>
      </c>
      <c r="AC2">
        <v>13</v>
      </c>
      <c r="AD2">
        <v>13</v>
      </c>
      <c r="AE2">
        <v>13</v>
      </c>
      <c r="AF2">
        <v>13</v>
      </c>
      <c r="AG2">
        <v>13</v>
      </c>
      <c r="AH2">
        <v>13</v>
      </c>
      <c r="AI2">
        <v>13</v>
      </c>
      <c r="AJ2">
        <v>13</v>
      </c>
      <c r="AK2">
        <v>13</v>
      </c>
      <c r="AL2">
        <v>13</v>
      </c>
      <c r="AM2">
        <v>13</v>
      </c>
      <c r="AN2">
        <v>13</v>
      </c>
      <c r="AO2">
        <v>13</v>
      </c>
      <c r="AP2">
        <v>13</v>
      </c>
      <c r="AQ2">
        <v>13</v>
      </c>
      <c r="AR2">
        <v>13</v>
      </c>
      <c r="AS2">
        <v>13</v>
      </c>
      <c r="AT2">
        <v>13</v>
      </c>
      <c r="AU2">
        <v>13</v>
      </c>
      <c r="AV2">
        <v>13</v>
      </c>
      <c r="AW2">
        <v>7</v>
      </c>
      <c r="AX2">
        <v>7</v>
      </c>
      <c r="AY2">
        <v>7</v>
      </c>
      <c r="AZ2">
        <v>7</v>
      </c>
      <c r="BA2">
        <v>7</v>
      </c>
      <c r="BB2">
        <v>7</v>
      </c>
      <c r="BC2">
        <v>5</v>
      </c>
      <c r="BD2">
        <v>5</v>
      </c>
      <c r="BE2">
        <v>5</v>
      </c>
      <c r="BF2">
        <v>5</v>
      </c>
      <c r="BG2">
        <v>5</v>
      </c>
      <c r="BH2">
        <v>5</v>
      </c>
      <c r="BI2">
        <v>5</v>
      </c>
      <c r="BJ2">
        <v>5</v>
      </c>
      <c r="BK2">
        <v>5</v>
      </c>
      <c r="BL2">
        <v>5</v>
      </c>
      <c r="BM2">
        <v>5</v>
      </c>
      <c r="BN2">
        <v>5</v>
      </c>
      <c r="BO2">
        <v>4</v>
      </c>
      <c r="BP2">
        <v>4</v>
      </c>
      <c r="BQ2">
        <v>4</v>
      </c>
      <c r="BR2">
        <v>3</v>
      </c>
      <c r="BS2">
        <v>3</v>
      </c>
      <c r="BT2">
        <v>3</v>
      </c>
      <c r="BU2">
        <v>-41</v>
      </c>
      <c r="BV2">
        <v>-41</v>
      </c>
      <c r="BW2">
        <v>-41</v>
      </c>
      <c r="BX2">
        <v>-43</v>
      </c>
      <c r="BY2">
        <v>-43</v>
      </c>
    </row>
    <row r="3" spans="1:77">
      <c r="A3" t="s">
        <v>92</v>
      </c>
      <c r="B3">
        <v>16</v>
      </c>
      <c r="C3">
        <v>16</v>
      </c>
      <c r="D3">
        <v>-7</v>
      </c>
      <c r="E3">
        <v>-7</v>
      </c>
      <c r="F3">
        <v>-7</v>
      </c>
      <c r="G3">
        <v>-7</v>
      </c>
      <c r="H3">
        <v>-7</v>
      </c>
      <c r="I3">
        <v>-7</v>
      </c>
      <c r="J3">
        <v>-7</v>
      </c>
      <c r="K3">
        <v>-7</v>
      </c>
      <c r="L3">
        <v>-7</v>
      </c>
      <c r="M3">
        <v>-7</v>
      </c>
      <c r="N3">
        <v>-7</v>
      </c>
      <c r="O3">
        <v>-7</v>
      </c>
      <c r="P3">
        <v>-7</v>
      </c>
      <c r="Q3">
        <v>-7</v>
      </c>
      <c r="R3">
        <v>-7</v>
      </c>
      <c r="S3">
        <v>-7</v>
      </c>
      <c r="T3">
        <v>-7</v>
      </c>
      <c r="U3">
        <v>-7</v>
      </c>
      <c r="V3">
        <v>-7</v>
      </c>
      <c r="W3">
        <v>-7</v>
      </c>
      <c r="X3">
        <v>-7</v>
      </c>
      <c r="Y3">
        <v>-7</v>
      </c>
      <c r="Z3">
        <v>-7</v>
      </c>
      <c r="AA3">
        <v>-7</v>
      </c>
      <c r="AB3">
        <v>-7</v>
      </c>
      <c r="AC3">
        <v>-7</v>
      </c>
      <c r="AD3">
        <v>-7</v>
      </c>
      <c r="AE3">
        <v>-7</v>
      </c>
      <c r="AF3">
        <v>-7</v>
      </c>
      <c r="AG3">
        <v>-7</v>
      </c>
      <c r="AH3">
        <v>-7</v>
      </c>
      <c r="AI3">
        <v>-7</v>
      </c>
      <c r="AJ3">
        <v>-7</v>
      </c>
      <c r="AK3">
        <v>-7</v>
      </c>
      <c r="AL3">
        <v>-7</v>
      </c>
      <c r="AM3">
        <v>-7</v>
      </c>
      <c r="AN3">
        <v>-7</v>
      </c>
      <c r="AO3">
        <v>-7</v>
      </c>
      <c r="AP3">
        <v>-7</v>
      </c>
      <c r="AQ3">
        <v>-7</v>
      </c>
      <c r="AR3">
        <v>-7</v>
      </c>
      <c r="AS3">
        <v>-7</v>
      </c>
      <c r="AT3">
        <v>-7</v>
      </c>
      <c r="AU3">
        <v>-7</v>
      </c>
      <c r="AV3">
        <v>-7</v>
      </c>
      <c r="AW3">
        <v>-13</v>
      </c>
      <c r="AX3">
        <v>-13</v>
      </c>
      <c r="AY3">
        <v>-13</v>
      </c>
      <c r="AZ3">
        <v>-13</v>
      </c>
      <c r="BA3">
        <v>-13</v>
      </c>
      <c r="BB3">
        <v>-13</v>
      </c>
      <c r="BC3">
        <v>-15</v>
      </c>
      <c r="BD3">
        <v>-15</v>
      </c>
      <c r="BE3">
        <v>-15</v>
      </c>
      <c r="BF3">
        <v>-15</v>
      </c>
      <c r="BG3">
        <v>-15</v>
      </c>
      <c r="BH3">
        <v>-15</v>
      </c>
      <c r="BI3">
        <v>-15</v>
      </c>
      <c r="BJ3">
        <v>-15</v>
      </c>
      <c r="BK3">
        <v>-15</v>
      </c>
      <c r="BL3">
        <v>-15</v>
      </c>
      <c r="BM3">
        <v>-15</v>
      </c>
      <c r="BN3">
        <v>-15</v>
      </c>
      <c r="BO3">
        <v>-16</v>
      </c>
      <c r="BP3">
        <v>-16</v>
      </c>
      <c r="BQ3">
        <v>-16</v>
      </c>
      <c r="BR3">
        <v>-17</v>
      </c>
      <c r="BS3">
        <v>-17</v>
      </c>
      <c r="BT3">
        <v>-17</v>
      </c>
      <c r="BU3">
        <v>-55</v>
      </c>
      <c r="BV3">
        <v>-55</v>
      </c>
      <c r="BW3">
        <v>-55</v>
      </c>
      <c r="BX3">
        <v>-57</v>
      </c>
      <c r="BY3">
        <v>-57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F166"/>
  <sheetViews>
    <sheetView workbookViewId="0">
      <selection activeCell="B31" sqref="B31"/>
    </sheetView>
  </sheetViews>
  <sheetFormatPr defaultRowHeight="16.5"/>
  <cols>
    <col min="1" max="1" width="17" customWidth="1"/>
    <col min="2" max="2" width="12" customWidth="1"/>
    <col min="3" max="3" width="17.625" customWidth="1"/>
  </cols>
  <sheetData>
    <row r="1" spans="1:6">
      <c r="A1" s="7"/>
      <c r="B1" s="22"/>
    </row>
    <row r="2" spans="1:6">
      <c r="A2" s="23" t="s">
        <v>36</v>
      </c>
      <c r="B2" s="24" t="s">
        <v>98</v>
      </c>
      <c r="C2" s="25" t="s">
        <v>99</v>
      </c>
      <c r="D2" s="25" t="s">
        <v>100</v>
      </c>
      <c r="E2" s="25" t="s">
        <v>101</v>
      </c>
      <c r="F2" s="26" t="s">
        <v>102</v>
      </c>
    </row>
    <row r="3" spans="1:6">
      <c r="A3" s="7">
        <v>7125</v>
      </c>
      <c r="B3" s="22" t="s">
        <v>103</v>
      </c>
      <c r="C3">
        <v>15</v>
      </c>
      <c r="D3" t="s">
        <v>104</v>
      </c>
      <c r="E3" t="s">
        <v>105</v>
      </c>
      <c r="F3" t="s">
        <v>106</v>
      </c>
    </row>
    <row r="4" spans="1:6">
      <c r="A4" s="7">
        <v>7236</v>
      </c>
      <c r="B4" s="22" t="s">
        <v>103</v>
      </c>
      <c r="C4">
        <v>72</v>
      </c>
      <c r="D4" t="s">
        <v>104</v>
      </c>
      <c r="E4" t="s">
        <v>105</v>
      </c>
      <c r="F4" t="s">
        <v>107</v>
      </c>
    </row>
    <row r="5" spans="1:6">
      <c r="A5" s="7">
        <v>7361</v>
      </c>
      <c r="B5" s="22" t="s">
        <v>103</v>
      </c>
      <c r="C5">
        <v>66</v>
      </c>
      <c r="D5" t="s">
        <v>104</v>
      </c>
      <c r="E5" t="s">
        <v>105</v>
      </c>
      <c r="F5" t="s">
        <v>108</v>
      </c>
    </row>
    <row r="6" spans="1:6">
      <c r="A6" s="7">
        <v>7871</v>
      </c>
      <c r="B6" s="22" t="s">
        <v>103</v>
      </c>
      <c r="C6">
        <v>2</v>
      </c>
      <c r="D6" t="s">
        <v>104</v>
      </c>
      <c r="E6" t="s">
        <v>105</v>
      </c>
      <c r="F6" t="s">
        <v>109</v>
      </c>
    </row>
    <row r="7" spans="1:6">
      <c r="A7" s="7">
        <v>8172</v>
      </c>
      <c r="B7" s="22" t="s">
        <v>103</v>
      </c>
      <c r="C7">
        <v>3</v>
      </c>
      <c r="D7" t="s">
        <v>104</v>
      </c>
      <c r="E7" t="s">
        <v>105</v>
      </c>
      <c r="F7" t="s">
        <v>110</v>
      </c>
    </row>
    <row r="8" spans="1:6">
      <c r="A8" s="7">
        <v>8501</v>
      </c>
      <c r="B8" s="22" t="s">
        <v>111</v>
      </c>
      <c r="C8">
        <v>7</v>
      </c>
      <c r="D8" t="s">
        <v>112</v>
      </c>
      <c r="E8" t="s">
        <v>113</v>
      </c>
      <c r="F8" t="s">
        <v>114</v>
      </c>
    </row>
    <row r="9" spans="1:6">
      <c r="A9" s="7">
        <v>8787</v>
      </c>
      <c r="B9" s="22">
        <v>1924</v>
      </c>
      <c r="C9">
        <v>72</v>
      </c>
      <c r="D9" t="s">
        <v>112</v>
      </c>
      <c r="E9" t="s">
        <v>115</v>
      </c>
      <c r="F9" t="s">
        <v>116</v>
      </c>
    </row>
    <row r="10" spans="1:6">
      <c r="A10" s="7">
        <v>8787</v>
      </c>
      <c r="B10" s="22">
        <v>1924</v>
      </c>
      <c r="C10">
        <v>77</v>
      </c>
      <c r="D10" t="s">
        <v>112</v>
      </c>
      <c r="E10" t="s">
        <v>115</v>
      </c>
      <c r="F10" t="s">
        <v>117</v>
      </c>
    </row>
    <row r="11" spans="1:6">
      <c r="A11" s="7">
        <v>8839</v>
      </c>
      <c r="B11" s="22">
        <v>1924</v>
      </c>
      <c r="C11">
        <v>27</v>
      </c>
      <c r="D11" t="s">
        <v>118</v>
      </c>
      <c r="E11" t="s">
        <v>119</v>
      </c>
      <c r="F11" t="s">
        <v>120</v>
      </c>
    </row>
    <row r="12" spans="1:6">
      <c r="A12" s="7">
        <v>8864</v>
      </c>
      <c r="B12" s="22">
        <v>1924</v>
      </c>
      <c r="C12">
        <v>9</v>
      </c>
      <c r="D12" t="s">
        <v>118</v>
      </c>
      <c r="E12" t="s">
        <v>119</v>
      </c>
      <c r="F12" t="s">
        <v>121</v>
      </c>
    </row>
    <row r="13" spans="1:6">
      <c r="A13" s="7">
        <v>8864</v>
      </c>
      <c r="B13" s="22">
        <v>1924</v>
      </c>
      <c r="C13">
        <v>37</v>
      </c>
      <c r="D13" t="s">
        <v>118</v>
      </c>
      <c r="E13" t="s">
        <v>119</v>
      </c>
      <c r="F13" t="s">
        <v>122</v>
      </c>
    </row>
    <row r="14" spans="1:6">
      <c r="A14" s="7">
        <v>8934</v>
      </c>
      <c r="B14" s="22">
        <v>1924</v>
      </c>
      <c r="C14">
        <v>27</v>
      </c>
      <c r="D14" t="s">
        <v>118</v>
      </c>
      <c r="E14" t="s">
        <v>119</v>
      </c>
      <c r="F14" t="s">
        <v>123</v>
      </c>
    </row>
    <row r="15" spans="1:6">
      <c r="A15" s="7">
        <v>8941</v>
      </c>
      <c r="B15" s="22">
        <v>1924</v>
      </c>
      <c r="C15">
        <v>142</v>
      </c>
      <c r="D15" t="s">
        <v>118</v>
      </c>
      <c r="E15" t="s">
        <v>119</v>
      </c>
      <c r="F15" t="s">
        <v>124</v>
      </c>
    </row>
    <row r="16" spans="1:6">
      <c r="A16" s="7">
        <v>8942</v>
      </c>
      <c r="B16" s="22">
        <v>1924</v>
      </c>
      <c r="C16">
        <v>27</v>
      </c>
      <c r="D16" t="s">
        <v>118</v>
      </c>
      <c r="E16" t="s">
        <v>119</v>
      </c>
      <c r="F16" t="s">
        <v>125</v>
      </c>
    </row>
    <row r="17" spans="1:6">
      <c r="A17" s="7">
        <v>8948</v>
      </c>
      <c r="B17" s="22">
        <v>1924</v>
      </c>
      <c r="C17">
        <v>55</v>
      </c>
      <c r="D17" t="s">
        <v>118</v>
      </c>
      <c r="E17" t="s">
        <v>119</v>
      </c>
      <c r="F17" t="s">
        <v>126</v>
      </c>
    </row>
    <row r="18" spans="1:6">
      <c r="A18" s="7">
        <v>8966</v>
      </c>
      <c r="B18" s="22">
        <v>1924</v>
      </c>
      <c r="C18">
        <v>22</v>
      </c>
      <c r="D18" t="s">
        <v>118</v>
      </c>
      <c r="E18" t="s">
        <v>119</v>
      </c>
      <c r="F18" t="s">
        <v>127</v>
      </c>
    </row>
    <row r="19" spans="1:6">
      <c r="A19" s="7">
        <v>8969</v>
      </c>
      <c r="B19" s="22">
        <v>1924</v>
      </c>
      <c r="C19">
        <v>46</v>
      </c>
      <c r="D19" t="s">
        <v>118</v>
      </c>
      <c r="E19" t="s">
        <v>119</v>
      </c>
      <c r="F19" t="s">
        <v>128</v>
      </c>
    </row>
    <row r="20" spans="1:6">
      <c r="A20" s="7">
        <v>8969</v>
      </c>
      <c r="B20" s="22">
        <v>1924</v>
      </c>
      <c r="C20">
        <v>18</v>
      </c>
      <c r="D20" t="s">
        <v>118</v>
      </c>
      <c r="E20" t="s">
        <v>119</v>
      </c>
      <c r="F20" t="s">
        <v>129</v>
      </c>
    </row>
    <row r="21" spans="1:6">
      <c r="A21" s="7">
        <v>9048</v>
      </c>
      <c r="B21" s="22">
        <v>1924</v>
      </c>
      <c r="C21">
        <v>161</v>
      </c>
      <c r="D21" t="s">
        <v>118</v>
      </c>
      <c r="E21" t="s">
        <v>119</v>
      </c>
      <c r="F21" t="s">
        <v>130</v>
      </c>
    </row>
    <row r="22" spans="1:6">
      <c r="A22" s="7">
        <v>9048</v>
      </c>
      <c r="B22" s="22">
        <v>1924</v>
      </c>
      <c r="C22">
        <v>166</v>
      </c>
      <c r="D22" t="s">
        <v>118</v>
      </c>
      <c r="E22" t="s">
        <v>119</v>
      </c>
      <c r="F22" t="s">
        <v>131</v>
      </c>
    </row>
    <row r="23" spans="1:6">
      <c r="A23" s="7">
        <v>11028</v>
      </c>
      <c r="B23" s="22" t="s">
        <v>132</v>
      </c>
      <c r="C23">
        <v>8</v>
      </c>
      <c r="D23" t="s">
        <v>118</v>
      </c>
      <c r="E23" t="s">
        <v>119</v>
      </c>
      <c r="F23" t="s">
        <v>133</v>
      </c>
    </row>
    <row r="24" spans="1:6">
      <c r="A24" s="7">
        <v>11048</v>
      </c>
      <c r="B24" s="22" t="s">
        <v>132</v>
      </c>
      <c r="C24">
        <v>4</v>
      </c>
      <c r="D24" t="s">
        <v>118</v>
      </c>
      <c r="E24" t="s">
        <v>119</v>
      </c>
      <c r="F24" t="s">
        <v>120</v>
      </c>
    </row>
    <row r="25" spans="1:6">
      <c r="A25" s="7">
        <v>11344</v>
      </c>
      <c r="B25" s="22" t="s">
        <v>132</v>
      </c>
      <c r="C25">
        <v>33</v>
      </c>
      <c r="D25" t="s">
        <v>118</v>
      </c>
      <c r="E25" t="s">
        <v>119</v>
      </c>
      <c r="F25" t="s">
        <v>134</v>
      </c>
    </row>
    <row r="26" spans="1:6">
      <c r="A26" s="7">
        <v>11398</v>
      </c>
      <c r="B26" s="22" t="s">
        <v>132</v>
      </c>
      <c r="C26">
        <v>4</v>
      </c>
      <c r="D26" t="s">
        <v>118</v>
      </c>
      <c r="E26" t="s">
        <v>119</v>
      </c>
      <c r="F26" t="s">
        <v>135</v>
      </c>
    </row>
    <row r="27" spans="1:6">
      <c r="A27" s="7">
        <v>11489</v>
      </c>
      <c r="B27" s="22" t="s">
        <v>132</v>
      </c>
      <c r="C27">
        <v>24</v>
      </c>
      <c r="D27" t="s">
        <v>118</v>
      </c>
      <c r="E27" t="s">
        <v>119</v>
      </c>
      <c r="F27" t="s">
        <v>136</v>
      </c>
    </row>
    <row r="28" spans="1:6">
      <c r="A28" s="7">
        <v>13241</v>
      </c>
      <c r="B28" s="22" t="s">
        <v>137</v>
      </c>
      <c r="C28">
        <v>8</v>
      </c>
      <c r="D28" t="s">
        <v>138</v>
      </c>
      <c r="E28" t="s">
        <v>115</v>
      </c>
      <c r="F28" t="s">
        <v>139</v>
      </c>
    </row>
    <row r="29" spans="1:6">
      <c r="A29" s="7">
        <v>13927</v>
      </c>
      <c r="B29" s="22" t="s">
        <v>137</v>
      </c>
      <c r="C29">
        <v>52</v>
      </c>
      <c r="D29" t="s">
        <v>138</v>
      </c>
      <c r="E29" t="s">
        <v>140</v>
      </c>
      <c r="F29" t="s">
        <v>141</v>
      </c>
    </row>
    <row r="30" spans="1:6">
      <c r="A30" s="7">
        <v>15067</v>
      </c>
      <c r="B30" s="22" t="s">
        <v>137</v>
      </c>
      <c r="C30">
        <v>8</v>
      </c>
      <c r="D30" t="s">
        <v>138</v>
      </c>
      <c r="E30" t="s">
        <v>142</v>
      </c>
      <c r="F30" t="s">
        <v>143</v>
      </c>
    </row>
    <row r="31" spans="1:6">
      <c r="A31" s="7">
        <v>16159</v>
      </c>
      <c r="B31" s="22" t="s">
        <v>137</v>
      </c>
      <c r="C31">
        <v>1</v>
      </c>
      <c r="D31" t="s">
        <v>138</v>
      </c>
      <c r="E31" t="s">
        <v>142</v>
      </c>
      <c r="F31" t="s">
        <v>144</v>
      </c>
    </row>
    <row r="32" spans="1:6">
      <c r="A32" s="7">
        <v>18351</v>
      </c>
      <c r="B32" s="22" t="s">
        <v>145</v>
      </c>
      <c r="C32">
        <v>26</v>
      </c>
      <c r="D32" t="s">
        <v>118</v>
      </c>
      <c r="E32" t="s">
        <v>146</v>
      </c>
      <c r="F32" t="s">
        <v>147</v>
      </c>
    </row>
    <row r="33" spans="1:6">
      <c r="A33" s="7">
        <v>18727</v>
      </c>
      <c r="B33" s="22" t="s">
        <v>145</v>
      </c>
      <c r="C33">
        <v>18</v>
      </c>
      <c r="D33" t="s">
        <v>118</v>
      </c>
      <c r="E33" t="s">
        <v>146</v>
      </c>
      <c r="F33" t="s">
        <v>148</v>
      </c>
    </row>
    <row r="34" spans="1:6">
      <c r="A34" s="7">
        <v>18814</v>
      </c>
      <c r="B34" s="22" t="s">
        <v>145</v>
      </c>
      <c r="C34">
        <v>16</v>
      </c>
      <c r="D34" t="s">
        <v>118</v>
      </c>
      <c r="E34" t="s">
        <v>146</v>
      </c>
      <c r="F34" t="s">
        <v>149</v>
      </c>
    </row>
    <row r="35" spans="1:6">
      <c r="A35" s="7">
        <v>18825</v>
      </c>
      <c r="B35" s="22" t="s">
        <v>145</v>
      </c>
      <c r="C35">
        <v>3</v>
      </c>
      <c r="D35" t="s">
        <v>118</v>
      </c>
      <c r="E35" t="s">
        <v>146</v>
      </c>
      <c r="F35" t="s">
        <v>150</v>
      </c>
    </row>
    <row r="36" spans="1:6">
      <c r="A36" s="7">
        <v>19674</v>
      </c>
      <c r="B36" s="22" t="s">
        <v>151</v>
      </c>
      <c r="C36">
        <v>4</v>
      </c>
      <c r="D36" t="s">
        <v>112</v>
      </c>
      <c r="E36" t="s">
        <v>142</v>
      </c>
      <c r="F36" t="s">
        <v>152</v>
      </c>
    </row>
    <row r="37" spans="1:6">
      <c r="A37" s="7">
        <v>23806</v>
      </c>
      <c r="B37" s="22" t="s">
        <v>153</v>
      </c>
      <c r="C37">
        <v>11</v>
      </c>
      <c r="D37" t="s">
        <v>118</v>
      </c>
      <c r="E37" t="s">
        <v>154</v>
      </c>
      <c r="F37" t="s">
        <v>155</v>
      </c>
    </row>
    <row r="38" spans="1:6">
      <c r="A38" s="7">
        <v>23806</v>
      </c>
      <c r="B38" s="22" t="s">
        <v>153</v>
      </c>
      <c r="C38">
        <v>8</v>
      </c>
      <c r="D38" t="s">
        <v>118</v>
      </c>
      <c r="E38" t="s">
        <v>154</v>
      </c>
      <c r="F38" t="s">
        <v>156</v>
      </c>
    </row>
    <row r="39" spans="1:6">
      <c r="A39" s="7">
        <v>23929</v>
      </c>
      <c r="B39" s="22" t="s">
        <v>153</v>
      </c>
      <c r="C39">
        <v>14</v>
      </c>
      <c r="D39" t="s">
        <v>118</v>
      </c>
      <c r="E39" t="s">
        <v>154</v>
      </c>
      <c r="F39" t="s">
        <v>157</v>
      </c>
    </row>
    <row r="40" spans="1:6">
      <c r="A40" s="7">
        <v>23929</v>
      </c>
      <c r="B40" s="22" t="s">
        <v>153</v>
      </c>
      <c r="C40">
        <v>13</v>
      </c>
      <c r="D40" t="s">
        <v>118</v>
      </c>
      <c r="E40" t="s">
        <v>154</v>
      </c>
      <c r="F40" t="s">
        <v>158</v>
      </c>
    </row>
    <row r="41" spans="1:6">
      <c r="A41" s="7">
        <v>23929</v>
      </c>
      <c r="B41" s="22" t="s">
        <v>153</v>
      </c>
      <c r="C41">
        <v>13</v>
      </c>
      <c r="D41" t="s">
        <v>118</v>
      </c>
      <c r="E41" t="s">
        <v>154</v>
      </c>
      <c r="F41" t="s">
        <v>159</v>
      </c>
    </row>
    <row r="42" spans="1:6">
      <c r="A42" s="7">
        <v>25692</v>
      </c>
      <c r="B42" s="22" t="s">
        <v>160</v>
      </c>
      <c r="C42">
        <v>1</v>
      </c>
      <c r="D42" t="s">
        <v>118</v>
      </c>
      <c r="E42" t="s">
        <v>154</v>
      </c>
      <c r="F42" t="s">
        <v>161</v>
      </c>
    </row>
    <row r="43" spans="1:6">
      <c r="A43" s="7">
        <v>26413</v>
      </c>
      <c r="B43" s="22" t="s">
        <v>162</v>
      </c>
      <c r="C43">
        <v>4</v>
      </c>
      <c r="D43" t="s">
        <v>112</v>
      </c>
      <c r="E43" t="s">
        <v>163</v>
      </c>
      <c r="F43" t="s">
        <v>164</v>
      </c>
    </row>
    <row r="44" spans="1:6">
      <c r="A44" s="7">
        <v>26499</v>
      </c>
      <c r="B44" s="22" t="s">
        <v>162</v>
      </c>
      <c r="C44">
        <v>4</v>
      </c>
      <c r="D44" t="s">
        <v>112</v>
      </c>
      <c r="E44" t="s">
        <v>163</v>
      </c>
      <c r="F44" t="s">
        <v>165</v>
      </c>
    </row>
    <row r="45" spans="1:6">
      <c r="A45" s="7">
        <v>26592</v>
      </c>
      <c r="B45" s="22" t="s">
        <v>162</v>
      </c>
      <c r="C45">
        <v>6</v>
      </c>
      <c r="D45" t="s">
        <v>112</v>
      </c>
      <c r="E45" t="s">
        <v>163</v>
      </c>
      <c r="F45" t="s">
        <v>166</v>
      </c>
    </row>
    <row r="46" spans="1:6">
      <c r="A46" s="7">
        <v>26625</v>
      </c>
      <c r="B46" s="22" t="s">
        <v>162</v>
      </c>
      <c r="C46">
        <v>35</v>
      </c>
      <c r="D46" t="s">
        <v>112</v>
      </c>
      <c r="E46" t="s">
        <v>163</v>
      </c>
      <c r="F46" t="s">
        <v>167</v>
      </c>
    </row>
    <row r="47" spans="1:6">
      <c r="A47" s="7">
        <v>26828</v>
      </c>
      <c r="B47" s="22" t="s">
        <v>162</v>
      </c>
      <c r="C47">
        <v>17</v>
      </c>
      <c r="D47" t="s">
        <v>112</v>
      </c>
      <c r="E47" t="s">
        <v>163</v>
      </c>
      <c r="F47" t="s">
        <v>168</v>
      </c>
    </row>
    <row r="48" spans="1:6">
      <c r="A48" s="7">
        <v>27199</v>
      </c>
      <c r="B48" s="22">
        <v>1974</v>
      </c>
      <c r="C48">
        <v>9</v>
      </c>
      <c r="D48" t="s">
        <v>118</v>
      </c>
      <c r="E48" t="s">
        <v>154</v>
      </c>
      <c r="F48" t="s">
        <v>169</v>
      </c>
    </row>
    <row r="49" spans="1:6">
      <c r="A49" s="7">
        <v>27200</v>
      </c>
      <c r="B49" s="22">
        <v>1974</v>
      </c>
      <c r="C49">
        <v>21</v>
      </c>
      <c r="D49" t="s">
        <v>118</v>
      </c>
      <c r="E49" t="s">
        <v>154</v>
      </c>
      <c r="F49" t="s">
        <v>170</v>
      </c>
    </row>
    <row r="50" spans="1:6">
      <c r="A50" s="7">
        <v>27207</v>
      </c>
      <c r="B50" s="22">
        <v>1974</v>
      </c>
      <c r="C50">
        <v>9</v>
      </c>
      <c r="D50" t="s">
        <v>118</v>
      </c>
      <c r="E50" t="s">
        <v>154</v>
      </c>
      <c r="F50" t="s">
        <v>171</v>
      </c>
    </row>
    <row r="51" spans="1:6">
      <c r="A51" s="7">
        <v>27221</v>
      </c>
      <c r="B51" s="22">
        <v>1974</v>
      </c>
      <c r="C51">
        <v>1</v>
      </c>
      <c r="D51" t="s">
        <v>118</v>
      </c>
      <c r="E51" t="s">
        <v>154</v>
      </c>
      <c r="F51" t="s">
        <v>172</v>
      </c>
    </row>
    <row r="52" spans="1:6">
      <c r="A52" s="7">
        <v>27221</v>
      </c>
      <c r="B52" s="22">
        <v>1974</v>
      </c>
      <c r="C52">
        <v>1</v>
      </c>
      <c r="D52" t="s">
        <v>118</v>
      </c>
      <c r="E52" t="s">
        <v>154</v>
      </c>
      <c r="F52" t="s">
        <v>173</v>
      </c>
    </row>
    <row r="53" spans="1:6">
      <c r="A53" s="7">
        <v>27226</v>
      </c>
      <c r="B53" s="22">
        <v>1974</v>
      </c>
      <c r="C53">
        <v>25</v>
      </c>
      <c r="D53" t="s">
        <v>118</v>
      </c>
      <c r="E53" t="s">
        <v>154</v>
      </c>
      <c r="F53" t="s">
        <v>174</v>
      </c>
    </row>
    <row r="54" spans="1:6">
      <c r="A54" s="7">
        <v>27226</v>
      </c>
      <c r="B54" s="22">
        <v>1974</v>
      </c>
      <c r="C54">
        <v>17</v>
      </c>
      <c r="D54" t="s">
        <v>118</v>
      </c>
      <c r="E54" t="s">
        <v>154</v>
      </c>
      <c r="F54" t="s">
        <v>175</v>
      </c>
    </row>
    <row r="55" spans="1:6">
      <c r="A55" s="7">
        <v>27226</v>
      </c>
      <c r="B55" s="22">
        <v>1974</v>
      </c>
      <c r="C55">
        <v>18</v>
      </c>
      <c r="D55" t="s">
        <v>118</v>
      </c>
      <c r="E55" t="s">
        <v>154</v>
      </c>
      <c r="F55" t="s">
        <v>176</v>
      </c>
    </row>
    <row r="56" spans="1:6">
      <c r="A56" s="7">
        <v>27226</v>
      </c>
      <c r="B56" s="22">
        <v>1974</v>
      </c>
      <c r="C56">
        <v>16</v>
      </c>
      <c r="D56" t="s">
        <v>118</v>
      </c>
      <c r="E56" t="s">
        <v>154</v>
      </c>
      <c r="F56" t="s">
        <v>177</v>
      </c>
    </row>
    <row r="57" spans="1:6">
      <c r="A57" s="7">
        <v>27228</v>
      </c>
      <c r="B57" s="22">
        <v>1974</v>
      </c>
      <c r="C57">
        <v>6</v>
      </c>
      <c r="D57" t="s">
        <v>118</v>
      </c>
      <c r="E57" t="s">
        <v>154</v>
      </c>
      <c r="F57" t="s">
        <v>178</v>
      </c>
    </row>
    <row r="58" spans="1:6">
      <c r="A58" s="7">
        <v>27228</v>
      </c>
      <c r="B58" s="22">
        <v>1974</v>
      </c>
      <c r="C58">
        <v>4</v>
      </c>
      <c r="D58" t="s">
        <v>118</v>
      </c>
      <c r="E58" t="s">
        <v>154</v>
      </c>
      <c r="F58" t="s">
        <v>179</v>
      </c>
    </row>
    <row r="59" spans="1:6">
      <c r="A59" s="7">
        <v>27240</v>
      </c>
      <c r="B59" s="22">
        <v>1974</v>
      </c>
      <c r="C59">
        <v>6</v>
      </c>
      <c r="D59" t="s">
        <v>118</v>
      </c>
      <c r="E59" t="s">
        <v>154</v>
      </c>
      <c r="F59" t="s">
        <v>180</v>
      </c>
    </row>
    <row r="60" spans="1:6">
      <c r="A60" s="7">
        <v>27240</v>
      </c>
      <c r="B60" s="22">
        <v>1974</v>
      </c>
      <c r="C60">
        <v>11</v>
      </c>
      <c r="D60" t="s">
        <v>118</v>
      </c>
      <c r="E60" t="s">
        <v>154</v>
      </c>
      <c r="F60" t="s">
        <v>181</v>
      </c>
    </row>
    <row r="61" spans="1:6">
      <c r="A61" s="7">
        <v>27240</v>
      </c>
      <c r="B61" s="22">
        <v>1974</v>
      </c>
      <c r="C61">
        <v>10</v>
      </c>
      <c r="D61" t="s">
        <v>118</v>
      </c>
      <c r="E61" t="s">
        <v>154</v>
      </c>
      <c r="F61" t="s">
        <v>182</v>
      </c>
    </row>
    <row r="62" spans="1:6">
      <c r="A62" s="7">
        <v>27240</v>
      </c>
      <c r="B62" s="22">
        <v>1974</v>
      </c>
      <c r="C62">
        <v>10</v>
      </c>
      <c r="D62" t="s">
        <v>118</v>
      </c>
      <c r="E62" t="s">
        <v>154</v>
      </c>
      <c r="F62" t="s">
        <v>183</v>
      </c>
    </row>
    <row r="63" spans="1:6">
      <c r="A63" s="7">
        <v>27240</v>
      </c>
      <c r="B63" s="22">
        <v>1974</v>
      </c>
      <c r="C63">
        <v>8</v>
      </c>
      <c r="D63" t="s">
        <v>118</v>
      </c>
      <c r="E63" t="s">
        <v>154</v>
      </c>
      <c r="F63" t="s">
        <v>184</v>
      </c>
    </row>
    <row r="64" spans="1:6">
      <c r="A64" s="7">
        <v>27423</v>
      </c>
      <c r="B64" s="22" t="s">
        <v>185</v>
      </c>
      <c r="C64">
        <v>15</v>
      </c>
      <c r="D64" t="s">
        <v>118</v>
      </c>
      <c r="E64" t="s">
        <v>154</v>
      </c>
      <c r="F64" t="s">
        <v>186</v>
      </c>
    </row>
    <row r="65" spans="1:6">
      <c r="A65" s="7">
        <v>27577</v>
      </c>
      <c r="B65" s="22" t="s">
        <v>185</v>
      </c>
      <c r="C65">
        <v>71</v>
      </c>
      <c r="D65" t="s">
        <v>118</v>
      </c>
      <c r="E65" t="s">
        <v>154</v>
      </c>
      <c r="F65" t="s">
        <v>187</v>
      </c>
    </row>
    <row r="66" spans="1:6">
      <c r="A66" s="7">
        <v>27592</v>
      </c>
      <c r="B66" s="22" t="s">
        <v>185</v>
      </c>
      <c r="C66">
        <v>2</v>
      </c>
      <c r="D66" t="s">
        <v>118</v>
      </c>
      <c r="E66" t="s">
        <v>154</v>
      </c>
      <c r="F66" t="s">
        <v>188</v>
      </c>
    </row>
    <row r="67" spans="1:6">
      <c r="A67" s="7">
        <v>27610</v>
      </c>
      <c r="B67" s="22" t="s">
        <v>185</v>
      </c>
      <c r="C67">
        <v>7</v>
      </c>
      <c r="D67" t="s">
        <v>118</v>
      </c>
      <c r="E67" t="s">
        <v>154</v>
      </c>
      <c r="F67" t="s">
        <v>189</v>
      </c>
    </row>
    <row r="68" spans="1:6">
      <c r="A68" s="7">
        <v>27801</v>
      </c>
      <c r="B68" s="22" t="s">
        <v>185</v>
      </c>
      <c r="C68">
        <v>84</v>
      </c>
      <c r="D68" t="s">
        <v>118</v>
      </c>
      <c r="E68" t="s">
        <v>154</v>
      </c>
      <c r="F68" t="s">
        <v>190</v>
      </c>
    </row>
    <row r="69" spans="1:6">
      <c r="A69" s="7">
        <v>27829</v>
      </c>
      <c r="B69" s="22" t="s">
        <v>185</v>
      </c>
      <c r="C69">
        <v>28</v>
      </c>
      <c r="D69" t="s">
        <v>118</v>
      </c>
      <c r="E69" t="s">
        <v>154</v>
      </c>
      <c r="F69" t="s">
        <v>191</v>
      </c>
    </row>
    <row r="70" spans="1:6">
      <c r="A70" s="7">
        <v>27939</v>
      </c>
      <c r="B70" s="22" t="s">
        <v>185</v>
      </c>
      <c r="C70">
        <v>259</v>
      </c>
      <c r="D70" t="s">
        <v>118</v>
      </c>
      <c r="E70" t="s">
        <v>192</v>
      </c>
      <c r="F70" t="s">
        <v>193</v>
      </c>
    </row>
    <row r="71" spans="1:6">
      <c r="A71" s="7">
        <v>28074</v>
      </c>
      <c r="B71" s="22" t="s">
        <v>185</v>
      </c>
      <c r="C71">
        <v>2</v>
      </c>
      <c r="D71" t="s">
        <v>118</v>
      </c>
      <c r="E71" t="s">
        <v>192</v>
      </c>
      <c r="F71" t="s">
        <v>194</v>
      </c>
    </row>
    <row r="72" spans="1:6">
      <c r="A72" s="7">
        <v>28074</v>
      </c>
      <c r="B72" s="22" t="s">
        <v>185</v>
      </c>
      <c r="C72">
        <v>3</v>
      </c>
      <c r="D72" t="s">
        <v>118</v>
      </c>
      <c r="E72" t="s">
        <v>192</v>
      </c>
      <c r="F72" t="s">
        <v>195</v>
      </c>
    </row>
    <row r="73" spans="1:6">
      <c r="A73" s="7">
        <v>28163</v>
      </c>
      <c r="B73" s="22" t="s">
        <v>185</v>
      </c>
      <c r="C73">
        <v>1</v>
      </c>
      <c r="D73" t="s">
        <v>118</v>
      </c>
      <c r="E73" t="s">
        <v>192</v>
      </c>
      <c r="F73" t="s">
        <v>196</v>
      </c>
    </row>
    <row r="74" spans="1:6">
      <c r="A74" s="7">
        <v>28178</v>
      </c>
      <c r="B74" s="22" t="s">
        <v>185</v>
      </c>
      <c r="C74">
        <v>29</v>
      </c>
      <c r="D74" t="s">
        <v>118</v>
      </c>
      <c r="E74" t="s">
        <v>192</v>
      </c>
      <c r="F74" t="s">
        <v>197</v>
      </c>
    </row>
    <row r="75" spans="1:6">
      <c r="A75" s="7">
        <v>28201</v>
      </c>
      <c r="B75" s="22" t="s">
        <v>185</v>
      </c>
      <c r="C75">
        <v>293</v>
      </c>
      <c r="D75" t="s">
        <v>118</v>
      </c>
      <c r="E75" t="s">
        <v>192</v>
      </c>
      <c r="F75" t="s">
        <v>198</v>
      </c>
    </row>
    <row r="76" spans="1:6">
      <c r="A76" s="7">
        <v>28220</v>
      </c>
      <c r="B76" s="22" t="s">
        <v>185</v>
      </c>
      <c r="C76">
        <v>18</v>
      </c>
      <c r="D76" t="s">
        <v>118</v>
      </c>
      <c r="E76" t="s">
        <v>192</v>
      </c>
      <c r="F76" t="s">
        <v>199</v>
      </c>
    </row>
    <row r="77" spans="1:6">
      <c r="A77" s="7">
        <v>28318</v>
      </c>
      <c r="B77" s="22" t="s">
        <v>185</v>
      </c>
      <c r="C77">
        <v>6</v>
      </c>
      <c r="D77" t="s">
        <v>118</v>
      </c>
      <c r="E77" t="s">
        <v>192</v>
      </c>
      <c r="F77" t="s">
        <v>200</v>
      </c>
    </row>
    <row r="78" spans="1:6">
      <c r="A78" s="7">
        <v>28319</v>
      </c>
      <c r="B78" s="22" t="s">
        <v>185</v>
      </c>
      <c r="C78">
        <v>3</v>
      </c>
      <c r="D78" t="s">
        <v>118</v>
      </c>
      <c r="E78" t="s">
        <v>192</v>
      </c>
      <c r="F78" t="s">
        <v>201</v>
      </c>
    </row>
    <row r="79" spans="1:6">
      <c r="A79" s="7">
        <v>28451</v>
      </c>
      <c r="B79" s="22" t="s">
        <v>185</v>
      </c>
      <c r="C79">
        <v>15</v>
      </c>
      <c r="D79" t="s">
        <v>118</v>
      </c>
      <c r="E79" t="s">
        <v>192</v>
      </c>
      <c r="F79" t="s">
        <v>202</v>
      </c>
    </row>
    <row r="80" spans="1:6">
      <c r="A80" s="7">
        <v>28464</v>
      </c>
      <c r="B80" s="22" t="s">
        <v>185</v>
      </c>
      <c r="C80">
        <v>32</v>
      </c>
      <c r="D80" t="s">
        <v>118</v>
      </c>
      <c r="E80" t="s">
        <v>192</v>
      </c>
      <c r="F80" t="s">
        <v>203</v>
      </c>
    </row>
    <row r="81" spans="1:6">
      <c r="A81" s="7">
        <v>28466</v>
      </c>
      <c r="B81" s="22" t="s">
        <v>185</v>
      </c>
      <c r="C81">
        <v>1</v>
      </c>
      <c r="D81" t="s">
        <v>118</v>
      </c>
      <c r="E81" t="s">
        <v>192</v>
      </c>
      <c r="F81" t="s">
        <v>204</v>
      </c>
    </row>
    <row r="82" spans="1:6">
      <c r="A82" s="7">
        <v>28513</v>
      </c>
      <c r="B82" s="22" t="s">
        <v>185</v>
      </c>
      <c r="C82">
        <v>11</v>
      </c>
      <c r="D82" t="s">
        <v>118</v>
      </c>
      <c r="E82" t="s">
        <v>192</v>
      </c>
      <c r="F82" t="s">
        <v>205</v>
      </c>
    </row>
    <row r="83" spans="1:6">
      <c r="A83" s="7">
        <v>28513</v>
      </c>
      <c r="B83" s="22" t="s">
        <v>185</v>
      </c>
      <c r="C83">
        <v>10</v>
      </c>
      <c r="D83" t="s">
        <v>118</v>
      </c>
      <c r="E83" t="s">
        <v>192</v>
      </c>
      <c r="F83" t="s">
        <v>206</v>
      </c>
    </row>
    <row r="84" spans="1:6">
      <c r="A84" s="7">
        <v>28515</v>
      </c>
      <c r="B84" s="22" t="s">
        <v>185</v>
      </c>
      <c r="C84">
        <v>15</v>
      </c>
      <c r="D84" t="s">
        <v>118</v>
      </c>
      <c r="E84" t="s">
        <v>192</v>
      </c>
      <c r="F84" t="s">
        <v>207</v>
      </c>
    </row>
    <row r="85" spans="1:6">
      <c r="A85" s="7">
        <v>28515</v>
      </c>
      <c r="B85" s="22" t="s">
        <v>185</v>
      </c>
      <c r="C85">
        <v>26</v>
      </c>
      <c r="D85" t="s">
        <v>118</v>
      </c>
      <c r="E85" t="s">
        <v>192</v>
      </c>
      <c r="F85" t="s">
        <v>208</v>
      </c>
    </row>
    <row r="86" spans="1:6">
      <c r="A86" s="7">
        <v>28515</v>
      </c>
      <c r="B86" s="22" t="s">
        <v>185</v>
      </c>
      <c r="C86">
        <v>86</v>
      </c>
      <c r="D86" t="s">
        <v>118</v>
      </c>
      <c r="E86" t="s">
        <v>192</v>
      </c>
      <c r="F86" t="s">
        <v>209</v>
      </c>
    </row>
    <row r="87" spans="1:6">
      <c r="A87" s="7">
        <v>28535</v>
      </c>
      <c r="B87" s="22" t="s">
        <v>185</v>
      </c>
      <c r="C87">
        <v>19</v>
      </c>
      <c r="D87" t="s">
        <v>118</v>
      </c>
      <c r="E87" t="s">
        <v>192</v>
      </c>
      <c r="F87" t="s">
        <v>210</v>
      </c>
    </row>
    <row r="88" spans="1:6">
      <c r="A88" s="7">
        <v>28536</v>
      </c>
      <c r="B88" s="22" t="s">
        <v>185</v>
      </c>
      <c r="C88">
        <v>55</v>
      </c>
      <c r="D88" t="s">
        <v>118</v>
      </c>
      <c r="E88" t="s">
        <v>192</v>
      </c>
      <c r="F88" t="s">
        <v>211</v>
      </c>
    </row>
    <row r="89" spans="1:6">
      <c r="A89" s="7">
        <v>28536</v>
      </c>
      <c r="B89" s="22" t="s">
        <v>185</v>
      </c>
      <c r="C89">
        <v>45</v>
      </c>
      <c r="D89" t="s">
        <v>118</v>
      </c>
      <c r="E89" t="s">
        <v>192</v>
      </c>
      <c r="F89" t="s">
        <v>212</v>
      </c>
    </row>
    <row r="90" spans="1:6">
      <c r="A90" s="7">
        <v>28599</v>
      </c>
      <c r="B90" s="22" t="s">
        <v>185</v>
      </c>
      <c r="C90">
        <v>27</v>
      </c>
      <c r="D90" t="s">
        <v>118</v>
      </c>
      <c r="E90" t="s">
        <v>192</v>
      </c>
      <c r="F90" t="s">
        <v>213</v>
      </c>
    </row>
    <row r="91" spans="1:6">
      <c r="A91" s="7">
        <v>28599</v>
      </c>
      <c r="B91" s="22" t="s">
        <v>185</v>
      </c>
      <c r="C91">
        <v>72</v>
      </c>
      <c r="D91" t="s">
        <v>118</v>
      </c>
      <c r="E91" t="s">
        <v>192</v>
      </c>
      <c r="F91" t="s">
        <v>214</v>
      </c>
    </row>
    <row r="92" spans="1:6">
      <c r="A92" s="7">
        <v>28618</v>
      </c>
      <c r="B92" s="22" t="s">
        <v>185</v>
      </c>
      <c r="C92">
        <v>8</v>
      </c>
      <c r="D92" t="s">
        <v>118</v>
      </c>
      <c r="E92" t="s">
        <v>192</v>
      </c>
      <c r="F92" t="s">
        <v>215</v>
      </c>
    </row>
    <row r="93" spans="1:6">
      <c r="A93" s="7">
        <v>28620</v>
      </c>
      <c r="B93" s="22" t="s">
        <v>185</v>
      </c>
      <c r="C93">
        <v>2</v>
      </c>
      <c r="D93" t="s">
        <v>118</v>
      </c>
      <c r="E93" t="s">
        <v>192</v>
      </c>
      <c r="F93" t="s">
        <v>216</v>
      </c>
    </row>
    <row r="94" spans="1:6">
      <c r="A94" s="7">
        <v>28620</v>
      </c>
      <c r="B94" s="22" t="s">
        <v>185</v>
      </c>
      <c r="C94">
        <v>7</v>
      </c>
      <c r="D94" t="s">
        <v>118</v>
      </c>
      <c r="E94" t="s">
        <v>192</v>
      </c>
      <c r="F94" t="s">
        <v>217</v>
      </c>
    </row>
    <row r="95" spans="1:6">
      <c r="A95" s="7">
        <v>28690</v>
      </c>
      <c r="B95" s="22" t="s">
        <v>185</v>
      </c>
      <c r="C95">
        <v>33</v>
      </c>
      <c r="D95" t="s">
        <v>118</v>
      </c>
      <c r="E95" t="s">
        <v>192</v>
      </c>
      <c r="F95" t="s">
        <v>218</v>
      </c>
    </row>
    <row r="96" spans="1:6">
      <c r="A96" s="7">
        <v>28691</v>
      </c>
      <c r="B96" s="22" t="s">
        <v>185</v>
      </c>
      <c r="C96">
        <v>33</v>
      </c>
      <c r="D96" t="s">
        <v>118</v>
      </c>
      <c r="E96" t="s">
        <v>192</v>
      </c>
      <c r="F96" t="s">
        <v>219</v>
      </c>
    </row>
    <row r="97" spans="1:6">
      <c r="A97" s="7">
        <v>28695</v>
      </c>
      <c r="B97" s="22" t="s">
        <v>185</v>
      </c>
      <c r="C97">
        <v>10</v>
      </c>
      <c r="D97" t="s">
        <v>118</v>
      </c>
      <c r="E97" t="s">
        <v>192</v>
      </c>
      <c r="F97" t="s">
        <v>220</v>
      </c>
    </row>
    <row r="98" spans="1:6">
      <c r="A98" s="7">
        <v>28697</v>
      </c>
      <c r="B98" s="22" t="s">
        <v>185</v>
      </c>
      <c r="C98">
        <v>1</v>
      </c>
      <c r="D98" t="s">
        <v>118</v>
      </c>
      <c r="E98" t="s">
        <v>192</v>
      </c>
      <c r="F98" t="s">
        <v>221</v>
      </c>
    </row>
    <row r="99" spans="1:6">
      <c r="A99" s="7">
        <v>28697</v>
      </c>
      <c r="B99" s="22" t="s">
        <v>185</v>
      </c>
      <c r="C99">
        <v>20</v>
      </c>
      <c r="D99" t="s">
        <v>118</v>
      </c>
      <c r="E99" t="s">
        <v>192</v>
      </c>
      <c r="F99" t="s">
        <v>222</v>
      </c>
    </row>
    <row r="100" spans="1:6">
      <c r="A100" s="7">
        <v>28837</v>
      </c>
      <c r="B100" s="22" t="s">
        <v>185</v>
      </c>
      <c r="C100">
        <v>6</v>
      </c>
      <c r="D100" t="s">
        <v>118</v>
      </c>
      <c r="E100" t="s">
        <v>192</v>
      </c>
      <c r="F100" t="s">
        <v>223</v>
      </c>
    </row>
    <row r="101" spans="1:6">
      <c r="A101" s="7">
        <v>28837</v>
      </c>
      <c r="B101" s="22" t="s">
        <v>185</v>
      </c>
      <c r="C101">
        <v>2</v>
      </c>
      <c r="D101" t="s">
        <v>118</v>
      </c>
      <c r="E101" t="s">
        <v>192</v>
      </c>
      <c r="F101" t="s">
        <v>224</v>
      </c>
    </row>
    <row r="102" spans="1:6">
      <c r="A102" s="7">
        <v>28893</v>
      </c>
      <c r="B102" s="22" t="s">
        <v>185</v>
      </c>
      <c r="C102">
        <v>28</v>
      </c>
      <c r="D102" t="s">
        <v>118</v>
      </c>
      <c r="E102" t="s">
        <v>192</v>
      </c>
      <c r="F102" t="s">
        <v>225</v>
      </c>
    </row>
    <row r="103" spans="1:6">
      <c r="A103" s="7">
        <v>28936</v>
      </c>
      <c r="B103" s="22" t="s">
        <v>185</v>
      </c>
      <c r="C103">
        <v>89</v>
      </c>
      <c r="D103" t="s">
        <v>118</v>
      </c>
      <c r="E103" t="s">
        <v>192</v>
      </c>
      <c r="F103" t="s">
        <v>226</v>
      </c>
    </row>
    <row r="104" spans="1:6">
      <c r="A104" s="7">
        <v>28942</v>
      </c>
      <c r="B104" s="22" t="s">
        <v>185</v>
      </c>
      <c r="C104">
        <v>1</v>
      </c>
      <c r="D104" t="s">
        <v>118</v>
      </c>
      <c r="E104" t="s">
        <v>192</v>
      </c>
      <c r="F104" t="s">
        <v>227</v>
      </c>
    </row>
    <row r="105" spans="1:6">
      <c r="A105" s="7">
        <v>30300</v>
      </c>
      <c r="B105" s="22" t="s">
        <v>228</v>
      </c>
      <c r="C105">
        <v>18</v>
      </c>
      <c r="D105" t="s">
        <v>112</v>
      </c>
      <c r="E105" t="s">
        <v>22</v>
      </c>
      <c r="F105" t="s">
        <v>229</v>
      </c>
    </row>
    <row r="106" spans="1:6">
      <c r="A106" s="7">
        <v>30516</v>
      </c>
      <c r="B106" s="22" t="s">
        <v>230</v>
      </c>
      <c r="C106">
        <v>8</v>
      </c>
      <c r="D106" t="s">
        <v>112</v>
      </c>
      <c r="E106" t="s">
        <v>22</v>
      </c>
      <c r="F106" t="s">
        <v>231</v>
      </c>
    </row>
    <row r="107" spans="1:6">
      <c r="A107" s="7">
        <v>31516</v>
      </c>
      <c r="B107" s="22" t="s">
        <v>230</v>
      </c>
      <c r="C107">
        <v>14</v>
      </c>
      <c r="D107" t="s">
        <v>112</v>
      </c>
      <c r="E107" t="s">
        <v>22</v>
      </c>
      <c r="F107" t="s">
        <v>232</v>
      </c>
    </row>
    <row r="108" spans="1:6">
      <c r="A108" s="7">
        <v>32945</v>
      </c>
      <c r="B108" s="22" t="s">
        <v>233</v>
      </c>
      <c r="C108">
        <v>3</v>
      </c>
      <c r="D108" t="s">
        <v>112</v>
      </c>
      <c r="E108" t="s">
        <v>22</v>
      </c>
      <c r="F108" t="s">
        <v>234</v>
      </c>
    </row>
    <row r="109" spans="1:6">
      <c r="A109" s="7">
        <v>34036</v>
      </c>
      <c r="B109" s="22" t="s">
        <v>235</v>
      </c>
      <c r="C109">
        <v>22</v>
      </c>
      <c r="D109" t="s">
        <v>112</v>
      </c>
      <c r="E109" t="s">
        <v>23</v>
      </c>
      <c r="F109" t="s">
        <v>236</v>
      </c>
    </row>
    <row r="110" spans="1:6">
      <c r="A110" s="7">
        <v>34172</v>
      </c>
      <c r="B110" s="22" t="s">
        <v>235</v>
      </c>
      <c r="C110">
        <v>8</v>
      </c>
      <c r="D110" t="s">
        <v>112</v>
      </c>
      <c r="E110" t="s">
        <v>23</v>
      </c>
      <c r="F110" t="s">
        <v>237</v>
      </c>
    </row>
    <row r="111" spans="1:6">
      <c r="A111" s="7">
        <v>34674</v>
      </c>
      <c r="B111" s="22" t="s">
        <v>235</v>
      </c>
      <c r="C111">
        <v>8</v>
      </c>
      <c r="D111" t="s">
        <v>112</v>
      </c>
      <c r="E111" t="s">
        <v>23</v>
      </c>
      <c r="F111" t="s">
        <v>238</v>
      </c>
    </row>
    <row r="112" spans="1:6">
      <c r="A112" s="7">
        <v>35052</v>
      </c>
      <c r="B112" s="22" t="s">
        <v>235</v>
      </c>
      <c r="C112">
        <v>2</v>
      </c>
      <c r="D112" t="s">
        <v>112</v>
      </c>
      <c r="E112" t="s">
        <v>23</v>
      </c>
      <c r="F112" t="s">
        <v>239</v>
      </c>
    </row>
    <row r="113" spans="1:6">
      <c r="A113" s="7">
        <v>35256</v>
      </c>
      <c r="B113" s="22" t="s">
        <v>235</v>
      </c>
      <c r="C113">
        <v>149</v>
      </c>
      <c r="D113" t="s">
        <v>112</v>
      </c>
      <c r="E113" t="s">
        <v>23</v>
      </c>
      <c r="F113" t="s">
        <v>240</v>
      </c>
    </row>
    <row r="114" spans="1:6">
      <c r="A114" s="7">
        <v>35256</v>
      </c>
      <c r="B114" s="22" t="s">
        <v>235</v>
      </c>
      <c r="C114">
        <v>179</v>
      </c>
      <c r="D114" t="s">
        <v>112</v>
      </c>
      <c r="E114" t="s">
        <v>23</v>
      </c>
      <c r="F114" t="s">
        <v>241</v>
      </c>
    </row>
    <row r="115" spans="1:6">
      <c r="A115" s="7">
        <v>35256</v>
      </c>
      <c r="B115" s="22" t="s">
        <v>235</v>
      </c>
      <c r="C115">
        <v>125</v>
      </c>
      <c r="D115" t="s">
        <v>112</v>
      </c>
      <c r="E115" t="s">
        <v>23</v>
      </c>
      <c r="F115" t="s">
        <v>242</v>
      </c>
    </row>
    <row r="116" spans="1:6">
      <c r="A116" s="7">
        <v>35256</v>
      </c>
      <c r="B116" s="22" t="s">
        <v>235</v>
      </c>
      <c r="C116">
        <v>26</v>
      </c>
      <c r="D116" t="s">
        <v>112</v>
      </c>
      <c r="E116" t="s">
        <v>23</v>
      </c>
      <c r="F116" t="s">
        <v>243</v>
      </c>
    </row>
    <row r="117" spans="1:6">
      <c r="A117" s="7">
        <v>35457</v>
      </c>
      <c r="B117" s="22" t="s">
        <v>235</v>
      </c>
      <c r="C117">
        <v>1</v>
      </c>
      <c r="D117" t="s">
        <v>112</v>
      </c>
      <c r="E117" t="s">
        <v>23</v>
      </c>
      <c r="F117" t="s">
        <v>244</v>
      </c>
    </row>
    <row r="118" spans="1:6">
      <c r="A118" s="7">
        <v>38665</v>
      </c>
      <c r="B118" s="22" t="s">
        <v>245</v>
      </c>
      <c r="C118">
        <v>31</v>
      </c>
      <c r="D118" t="s">
        <v>118</v>
      </c>
      <c r="E118" t="s">
        <v>24</v>
      </c>
      <c r="F118" t="s">
        <v>246</v>
      </c>
    </row>
    <row r="119" spans="1:6">
      <c r="A119" s="7">
        <v>38665</v>
      </c>
      <c r="B119" s="22" t="s">
        <v>245</v>
      </c>
      <c r="C119">
        <v>33</v>
      </c>
      <c r="D119" t="s">
        <v>118</v>
      </c>
      <c r="E119" t="s">
        <v>24</v>
      </c>
      <c r="F119" t="s">
        <v>247</v>
      </c>
    </row>
    <row r="120" spans="1:6">
      <c r="A120" s="7">
        <v>38748</v>
      </c>
      <c r="B120" s="22" t="s">
        <v>245</v>
      </c>
      <c r="C120">
        <v>10</v>
      </c>
      <c r="D120" t="s">
        <v>118</v>
      </c>
      <c r="E120" t="s">
        <v>24</v>
      </c>
      <c r="F120" t="s">
        <v>248</v>
      </c>
    </row>
    <row r="121" spans="1:6">
      <c r="A121" s="7">
        <v>38748</v>
      </c>
      <c r="B121" s="22" t="s">
        <v>245</v>
      </c>
      <c r="C121">
        <v>1</v>
      </c>
      <c r="D121" t="s">
        <v>118</v>
      </c>
      <c r="E121" t="s">
        <v>24</v>
      </c>
      <c r="F121" t="s">
        <v>249</v>
      </c>
    </row>
    <row r="122" spans="1:6">
      <c r="A122" s="7">
        <v>38910</v>
      </c>
      <c r="B122" s="22" t="s">
        <v>245</v>
      </c>
      <c r="C122">
        <v>242</v>
      </c>
      <c r="D122" t="s">
        <v>118</v>
      </c>
      <c r="E122" t="s">
        <v>24</v>
      </c>
      <c r="F122" t="s">
        <v>250</v>
      </c>
    </row>
    <row r="123" spans="1:6">
      <c r="A123" s="7">
        <v>39989</v>
      </c>
      <c r="B123" s="22" t="s">
        <v>245</v>
      </c>
      <c r="C123">
        <v>6</v>
      </c>
      <c r="D123" t="s">
        <v>118</v>
      </c>
      <c r="E123" t="s">
        <v>25</v>
      </c>
      <c r="F123" t="s">
        <v>251</v>
      </c>
    </row>
    <row r="124" spans="1:6">
      <c r="A124" s="7">
        <v>39995</v>
      </c>
      <c r="B124" s="22" t="s">
        <v>245</v>
      </c>
      <c r="C124">
        <v>3</v>
      </c>
      <c r="D124" t="s">
        <v>118</v>
      </c>
      <c r="E124" t="s">
        <v>25</v>
      </c>
      <c r="F124" t="s">
        <v>252</v>
      </c>
    </row>
    <row r="125" spans="1:6">
      <c r="A125" s="7">
        <v>40883</v>
      </c>
      <c r="B125" s="22" t="s">
        <v>253</v>
      </c>
      <c r="C125">
        <v>134</v>
      </c>
      <c r="D125" t="s">
        <v>104</v>
      </c>
      <c r="E125" t="s">
        <v>26</v>
      </c>
      <c r="F125" t="s">
        <v>254</v>
      </c>
    </row>
    <row r="126" spans="1:6">
      <c r="A126" s="7">
        <v>41213</v>
      </c>
      <c r="B126" s="22" t="s">
        <v>253</v>
      </c>
      <c r="C126">
        <v>13</v>
      </c>
      <c r="D126" t="s">
        <v>104</v>
      </c>
      <c r="E126" t="s">
        <v>26</v>
      </c>
      <c r="F126" t="s">
        <v>255</v>
      </c>
    </row>
    <row r="127" spans="1:6">
      <c r="A127" s="7">
        <v>41515</v>
      </c>
      <c r="B127" s="22" t="s">
        <v>253</v>
      </c>
      <c r="C127">
        <v>13</v>
      </c>
      <c r="D127" t="s">
        <v>104</v>
      </c>
      <c r="E127" t="s">
        <v>26</v>
      </c>
      <c r="F127" t="s">
        <v>256</v>
      </c>
    </row>
    <row r="128" spans="1:6">
      <c r="A128" s="7">
        <v>41836</v>
      </c>
      <c r="B128" s="22" t="s">
        <v>253</v>
      </c>
      <c r="C128">
        <v>187</v>
      </c>
      <c r="D128" t="s">
        <v>104</v>
      </c>
      <c r="E128" t="s">
        <v>26</v>
      </c>
      <c r="F128" t="s">
        <v>257</v>
      </c>
    </row>
    <row r="129" spans="1:6">
      <c r="A129" s="7">
        <v>41961</v>
      </c>
      <c r="B129" s="22" t="s">
        <v>253</v>
      </c>
      <c r="C129">
        <v>15</v>
      </c>
      <c r="D129" t="s">
        <v>104</v>
      </c>
      <c r="E129" t="s">
        <v>26</v>
      </c>
      <c r="F129" t="s">
        <v>258</v>
      </c>
    </row>
    <row r="130" spans="1:6">
      <c r="A130" s="7">
        <v>42192</v>
      </c>
      <c r="B130" s="22" t="s">
        <v>259</v>
      </c>
      <c r="C130">
        <v>289</v>
      </c>
      <c r="D130" t="s">
        <v>112</v>
      </c>
      <c r="E130" t="s">
        <v>26</v>
      </c>
      <c r="F130" t="s">
        <v>260</v>
      </c>
    </row>
    <row r="131" spans="1:6">
      <c r="A131" s="7">
        <v>42254</v>
      </c>
      <c r="B131" s="22" t="s">
        <v>259</v>
      </c>
      <c r="C131">
        <v>27</v>
      </c>
      <c r="D131" t="s">
        <v>112</v>
      </c>
      <c r="E131" t="s">
        <v>26</v>
      </c>
      <c r="F131" t="s">
        <v>261</v>
      </c>
    </row>
    <row r="132" spans="1:6">
      <c r="A132" s="7">
        <v>42438</v>
      </c>
      <c r="B132" s="22" t="s">
        <v>259</v>
      </c>
      <c r="C132">
        <v>31</v>
      </c>
      <c r="D132" t="s">
        <v>112</v>
      </c>
      <c r="E132" t="s">
        <v>26</v>
      </c>
      <c r="F132" t="s">
        <v>262</v>
      </c>
    </row>
    <row r="133" spans="1:6">
      <c r="A133" s="7">
        <v>43082</v>
      </c>
      <c r="B133" s="22" t="s">
        <v>263</v>
      </c>
      <c r="C133">
        <v>4</v>
      </c>
      <c r="D133" t="s">
        <v>112</v>
      </c>
      <c r="E133" t="s">
        <v>27</v>
      </c>
      <c r="F133" t="s">
        <v>264</v>
      </c>
    </row>
    <row r="134" spans="1:6">
      <c r="A134" s="7">
        <v>43298</v>
      </c>
      <c r="B134" s="22" t="s">
        <v>263</v>
      </c>
      <c r="C134">
        <v>4</v>
      </c>
      <c r="D134" t="s">
        <v>112</v>
      </c>
      <c r="E134" t="s">
        <v>27</v>
      </c>
      <c r="F134" t="s">
        <v>265</v>
      </c>
    </row>
    <row r="135" spans="1:6">
      <c r="A135" s="7">
        <v>43438</v>
      </c>
      <c r="B135" s="22" t="s">
        <v>263</v>
      </c>
      <c r="C135">
        <v>4</v>
      </c>
      <c r="D135" t="s">
        <v>112</v>
      </c>
      <c r="E135" t="s">
        <v>27</v>
      </c>
      <c r="F135" t="s">
        <v>266</v>
      </c>
    </row>
    <row r="136" spans="1:6">
      <c r="A136" s="7">
        <v>43438</v>
      </c>
      <c r="B136" s="22" t="s">
        <v>263</v>
      </c>
      <c r="C136">
        <v>18</v>
      </c>
      <c r="D136" t="s">
        <v>112</v>
      </c>
      <c r="E136" t="s">
        <v>27</v>
      </c>
      <c r="F136" t="s">
        <v>267</v>
      </c>
    </row>
    <row r="137" spans="1:6">
      <c r="A137" s="7">
        <v>43438</v>
      </c>
      <c r="B137" s="22" t="s">
        <v>263</v>
      </c>
      <c r="C137">
        <v>22</v>
      </c>
      <c r="D137" t="s">
        <v>112</v>
      </c>
      <c r="E137" t="s">
        <v>27</v>
      </c>
      <c r="F137" t="s">
        <v>268</v>
      </c>
    </row>
    <row r="138" spans="1:6">
      <c r="A138" s="7">
        <v>43473</v>
      </c>
      <c r="B138" s="22" t="s">
        <v>263</v>
      </c>
      <c r="C138">
        <v>7</v>
      </c>
      <c r="D138" t="s">
        <v>112</v>
      </c>
      <c r="E138" t="s">
        <v>27</v>
      </c>
      <c r="F138" t="s">
        <v>269</v>
      </c>
    </row>
    <row r="139" spans="1:6">
      <c r="A139" s="7">
        <v>43474</v>
      </c>
      <c r="B139" s="22" t="s">
        <v>263</v>
      </c>
      <c r="C139">
        <v>11</v>
      </c>
      <c r="D139" t="s">
        <v>112</v>
      </c>
      <c r="E139" t="s">
        <v>27</v>
      </c>
      <c r="F139" t="s">
        <v>270</v>
      </c>
    </row>
    <row r="140" spans="1:6">
      <c r="A140" s="7">
        <v>43480</v>
      </c>
      <c r="B140" s="22" t="s">
        <v>263</v>
      </c>
      <c r="C140">
        <v>230</v>
      </c>
      <c r="D140" t="s">
        <v>112</v>
      </c>
      <c r="E140" t="s">
        <v>27</v>
      </c>
      <c r="F140" t="s">
        <v>271</v>
      </c>
    </row>
    <row r="141" spans="1:6">
      <c r="A141" s="7">
        <v>43494</v>
      </c>
      <c r="B141" s="22" t="s">
        <v>263</v>
      </c>
      <c r="C141">
        <v>8</v>
      </c>
      <c r="D141" t="s">
        <v>272</v>
      </c>
      <c r="E141" t="s">
        <v>273</v>
      </c>
      <c r="F141" t="s">
        <v>274</v>
      </c>
    </row>
    <row r="142" spans="1:6">
      <c r="A142" s="7">
        <v>43510</v>
      </c>
      <c r="B142" s="22" t="s">
        <v>263</v>
      </c>
      <c r="C142">
        <v>45</v>
      </c>
      <c r="D142" t="s">
        <v>112</v>
      </c>
      <c r="E142" t="s">
        <v>27</v>
      </c>
      <c r="F142" t="s">
        <v>275</v>
      </c>
    </row>
    <row r="143" spans="1:6">
      <c r="A143" s="7">
        <v>43536</v>
      </c>
      <c r="B143" s="22" t="s">
        <v>263</v>
      </c>
      <c r="C143">
        <v>149</v>
      </c>
      <c r="D143" t="s">
        <v>112</v>
      </c>
      <c r="E143" t="s">
        <v>27</v>
      </c>
      <c r="F143" t="s">
        <v>276</v>
      </c>
    </row>
    <row r="144" spans="1:6">
      <c r="A144" s="7">
        <v>43537</v>
      </c>
      <c r="B144" s="22" t="s">
        <v>263</v>
      </c>
      <c r="C144">
        <v>4</v>
      </c>
      <c r="D144" t="s">
        <v>112</v>
      </c>
      <c r="E144" t="s">
        <v>27</v>
      </c>
      <c r="F144" t="s">
        <v>277</v>
      </c>
    </row>
    <row r="145" spans="1:6">
      <c r="A145" s="7">
        <v>43537</v>
      </c>
      <c r="B145" s="22" t="s">
        <v>263</v>
      </c>
      <c r="C145">
        <v>43</v>
      </c>
      <c r="D145" t="s">
        <v>112</v>
      </c>
      <c r="E145" t="s">
        <v>27</v>
      </c>
      <c r="F145" t="s">
        <v>278</v>
      </c>
    </row>
    <row r="146" spans="1:6">
      <c r="A146" s="7">
        <v>43550</v>
      </c>
      <c r="B146" s="22" t="s">
        <v>263</v>
      </c>
      <c r="C146">
        <v>27</v>
      </c>
      <c r="D146" t="s">
        <v>112</v>
      </c>
      <c r="E146" t="s">
        <v>27</v>
      </c>
      <c r="F146" t="s">
        <v>279</v>
      </c>
    </row>
    <row r="147" spans="1:6">
      <c r="A147" s="7">
        <v>43550</v>
      </c>
      <c r="B147" s="22" t="s">
        <v>263</v>
      </c>
      <c r="C147">
        <v>27</v>
      </c>
      <c r="D147" t="s">
        <v>112</v>
      </c>
      <c r="E147" t="s">
        <v>27</v>
      </c>
      <c r="F147" t="s">
        <v>280</v>
      </c>
    </row>
    <row r="148" spans="1:6">
      <c r="A148" s="7">
        <v>43551</v>
      </c>
      <c r="B148" s="22" t="s">
        <v>263</v>
      </c>
      <c r="C148">
        <v>44</v>
      </c>
      <c r="D148" t="s">
        <v>112</v>
      </c>
      <c r="E148" t="s">
        <v>27</v>
      </c>
      <c r="F148" t="s">
        <v>281</v>
      </c>
    </row>
    <row r="149" spans="1:6">
      <c r="A149" s="7">
        <v>43553</v>
      </c>
      <c r="B149" s="22" t="s">
        <v>263</v>
      </c>
      <c r="C149">
        <v>58</v>
      </c>
      <c r="D149" t="s">
        <v>112</v>
      </c>
      <c r="E149" t="s">
        <v>27</v>
      </c>
      <c r="F149" t="s">
        <v>282</v>
      </c>
    </row>
    <row r="150" spans="1:6">
      <c r="A150" s="7">
        <v>43556</v>
      </c>
      <c r="B150" s="22" t="s">
        <v>263</v>
      </c>
      <c r="C150">
        <v>45</v>
      </c>
      <c r="D150" t="s">
        <v>112</v>
      </c>
      <c r="E150" t="s">
        <v>27</v>
      </c>
      <c r="F150" t="s">
        <v>283</v>
      </c>
    </row>
    <row r="151" spans="1:6">
      <c r="A151" s="7">
        <v>43558</v>
      </c>
      <c r="B151" s="22" t="s">
        <v>263</v>
      </c>
      <c r="C151">
        <v>1</v>
      </c>
      <c r="D151" t="s">
        <v>112</v>
      </c>
      <c r="E151" t="s">
        <v>27</v>
      </c>
      <c r="F151" t="s">
        <v>284</v>
      </c>
    </row>
    <row r="152" spans="1:6">
      <c r="A152" s="7">
        <v>43558</v>
      </c>
      <c r="B152" s="22" t="s">
        <v>263</v>
      </c>
      <c r="C152">
        <v>5</v>
      </c>
      <c r="D152" t="s">
        <v>112</v>
      </c>
      <c r="E152" t="s">
        <v>27</v>
      </c>
      <c r="F152" t="s">
        <v>285</v>
      </c>
    </row>
    <row r="153" spans="1:6">
      <c r="A153" s="7">
        <v>43558</v>
      </c>
      <c r="B153" s="22" t="s">
        <v>263</v>
      </c>
      <c r="C153">
        <v>9</v>
      </c>
      <c r="D153" t="s">
        <v>112</v>
      </c>
      <c r="E153" t="s">
        <v>27</v>
      </c>
      <c r="F153" t="s">
        <v>286</v>
      </c>
    </row>
    <row r="154" spans="1:6">
      <c r="A154" s="7">
        <v>43558</v>
      </c>
      <c r="B154" s="22" t="s">
        <v>263</v>
      </c>
      <c r="C154">
        <v>180</v>
      </c>
      <c r="D154" t="s">
        <v>112</v>
      </c>
      <c r="E154" t="s">
        <v>27</v>
      </c>
      <c r="F154" t="s">
        <v>287</v>
      </c>
    </row>
    <row r="155" spans="1:6">
      <c r="A155" s="7">
        <v>43558</v>
      </c>
      <c r="B155" s="22" t="s">
        <v>263</v>
      </c>
      <c r="C155">
        <v>1</v>
      </c>
      <c r="D155" t="s">
        <v>112</v>
      </c>
      <c r="E155" t="s">
        <v>27</v>
      </c>
      <c r="F155" t="s">
        <v>288</v>
      </c>
    </row>
    <row r="156" spans="1:6">
      <c r="A156" s="7">
        <v>43635</v>
      </c>
      <c r="B156" s="22" t="s">
        <v>263</v>
      </c>
      <c r="C156">
        <v>79</v>
      </c>
      <c r="D156" t="s">
        <v>112</v>
      </c>
      <c r="E156" t="s">
        <v>27</v>
      </c>
      <c r="F156" t="s">
        <v>289</v>
      </c>
    </row>
    <row r="157" spans="1:6">
      <c r="A157" s="7">
        <v>43635</v>
      </c>
      <c r="B157" s="22" t="s">
        <v>263</v>
      </c>
      <c r="C157">
        <v>86</v>
      </c>
      <c r="D157" t="s">
        <v>112</v>
      </c>
      <c r="E157" t="s">
        <v>27</v>
      </c>
      <c r="F157" t="s">
        <v>290</v>
      </c>
    </row>
    <row r="158" spans="1:6">
      <c r="A158" s="7">
        <v>43655</v>
      </c>
      <c r="B158" s="22" t="s">
        <v>263</v>
      </c>
      <c r="C158">
        <v>1</v>
      </c>
      <c r="D158" t="s">
        <v>112</v>
      </c>
      <c r="E158" t="s">
        <v>27</v>
      </c>
      <c r="F158" t="s">
        <v>291</v>
      </c>
    </row>
    <row r="159" spans="1:6">
      <c r="A159" s="7">
        <v>43664</v>
      </c>
      <c r="B159" s="22" t="s">
        <v>263</v>
      </c>
      <c r="C159">
        <v>41</v>
      </c>
      <c r="D159" t="s">
        <v>112</v>
      </c>
      <c r="E159" t="s">
        <v>27</v>
      </c>
      <c r="F159" t="s">
        <v>292</v>
      </c>
    </row>
    <row r="160" spans="1:6">
      <c r="A160" s="7">
        <v>43664</v>
      </c>
      <c r="B160" s="22" t="s">
        <v>263</v>
      </c>
      <c r="C160">
        <v>42</v>
      </c>
      <c r="D160" t="s">
        <v>112</v>
      </c>
      <c r="E160" t="s">
        <v>27</v>
      </c>
      <c r="F160" t="s">
        <v>293</v>
      </c>
    </row>
    <row r="161" spans="1:6">
      <c r="A161" s="7">
        <v>43711</v>
      </c>
      <c r="B161" s="22" t="s">
        <v>263</v>
      </c>
      <c r="C161">
        <v>27</v>
      </c>
      <c r="D161" t="s">
        <v>112</v>
      </c>
      <c r="E161" t="s">
        <v>28</v>
      </c>
      <c r="F161" t="s">
        <v>294</v>
      </c>
    </row>
    <row r="162" spans="1:6">
      <c r="A162" s="7">
        <v>43712</v>
      </c>
      <c r="B162" s="22" t="s">
        <v>263</v>
      </c>
      <c r="C162">
        <v>29</v>
      </c>
      <c r="D162" t="s">
        <v>112</v>
      </c>
      <c r="E162" t="s">
        <v>28</v>
      </c>
      <c r="F162" t="s">
        <v>295</v>
      </c>
    </row>
    <row r="163" spans="1:6">
      <c r="A163" s="7">
        <v>43712</v>
      </c>
      <c r="B163" s="22" t="s">
        <v>263</v>
      </c>
      <c r="C163">
        <v>28</v>
      </c>
      <c r="D163" t="s">
        <v>112</v>
      </c>
      <c r="E163" t="s">
        <v>28</v>
      </c>
      <c r="F163" t="s">
        <v>296</v>
      </c>
    </row>
    <row r="164" spans="1:6">
      <c r="A164" s="7">
        <v>43712</v>
      </c>
      <c r="B164" s="22" t="s">
        <v>263</v>
      </c>
      <c r="C164">
        <v>136</v>
      </c>
      <c r="D164" t="s">
        <v>112</v>
      </c>
      <c r="E164" t="s">
        <v>28</v>
      </c>
      <c r="F164" t="s">
        <v>297</v>
      </c>
    </row>
    <row r="165" spans="1:6">
      <c r="A165" s="7">
        <v>43717</v>
      </c>
      <c r="B165" s="22" t="s">
        <v>263</v>
      </c>
      <c r="C165">
        <v>9</v>
      </c>
      <c r="D165" t="s">
        <v>272</v>
      </c>
      <c r="E165" t="s">
        <v>28</v>
      </c>
      <c r="F165" t="s">
        <v>298</v>
      </c>
    </row>
    <row r="166" spans="1:6">
      <c r="A166" s="7">
        <v>43717</v>
      </c>
      <c r="B166" s="22" t="s">
        <v>263</v>
      </c>
      <c r="C166">
        <v>141</v>
      </c>
      <c r="D166" t="s">
        <v>112</v>
      </c>
      <c r="E166" t="s">
        <v>299</v>
      </c>
      <c r="F166" t="s">
        <v>297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H243"/>
  <sheetViews>
    <sheetView zoomScale="70" zoomScaleNormal="70" workbookViewId="0">
      <selection activeCell="B45" sqref="B45"/>
    </sheetView>
  </sheetViews>
  <sheetFormatPr defaultRowHeight="16.5"/>
  <cols>
    <col min="1" max="1" width="25.625" bestFit="1" customWidth="1"/>
    <col min="2" max="2" width="23.875" customWidth="1"/>
    <col min="3" max="4" width="13" customWidth="1"/>
    <col min="5" max="13" width="12" customWidth="1"/>
    <col min="14" max="14" width="12.5" customWidth="1"/>
    <col min="15" max="15" width="13" customWidth="1"/>
    <col min="16" max="16" width="12.5" customWidth="1"/>
    <col min="17" max="17" width="11.75" customWidth="1"/>
    <col min="18" max="18" width="12.25" customWidth="1"/>
    <col min="19" max="20" width="13" customWidth="1"/>
    <col min="21" max="22" width="12.75" customWidth="1"/>
    <col min="23" max="24" width="13" customWidth="1"/>
    <col min="25" max="29" width="12" customWidth="1"/>
    <col min="30" max="31" width="12.5" customWidth="1"/>
    <col min="32" max="32" width="13" customWidth="1"/>
    <col min="33" max="33" width="12.75" customWidth="1"/>
    <col min="34" max="34" width="13" customWidth="1"/>
    <col min="35" max="36" width="12.75" customWidth="1"/>
    <col min="37" max="37" width="12.5" customWidth="1"/>
    <col min="38" max="38" width="12.25" customWidth="1"/>
    <col min="39" max="40" width="12.75" customWidth="1"/>
    <col min="41" max="42" width="12.5" customWidth="1"/>
    <col min="43" max="44" width="13" customWidth="1"/>
    <col min="45" max="45" width="12" customWidth="1"/>
    <col min="46" max="46" width="12.5" customWidth="1"/>
    <col min="47" max="50" width="13" customWidth="1"/>
    <col min="51" max="51" width="12" customWidth="1"/>
    <col min="52" max="52" width="11.75" customWidth="1"/>
    <col min="53" max="55" width="12.5" customWidth="1"/>
    <col min="56" max="56" width="12.25" customWidth="1"/>
    <col min="57" max="57" width="12.75" customWidth="1"/>
    <col min="58" max="59" width="13" customWidth="1"/>
    <col min="60" max="60" width="12.75" customWidth="1"/>
    <col min="61" max="61" width="12.5" customWidth="1"/>
    <col min="62" max="64" width="12.75" customWidth="1"/>
    <col min="65" max="68" width="12" customWidth="1"/>
    <col min="69" max="71" width="12.5" customWidth="1"/>
    <col min="72" max="74" width="13" customWidth="1"/>
    <col min="75" max="75" width="12.5" customWidth="1"/>
    <col min="76" max="76" width="12.25" customWidth="1"/>
    <col min="77" max="80" width="13" customWidth="1"/>
    <col min="81" max="81" width="12.5" customWidth="1"/>
    <col min="82" max="82" width="13" customWidth="1"/>
    <col min="83" max="83" width="12.75" customWidth="1"/>
    <col min="84" max="84" width="13" customWidth="1"/>
    <col min="85" max="86" width="12.75" customWidth="1"/>
    <col min="87" max="88" width="12.25" customWidth="1"/>
    <col min="89" max="89" width="12.75" customWidth="1"/>
    <col min="90" max="91" width="13" customWidth="1"/>
    <col min="92" max="92" width="12.5" customWidth="1"/>
    <col min="93" max="95" width="12.75" customWidth="1"/>
    <col min="96" max="96" width="12.5" customWidth="1"/>
    <col min="97" max="97" width="12.25" customWidth="1"/>
    <col min="98" max="99" width="12.5" customWidth="1"/>
    <col min="100" max="100" width="12.25" customWidth="1"/>
    <col min="101" max="103" width="13" customWidth="1"/>
    <col min="104" max="104" width="12" customWidth="1"/>
    <col min="105" max="107" width="12.5" customWidth="1"/>
    <col min="108" max="111" width="13" customWidth="1"/>
    <col min="112" max="116" width="12" customWidth="1"/>
    <col min="117" max="120" width="11.5" customWidth="1"/>
    <col min="121" max="121" width="12" customWidth="1"/>
    <col min="122" max="123" width="12.5" customWidth="1"/>
    <col min="124" max="124" width="15.625" customWidth="1"/>
    <col min="125" max="125" width="16.25" customWidth="1"/>
    <col min="126" max="126" width="15.875" customWidth="1"/>
    <col min="127" max="129" width="15.625" customWidth="1"/>
    <col min="130" max="130" width="12" customWidth="1"/>
    <col min="131" max="134" width="16.25" customWidth="1"/>
    <col min="135" max="135" width="14.625" customWidth="1"/>
    <col min="136" max="136" width="12" customWidth="1"/>
    <col min="137" max="137" width="15" customWidth="1"/>
    <col min="138" max="138" width="11.75" customWidth="1"/>
    <col min="139" max="139" width="15" customWidth="1"/>
    <col min="140" max="140" width="12" customWidth="1"/>
    <col min="141" max="141" width="15.625" customWidth="1"/>
    <col min="142" max="142" width="12" customWidth="1"/>
    <col min="143" max="143" width="15" customWidth="1"/>
    <col min="144" max="144" width="12.5" customWidth="1"/>
    <col min="145" max="145" width="15.625" customWidth="1"/>
    <col min="146" max="146" width="15.375" customWidth="1"/>
    <col min="147" max="147" width="15.875" customWidth="1"/>
    <col min="148" max="149" width="16.25" customWidth="1"/>
    <col min="150" max="150" width="12.75" customWidth="1"/>
    <col min="151" max="151" width="15" customWidth="1"/>
    <col min="152" max="152" width="15.375" customWidth="1"/>
    <col min="153" max="153" width="15.875" customWidth="1"/>
    <col min="154" max="154" width="13" customWidth="1"/>
    <col min="155" max="155" width="16.25" customWidth="1"/>
    <col min="156" max="157" width="15.875" customWidth="1"/>
    <col min="158" max="158" width="12.75" customWidth="1"/>
    <col min="159" max="159" width="15.625" customWidth="1"/>
    <col min="160" max="160" width="12.75" customWidth="1"/>
    <col min="161" max="161" width="15.875" customWidth="1"/>
    <col min="162" max="162" width="13" customWidth="1"/>
    <col min="163" max="163" width="14.375" customWidth="1"/>
    <col min="164" max="164" width="11.5" customWidth="1"/>
    <col min="165" max="166" width="12.5" customWidth="1"/>
    <col min="167" max="167" width="12.25" customWidth="1"/>
    <col min="168" max="168" width="12" customWidth="1"/>
    <col min="169" max="169" width="12.5" customWidth="1"/>
    <col min="170" max="170" width="12" customWidth="1"/>
    <col min="171" max="172" width="12.5" customWidth="1"/>
    <col min="173" max="174" width="12.75" customWidth="1"/>
    <col min="175" max="175" width="12.5" customWidth="1"/>
    <col min="176" max="176" width="12.25" customWidth="1"/>
    <col min="177" max="178" width="12" customWidth="1"/>
    <col min="179" max="180" width="12.75" customWidth="1"/>
    <col min="181" max="181" width="12.5" customWidth="1"/>
    <col min="182" max="182" width="11.5" customWidth="1"/>
    <col min="183" max="183" width="11.75" customWidth="1"/>
    <col min="184" max="185" width="11.25" customWidth="1"/>
    <col min="186" max="186" width="10.875" customWidth="1"/>
    <col min="187" max="187" width="11.25" customWidth="1"/>
    <col min="188" max="188" width="11.75" customWidth="1"/>
    <col min="189" max="190" width="12.5" customWidth="1"/>
    <col min="191" max="192" width="12" customWidth="1"/>
    <col min="193" max="194" width="13" customWidth="1"/>
    <col min="195" max="195" width="12.5" customWidth="1"/>
    <col min="196" max="196" width="13" customWidth="1"/>
    <col min="197" max="197" width="12.25" customWidth="1"/>
    <col min="198" max="198" width="15" customWidth="1"/>
    <col min="199" max="199" width="16.25" customWidth="1"/>
    <col min="200" max="200" width="15.875" customWidth="1"/>
    <col min="201" max="201" width="15.625" customWidth="1"/>
    <col min="202" max="202" width="13" customWidth="1"/>
    <col min="203" max="204" width="15" customWidth="1"/>
    <col min="205" max="205" width="14.875" customWidth="1"/>
    <col min="206" max="206" width="11.5" customWidth="1"/>
    <col min="207" max="208" width="15.625" customWidth="1"/>
    <col min="209" max="209" width="15.375" customWidth="1"/>
    <col min="210" max="210" width="12" customWidth="1"/>
    <col min="211" max="211" width="16.25" customWidth="1"/>
    <col min="212" max="212" width="13" customWidth="1"/>
    <col min="213" max="213" width="15.375" customWidth="1"/>
    <col min="214" max="214" width="12.75" customWidth="1"/>
    <col min="215" max="215" width="16.25" customWidth="1"/>
    <col min="216" max="216" width="12.75" customWidth="1"/>
    <col min="217" max="217" width="14.625" customWidth="1"/>
    <col min="218" max="218" width="11.5" customWidth="1"/>
    <col min="219" max="219" width="15.625" customWidth="1"/>
    <col min="220" max="220" width="12.75" customWidth="1"/>
    <col min="221" max="221" width="15.875" customWidth="1"/>
    <col min="222" max="222" width="12.25" customWidth="1"/>
    <col min="223" max="223" width="15.625" customWidth="1"/>
    <col min="224" max="224" width="12.5" customWidth="1"/>
    <col min="225" max="225" width="16.25" customWidth="1"/>
    <col min="226" max="226" width="13" customWidth="1"/>
    <col min="227" max="227" width="14.875" customWidth="1"/>
    <col min="228" max="228" width="12" customWidth="1"/>
    <col min="229" max="230" width="15.625" customWidth="1"/>
    <col min="231" max="231" width="15.375" customWidth="1"/>
    <col min="232" max="232" width="15" customWidth="1"/>
    <col min="233" max="233" width="12" customWidth="1"/>
    <col min="234" max="234" width="15" customWidth="1"/>
    <col min="235" max="235" width="11.5" customWidth="1"/>
    <col min="236" max="236" width="14.625" customWidth="1"/>
    <col min="237" max="237" width="10.875" customWidth="1"/>
    <col min="238" max="238" width="15" customWidth="1"/>
    <col min="239" max="239" width="12" customWidth="1"/>
    <col min="240" max="241" width="15" customWidth="1"/>
    <col min="242" max="242" width="14.625" customWidth="1"/>
  </cols>
  <sheetData>
    <row r="1" spans="1:242">
      <c r="B1" s="27" t="s">
        <v>94</v>
      </c>
      <c r="C1" s="27"/>
      <c r="D1" s="27"/>
      <c r="E1" s="27"/>
      <c r="F1" s="27"/>
      <c r="G1" s="27"/>
      <c r="H1" s="27"/>
      <c r="I1" s="7"/>
      <c r="J1" s="7"/>
      <c r="K1" s="7"/>
      <c r="L1" s="7"/>
    </row>
    <row r="2" spans="1:242" s="20" customFormat="1">
      <c r="A2" s="20" t="s">
        <v>93</v>
      </c>
      <c r="B2" s="20" t="s">
        <v>22</v>
      </c>
      <c r="C2" s="20" t="s">
        <v>23</v>
      </c>
      <c r="D2" s="20" t="s">
        <v>24</v>
      </c>
      <c r="E2" s="20" t="s">
        <v>25</v>
      </c>
      <c r="F2" s="20" t="s">
        <v>26</v>
      </c>
      <c r="G2" s="20" t="s">
        <v>27</v>
      </c>
      <c r="H2" s="20" t="s">
        <v>28</v>
      </c>
    </row>
    <row r="3" spans="1:242">
      <c r="A3">
        <v>0</v>
      </c>
      <c r="B3">
        <v>0</v>
      </c>
      <c r="C3">
        <v>0</v>
      </c>
      <c r="D3">
        <v>0</v>
      </c>
      <c r="E3">
        <v>0</v>
      </c>
      <c r="F3">
        <v>0</v>
      </c>
      <c r="G3">
        <v>0</v>
      </c>
      <c r="H3" s="10">
        <v>0</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1"/>
      <c r="DU3" s="11"/>
      <c r="DV3" s="11"/>
      <c r="DW3" s="11"/>
      <c r="DX3" s="11"/>
      <c r="DY3" s="11"/>
      <c r="DZ3" s="10"/>
      <c r="EA3" s="11"/>
      <c r="EB3" s="11"/>
      <c r="EC3" s="11"/>
      <c r="ED3" s="11"/>
      <c r="EE3" s="11"/>
      <c r="EF3" s="10"/>
      <c r="EG3" s="11"/>
      <c r="EH3" s="10"/>
      <c r="EI3" s="11"/>
      <c r="EJ3" s="10"/>
      <c r="EK3" s="11"/>
      <c r="EL3" s="10"/>
      <c r="EM3" s="11"/>
      <c r="EN3" s="10"/>
      <c r="EO3" s="11"/>
      <c r="EP3" s="11"/>
      <c r="EQ3" s="11"/>
      <c r="ER3" s="11"/>
      <c r="ES3" s="11"/>
      <c r="ET3" s="10"/>
      <c r="EU3" s="11"/>
      <c r="EV3" s="11"/>
      <c r="EW3" s="11"/>
      <c r="EX3" s="10"/>
      <c r="EY3" s="11"/>
      <c r="EZ3" s="11"/>
      <c r="FA3" s="11"/>
      <c r="FB3" s="10"/>
      <c r="FC3" s="11"/>
      <c r="FD3" s="10"/>
      <c r="FE3" s="11"/>
      <c r="FF3" s="10"/>
      <c r="FG3" s="11"/>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1"/>
      <c r="GQ3" s="11"/>
      <c r="GR3" s="11"/>
      <c r="GS3" s="11"/>
      <c r="GT3" s="10"/>
      <c r="GU3" s="11"/>
      <c r="GV3" s="11"/>
      <c r="GW3" s="11"/>
      <c r="GX3" s="10"/>
      <c r="GY3" s="11"/>
      <c r="GZ3" s="11"/>
      <c r="HA3" s="11"/>
      <c r="HB3" s="10"/>
      <c r="HC3" s="11"/>
      <c r="HD3" s="10"/>
      <c r="HE3" s="11"/>
      <c r="HF3" s="10"/>
      <c r="HG3" s="11"/>
      <c r="HH3" s="10"/>
      <c r="HI3" s="11"/>
      <c r="HJ3" s="10"/>
      <c r="HK3" s="11"/>
      <c r="HL3" s="10"/>
      <c r="HM3" s="11"/>
      <c r="HN3" s="10"/>
      <c r="HO3" s="11"/>
      <c r="HP3" s="10"/>
      <c r="HQ3" s="11"/>
      <c r="HR3" s="10"/>
      <c r="HS3" s="11"/>
      <c r="HT3" s="10"/>
      <c r="HU3" s="11"/>
      <c r="HV3" s="11"/>
      <c r="HW3" s="11"/>
      <c r="HX3" s="11"/>
      <c r="HY3" s="10"/>
      <c r="HZ3" s="11"/>
      <c r="IA3" s="10"/>
      <c r="IB3" s="11"/>
      <c r="IC3" s="10"/>
      <c r="ID3" s="11"/>
      <c r="IE3" s="10"/>
      <c r="IF3" s="11"/>
      <c r="IG3" s="11"/>
      <c r="IH3" s="11"/>
    </row>
    <row r="4" spans="1:242">
      <c r="A4">
        <v>1</v>
      </c>
      <c r="B4">
        <v>0</v>
      </c>
      <c r="C4">
        <v>0</v>
      </c>
      <c r="D4">
        <v>0</v>
      </c>
      <c r="E4">
        <v>0</v>
      </c>
      <c r="F4">
        <v>0</v>
      </c>
      <c r="G4">
        <v>0</v>
      </c>
      <c r="H4">
        <v>0</v>
      </c>
    </row>
    <row r="5" spans="1:242">
      <c r="A5">
        <v>2</v>
      </c>
      <c r="B5">
        <v>0</v>
      </c>
      <c r="C5">
        <v>0</v>
      </c>
      <c r="D5">
        <v>1</v>
      </c>
      <c r="E5">
        <v>0</v>
      </c>
      <c r="F5">
        <v>0</v>
      </c>
      <c r="G5">
        <v>0</v>
      </c>
      <c r="H5">
        <v>0</v>
      </c>
      <c r="DF5" s="7">
        <v>1</v>
      </c>
      <c r="DG5" s="7">
        <v>1</v>
      </c>
      <c r="DH5" s="4"/>
    </row>
    <row r="6" spans="1:242">
      <c r="A6">
        <v>17</v>
      </c>
      <c r="B6">
        <v>0</v>
      </c>
      <c r="C6">
        <v>0</v>
      </c>
      <c r="D6">
        <v>1</v>
      </c>
      <c r="E6">
        <v>0</v>
      </c>
      <c r="F6">
        <v>0</v>
      </c>
      <c r="G6">
        <v>0</v>
      </c>
      <c r="H6">
        <v>0</v>
      </c>
      <c r="DC6" s="7"/>
      <c r="DF6" s="7">
        <f>DF5+DF3</f>
        <v>1</v>
      </c>
    </row>
    <row r="7" spans="1:242">
      <c r="A7">
        <v>18</v>
      </c>
      <c r="B7">
        <v>0</v>
      </c>
      <c r="C7">
        <v>0</v>
      </c>
      <c r="D7">
        <v>1</v>
      </c>
      <c r="E7">
        <v>0</v>
      </c>
      <c r="F7">
        <v>1</v>
      </c>
      <c r="G7">
        <v>0</v>
      </c>
      <c r="H7">
        <v>0</v>
      </c>
      <c r="CV7" s="7"/>
      <c r="CX7" s="7"/>
      <c r="DP7" s="7">
        <v>1049</v>
      </c>
    </row>
    <row r="8" spans="1:242">
      <c r="A8">
        <v>35</v>
      </c>
      <c r="B8">
        <v>0</v>
      </c>
      <c r="C8">
        <v>0</v>
      </c>
      <c r="D8">
        <v>1</v>
      </c>
      <c r="E8">
        <v>0</v>
      </c>
      <c r="F8">
        <v>1</v>
      </c>
      <c r="G8">
        <v>0</v>
      </c>
      <c r="H8">
        <v>0</v>
      </c>
    </row>
    <row r="9" spans="1:242">
      <c r="A9">
        <v>36</v>
      </c>
      <c r="B9">
        <v>0</v>
      </c>
      <c r="C9">
        <v>0</v>
      </c>
      <c r="D9">
        <v>1</v>
      </c>
      <c r="E9">
        <v>0</v>
      </c>
      <c r="F9">
        <v>1</v>
      </c>
      <c r="G9">
        <v>0</v>
      </c>
      <c r="H9">
        <v>1</v>
      </c>
    </row>
    <row r="10" spans="1:242">
      <c r="A10">
        <v>42</v>
      </c>
      <c r="B10">
        <v>0</v>
      </c>
      <c r="C10">
        <v>0</v>
      </c>
      <c r="D10">
        <v>1</v>
      </c>
      <c r="E10">
        <v>0</v>
      </c>
      <c r="F10">
        <v>1</v>
      </c>
      <c r="G10">
        <v>0</v>
      </c>
      <c r="H10">
        <v>1</v>
      </c>
    </row>
    <row r="11" spans="1:242">
      <c r="A11">
        <v>43</v>
      </c>
      <c r="B11">
        <v>0</v>
      </c>
      <c r="C11">
        <v>0</v>
      </c>
      <c r="D11">
        <v>1</v>
      </c>
      <c r="E11">
        <v>0</v>
      </c>
      <c r="F11">
        <v>1</v>
      </c>
      <c r="G11">
        <v>0</v>
      </c>
      <c r="H11">
        <v>2</v>
      </c>
    </row>
    <row r="12" spans="1:242">
      <c r="A12">
        <v>44</v>
      </c>
      <c r="B12">
        <v>0</v>
      </c>
      <c r="C12">
        <v>0</v>
      </c>
      <c r="D12">
        <v>1</v>
      </c>
      <c r="E12">
        <v>0</v>
      </c>
      <c r="F12">
        <v>1</v>
      </c>
      <c r="G12">
        <v>0</v>
      </c>
      <c r="H12">
        <v>2</v>
      </c>
    </row>
    <row r="13" spans="1:242">
      <c r="A13">
        <v>45</v>
      </c>
      <c r="B13">
        <v>0</v>
      </c>
      <c r="C13">
        <v>0</v>
      </c>
      <c r="D13">
        <v>1</v>
      </c>
      <c r="E13">
        <v>0</v>
      </c>
      <c r="F13">
        <v>1</v>
      </c>
      <c r="G13">
        <v>0</v>
      </c>
      <c r="H13">
        <v>3</v>
      </c>
    </row>
    <row r="14" spans="1:242">
      <c r="A14">
        <v>71</v>
      </c>
      <c r="B14">
        <v>0</v>
      </c>
      <c r="C14">
        <v>0</v>
      </c>
      <c r="D14">
        <v>1</v>
      </c>
      <c r="E14">
        <v>0</v>
      </c>
      <c r="F14">
        <v>1</v>
      </c>
      <c r="G14">
        <v>0</v>
      </c>
      <c r="DI14" s="7">
        <v>1028</v>
      </c>
    </row>
    <row r="15" spans="1:242">
      <c r="A15">
        <v>72</v>
      </c>
      <c r="B15">
        <v>0</v>
      </c>
      <c r="C15">
        <v>0</v>
      </c>
      <c r="D15">
        <v>1</v>
      </c>
      <c r="E15">
        <v>0</v>
      </c>
      <c r="F15">
        <v>1</v>
      </c>
      <c r="G15">
        <v>1</v>
      </c>
    </row>
    <row r="16" spans="1:242">
      <c r="A16">
        <v>111</v>
      </c>
      <c r="B16">
        <v>0</v>
      </c>
      <c r="C16">
        <v>0</v>
      </c>
      <c r="D16">
        <v>1</v>
      </c>
      <c r="E16">
        <v>0</v>
      </c>
      <c r="F16">
        <v>1</v>
      </c>
      <c r="G16">
        <v>1</v>
      </c>
    </row>
    <row r="17" spans="1:223">
      <c r="A17">
        <v>112</v>
      </c>
      <c r="B17">
        <v>0</v>
      </c>
      <c r="C17">
        <v>0</v>
      </c>
      <c r="D17">
        <v>1</v>
      </c>
      <c r="E17">
        <v>1</v>
      </c>
      <c r="F17">
        <v>1</v>
      </c>
      <c r="G17">
        <v>1</v>
      </c>
      <c r="HH17" s="8"/>
      <c r="HI17" s="8"/>
      <c r="HJ17" s="8"/>
      <c r="HK17" s="8"/>
      <c r="HL17" s="8"/>
      <c r="HM17" s="8"/>
      <c r="HN17" s="8"/>
      <c r="HO17" s="8"/>
    </row>
    <row r="18" spans="1:223">
      <c r="A18">
        <v>132</v>
      </c>
      <c r="B18">
        <v>0</v>
      </c>
      <c r="C18">
        <v>0</v>
      </c>
      <c r="D18">
        <v>1</v>
      </c>
      <c r="E18">
        <v>1</v>
      </c>
      <c r="F18">
        <v>1</v>
      </c>
      <c r="G18">
        <v>1</v>
      </c>
    </row>
    <row r="19" spans="1:223">
      <c r="A19">
        <v>133</v>
      </c>
      <c r="B19">
        <v>0</v>
      </c>
      <c r="C19">
        <v>0</v>
      </c>
      <c r="D19">
        <v>1</v>
      </c>
      <c r="E19">
        <v>2</v>
      </c>
      <c r="F19">
        <v>1</v>
      </c>
      <c r="G19">
        <v>1</v>
      </c>
      <c r="HH19" s="8"/>
      <c r="HI19" s="8"/>
      <c r="HJ19" s="8"/>
      <c r="HK19" s="8"/>
      <c r="HL19" s="8"/>
      <c r="HM19" s="8"/>
      <c r="HN19" s="8"/>
      <c r="HO19" s="8"/>
    </row>
    <row r="20" spans="1:223">
      <c r="A20">
        <v>174</v>
      </c>
      <c r="B20">
        <v>0</v>
      </c>
      <c r="C20">
        <v>0</v>
      </c>
      <c r="D20">
        <v>1</v>
      </c>
      <c r="E20">
        <v>2</v>
      </c>
      <c r="F20">
        <v>1</v>
      </c>
      <c r="G20">
        <v>1</v>
      </c>
    </row>
    <row r="21" spans="1:223">
      <c r="A21">
        <v>175</v>
      </c>
      <c r="B21">
        <v>0</v>
      </c>
      <c r="C21">
        <v>1</v>
      </c>
      <c r="D21">
        <v>1</v>
      </c>
      <c r="E21">
        <v>2</v>
      </c>
      <c r="F21">
        <v>1</v>
      </c>
      <c r="G21">
        <v>1</v>
      </c>
    </row>
    <row r="22" spans="1:223">
      <c r="A22">
        <v>210</v>
      </c>
      <c r="B22">
        <v>0</v>
      </c>
      <c r="C22">
        <v>1</v>
      </c>
      <c r="D22">
        <v>1</v>
      </c>
      <c r="E22">
        <v>2</v>
      </c>
      <c r="F22">
        <v>1</v>
      </c>
      <c r="G22">
        <v>1</v>
      </c>
      <c r="P22" s="8"/>
      <c r="Q22" s="8"/>
      <c r="R22" s="8"/>
      <c r="S22" s="8"/>
      <c r="T22" s="8"/>
      <c r="U22" s="8"/>
      <c r="V22" s="8"/>
      <c r="W22" s="8"/>
      <c r="EG22" s="8"/>
      <c r="EH22" s="8"/>
      <c r="EI22" s="8"/>
      <c r="EJ22" s="8"/>
      <c r="EK22" s="8"/>
      <c r="EL22" s="8"/>
      <c r="EM22" s="8"/>
      <c r="EN22" s="8"/>
      <c r="EO22" s="8"/>
      <c r="EP22" s="8"/>
      <c r="EQ22" s="8"/>
      <c r="ER22" s="8"/>
      <c r="ES22" s="8"/>
      <c r="ET22" s="8"/>
      <c r="EU22" s="8"/>
      <c r="EV22" s="8"/>
      <c r="EW22" s="8"/>
    </row>
    <row r="23" spans="1:223">
      <c r="A23">
        <v>211</v>
      </c>
      <c r="B23">
        <v>0</v>
      </c>
      <c r="C23">
        <v>1</v>
      </c>
      <c r="D23">
        <v>1</v>
      </c>
      <c r="E23">
        <v>3</v>
      </c>
      <c r="F23">
        <v>1</v>
      </c>
      <c r="G23">
        <v>1</v>
      </c>
      <c r="W23" s="8"/>
      <c r="X23" s="8"/>
      <c r="Y23" s="8"/>
      <c r="Z23" s="8"/>
      <c r="AA23" s="8"/>
      <c r="AB23" s="8"/>
      <c r="AC23" s="8"/>
      <c r="AD23" s="8"/>
      <c r="AE23" s="8"/>
      <c r="AF23" s="8"/>
    </row>
    <row r="24" spans="1:223">
      <c r="A24">
        <v>221</v>
      </c>
      <c r="B24">
        <v>0</v>
      </c>
      <c r="C24">
        <v>1</v>
      </c>
      <c r="D24">
        <v>1</v>
      </c>
      <c r="E24">
        <v>3</v>
      </c>
      <c r="F24">
        <v>1</v>
      </c>
      <c r="G24">
        <v>1</v>
      </c>
      <c r="HH24" s="8"/>
      <c r="HI24" s="8"/>
      <c r="HJ24" s="8"/>
      <c r="HK24" s="8"/>
      <c r="HL24" s="8"/>
      <c r="HM24" s="8"/>
      <c r="HN24" s="8"/>
      <c r="HO24" s="8"/>
    </row>
    <row r="25" spans="1:223">
      <c r="A25">
        <v>222</v>
      </c>
      <c r="B25">
        <v>0</v>
      </c>
      <c r="C25">
        <v>1</v>
      </c>
      <c r="D25">
        <v>2</v>
      </c>
      <c r="E25">
        <v>3</v>
      </c>
      <c r="F25">
        <v>1</v>
      </c>
      <c r="G25">
        <v>1</v>
      </c>
    </row>
    <row r="26" spans="1:223">
      <c r="A26">
        <v>333</v>
      </c>
      <c r="B26">
        <v>0</v>
      </c>
      <c r="C26">
        <v>1</v>
      </c>
      <c r="D26">
        <v>2</v>
      </c>
      <c r="E26">
        <v>3</v>
      </c>
      <c r="F26">
        <v>1</v>
      </c>
      <c r="G26">
        <v>1</v>
      </c>
    </row>
    <row r="27" spans="1:223">
      <c r="A27">
        <v>334</v>
      </c>
      <c r="B27">
        <v>0</v>
      </c>
      <c r="C27">
        <v>1</v>
      </c>
      <c r="D27">
        <v>2</v>
      </c>
      <c r="E27">
        <v>3</v>
      </c>
      <c r="F27">
        <v>1</v>
      </c>
      <c r="G27">
        <v>2</v>
      </c>
    </row>
    <row r="28" spans="1:223">
      <c r="A28">
        <v>416</v>
      </c>
      <c r="B28">
        <v>0</v>
      </c>
      <c r="C28">
        <v>1</v>
      </c>
      <c r="D28">
        <v>2</v>
      </c>
      <c r="E28">
        <v>3</v>
      </c>
      <c r="F28">
        <v>1</v>
      </c>
      <c r="G28">
        <v>2</v>
      </c>
      <c r="AS28" s="7"/>
    </row>
    <row r="29" spans="1:223">
      <c r="A29">
        <v>417</v>
      </c>
      <c r="B29">
        <v>0</v>
      </c>
      <c r="C29">
        <v>1</v>
      </c>
      <c r="D29">
        <v>2</v>
      </c>
      <c r="E29">
        <v>3</v>
      </c>
      <c r="F29">
        <v>1</v>
      </c>
      <c r="G29">
        <v>3</v>
      </c>
      <c r="AS29" s="7"/>
    </row>
    <row r="30" spans="1:223">
      <c r="A30">
        <v>442</v>
      </c>
      <c r="B30">
        <v>0</v>
      </c>
      <c r="C30">
        <v>1</v>
      </c>
      <c r="D30">
        <v>2</v>
      </c>
      <c r="E30">
        <v>3</v>
      </c>
      <c r="F30">
        <v>1</v>
      </c>
      <c r="G30">
        <v>3</v>
      </c>
    </row>
    <row r="31" spans="1:223">
      <c r="A31">
        <v>443</v>
      </c>
      <c r="B31">
        <v>0</v>
      </c>
      <c r="C31">
        <v>1</v>
      </c>
      <c r="D31">
        <v>2</v>
      </c>
      <c r="E31">
        <v>4</v>
      </c>
      <c r="F31">
        <v>1</v>
      </c>
      <c r="G31">
        <v>3</v>
      </c>
    </row>
    <row r="32" spans="1:223">
      <c r="A32">
        <v>446</v>
      </c>
      <c r="B32">
        <v>0</v>
      </c>
      <c r="C32">
        <v>1</v>
      </c>
      <c r="D32">
        <v>2</v>
      </c>
      <c r="E32">
        <v>4</v>
      </c>
      <c r="F32">
        <v>1</v>
      </c>
      <c r="G32">
        <v>3</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K32" s="7"/>
    </row>
    <row r="33" spans="1:7">
      <c r="A33">
        <v>447</v>
      </c>
      <c r="B33">
        <v>0</v>
      </c>
      <c r="C33">
        <v>1</v>
      </c>
      <c r="D33">
        <v>2</v>
      </c>
      <c r="E33">
        <v>5</v>
      </c>
      <c r="F33">
        <v>1</v>
      </c>
      <c r="G33">
        <v>3</v>
      </c>
    </row>
    <row r="34" spans="1:7">
      <c r="A34">
        <v>470</v>
      </c>
      <c r="B34">
        <v>0</v>
      </c>
      <c r="C34">
        <v>1</v>
      </c>
      <c r="D34">
        <v>2</v>
      </c>
      <c r="E34">
        <v>5</v>
      </c>
      <c r="F34">
        <v>1</v>
      </c>
      <c r="G34">
        <v>3</v>
      </c>
    </row>
    <row r="35" spans="1:7">
      <c r="A35">
        <v>471</v>
      </c>
      <c r="B35">
        <v>0</v>
      </c>
      <c r="C35">
        <v>1</v>
      </c>
      <c r="D35">
        <v>2</v>
      </c>
      <c r="E35">
        <v>5</v>
      </c>
      <c r="F35">
        <v>1</v>
      </c>
      <c r="G35">
        <v>4</v>
      </c>
    </row>
    <row r="36" spans="1:7">
      <c r="A36">
        <v>475</v>
      </c>
      <c r="B36">
        <v>0</v>
      </c>
      <c r="C36">
        <v>1</v>
      </c>
      <c r="D36">
        <v>2</v>
      </c>
      <c r="E36">
        <v>5</v>
      </c>
      <c r="F36">
        <v>1</v>
      </c>
      <c r="G36">
        <v>4</v>
      </c>
    </row>
    <row r="37" spans="1:7">
      <c r="A37">
        <v>476</v>
      </c>
      <c r="B37">
        <v>0</v>
      </c>
      <c r="C37">
        <v>1</v>
      </c>
      <c r="D37">
        <v>2</v>
      </c>
      <c r="E37">
        <v>5</v>
      </c>
      <c r="F37">
        <v>1</v>
      </c>
      <c r="G37">
        <v>5</v>
      </c>
    </row>
    <row r="38" spans="1:7">
      <c r="A38">
        <v>482</v>
      </c>
      <c r="B38">
        <v>0</v>
      </c>
      <c r="C38">
        <v>1</v>
      </c>
      <c r="D38">
        <v>2</v>
      </c>
      <c r="E38">
        <v>5</v>
      </c>
      <c r="F38">
        <v>1</v>
      </c>
      <c r="G38">
        <v>5</v>
      </c>
    </row>
    <row r="39" spans="1:7">
      <c r="A39">
        <v>483</v>
      </c>
      <c r="B39">
        <v>0</v>
      </c>
      <c r="C39">
        <v>1</v>
      </c>
      <c r="D39">
        <v>2</v>
      </c>
      <c r="E39">
        <v>5</v>
      </c>
      <c r="F39">
        <v>1</v>
      </c>
      <c r="G39">
        <v>6</v>
      </c>
    </row>
    <row r="40" spans="1:7">
      <c r="A40">
        <v>520</v>
      </c>
      <c r="B40">
        <v>0</v>
      </c>
      <c r="C40">
        <v>1</v>
      </c>
      <c r="D40">
        <v>2</v>
      </c>
      <c r="E40">
        <v>5</v>
      </c>
      <c r="F40">
        <v>1</v>
      </c>
      <c r="G40">
        <v>6</v>
      </c>
    </row>
    <row r="41" spans="1:7">
      <c r="A41">
        <v>521</v>
      </c>
      <c r="B41">
        <v>0</v>
      </c>
      <c r="C41">
        <v>1</v>
      </c>
      <c r="D41">
        <v>2</v>
      </c>
      <c r="E41">
        <v>5</v>
      </c>
      <c r="F41">
        <v>2</v>
      </c>
      <c r="G41">
        <v>6</v>
      </c>
    </row>
    <row r="42" spans="1:7">
      <c r="A42">
        <v>524</v>
      </c>
      <c r="B42">
        <v>0</v>
      </c>
      <c r="C42">
        <v>1</v>
      </c>
      <c r="D42">
        <v>2</v>
      </c>
      <c r="E42">
        <v>5</v>
      </c>
      <c r="F42">
        <v>2</v>
      </c>
      <c r="G42">
        <v>6</v>
      </c>
    </row>
    <row r="43" spans="1:7">
      <c r="A43">
        <v>525</v>
      </c>
      <c r="B43">
        <v>0</v>
      </c>
      <c r="C43">
        <v>1</v>
      </c>
      <c r="D43">
        <v>2</v>
      </c>
      <c r="E43">
        <v>5</v>
      </c>
      <c r="F43">
        <v>2</v>
      </c>
      <c r="G43">
        <v>7</v>
      </c>
    </row>
    <row r="44" spans="1:7">
      <c r="A44">
        <v>537</v>
      </c>
      <c r="B44">
        <v>0</v>
      </c>
      <c r="C44">
        <v>1</v>
      </c>
      <c r="D44">
        <v>2</v>
      </c>
      <c r="E44">
        <v>5</v>
      </c>
      <c r="F44">
        <v>2</v>
      </c>
      <c r="G44">
        <v>7</v>
      </c>
    </row>
    <row r="45" spans="1:7">
      <c r="A45">
        <v>538</v>
      </c>
      <c r="B45">
        <v>0</v>
      </c>
      <c r="C45">
        <v>1</v>
      </c>
      <c r="D45">
        <v>3</v>
      </c>
      <c r="E45">
        <v>5</v>
      </c>
      <c r="F45">
        <v>2</v>
      </c>
      <c r="G45">
        <v>7</v>
      </c>
    </row>
    <row r="46" spans="1:7">
      <c r="A46">
        <v>599</v>
      </c>
      <c r="B46">
        <v>0</v>
      </c>
      <c r="C46">
        <v>1</v>
      </c>
      <c r="D46">
        <v>3</v>
      </c>
      <c r="E46">
        <v>5</v>
      </c>
      <c r="F46">
        <v>2</v>
      </c>
      <c r="G46">
        <v>7</v>
      </c>
    </row>
    <row r="47" spans="1:7">
      <c r="A47">
        <v>600</v>
      </c>
      <c r="B47">
        <v>0</v>
      </c>
      <c r="C47">
        <v>1</v>
      </c>
      <c r="D47">
        <v>5</v>
      </c>
      <c r="E47">
        <v>5</v>
      </c>
      <c r="F47">
        <v>2</v>
      </c>
      <c r="G47">
        <v>7</v>
      </c>
    </row>
    <row r="48" spans="1:7">
      <c r="A48">
        <v>632</v>
      </c>
      <c r="B48">
        <v>0</v>
      </c>
      <c r="C48">
        <v>1</v>
      </c>
      <c r="D48">
        <v>5</v>
      </c>
      <c r="E48">
        <v>5</v>
      </c>
      <c r="F48">
        <v>2</v>
      </c>
      <c r="G48">
        <v>7</v>
      </c>
    </row>
    <row r="49" spans="1:7">
      <c r="A49">
        <v>633</v>
      </c>
      <c r="B49">
        <v>0</v>
      </c>
      <c r="C49">
        <v>1</v>
      </c>
      <c r="D49">
        <v>5</v>
      </c>
      <c r="E49">
        <v>5</v>
      </c>
      <c r="F49">
        <v>3</v>
      </c>
      <c r="G49">
        <v>7</v>
      </c>
    </row>
    <row r="50" spans="1:7">
      <c r="A50">
        <v>654</v>
      </c>
      <c r="B50">
        <v>0</v>
      </c>
      <c r="C50">
        <v>1</v>
      </c>
      <c r="D50">
        <v>5</v>
      </c>
      <c r="E50">
        <v>5</v>
      </c>
      <c r="F50">
        <v>3</v>
      </c>
      <c r="G50">
        <v>7</v>
      </c>
    </row>
    <row r="51" spans="1:7">
      <c r="A51">
        <v>655</v>
      </c>
      <c r="B51">
        <v>0</v>
      </c>
      <c r="C51">
        <v>1</v>
      </c>
      <c r="D51">
        <v>5</v>
      </c>
      <c r="E51">
        <v>5</v>
      </c>
      <c r="F51">
        <v>3</v>
      </c>
      <c r="G51">
        <v>8</v>
      </c>
    </row>
    <row r="52" spans="1:7">
      <c r="A52">
        <v>663</v>
      </c>
      <c r="B52">
        <v>0</v>
      </c>
      <c r="C52">
        <v>1</v>
      </c>
      <c r="D52">
        <v>5</v>
      </c>
      <c r="E52">
        <v>5</v>
      </c>
      <c r="F52">
        <v>3</v>
      </c>
      <c r="G52">
        <v>8</v>
      </c>
    </row>
    <row r="53" spans="1:7">
      <c r="A53">
        <v>664</v>
      </c>
      <c r="B53">
        <v>0</v>
      </c>
      <c r="C53">
        <v>2</v>
      </c>
      <c r="D53">
        <v>5</v>
      </c>
      <c r="E53">
        <v>5</v>
      </c>
      <c r="F53">
        <v>3</v>
      </c>
      <c r="G53">
        <v>8</v>
      </c>
    </row>
    <row r="54" spans="1:7">
      <c r="A54">
        <v>698</v>
      </c>
      <c r="B54">
        <v>0</v>
      </c>
      <c r="C54">
        <v>2</v>
      </c>
      <c r="D54">
        <v>5</v>
      </c>
      <c r="E54">
        <v>5</v>
      </c>
      <c r="F54">
        <v>3</v>
      </c>
      <c r="G54">
        <v>8</v>
      </c>
    </row>
    <row r="55" spans="1:7">
      <c r="A55">
        <v>699</v>
      </c>
      <c r="B55">
        <v>0</v>
      </c>
      <c r="C55">
        <v>2</v>
      </c>
      <c r="D55">
        <v>5</v>
      </c>
      <c r="E55">
        <v>5</v>
      </c>
      <c r="F55">
        <v>3</v>
      </c>
      <c r="G55">
        <v>9</v>
      </c>
    </row>
    <row r="56" spans="1:7">
      <c r="A56">
        <v>706</v>
      </c>
      <c r="B56">
        <v>0</v>
      </c>
      <c r="C56">
        <v>2</v>
      </c>
      <c r="D56">
        <v>5</v>
      </c>
      <c r="E56">
        <v>5</v>
      </c>
      <c r="F56">
        <v>3</v>
      </c>
      <c r="G56">
        <v>9</v>
      </c>
    </row>
    <row r="57" spans="1:7">
      <c r="A57">
        <v>707</v>
      </c>
      <c r="B57">
        <v>0</v>
      </c>
      <c r="C57">
        <v>2</v>
      </c>
      <c r="D57">
        <v>6</v>
      </c>
      <c r="E57">
        <v>5</v>
      </c>
      <c r="F57">
        <v>3</v>
      </c>
      <c r="G57">
        <v>9</v>
      </c>
    </row>
    <row r="58" spans="1:7">
      <c r="A58">
        <v>708</v>
      </c>
      <c r="B58">
        <v>0</v>
      </c>
      <c r="C58">
        <v>2</v>
      </c>
      <c r="D58">
        <v>6</v>
      </c>
      <c r="E58">
        <v>6</v>
      </c>
      <c r="F58">
        <v>3</v>
      </c>
      <c r="G58">
        <v>10</v>
      </c>
    </row>
    <row r="59" spans="1:7">
      <c r="A59">
        <v>709</v>
      </c>
      <c r="B59">
        <v>0</v>
      </c>
      <c r="C59">
        <v>2</v>
      </c>
      <c r="D59">
        <v>6</v>
      </c>
      <c r="E59">
        <v>7</v>
      </c>
      <c r="F59">
        <v>3</v>
      </c>
      <c r="G59">
        <v>10</v>
      </c>
    </row>
    <row r="60" spans="1:7">
      <c r="A60">
        <v>711</v>
      </c>
      <c r="B60">
        <v>0</v>
      </c>
      <c r="C60">
        <v>2</v>
      </c>
      <c r="D60">
        <v>6</v>
      </c>
      <c r="E60">
        <v>7</v>
      </c>
      <c r="F60">
        <v>3</v>
      </c>
      <c r="G60">
        <v>10</v>
      </c>
    </row>
    <row r="61" spans="1:7">
      <c r="A61">
        <v>712</v>
      </c>
      <c r="B61">
        <v>0</v>
      </c>
      <c r="C61">
        <v>2</v>
      </c>
      <c r="D61">
        <v>6</v>
      </c>
      <c r="E61">
        <v>8</v>
      </c>
      <c r="F61">
        <v>3</v>
      </c>
      <c r="G61">
        <v>10</v>
      </c>
    </row>
    <row r="62" spans="1:7">
      <c r="A62">
        <v>718</v>
      </c>
      <c r="B62">
        <v>0</v>
      </c>
      <c r="C62">
        <v>2</v>
      </c>
      <c r="D62">
        <v>6</v>
      </c>
      <c r="E62">
        <v>8</v>
      </c>
      <c r="F62">
        <v>3</v>
      </c>
      <c r="G62">
        <v>10</v>
      </c>
    </row>
    <row r="63" spans="1:7">
      <c r="A63">
        <v>719</v>
      </c>
      <c r="B63">
        <v>0</v>
      </c>
      <c r="C63">
        <v>2</v>
      </c>
      <c r="D63">
        <v>6</v>
      </c>
      <c r="E63">
        <v>9</v>
      </c>
      <c r="F63">
        <v>3</v>
      </c>
      <c r="G63">
        <v>10</v>
      </c>
    </row>
    <row r="64" spans="1:7">
      <c r="A64">
        <v>724</v>
      </c>
      <c r="B64">
        <v>0</v>
      </c>
      <c r="C64">
        <v>2</v>
      </c>
      <c r="D64">
        <v>6</v>
      </c>
      <c r="E64">
        <v>9</v>
      </c>
      <c r="F64">
        <v>3</v>
      </c>
      <c r="G64">
        <v>10</v>
      </c>
    </row>
    <row r="65" spans="1:7">
      <c r="A65">
        <v>725</v>
      </c>
      <c r="B65">
        <v>0</v>
      </c>
      <c r="C65">
        <v>2</v>
      </c>
      <c r="D65">
        <v>6</v>
      </c>
      <c r="E65">
        <v>9</v>
      </c>
      <c r="F65">
        <v>3</v>
      </c>
      <c r="G65">
        <v>11</v>
      </c>
    </row>
    <row r="66" spans="1:7">
      <c r="A66">
        <v>726</v>
      </c>
      <c r="B66">
        <v>0</v>
      </c>
      <c r="C66">
        <v>2</v>
      </c>
      <c r="D66">
        <v>6</v>
      </c>
      <c r="E66">
        <v>9</v>
      </c>
      <c r="F66">
        <v>3</v>
      </c>
      <c r="G66">
        <v>13</v>
      </c>
    </row>
    <row r="67" spans="1:7">
      <c r="A67">
        <v>729</v>
      </c>
      <c r="B67">
        <v>0</v>
      </c>
      <c r="C67">
        <v>2</v>
      </c>
      <c r="D67">
        <v>6</v>
      </c>
      <c r="E67">
        <v>9</v>
      </c>
      <c r="F67">
        <v>3</v>
      </c>
      <c r="G67">
        <v>13</v>
      </c>
    </row>
    <row r="68" spans="1:7">
      <c r="A68">
        <v>730</v>
      </c>
      <c r="B68">
        <v>0</v>
      </c>
      <c r="C68">
        <v>2</v>
      </c>
      <c r="D68">
        <v>6</v>
      </c>
      <c r="E68">
        <v>9</v>
      </c>
      <c r="F68">
        <v>3</v>
      </c>
      <c r="G68">
        <v>14</v>
      </c>
    </row>
    <row r="69" spans="1:7">
      <c r="A69">
        <v>732</v>
      </c>
      <c r="B69">
        <v>0</v>
      </c>
      <c r="C69">
        <v>2</v>
      </c>
      <c r="D69">
        <v>6</v>
      </c>
      <c r="E69">
        <v>9</v>
      </c>
      <c r="F69">
        <v>3</v>
      </c>
      <c r="G69">
        <v>14</v>
      </c>
    </row>
    <row r="70" spans="1:7">
      <c r="A70">
        <v>733</v>
      </c>
      <c r="B70">
        <v>0</v>
      </c>
      <c r="C70">
        <v>2</v>
      </c>
      <c r="D70">
        <v>6</v>
      </c>
      <c r="E70">
        <v>9</v>
      </c>
      <c r="F70">
        <v>3</v>
      </c>
      <c r="G70">
        <v>15</v>
      </c>
    </row>
    <row r="71" spans="1:7">
      <c r="A71">
        <v>743</v>
      </c>
      <c r="B71">
        <v>0</v>
      </c>
      <c r="C71">
        <v>2</v>
      </c>
      <c r="D71">
        <v>6</v>
      </c>
      <c r="E71">
        <v>9</v>
      </c>
      <c r="F71">
        <v>3</v>
      </c>
      <c r="G71">
        <v>15</v>
      </c>
    </row>
    <row r="72" spans="1:7">
      <c r="A72">
        <v>744</v>
      </c>
      <c r="B72">
        <v>0</v>
      </c>
      <c r="C72">
        <v>3</v>
      </c>
      <c r="D72">
        <v>6</v>
      </c>
      <c r="E72">
        <v>9</v>
      </c>
      <c r="F72">
        <v>3</v>
      </c>
      <c r="G72">
        <v>15</v>
      </c>
    </row>
    <row r="73" spans="1:7">
      <c r="A73">
        <v>745</v>
      </c>
      <c r="B73">
        <v>0</v>
      </c>
      <c r="C73">
        <v>3</v>
      </c>
      <c r="D73">
        <v>7</v>
      </c>
      <c r="E73">
        <v>9</v>
      </c>
      <c r="F73">
        <v>3</v>
      </c>
      <c r="G73">
        <v>15</v>
      </c>
    </row>
    <row r="74" spans="1:7">
      <c r="A74">
        <v>754</v>
      </c>
      <c r="B74">
        <v>0</v>
      </c>
      <c r="C74">
        <v>3</v>
      </c>
      <c r="D74">
        <v>7</v>
      </c>
      <c r="E74">
        <v>9</v>
      </c>
      <c r="F74">
        <v>3</v>
      </c>
      <c r="G74">
        <v>15</v>
      </c>
    </row>
    <row r="75" spans="1:7">
      <c r="A75">
        <v>755</v>
      </c>
      <c r="B75">
        <v>0</v>
      </c>
      <c r="C75">
        <v>3</v>
      </c>
      <c r="D75">
        <v>7</v>
      </c>
      <c r="E75">
        <v>11</v>
      </c>
      <c r="F75">
        <v>3</v>
      </c>
      <c r="G75">
        <v>15</v>
      </c>
    </row>
    <row r="76" spans="1:7">
      <c r="A76">
        <v>757</v>
      </c>
      <c r="B76">
        <v>0</v>
      </c>
      <c r="C76">
        <v>3</v>
      </c>
      <c r="D76">
        <v>7</v>
      </c>
      <c r="E76">
        <v>11</v>
      </c>
      <c r="F76">
        <v>3</v>
      </c>
      <c r="G76">
        <v>15</v>
      </c>
    </row>
    <row r="77" spans="1:7">
      <c r="A77">
        <v>758</v>
      </c>
      <c r="B77">
        <v>0</v>
      </c>
      <c r="C77">
        <v>3</v>
      </c>
      <c r="D77">
        <v>7</v>
      </c>
      <c r="E77">
        <v>12</v>
      </c>
      <c r="F77">
        <v>3</v>
      </c>
      <c r="G77">
        <v>15</v>
      </c>
    </row>
    <row r="78" spans="1:7">
      <c r="A78">
        <v>815</v>
      </c>
      <c r="B78">
        <v>0</v>
      </c>
      <c r="C78">
        <v>3</v>
      </c>
      <c r="D78">
        <v>7</v>
      </c>
      <c r="E78">
        <v>12</v>
      </c>
      <c r="F78">
        <v>3</v>
      </c>
      <c r="G78">
        <v>15</v>
      </c>
    </row>
    <row r="79" spans="1:7">
      <c r="A79">
        <v>816</v>
      </c>
      <c r="B79">
        <v>0</v>
      </c>
      <c r="C79">
        <v>3</v>
      </c>
      <c r="D79">
        <v>8</v>
      </c>
      <c r="E79">
        <v>12</v>
      </c>
      <c r="F79">
        <v>3</v>
      </c>
      <c r="G79">
        <v>15</v>
      </c>
    </row>
    <row r="80" spans="1:7">
      <c r="A80">
        <v>823</v>
      </c>
      <c r="B80">
        <v>0</v>
      </c>
      <c r="C80">
        <v>3</v>
      </c>
      <c r="D80">
        <v>8</v>
      </c>
      <c r="E80">
        <v>12</v>
      </c>
      <c r="F80">
        <v>3</v>
      </c>
      <c r="G80">
        <v>15</v>
      </c>
    </row>
    <row r="81" spans="1:7">
      <c r="A81">
        <v>824</v>
      </c>
      <c r="B81">
        <v>0</v>
      </c>
      <c r="C81">
        <v>3</v>
      </c>
      <c r="D81">
        <v>8</v>
      </c>
      <c r="E81">
        <v>13</v>
      </c>
      <c r="F81">
        <v>3</v>
      </c>
      <c r="G81">
        <v>15</v>
      </c>
    </row>
    <row r="82" spans="1:7">
      <c r="A82">
        <v>840</v>
      </c>
      <c r="B82">
        <v>0</v>
      </c>
      <c r="C82">
        <v>3</v>
      </c>
      <c r="D82">
        <v>8</v>
      </c>
      <c r="E82">
        <v>13</v>
      </c>
      <c r="F82">
        <v>3</v>
      </c>
      <c r="G82">
        <v>15</v>
      </c>
    </row>
    <row r="83" spans="1:7">
      <c r="A83">
        <v>841</v>
      </c>
      <c r="B83">
        <v>0</v>
      </c>
      <c r="C83">
        <v>3</v>
      </c>
      <c r="D83">
        <v>8</v>
      </c>
      <c r="E83">
        <v>13</v>
      </c>
      <c r="F83">
        <v>3</v>
      </c>
      <c r="G83">
        <v>16</v>
      </c>
    </row>
    <row r="84" spans="1:7">
      <c r="A84">
        <v>848</v>
      </c>
      <c r="B84">
        <v>0</v>
      </c>
      <c r="C84">
        <v>3</v>
      </c>
      <c r="D84">
        <v>8</v>
      </c>
      <c r="E84">
        <v>13</v>
      </c>
      <c r="F84">
        <v>3</v>
      </c>
      <c r="G84">
        <v>16</v>
      </c>
    </row>
    <row r="85" spans="1:7">
      <c r="A85">
        <v>849</v>
      </c>
      <c r="B85">
        <v>0</v>
      </c>
      <c r="C85">
        <v>3</v>
      </c>
      <c r="D85">
        <v>8</v>
      </c>
      <c r="E85">
        <v>13</v>
      </c>
      <c r="F85">
        <v>3</v>
      </c>
      <c r="G85">
        <v>17</v>
      </c>
    </row>
    <row r="86" spans="1:7">
      <c r="A86">
        <v>854</v>
      </c>
      <c r="B86">
        <v>0</v>
      </c>
      <c r="C86">
        <v>3</v>
      </c>
      <c r="D86">
        <v>8</v>
      </c>
      <c r="E86">
        <v>13</v>
      </c>
      <c r="F86">
        <v>3</v>
      </c>
      <c r="G86">
        <v>17</v>
      </c>
    </row>
    <row r="87" spans="1:7">
      <c r="A87">
        <v>855</v>
      </c>
      <c r="B87">
        <v>0</v>
      </c>
      <c r="C87">
        <v>3</v>
      </c>
      <c r="D87">
        <v>8</v>
      </c>
      <c r="E87">
        <v>13</v>
      </c>
      <c r="F87">
        <v>3</v>
      </c>
      <c r="G87">
        <v>21</v>
      </c>
    </row>
    <row r="88" spans="1:7">
      <c r="A88">
        <v>869</v>
      </c>
      <c r="B88">
        <v>0</v>
      </c>
      <c r="C88">
        <v>3</v>
      </c>
      <c r="D88">
        <v>8</v>
      </c>
      <c r="E88">
        <v>13</v>
      </c>
      <c r="F88">
        <v>3</v>
      </c>
      <c r="G88">
        <v>21</v>
      </c>
    </row>
    <row r="89" spans="1:7">
      <c r="A89">
        <v>870</v>
      </c>
      <c r="B89">
        <v>0</v>
      </c>
      <c r="C89">
        <v>3</v>
      </c>
      <c r="D89">
        <v>8</v>
      </c>
      <c r="E89">
        <v>13</v>
      </c>
      <c r="F89">
        <v>3</v>
      </c>
      <c r="G89">
        <v>22</v>
      </c>
    </row>
    <row r="90" spans="1:7">
      <c r="A90">
        <v>889</v>
      </c>
      <c r="B90">
        <v>0</v>
      </c>
      <c r="C90">
        <v>3</v>
      </c>
      <c r="D90">
        <v>8</v>
      </c>
      <c r="E90">
        <v>13</v>
      </c>
      <c r="F90">
        <v>3</v>
      </c>
      <c r="G90">
        <v>22</v>
      </c>
    </row>
    <row r="91" spans="1:7">
      <c r="A91">
        <v>890</v>
      </c>
      <c r="B91">
        <v>0</v>
      </c>
      <c r="C91">
        <v>3</v>
      </c>
      <c r="D91">
        <v>8</v>
      </c>
      <c r="E91">
        <v>13</v>
      </c>
      <c r="F91">
        <v>3</v>
      </c>
      <c r="G91">
        <v>23</v>
      </c>
    </row>
    <row r="92" spans="1:7">
      <c r="A92">
        <v>891</v>
      </c>
      <c r="B92">
        <v>0</v>
      </c>
      <c r="C92">
        <v>3</v>
      </c>
      <c r="D92">
        <v>8</v>
      </c>
      <c r="E92">
        <v>13</v>
      </c>
      <c r="F92">
        <v>3</v>
      </c>
      <c r="G92">
        <v>23</v>
      </c>
    </row>
    <row r="93" spans="1:7">
      <c r="A93">
        <v>892</v>
      </c>
      <c r="B93">
        <v>0</v>
      </c>
      <c r="C93">
        <v>3</v>
      </c>
      <c r="D93">
        <v>8</v>
      </c>
      <c r="E93">
        <v>13</v>
      </c>
      <c r="F93">
        <v>4</v>
      </c>
      <c r="G93">
        <v>23</v>
      </c>
    </row>
    <row r="94" spans="1:7">
      <c r="A94">
        <v>914</v>
      </c>
      <c r="B94">
        <v>0</v>
      </c>
      <c r="C94">
        <v>3</v>
      </c>
      <c r="D94">
        <v>8</v>
      </c>
      <c r="E94">
        <v>13</v>
      </c>
      <c r="F94">
        <v>4</v>
      </c>
      <c r="G94">
        <v>23</v>
      </c>
    </row>
    <row r="95" spans="1:7">
      <c r="A95">
        <v>915</v>
      </c>
      <c r="B95">
        <v>0</v>
      </c>
      <c r="C95">
        <v>3</v>
      </c>
      <c r="D95">
        <v>8</v>
      </c>
      <c r="E95">
        <v>13</v>
      </c>
      <c r="F95">
        <v>4</v>
      </c>
      <c r="G95">
        <v>24</v>
      </c>
    </row>
    <row r="96" spans="1:7">
      <c r="A96">
        <v>938</v>
      </c>
      <c r="B96">
        <v>0</v>
      </c>
      <c r="C96">
        <v>3</v>
      </c>
      <c r="D96">
        <v>8</v>
      </c>
      <c r="E96">
        <v>13</v>
      </c>
      <c r="F96">
        <v>4</v>
      </c>
      <c r="G96">
        <v>24</v>
      </c>
    </row>
    <row r="97" spans="1:7">
      <c r="A97">
        <v>939</v>
      </c>
      <c r="B97">
        <v>0</v>
      </c>
      <c r="C97">
        <v>4</v>
      </c>
      <c r="D97">
        <v>8</v>
      </c>
      <c r="E97">
        <v>13</v>
      </c>
      <c r="F97">
        <v>4</v>
      </c>
      <c r="G97">
        <v>24</v>
      </c>
    </row>
    <row r="98" spans="1:7">
      <c r="A98">
        <v>943</v>
      </c>
      <c r="B98">
        <v>0</v>
      </c>
      <c r="C98">
        <v>4</v>
      </c>
      <c r="D98">
        <v>8</v>
      </c>
      <c r="E98">
        <v>13</v>
      </c>
      <c r="F98">
        <v>4</v>
      </c>
      <c r="G98">
        <v>24</v>
      </c>
    </row>
    <row r="99" spans="1:7">
      <c r="A99">
        <v>944</v>
      </c>
      <c r="B99">
        <v>0</v>
      </c>
      <c r="C99">
        <v>4</v>
      </c>
      <c r="D99">
        <v>9</v>
      </c>
      <c r="E99">
        <v>13</v>
      </c>
      <c r="F99">
        <v>4</v>
      </c>
      <c r="G99">
        <v>24</v>
      </c>
    </row>
    <row r="100" spans="1:7">
      <c r="A100">
        <v>959</v>
      </c>
      <c r="B100">
        <v>0</v>
      </c>
      <c r="C100">
        <v>4</v>
      </c>
      <c r="D100">
        <v>9</v>
      </c>
      <c r="E100">
        <v>13</v>
      </c>
      <c r="F100">
        <v>4</v>
      </c>
      <c r="G100">
        <v>24</v>
      </c>
    </row>
    <row r="101" spans="1:7">
      <c r="A101">
        <v>960</v>
      </c>
      <c r="B101">
        <v>0</v>
      </c>
      <c r="C101">
        <v>4</v>
      </c>
      <c r="D101">
        <v>9</v>
      </c>
      <c r="E101">
        <v>13</v>
      </c>
      <c r="F101">
        <v>4</v>
      </c>
      <c r="G101">
        <v>25</v>
      </c>
    </row>
    <row r="102" spans="1:7">
      <c r="A102">
        <v>971</v>
      </c>
      <c r="B102">
        <v>0</v>
      </c>
      <c r="C102">
        <v>4</v>
      </c>
      <c r="D102">
        <v>9</v>
      </c>
      <c r="E102">
        <v>13</v>
      </c>
      <c r="F102">
        <v>4</v>
      </c>
      <c r="G102">
        <v>25</v>
      </c>
    </row>
    <row r="103" spans="1:7">
      <c r="A103">
        <v>972</v>
      </c>
      <c r="B103">
        <v>0</v>
      </c>
      <c r="C103">
        <v>4</v>
      </c>
      <c r="D103">
        <v>9</v>
      </c>
      <c r="E103">
        <v>13</v>
      </c>
      <c r="F103">
        <v>5</v>
      </c>
      <c r="G103">
        <v>25</v>
      </c>
    </row>
    <row r="104" spans="1:7">
      <c r="A104">
        <v>973</v>
      </c>
      <c r="B104">
        <v>0</v>
      </c>
      <c r="C104">
        <v>4</v>
      </c>
      <c r="D104">
        <v>10</v>
      </c>
      <c r="E104">
        <v>13</v>
      </c>
      <c r="F104">
        <v>5</v>
      </c>
      <c r="G104">
        <v>26</v>
      </c>
    </row>
    <row r="105" spans="1:7">
      <c r="A105">
        <v>985</v>
      </c>
      <c r="B105">
        <v>0</v>
      </c>
      <c r="C105">
        <v>4</v>
      </c>
      <c r="D105">
        <v>10</v>
      </c>
      <c r="E105">
        <v>13</v>
      </c>
      <c r="F105">
        <v>5</v>
      </c>
      <c r="G105">
        <v>26</v>
      </c>
    </row>
    <row r="106" spans="1:7">
      <c r="A106">
        <v>986</v>
      </c>
      <c r="B106">
        <v>0</v>
      </c>
      <c r="C106">
        <v>4</v>
      </c>
      <c r="D106">
        <v>10</v>
      </c>
      <c r="E106">
        <v>13</v>
      </c>
      <c r="F106">
        <v>5</v>
      </c>
      <c r="G106">
        <v>29</v>
      </c>
    </row>
    <row r="107" spans="1:7">
      <c r="A107">
        <v>992</v>
      </c>
      <c r="B107">
        <v>0</v>
      </c>
      <c r="C107">
        <v>4</v>
      </c>
      <c r="D107">
        <v>10</v>
      </c>
      <c r="E107">
        <v>13</v>
      </c>
      <c r="F107">
        <v>5</v>
      </c>
      <c r="G107">
        <v>29</v>
      </c>
    </row>
    <row r="108" spans="1:7">
      <c r="A108">
        <v>993</v>
      </c>
      <c r="B108">
        <v>1</v>
      </c>
      <c r="C108">
        <v>4</v>
      </c>
      <c r="D108">
        <v>10</v>
      </c>
      <c r="E108">
        <v>13</v>
      </c>
      <c r="F108">
        <v>5</v>
      </c>
      <c r="G108">
        <v>29</v>
      </c>
    </row>
    <row r="109" spans="1:7">
      <c r="A109">
        <v>1002</v>
      </c>
      <c r="B109">
        <v>1</v>
      </c>
      <c r="C109">
        <v>4</v>
      </c>
      <c r="D109">
        <v>10</v>
      </c>
      <c r="E109">
        <v>13</v>
      </c>
      <c r="F109">
        <v>5</v>
      </c>
      <c r="G109">
        <v>29</v>
      </c>
    </row>
    <row r="110" spans="1:7">
      <c r="A110">
        <v>1003</v>
      </c>
      <c r="B110">
        <v>1</v>
      </c>
      <c r="C110">
        <v>4</v>
      </c>
      <c r="D110">
        <v>11</v>
      </c>
      <c r="E110">
        <v>13</v>
      </c>
      <c r="F110">
        <v>5</v>
      </c>
      <c r="G110">
        <v>31</v>
      </c>
    </row>
    <row r="111" spans="1:7">
      <c r="A111">
        <v>1014</v>
      </c>
      <c r="B111">
        <v>1</v>
      </c>
      <c r="C111">
        <v>4</v>
      </c>
      <c r="D111">
        <v>11</v>
      </c>
      <c r="E111">
        <v>13</v>
      </c>
      <c r="F111">
        <v>5</v>
      </c>
      <c r="G111">
        <v>31</v>
      </c>
    </row>
    <row r="112" spans="1:7">
      <c r="A112">
        <v>1015</v>
      </c>
      <c r="B112">
        <v>1</v>
      </c>
      <c r="C112">
        <v>4</v>
      </c>
      <c r="D112">
        <v>11</v>
      </c>
      <c r="E112">
        <v>13</v>
      </c>
      <c r="F112">
        <v>5</v>
      </c>
      <c r="G112">
        <v>32</v>
      </c>
    </row>
    <row r="113" spans="1:7">
      <c r="A113">
        <v>1022</v>
      </c>
      <c r="B113">
        <v>1</v>
      </c>
      <c r="C113">
        <v>4</v>
      </c>
      <c r="D113">
        <v>11</v>
      </c>
      <c r="E113">
        <v>13</v>
      </c>
      <c r="F113">
        <v>5</v>
      </c>
      <c r="G113">
        <v>32</v>
      </c>
    </row>
    <row r="114" spans="1:7">
      <c r="A114">
        <v>1023</v>
      </c>
      <c r="B114">
        <v>1</v>
      </c>
      <c r="C114">
        <v>5</v>
      </c>
      <c r="D114">
        <v>11</v>
      </c>
      <c r="E114">
        <v>13</v>
      </c>
      <c r="F114">
        <v>5</v>
      </c>
      <c r="G114">
        <v>32</v>
      </c>
    </row>
    <row r="115" spans="1:7">
      <c r="A115">
        <v>1027</v>
      </c>
      <c r="B115">
        <v>1</v>
      </c>
      <c r="C115">
        <v>5</v>
      </c>
      <c r="D115">
        <v>11</v>
      </c>
      <c r="E115">
        <v>13</v>
      </c>
      <c r="F115">
        <v>5</v>
      </c>
      <c r="G115">
        <v>32</v>
      </c>
    </row>
    <row r="116" spans="1:7">
      <c r="A116">
        <v>1028</v>
      </c>
      <c r="B116">
        <v>1</v>
      </c>
      <c r="C116">
        <v>5</v>
      </c>
      <c r="D116">
        <v>11</v>
      </c>
      <c r="E116">
        <v>13</v>
      </c>
      <c r="F116">
        <v>5</v>
      </c>
      <c r="G116">
        <v>34</v>
      </c>
    </row>
    <row r="117" spans="1:7">
      <c r="A117">
        <v>1035</v>
      </c>
      <c r="B117">
        <v>1</v>
      </c>
      <c r="C117">
        <v>5</v>
      </c>
      <c r="D117">
        <v>11</v>
      </c>
      <c r="E117">
        <v>13</v>
      </c>
      <c r="F117">
        <v>5</v>
      </c>
      <c r="G117">
        <v>34</v>
      </c>
    </row>
    <row r="118" spans="1:7">
      <c r="A118">
        <v>1036</v>
      </c>
      <c r="B118">
        <v>2</v>
      </c>
      <c r="C118">
        <v>5</v>
      </c>
      <c r="D118">
        <v>11</v>
      </c>
      <c r="E118">
        <v>13</v>
      </c>
      <c r="F118">
        <v>5</v>
      </c>
      <c r="G118">
        <v>34</v>
      </c>
    </row>
    <row r="119" spans="1:7">
      <c r="A119">
        <v>1042</v>
      </c>
      <c r="B119">
        <v>2</v>
      </c>
      <c r="C119">
        <v>5</v>
      </c>
      <c r="D119">
        <v>11</v>
      </c>
      <c r="E119">
        <v>13</v>
      </c>
      <c r="F119">
        <v>5</v>
      </c>
      <c r="G119">
        <v>34</v>
      </c>
    </row>
    <row r="120" spans="1:7">
      <c r="A120">
        <v>1043</v>
      </c>
      <c r="B120">
        <v>2</v>
      </c>
      <c r="C120">
        <v>5</v>
      </c>
      <c r="D120">
        <v>11</v>
      </c>
      <c r="E120">
        <v>13</v>
      </c>
      <c r="F120">
        <v>5</v>
      </c>
      <c r="G120">
        <v>35</v>
      </c>
    </row>
    <row r="121" spans="1:7">
      <c r="A121">
        <v>1049</v>
      </c>
      <c r="B121">
        <v>2</v>
      </c>
      <c r="C121">
        <v>5</v>
      </c>
      <c r="D121">
        <v>11</v>
      </c>
      <c r="E121">
        <v>13</v>
      </c>
      <c r="F121">
        <v>5</v>
      </c>
      <c r="G121">
        <v>35</v>
      </c>
    </row>
    <row r="122" spans="1:7">
      <c r="A122">
        <v>1066</v>
      </c>
      <c r="B122">
        <v>2</v>
      </c>
      <c r="C122">
        <v>5</v>
      </c>
      <c r="D122">
        <v>11</v>
      </c>
      <c r="F122">
        <v>5</v>
      </c>
      <c r="G122">
        <v>35</v>
      </c>
    </row>
    <row r="123" spans="1:7">
      <c r="A123">
        <v>1067</v>
      </c>
      <c r="B123">
        <v>5</v>
      </c>
      <c r="C123">
        <v>5</v>
      </c>
      <c r="D123">
        <v>11</v>
      </c>
      <c r="F123">
        <v>5</v>
      </c>
      <c r="G123">
        <v>35</v>
      </c>
    </row>
    <row r="124" spans="1:7">
      <c r="A124">
        <v>1099</v>
      </c>
      <c r="B124">
        <v>5</v>
      </c>
      <c r="C124">
        <v>5</v>
      </c>
      <c r="D124">
        <v>11</v>
      </c>
      <c r="F124">
        <v>5</v>
      </c>
      <c r="G124">
        <v>35</v>
      </c>
    </row>
    <row r="125" spans="1:7">
      <c r="A125">
        <v>1100</v>
      </c>
      <c r="B125">
        <v>6</v>
      </c>
      <c r="C125">
        <v>5</v>
      </c>
      <c r="D125">
        <v>11</v>
      </c>
      <c r="F125">
        <v>5</v>
      </c>
      <c r="G125">
        <v>36</v>
      </c>
    </row>
    <row r="126" spans="1:7">
      <c r="A126">
        <v>1133</v>
      </c>
      <c r="B126">
        <v>6</v>
      </c>
      <c r="C126">
        <v>5</v>
      </c>
      <c r="D126">
        <v>11</v>
      </c>
      <c r="F126">
        <v>5</v>
      </c>
    </row>
    <row r="127" spans="1:7">
      <c r="A127">
        <v>1134</v>
      </c>
      <c r="B127">
        <v>6</v>
      </c>
      <c r="C127">
        <v>6</v>
      </c>
      <c r="D127">
        <v>11</v>
      </c>
      <c r="F127">
        <v>5</v>
      </c>
    </row>
    <row r="128" spans="1:7">
      <c r="A128">
        <v>1139</v>
      </c>
      <c r="B128">
        <v>6</v>
      </c>
      <c r="C128">
        <v>6</v>
      </c>
      <c r="D128">
        <v>11</v>
      </c>
      <c r="F128">
        <v>5</v>
      </c>
    </row>
    <row r="129" spans="1:6">
      <c r="A129">
        <v>1140</v>
      </c>
      <c r="B129">
        <v>6</v>
      </c>
      <c r="C129">
        <v>7</v>
      </c>
      <c r="D129">
        <v>11</v>
      </c>
      <c r="F129">
        <v>5</v>
      </c>
    </row>
    <row r="130" spans="1:6">
      <c r="A130">
        <v>1257</v>
      </c>
      <c r="B130">
        <v>6</v>
      </c>
      <c r="C130">
        <v>7</v>
      </c>
      <c r="D130">
        <v>11</v>
      </c>
      <c r="F130">
        <v>5</v>
      </c>
    </row>
    <row r="131" spans="1:6">
      <c r="A131">
        <v>1258</v>
      </c>
      <c r="B131">
        <v>6</v>
      </c>
      <c r="C131">
        <v>8</v>
      </c>
      <c r="D131">
        <v>11</v>
      </c>
      <c r="F131">
        <v>5</v>
      </c>
    </row>
    <row r="132" spans="1:6">
      <c r="A132">
        <v>1362</v>
      </c>
      <c r="B132">
        <v>6</v>
      </c>
      <c r="C132">
        <v>8</v>
      </c>
      <c r="D132">
        <v>11</v>
      </c>
      <c r="F132">
        <v>5</v>
      </c>
    </row>
    <row r="133" spans="1:6">
      <c r="A133">
        <v>1363</v>
      </c>
      <c r="B133">
        <v>6</v>
      </c>
      <c r="C133">
        <v>8</v>
      </c>
      <c r="D133">
        <v>12</v>
      </c>
      <c r="F133">
        <v>5</v>
      </c>
    </row>
    <row r="134" spans="1:6">
      <c r="A134">
        <v>1368</v>
      </c>
      <c r="B134">
        <v>6</v>
      </c>
      <c r="C134">
        <v>8</v>
      </c>
      <c r="D134">
        <v>12</v>
      </c>
      <c r="F134">
        <v>5</v>
      </c>
    </row>
    <row r="135" spans="1:6">
      <c r="A135">
        <v>1369</v>
      </c>
      <c r="B135">
        <v>6</v>
      </c>
      <c r="C135">
        <v>8</v>
      </c>
      <c r="D135">
        <v>12</v>
      </c>
      <c r="F135">
        <v>6</v>
      </c>
    </row>
    <row r="136" spans="1:6">
      <c r="A136">
        <v>1421</v>
      </c>
      <c r="B136">
        <v>6</v>
      </c>
      <c r="C136">
        <v>8</v>
      </c>
      <c r="D136">
        <v>12</v>
      </c>
      <c r="F136">
        <v>6</v>
      </c>
    </row>
    <row r="137" spans="1:6">
      <c r="A137">
        <v>1422</v>
      </c>
      <c r="B137">
        <v>6</v>
      </c>
      <c r="C137">
        <v>9</v>
      </c>
      <c r="D137">
        <v>12</v>
      </c>
      <c r="F137">
        <v>6</v>
      </c>
    </row>
    <row r="138" spans="1:6">
      <c r="A138">
        <v>1426</v>
      </c>
      <c r="B138">
        <v>6</v>
      </c>
      <c r="C138">
        <v>9</v>
      </c>
      <c r="D138">
        <v>12</v>
      </c>
      <c r="F138">
        <v>6</v>
      </c>
    </row>
    <row r="139" spans="1:6">
      <c r="A139">
        <v>1427</v>
      </c>
      <c r="B139">
        <v>6</v>
      </c>
      <c r="C139">
        <v>10</v>
      </c>
      <c r="D139">
        <v>12</v>
      </c>
      <c r="F139">
        <v>6</v>
      </c>
    </row>
    <row r="140" spans="1:6">
      <c r="A140">
        <v>1428</v>
      </c>
      <c r="B140">
        <v>6</v>
      </c>
      <c r="C140">
        <v>10</v>
      </c>
      <c r="D140">
        <v>12</v>
      </c>
      <c r="F140">
        <v>6</v>
      </c>
    </row>
    <row r="141" spans="1:6">
      <c r="A141">
        <v>1429</v>
      </c>
      <c r="B141">
        <v>6</v>
      </c>
      <c r="C141">
        <v>10</v>
      </c>
      <c r="D141">
        <v>12</v>
      </c>
      <c r="F141">
        <v>7</v>
      </c>
    </row>
    <row r="142" spans="1:6">
      <c r="A142">
        <v>1502</v>
      </c>
      <c r="B142">
        <v>6</v>
      </c>
      <c r="C142">
        <v>10</v>
      </c>
      <c r="D142">
        <v>12</v>
      </c>
      <c r="F142">
        <v>7</v>
      </c>
    </row>
    <row r="143" spans="1:6">
      <c r="A143">
        <v>1503</v>
      </c>
      <c r="B143">
        <v>6</v>
      </c>
      <c r="C143">
        <v>11</v>
      </c>
      <c r="D143">
        <v>12</v>
      </c>
      <c r="F143">
        <v>7</v>
      </c>
    </row>
    <row r="144" spans="1:6">
      <c r="A144">
        <v>1532</v>
      </c>
      <c r="B144">
        <v>6</v>
      </c>
      <c r="C144">
        <v>11</v>
      </c>
      <c r="D144">
        <v>12</v>
      </c>
      <c r="F144">
        <v>7</v>
      </c>
    </row>
    <row r="145" spans="1:6">
      <c r="A145">
        <v>1533</v>
      </c>
      <c r="B145">
        <v>6</v>
      </c>
      <c r="C145">
        <v>12</v>
      </c>
      <c r="D145">
        <v>12</v>
      </c>
      <c r="F145">
        <v>7</v>
      </c>
    </row>
    <row r="146" spans="1:6">
      <c r="A146">
        <v>1535</v>
      </c>
      <c r="B146">
        <v>6</v>
      </c>
      <c r="C146">
        <v>12</v>
      </c>
      <c r="D146">
        <v>12</v>
      </c>
      <c r="F146">
        <v>7</v>
      </c>
    </row>
    <row r="147" spans="1:6">
      <c r="A147">
        <v>1536</v>
      </c>
      <c r="B147">
        <v>6</v>
      </c>
      <c r="C147">
        <v>13</v>
      </c>
      <c r="D147">
        <v>12</v>
      </c>
      <c r="F147">
        <v>7</v>
      </c>
    </row>
    <row r="148" spans="1:6">
      <c r="A148">
        <v>1546</v>
      </c>
      <c r="B148">
        <v>6</v>
      </c>
      <c r="C148">
        <v>13</v>
      </c>
      <c r="D148">
        <v>12</v>
      </c>
      <c r="F148">
        <v>7</v>
      </c>
    </row>
    <row r="149" spans="1:6">
      <c r="A149">
        <v>1547</v>
      </c>
      <c r="B149">
        <v>6</v>
      </c>
      <c r="C149">
        <v>13</v>
      </c>
      <c r="D149">
        <v>12</v>
      </c>
      <c r="F149">
        <v>8</v>
      </c>
    </row>
    <row r="150" spans="1:6">
      <c r="A150">
        <v>1558</v>
      </c>
      <c r="B150">
        <v>6</v>
      </c>
      <c r="C150">
        <v>13</v>
      </c>
      <c r="D150">
        <v>12</v>
      </c>
      <c r="F150">
        <v>8</v>
      </c>
    </row>
    <row r="151" spans="1:6">
      <c r="A151">
        <v>1559</v>
      </c>
      <c r="B151">
        <v>6</v>
      </c>
      <c r="C151">
        <v>14</v>
      </c>
      <c r="D151">
        <v>12</v>
      </c>
      <c r="F151">
        <v>8</v>
      </c>
    </row>
    <row r="152" spans="1:6">
      <c r="A152">
        <v>1599</v>
      </c>
      <c r="B152">
        <v>6</v>
      </c>
      <c r="C152">
        <v>14</v>
      </c>
      <c r="D152">
        <v>12</v>
      </c>
      <c r="F152">
        <v>8</v>
      </c>
    </row>
    <row r="153" spans="1:6">
      <c r="A153">
        <v>1600</v>
      </c>
      <c r="B153">
        <v>6</v>
      </c>
      <c r="C153">
        <v>14</v>
      </c>
      <c r="D153">
        <v>12</v>
      </c>
      <c r="F153">
        <v>9</v>
      </c>
    </row>
    <row r="154" spans="1:6">
      <c r="A154">
        <v>1620</v>
      </c>
      <c r="B154">
        <v>6</v>
      </c>
      <c r="C154">
        <v>14</v>
      </c>
      <c r="D154">
        <v>12</v>
      </c>
      <c r="F154">
        <v>9</v>
      </c>
    </row>
    <row r="155" spans="1:6">
      <c r="A155">
        <v>1621</v>
      </c>
      <c r="B155">
        <v>7</v>
      </c>
      <c r="C155">
        <v>14</v>
      </c>
      <c r="D155">
        <v>12</v>
      </c>
      <c r="F155">
        <v>9</v>
      </c>
    </row>
    <row r="156" spans="1:6">
      <c r="A156">
        <v>1637</v>
      </c>
      <c r="B156">
        <v>7</v>
      </c>
      <c r="C156">
        <v>14</v>
      </c>
      <c r="D156">
        <v>12</v>
      </c>
      <c r="F156">
        <v>9</v>
      </c>
    </row>
    <row r="157" spans="1:6">
      <c r="A157">
        <v>1638</v>
      </c>
      <c r="B157">
        <v>7</v>
      </c>
      <c r="C157">
        <v>14</v>
      </c>
      <c r="D157">
        <v>12</v>
      </c>
      <c r="F157">
        <v>10</v>
      </c>
    </row>
    <row r="158" spans="1:6">
      <c r="A158">
        <v>1651</v>
      </c>
      <c r="B158">
        <v>7</v>
      </c>
      <c r="C158">
        <v>14</v>
      </c>
      <c r="D158">
        <v>12</v>
      </c>
      <c r="F158">
        <v>10</v>
      </c>
    </row>
    <row r="159" spans="1:6">
      <c r="A159">
        <v>1652</v>
      </c>
      <c r="B159">
        <v>7</v>
      </c>
      <c r="C159">
        <v>14</v>
      </c>
      <c r="D159">
        <v>13</v>
      </c>
      <c r="F159">
        <v>10</v>
      </c>
    </row>
    <row r="160" spans="1:6">
      <c r="A160">
        <v>1670</v>
      </c>
      <c r="B160">
        <v>7</v>
      </c>
      <c r="C160">
        <v>14</v>
      </c>
      <c r="D160">
        <v>13</v>
      </c>
      <c r="F160">
        <v>10</v>
      </c>
    </row>
    <row r="161" spans="1:6">
      <c r="A161">
        <v>1671</v>
      </c>
      <c r="B161">
        <v>7</v>
      </c>
      <c r="C161">
        <v>15</v>
      </c>
      <c r="D161">
        <v>13</v>
      </c>
      <c r="F161">
        <v>10</v>
      </c>
    </row>
    <row r="162" spans="1:6">
      <c r="A162">
        <v>1679</v>
      </c>
      <c r="B162">
        <v>7</v>
      </c>
      <c r="C162">
        <v>15</v>
      </c>
      <c r="D162">
        <v>13</v>
      </c>
      <c r="F162">
        <v>10</v>
      </c>
    </row>
    <row r="163" spans="1:6">
      <c r="A163">
        <v>1680</v>
      </c>
      <c r="B163">
        <v>7</v>
      </c>
      <c r="C163">
        <v>16</v>
      </c>
      <c r="D163">
        <v>13</v>
      </c>
      <c r="F163">
        <v>10</v>
      </c>
    </row>
    <row r="164" spans="1:6">
      <c r="A164">
        <v>1783</v>
      </c>
      <c r="B164">
        <v>7</v>
      </c>
      <c r="C164">
        <v>16</v>
      </c>
      <c r="D164">
        <v>13</v>
      </c>
      <c r="F164">
        <v>10</v>
      </c>
    </row>
    <row r="165" spans="1:6">
      <c r="A165">
        <v>1784</v>
      </c>
      <c r="B165">
        <v>7</v>
      </c>
      <c r="C165">
        <v>17</v>
      </c>
      <c r="D165">
        <v>13</v>
      </c>
      <c r="F165">
        <v>10</v>
      </c>
    </row>
    <row r="166" spans="1:6">
      <c r="A166">
        <v>1804</v>
      </c>
      <c r="B166">
        <v>7</v>
      </c>
      <c r="C166">
        <v>17</v>
      </c>
      <c r="D166">
        <v>13</v>
      </c>
      <c r="F166">
        <v>10</v>
      </c>
    </row>
    <row r="167" spans="1:6">
      <c r="A167">
        <v>1805</v>
      </c>
      <c r="B167">
        <v>8</v>
      </c>
      <c r="C167">
        <v>17</v>
      </c>
      <c r="D167">
        <v>13</v>
      </c>
      <c r="F167">
        <v>10</v>
      </c>
    </row>
    <row r="168" spans="1:6">
      <c r="A168">
        <v>1851</v>
      </c>
      <c r="B168">
        <v>8</v>
      </c>
      <c r="C168">
        <v>17</v>
      </c>
      <c r="D168">
        <v>13</v>
      </c>
      <c r="F168">
        <v>10</v>
      </c>
    </row>
    <row r="169" spans="1:6">
      <c r="A169">
        <v>1852</v>
      </c>
      <c r="B169">
        <v>8</v>
      </c>
      <c r="C169">
        <v>17</v>
      </c>
      <c r="D169">
        <v>14</v>
      </c>
      <c r="F169">
        <v>10</v>
      </c>
    </row>
    <row r="170" spans="1:6">
      <c r="A170">
        <v>1956</v>
      </c>
      <c r="B170">
        <v>8</v>
      </c>
      <c r="C170">
        <v>17</v>
      </c>
      <c r="D170">
        <v>14</v>
      </c>
      <c r="F170">
        <v>10</v>
      </c>
    </row>
    <row r="171" spans="1:6">
      <c r="A171">
        <v>1957</v>
      </c>
      <c r="B171">
        <v>9</v>
      </c>
      <c r="C171">
        <v>17</v>
      </c>
      <c r="D171">
        <v>14</v>
      </c>
      <c r="F171">
        <v>10</v>
      </c>
    </row>
    <row r="172" spans="1:6">
      <c r="A172">
        <v>1976</v>
      </c>
      <c r="B172">
        <v>9</v>
      </c>
      <c r="C172">
        <v>17</v>
      </c>
      <c r="D172">
        <v>14</v>
      </c>
      <c r="F172">
        <v>10</v>
      </c>
    </row>
    <row r="173" spans="1:6">
      <c r="A173">
        <v>1977</v>
      </c>
      <c r="B173">
        <v>10</v>
      </c>
      <c r="C173">
        <v>17</v>
      </c>
      <c r="D173">
        <v>14</v>
      </c>
      <c r="F173">
        <v>10</v>
      </c>
    </row>
    <row r="174" spans="1:6">
      <c r="A174">
        <v>2000</v>
      </c>
      <c r="B174">
        <v>10</v>
      </c>
      <c r="C174">
        <v>17</v>
      </c>
      <c r="D174">
        <v>14</v>
      </c>
      <c r="F174">
        <v>10</v>
      </c>
    </row>
    <row r="175" spans="1:6">
      <c r="A175">
        <v>2001</v>
      </c>
      <c r="B175">
        <v>10</v>
      </c>
      <c r="C175">
        <v>17</v>
      </c>
      <c r="D175">
        <v>15</v>
      </c>
      <c r="F175">
        <v>10</v>
      </c>
    </row>
    <row r="176" spans="1:6">
      <c r="A176">
        <v>2012</v>
      </c>
      <c r="B176">
        <v>10</v>
      </c>
      <c r="C176">
        <v>17</v>
      </c>
      <c r="D176">
        <v>15</v>
      </c>
      <c r="F176">
        <v>10</v>
      </c>
    </row>
    <row r="177" spans="1:6">
      <c r="A177">
        <v>2013</v>
      </c>
      <c r="B177">
        <v>10</v>
      </c>
      <c r="C177">
        <v>18</v>
      </c>
      <c r="D177">
        <v>15</v>
      </c>
      <c r="F177">
        <v>10</v>
      </c>
    </row>
    <row r="178" spans="1:6">
      <c r="A178">
        <v>2026</v>
      </c>
      <c r="B178">
        <v>10</v>
      </c>
      <c r="C178">
        <v>18</v>
      </c>
      <c r="D178">
        <v>15</v>
      </c>
      <c r="F178">
        <v>10</v>
      </c>
    </row>
    <row r="179" spans="1:6">
      <c r="A179">
        <v>2027</v>
      </c>
      <c r="B179">
        <v>10</v>
      </c>
      <c r="C179">
        <v>18</v>
      </c>
      <c r="D179">
        <v>15</v>
      </c>
      <c r="F179">
        <v>11</v>
      </c>
    </row>
    <row r="180" spans="1:6">
      <c r="A180">
        <v>2062</v>
      </c>
      <c r="B180">
        <v>10</v>
      </c>
      <c r="C180">
        <v>18</v>
      </c>
      <c r="D180">
        <v>15</v>
      </c>
      <c r="F180">
        <v>11</v>
      </c>
    </row>
    <row r="181" spans="1:6">
      <c r="A181">
        <v>2063</v>
      </c>
      <c r="B181">
        <v>10</v>
      </c>
      <c r="C181">
        <v>19</v>
      </c>
      <c r="D181">
        <v>15</v>
      </c>
      <c r="F181">
        <v>11</v>
      </c>
    </row>
    <row r="182" spans="1:6">
      <c r="A182">
        <v>2064</v>
      </c>
      <c r="B182">
        <v>10</v>
      </c>
      <c r="C182">
        <v>20</v>
      </c>
      <c r="D182">
        <v>15</v>
      </c>
      <c r="F182">
        <v>11</v>
      </c>
    </row>
    <row r="183" spans="1:6">
      <c r="A183">
        <v>2138</v>
      </c>
      <c r="B183">
        <v>10</v>
      </c>
      <c r="C183">
        <v>20</v>
      </c>
      <c r="D183">
        <v>15</v>
      </c>
      <c r="F183">
        <v>11</v>
      </c>
    </row>
    <row r="184" spans="1:6">
      <c r="A184">
        <v>2139</v>
      </c>
      <c r="B184">
        <v>10</v>
      </c>
      <c r="C184">
        <v>20</v>
      </c>
      <c r="D184">
        <v>15</v>
      </c>
      <c r="F184">
        <v>12</v>
      </c>
    </row>
    <row r="185" spans="1:6">
      <c r="A185">
        <v>2144</v>
      </c>
      <c r="B185">
        <v>10</v>
      </c>
      <c r="C185">
        <v>20</v>
      </c>
      <c r="D185">
        <v>15</v>
      </c>
      <c r="F185">
        <v>12</v>
      </c>
    </row>
    <row r="186" spans="1:6">
      <c r="A186">
        <v>2145</v>
      </c>
      <c r="B186">
        <v>10</v>
      </c>
      <c r="C186">
        <v>20</v>
      </c>
      <c r="D186">
        <v>16</v>
      </c>
      <c r="F186">
        <v>12</v>
      </c>
    </row>
    <row r="187" spans="1:6">
      <c r="A187">
        <v>2146</v>
      </c>
      <c r="B187">
        <v>10</v>
      </c>
      <c r="C187">
        <v>20</v>
      </c>
      <c r="D187">
        <v>18</v>
      </c>
      <c r="F187">
        <v>12</v>
      </c>
    </row>
    <row r="188" spans="1:6">
      <c r="A188">
        <v>2152</v>
      </c>
      <c r="B188">
        <v>10</v>
      </c>
      <c r="C188">
        <v>20</v>
      </c>
      <c r="D188">
        <v>18</v>
      </c>
      <c r="F188">
        <v>12</v>
      </c>
    </row>
    <row r="189" spans="1:6">
      <c r="A189">
        <v>2153</v>
      </c>
      <c r="B189">
        <v>11</v>
      </c>
      <c r="C189">
        <v>20</v>
      </c>
      <c r="D189">
        <v>18</v>
      </c>
      <c r="F189">
        <v>12</v>
      </c>
    </row>
    <row r="190" spans="1:6">
      <c r="A190">
        <v>2200</v>
      </c>
      <c r="B190">
        <v>11</v>
      </c>
      <c r="C190">
        <v>20</v>
      </c>
      <c r="D190">
        <v>18</v>
      </c>
      <c r="F190">
        <v>12</v>
      </c>
    </row>
    <row r="191" spans="1:6">
      <c r="A191">
        <v>2201</v>
      </c>
      <c r="B191">
        <v>11</v>
      </c>
      <c r="C191">
        <v>20</v>
      </c>
      <c r="D191">
        <v>19</v>
      </c>
      <c r="F191">
        <v>12</v>
      </c>
    </row>
    <row r="192" spans="1:6">
      <c r="A192">
        <v>2204</v>
      </c>
      <c r="B192">
        <v>11</v>
      </c>
      <c r="C192">
        <v>20</v>
      </c>
      <c r="D192">
        <v>19</v>
      </c>
      <c r="F192">
        <v>12</v>
      </c>
    </row>
    <row r="193" spans="1:6">
      <c r="A193">
        <v>2205</v>
      </c>
      <c r="B193">
        <v>11</v>
      </c>
      <c r="C193">
        <v>21</v>
      </c>
      <c r="D193">
        <v>19</v>
      </c>
      <c r="F193">
        <v>12</v>
      </c>
    </row>
    <row r="194" spans="1:6">
      <c r="A194">
        <v>2255</v>
      </c>
      <c r="B194">
        <v>11</v>
      </c>
      <c r="C194">
        <v>21</v>
      </c>
      <c r="D194">
        <v>19</v>
      </c>
      <c r="F194">
        <v>12</v>
      </c>
    </row>
    <row r="195" spans="1:6">
      <c r="A195">
        <v>2260</v>
      </c>
      <c r="B195">
        <v>11</v>
      </c>
      <c r="C195">
        <v>21</v>
      </c>
      <c r="D195">
        <v>19</v>
      </c>
    </row>
    <row r="196" spans="1:6">
      <c r="A196">
        <v>2261</v>
      </c>
      <c r="B196">
        <v>11</v>
      </c>
      <c r="C196">
        <v>21</v>
      </c>
      <c r="D196">
        <v>20</v>
      </c>
    </row>
    <row r="197" spans="1:6">
      <c r="A197">
        <v>2347</v>
      </c>
      <c r="B197">
        <v>11</v>
      </c>
      <c r="C197">
        <v>21</v>
      </c>
      <c r="D197">
        <v>20</v>
      </c>
    </row>
    <row r="198" spans="1:6">
      <c r="A198">
        <v>2387</v>
      </c>
      <c r="B198">
        <v>11</v>
      </c>
      <c r="D198">
        <v>20</v>
      </c>
    </row>
    <row r="199" spans="1:6">
      <c r="A199">
        <v>2388</v>
      </c>
      <c r="B199">
        <v>12</v>
      </c>
      <c r="D199">
        <v>20</v>
      </c>
    </row>
    <row r="200" spans="1:6">
      <c r="A200">
        <v>2439</v>
      </c>
      <c r="B200">
        <v>12</v>
      </c>
      <c r="D200">
        <v>20</v>
      </c>
    </row>
    <row r="201" spans="1:6">
      <c r="A201">
        <v>2440</v>
      </c>
      <c r="B201">
        <v>13</v>
      </c>
      <c r="D201">
        <v>20</v>
      </c>
    </row>
    <row r="202" spans="1:6">
      <c r="A202">
        <v>2454</v>
      </c>
      <c r="B202">
        <v>13</v>
      </c>
      <c r="D202">
        <v>20</v>
      </c>
    </row>
    <row r="203" spans="1:6">
      <c r="A203">
        <v>2455</v>
      </c>
      <c r="B203">
        <v>14</v>
      </c>
      <c r="D203">
        <v>20</v>
      </c>
    </row>
    <row r="204" spans="1:6">
      <c r="A204">
        <v>2525</v>
      </c>
      <c r="B204">
        <v>14</v>
      </c>
      <c r="D204">
        <v>20</v>
      </c>
    </row>
    <row r="205" spans="1:6">
      <c r="A205">
        <v>2526</v>
      </c>
      <c r="B205">
        <v>14</v>
      </c>
      <c r="D205">
        <v>21</v>
      </c>
    </row>
    <row r="206" spans="1:6">
      <c r="A206">
        <v>2573</v>
      </c>
      <c r="B206">
        <v>14</v>
      </c>
      <c r="D206">
        <v>21</v>
      </c>
    </row>
    <row r="207" spans="1:6">
      <c r="A207">
        <v>2574</v>
      </c>
      <c r="B207">
        <v>15</v>
      </c>
      <c r="D207">
        <v>21</v>
      </c>
    </row>
    <row r="208" spans="1:6">
      <c r="A208">
        <v>2685</v>
      </c>
      <c r="B208">
        <v>15</v>
      </c>
      <c r="D208">
        <v>21</v>
      </c>
    </row>
    <row r="209" spans="1:4">
      <c r="A209">
        <v>2686</v>
      </c>
      <c r="B209">
        <v>15</v>
      </c>
      <c r="D209">
        <v>22</v>
      </c>
    </row>
    <row r="210" spans="1:4">
      <c r="A210">
        <v>2783</v>
      </c>
      <c r="B210">
        <v>15</v>
      </c>
      <c r="D210">
        <v>22</v>
      </c>
    </row>
    <row r="211" spans="1:4">
      <c r="A211">
        <v>2784</v>
      </c>
      <c r="B211">
        <v>15</v>
      </c>
      <c r="D211">
        <v>23</v>
      </c>
    </row>
    <row r="212" spans="1:4">
      <c r="A212">
        <v>3096</v>
      </c>
      <c r="B212">
        <v>15</v>
      </c>
      <c r="D212">
        <v>23</v>
      </c>
    </row>
    <row r="213" spans="1:4">
      <c r="A213">
        <v>3097</v>
      </c>
      <c r="B213">
        <v>16</v>
      </c>
      <c r="D213">
        <v>23</v>
      </c>
    </row>
    <row r="214" spans="1:4">
      <c r="A214">
        <v>3105</v>
      </c>
      <c r="B214">
        <v>16</v>
      </c>
      <c r="D214">
        <v>23</v>
      </c>
    </row>
    <row r="215" spans="1:4">
      <c r="A215">
        <v>3106</v>
      </c>
      <c r="B215">
        <v>16</v>
      </c>
      <c r="D215">
        <v>24</v>
      </c>
    </row>
    <row r="216" spans="1:4">
      <c r="A216">
        <v>3172</v>
      </c>
      <c r="B216">
        <v>16</v>
      </c>
      <c r="D216">
        <v>24</v>
      </c>
    </row>
    <row r="217" spans="1:4">
      <c r="A217">
        <v>3173</v>
      </c>
      <c r="B217">
        <v>17</v>
      </c>
      <c r="D217">
        <v>24</v>
      </c>
    </row>
    <row r="218" spans="1:4">
      <c r="A218">
        <v>3239</v>
      </c>
      <c r="B218">
        <v>17</v>
      </c>
      <c r="D218">
        <v>24</v>
      </c>
    </row>
    <row r="219" spans="1:4">
      <c r="A219">
        <v>3240</v>
      </c>
      <c r="B219">
        <v>17</v>
      </c>
      <c r="D219">
        <v>25</v>
      </c>
    </row>
    <row r="220" spans="1:4">
      <c r="A220">
        <v>3413</v>
      </c>
      <c r="B220">
        <v>17</v>
      </c>
      <c r="D220">
        <v>25</v>
      </c>
    </row>
    <row r="221" spans="1:4">
      <c r="A221">
        <v>3414</v>
      </c>
      <c r="B221">
        <v>17</v>
      </c>
      <c r="D221">
        <v>26</v>
      </c>
    </row>
    <row r="222" spans="1:4">
      <c r="A222">
        <v>3478</v>
      </c>
      <c r="B222">
        <v>17</v>
      </c>
      <c r="D222">
        <v>26</v>
      </c>
    </row>
    <row r="223" spans="1:4">
      <c r="A223">
        <v>3479</v>
      </c>
      <c r="B223">
        <v>17</v>
      </c>
      <c r="D223">
        <v>27</v>
      </c>
    </row>
    <row r="224" spans="1:4">
      <c r="A224">
        <v>3513</v>
      </c>
      <c r="B224">
        <v>17</v>
      </c>
      <c r="D224">
        <v>27</v>
      </c>
    </row>
    <row r="225" spans="1:4">
      <c r="A225">
        <v>3514</v>
      </c>
      <c r="B225">
        <v>18</v>
      </c>
      <c r="D225">
        <v>27</v>
      </c>
    </row>
    <row r="226" spans="1:4">
      <c r="A226">
        <v>3533</v>
      </c>
      <c r="B226">
        <v>18</v>
      </c>
      <c r="D226">
        <v>27</v>
      </c>
    </row>
    <row r="227" spans="1:4">
      <c r="A227">
        <v>3534</v>
      </c>
      <c r="B227">
        <v>18</v>
      </c>
      <c r="D227">
        <v>28</v>
      </c>
    </row>
    <row r="228" spans="1:4">
      <c r="A228">
        <v>3599</v>
      </c>
      <c r="B228">
        <v>18</v>
      </c>
      <c r="D228">
        <v>28</v>
      </c>
    </row>
    <row r="229" spans="1:4">
      <c r="A229">
        <v>3600</v>
      </c>
      <c r="B229">
        <v>18</v>
      </c>
      <c r="D229">
        <v>29</v>
      </c>
    </row>
    <row r="230" spans="1:4">
      <c r="A230">
        <v>3708</v>
      </c>
      <c r="B230">
        <v>18</v>
      </c>
      <c r="D230">
        <v>29</v>
      </c>
    </row>
    <row r="231" spans="1:4">
      <c r="A231">
        <v>3830</v>
      </c>
      <c r="B231">
        <v>18</v>
      </c>
    </row>
    <row r="232" spans="1:4">
      <c r="A232">
        <v>3831</v>
      </c>
      <c r="B232">
        <v>19</v>
      </c>
    </row>
    <row r="233" spans="1:4">
      <c r="A233">
        <v>3896</v>
      </c>
      <c r="B233">
        <v>19</v>
      </c>
    </row>
    <row r="234" spans="1:4">
      <c r="A234">
        <v>3897</v>
      </c>
      <c r="B234">
        <v>20</v>
      </c>
    </row>
    <row r="235" spans="1:4">
      <c r="A235">
        <v>4017</v>
      </c>
      <c r="B235">
        <v>20</v>
      </c>
    </row>
    <row r="236" spans="1:4">
      <c r="A236">
        <v>4018</v>
      </c>
      <c r="B236">
        <v>21</v>
      </c>
    </row>
    <row r="237" spans="1:4">
      <c r="A237">
        <v>4087</v>
      </c>
      <c r="B237">
        <v>21</v>
      </c>
    </row>
    <row r="238" spans="1:4">
      <c r="A238">
        <v>4088</v>
      </c>
      <c r="B238">
        <v>22</v>
      </c>
    </row>
    <row r="239" spans="1:4">
      <c r="A239">
        <v>4177</v>
      </c>
      <c r="B239">
        <v>22</v>
      </c>
    </row>
    <row r="240" spans="1:4">
      <c r="A240">
        <v>4178</v>
      </c>
      <c r="B240">
        <v>23</v>
      </c>
    </row>
    <row r="241" spans="1:2">
      <c r="A241">
        <v>4198</v>
      </c>
      <c r="B241">
        <v>23</v>
      </c>
    </row>
    <row r="242" spans="1:2">
      <c r="A242">
        <v>4199</v>
      </c>
      <c r="B242">
        <v>24</v>
      </c>
    </row>
    <row r="243" spans="1:2">
      <c r="A243">
        <v>4226</v>
      </c>
      <c r="B243">
        <v>24</v>
      </c>
    </row>
  </sheetData>
  <mergeCells count="1">
    <mergeCell ref="B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22"/>
  <sheetViews>
    <sheetView workbookViewId="0">
      <selection activeCell="B31" sqref="B31"/>
    </sheetView>
  </sheetViews>
  <sheetFormatPr defaultRowHeight="16.5"/>
  <cols>
    <col min="1" max="1" width="11.125" customWidth="1"/>
    <col min="2" max="2" width="27.875" customWidth="1"/>
    <col min="3" max="3" width="45" customWidth="1"/>
    <col min="4" max="4" width="35.875" customWidth="1"/>
  </cols>
  <sheetData>
    <row r="1" spans="1:4" s="20" customFormat="1">
      <c r="A1" s="20" t="s">
        <v>37</v>
      </c>
      <c r="B1" s="20" t="s">
        <v>38</v>
      </c>
      <c r="C1" s="20" t="s">
        <v>39</v>
      </c>
      <c r="D1" s="20" t="s">
        <v>40</v>
      </c>
    </row>
    <row r="2" spans="1:4">
      <c r="A2" t="s">
        <v>4</v>
      </c>
      <c r="B2">
        <v>8</v>
      </c>
      <c r="C2">
        <v>3</v>
      </c>
      <c r="D2">
        <v>5</v>
      </c>
    </row>
    <row r="3" spans="1:4">
      <c r="A3" t="s">
        <v>16</v>
      </c>
      <c r="B3">
        <v>7</v>
      </c>
      <c r="C3">
        <v>2</v>
      </c>
      <c r="D3">
        <v>5</v>
      </c>
    </row>
    <row r="4" spans="1:4">
      <c r="A4" t="s">
        <v>10</v>
      </c>
      <c r="B4">
        <v>7</v>
      </c>
      <c r="C4">
        <v>1</v>
      </c>
      <c r="D4">
        <v>6</v>
      </c>
    </row>
    <row r="5" spans="1:4">
      <c r="A5" t="s">
        <v>15</v>
      </c>
      <c r="B5">
        <v>6</v>
      </c>
      <c r="C5">
        <v>3</v>
      </c>
      <c r="D5">
        <v>3</v>
      </c>
    </row>
    <row r="6" spans="1:4">
      <c r="A6" t="s">
        <v>2</v>
      </c>
      <c r="B6">
        <v>6</v>
      </c>
      <c r="C6">
        <v>1</v>
      </c>
      <c r="D6">
        <v>5</v>
      </c>
    </row>
    <row r="7" spans="1:4">
      <c r="A7" t="s">
        <v>7</v>
      </c>
      <c r="B7">
        <v>6</v>
      </c>
      <c r="C7">
        <v>2</v>
      </c>
      <c r="D7">
        <v>4</v>
      </c>
    </row>
    <row r="8" spans="1:4">
      <c r="A8" t="s">
        <v>19</v>
      </c>
      <c r="B8">
        <v>6</v>
      </c>
      <c r="C8">
        <v>3</v>
      </c>
      <c r="D8">
        <v>3</v>
      </c>
    </row>
    <row r="9" spans="1:4">
      <c r="A9" t="s">
        <v>11</v>
      </c>
      <c r="B9">
        <v>5</v>
      </c>
      <c r="C9">
        <v>2</v>
      </c>
      <c r="D9">
        <v>3</v>
      </c>
    </row>
    <row r="10" spans="1:4">
      <c r="A10" t="s">
        <v>8</v>
      </c>
      <c r="B10">
        <v>5</v>
      </c>
      <c r="C10">
        <v>3</v>
      </c>
      <c r="D10">
        <v>2</v>
      </c>
    </row>
    <row r="11" spans="1:4">
      <c r="A11" t="s">
        <v>6</v>
      </c>
      <c r="B11">
        <v>5</v>
      </c>
      <c r="C11">
        <v>2</v>
      </c>
      <c r="D11">
        <v>3</v>
      </c>
    </row>
    <row r="12" spans="1:4">
      <c r="A12" t="s">
        <v>41</v>
      </c>
      <c r="B12">
        <v>5</v>
      </c>
      <c r="C12">
        <v>2</v>
      </c>
      <c r="D12">
        <v>3</v>
      </c>
    </row>
    <row r="13" spans="1:4">
      <c r="A13" t="s">
        <v>20</v>
      </c>
      <c r="B13">
        <v>5</v>
      </c>
      <c r="C13">
        <v>1</v>
      </c>
      <c r="D13">
        <v>4</v>
      </c>
    </row>
    <row r="14" spans="1:4">
      <c r="A14" t="s">
        <v>42</v>
      </c>
      <c r="B14">
        <v>5</v>
      </c>
      <c r="C14">
        <v>3</v>
      </c>
      <c r="D14">
        <v>2</v>
      </c>
    </row>
    <row r="15" spans="1:4">
      <c r="A15" t="s">
        <v>14</v>
      </c>
      <c r="B15">
        <v>4</v>
      </c>
      <c r="C15">
        <v>1</v>
      </c>
      <c r="D15">
        <v>3</v>
      </c>
    </row>
    <row r="16" spans="1:4">
      <c r="A16" t="s">
        <v>43</v>
      </c>
      <c r="B16">
        <v>4</v>
      </c>
      <c r="C16">
        <v>3</v>
      </c>
      <c r="D16">
        <v>1</v>
      </c>
    </row>
    <row r="17" spans="1:4">
      <c r="A17" t="s">
        <v>21</v>
      </c>
      <c r="B17">
        <v>3</v>
      </c>
      <c r="C17">
        <v>2</v>
      </c>
      <c r="D17">
        <v>1</v>
      </c>
    </row>
    <row r="18" spans="1:4">
      <c r="A18" t="s">
        <v>13</v>
      </c>
      <c r="B18">
        <v>3</v>
      </c>
      <c r="C18">
        <v>1</v>
      </c>
      <c r="D18">
        <v>2</v>
      </c>
    </row>
    <row r="20" spans="1:4">
      <c r="A20" s="8" t="s">
        <v>44</v>
      </c>
    </row>
    <row r="21" spans="1:4">
      <c r="A21" s="19" t="s">
        <v>45</v>
      </c>
    </row>
    <row r="22" spans="1:4">
      <c r="A22" s="19" t="s">
        <v>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23"/>
  <sheetViews>
    <sheetView zoomScale="85" zoomScaleNormal="85" workbookViewId="0">
      <selection activeCell="D35" sqref="D35"/>
    </sheetView>
  </sheetViews>
  <sheetFormatPr defaultRowHeight="16.5"/>
  <cols>
    <col min="1" max="1" width="10.875" customWidth="1"/>
    <col min="2" max="2" width="25.75" customWidth="1"/>
    <col min="3" max="3" width="10" customWidth="1"/>
    <col min="4" max="4" width="12" customWidth="1"/>
    <col min="5" max="5" width="11.75" customWidth="1"/>
    <col min="6" max="6" width="11.375" customWidth="1"/>
    <col min="7" max="7" width="11.625" customWidth="1"/>
    <col min="8" max="8" width="10.875" customWidth="1"/>
    <col min="9" max="9" width="11.75" customWidth="1"/>
    <col min="10" max="10" width="24.25" customWidth="1"/>
    <col min="11" max="11" width="62.5" customWidth="1"/>
    <col min="12" max="12" width="66.375" customWidth="1"/>
  </cols>
  <sheetData>
    <row r="1" spans="1:2">
      <c r="A1" s="20" t="s">
        <v>95</v>
      </c>
      <c r="B1" s="20" t="s">
        <v>71</v>
      </c>
    </row>
    <row r="2" spans="1:2">
      <c r="A2" t="s">
        <v>1</v>
      </c>
      <c r="B2">
        <v>2</v>
      </c>
    </row>
    <row r="3" spans="1:2">
      <c r="A3" t="s">
        <v>7</v>
      </c>
      <c r="B3">
        <v>4</v>
      </c>
    </row>
    <row r="4" spans="1:2">
      <c r="A4" t="s">
        <v>29</v>
      </c>
      <c r="B4">
        <v>7</v>
      </c>
    </row>
    <row r="5" spans="1:2">
      <c r="A5" t="s">
        <v>14</v>
      </c>
      <c r="B5">
        <v>8</v>
      </c>
    </row>
    <row r="6" spans="1:2">
      <c r="A6" t="s">
        <v>33</v>
      </c>
      <c r="B6">
        <v>8</v>
      </c>
    </row>
    <row r="7" spans="1:2">
      <c r="A7" t="s">
        <v>13</v>
      </c>
      <c r="B7">
        <v>9</v>
      </c>
    </row>
    <row r="8" spans="1:2">
      <c r="A8" t="s">
        <v>16</v>
      </c>
      <c r="B8">
        <v>9</v>
      </c>
    </row>
    <row r="9" spans="1:2">
      <c r="A9" t="s">
        <v>2</v>
      </c>
      <c r="B9">
        <v>9</v>
      </c>
    </row>
    <row r="10" spans="1:2">
      <c r="A10" t="s">
        <v>10</v>
      </c>
      <c r="B10">
        <v>11</v>
      </c>
    </row>
    <row r="11" spans="1:2">
      <c r="A11" t="s">
        <v>34</v>
      </c>
      <c r="B11">
        <v>11</v>
      </c>
    </row>
    <row r="12" spans="1:2">
      <c r="A12" t="s">
        <v>15</v>
      </c>
      <c r="B12">
        <v>12</v>
      </c>
    </row>
    <row r="13" spans="1:2">
      <c r="A13" t="s">
        <v>6</v>
      </c>
      <c r="B13">
        <v>12</v>
      </c>
    </row>
    <row r="14" spans="1:2">
      <c r="A14" t="s">
        <v>20</v>
      </c>
      <c r="B14">
        <v>13</v>
      </c>
    </row>
    <row r="15" spans="1:2">
      <c r="A15" t="s">
        <v>12</v>
      </c>
      <c r="B15">
        <v>17</v>
      </c>
    </row>
    <row r="16" spans="1:2">
      <c r="A16" t="s">
        <v>35</v>
      </c>
      <c r="B16">
        <v>18</v>
      </c>
    </row>
    <row r="17" spans="1:2">
      <c r="A17" t="s">
        <v>4</v>
      </c>
      <c r="B17">
        <v>19</v>
      </c>
    </row>
    <row r="18" spans="1:2">
      <c r="A18" t="s">
        <v>21</v>
      </c>
      <c r="B18">
        <v>31</v>
      </c>
    </row>
    <row r="19" spans="1:2">
      <c r="A19" t="s">
        <v>32</v>
      </c>
      <c r="B19">
        <v>55</v>
      </c>
    </row>
    <row r="20" spans="1:2">
      <c r="A20" t="s">
        <v>0</v>
      </c>
      <c r="B20">
        <v>68</v>
      </c>
    </row>
    <row r="22" spans="1:2">
      <c r="A22" s="12" t="s">
        <v>30</v>
      </c>
    </row>
    <row r="23" spans="1:2">
      <c r="A23" t="s">
        <v>31</v>
      </c>
    </row>
  </sheetData>
  <hyperlinks>
    <hyperlink ref="A22" r:id="rId1"/>
  </hyperlinks>
  <pageMargins left="0.7" right="0.7" top="0.75" bottom="0.75" header="0.3" footer="0.3"/>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dimension ref="A1:I32"/>
  <sheetViews>
    <sheetView workbookViewId="0">
      <selection activeCell="E30" sqref="E30"/>
    </sheetView>
  </sheetViews>
  <sheetFormatPr defaultRowHeight="16.5"/>
  <cols>
    <col min="1" max="1" width="22.875" bestFit="1" customWidth="1"/>
  </cols>
  <sheetData>
    <row r="1" spans="1:9">
      <c r="B1" s="28" t="s">
        <v>68</v>
      </c>
      <c r="C1" s="28"/>
      <c r="D1" s="28"/>
      <c r="E1" s="28"/>
      <c r="F1" s="28" t="s">
        <v>69</v>
      </c>
      <c r="G1" s="28"/>
      <c r="H1" s="28"/>
    </row>
    <row r="2" spans="1:9" s="8" customFormat="1">
      <c r="A2" s="8" t="s">
        <v>53</v>
      </c>
      <c r="B2" s="8" t="s">
        <v>54</v>
      </c>
      <c r="C2" s="8" t="s">
        <v>55</v>
      </c>
      <c r="D2" s="8" t="s">
        <v>56</v>
      </c>
      <c r="E2" s="8" t="s">
        <v>70</v>
      </c>
      <c r="F2" s="8" t="s">
        <v>54</v>
      </c>
      <c r="G2" s="8" t="s">
        <v>55</v>
      </c>
      <c r="H2" s="8" t="s">
        <v>56</v>
      </c>
      <c r="I2" s="8" t="s">
        <v>70</v>
      </c>
    </row>
    <row r="3" spans="1:9">
      <c r="A3" t="s">
        <v>48</v>
      </c>
      <c r="B3" s="21">
        <v>0</v>
      </c>
      <c r="C3" s="21">
        <v>0.3</v>
      </c>
      <c r="D3" s="21">
        <v>0.3</v>
      </c>
      <c r="E3" s="21"/>
      <c r="F3" s="21">
        <v>0</v>
      </c>
      <c r="G3" s="21">
        <v>0.30599999999999999</v>
      </c>
      <c r="H3" s="21">
        <v>0.3</v>
      </c>
      <c r="I3" s="21"/>
    </row>
    <row r="4" spans="1:9">
      <c r="A4" t="s">
        <v>47</v>
      </c>
      <c r="B4" s="21">
        <v>0</v>
      </c>
      <c r="C4" s="21">
        <v>0.3</v>
      </c>
      <c r="D4" s="21">
        <v>0.3</v>
      </c>
      <c r="E4" s="21"/>
      <c r="F4" s="21">
        <v>0</v>
      </c>
      <c r="G4" s="21">
        <v>0.30599999999999999</v>
      </c>
      <c r="H4" s="21">
        <v>0.3</v>
      </c>
      <c r="I4" s="21"/>
    </row>
    <row r="5" spans="1:9">
      <c r="A5" t="s">
        <v>57</v>
      </c>
      <c r="B5" s="21">
        <v>0</v>
      </c>
      <c r="C5" s="21">
        <v>0</v>
      </c>
      <c r="D5" s="21">
        <v>1</v>
      </c>
      <c r="E5" s="21"/>
      <c r="F5" s="21">
        <v>0</v>
      </c>
      <c r="G5" s="21">
        <v>0</v>
      </c>
      <c r="H5" s="21">
        <v>1</v>
      </c>
      <c r="I5" s="21"/>
    </row>
    <row r="6" spans="1:9">
      <c r="A6" t="s">
        <v>58</v>
      </c>
      <c r="B6" s="21">
        <v>0</v>
      </c>
      <c r="C6" s="21">
        <v>0.4</v>
      </c>
      <c r="D6" s="21">
        <v>1</v>
      </c>
      <c r="E6" s="21"/>
      <c r="F6" s="21">
        <v>0</v>
      </c>
      <c r="G6" s="21">
        <v>0.40800000000000003</v>
      </c>
      <c r="H6" s="21">
        <v>1</v>
      </c>
      <c r="I6" s="21"/>
    </row>
    <row r="7" spans="1:9">
      <c r="A7" t="s">
        <v>59</v>
      </c>
      <c r="B7" s="21">
        <v>0</v>
      </c>
      <c r="C7" s="21">
        <v>0</v>
      </c>
      <c r="D7" s="21">
        <v>3</v>
      </c>
      <c r="E7" s="21"/>
      <c r="F7" s="21">
        <v>0</v>
      </c>
      <c r="G7" s="21">
        <v>0</v>
      </c>
      <c r="H7" s="21">
        <v>3</v>
      </c>
      <c r="I7" s="21"/>
    </row>
    <row r="8" spans="1:9">
      <c r="A8" t="s">
        <v>60</v>
      </c>
      <c r="B8" s="21">
        <v>0</v>
      </c>
      <c r="C8" s="21">
        <v>0</v>
      </c>
      <c r="D8" s="21">
        <v>3</v>
      </c>
      <c r="E8" s="21"/>
      <c r="F8" s="21">
        <v>0</v>
      </c>
      <c r="G8" s="21">
        <v>0</v>
      </c>
      <c r="H8" s="21">
        <v>3</v>
      </c>
      <c r="I8" s="21"/>
    </row>
    <row r="9" spans="1:9">
      <c r="A9" t="s">
        <v>61</v>
      </c>
      <c r="B9" s="21">
        <v>0</v>
      </c>
      <c r="C9" s="21">
        <v>1.2</v>
      </c>
      <c r="D9" s="21">
        <v>2</v>
      </c>
      <c r="E9" s="21"/>
      <c r="F9" s="21">
        <v>0</v>
      </c>
      <c r="G9" s="21">
        <v>1.224</v>
      </c>
      <c r="H9" s="21">
        <v>2</v>
      </c>
      <c r="I9" s="21"/>
    </row>
    <row r="10" spans="1:9">
      <c r="A10" t="s">
        <v>62</v>
      </c>
      <c r="B10" s="21">
        <v>0</v>
      </c>
      <c r="C10" s="21">
        <v>2</v>
      </c>
      <c r="D10" s="21">
        <v>2</v>
      </c>
      <c r="E10" s="21"/>
      <c r="F10" s="21">
        <v>0</v>
      </c>
      <c r="G10" s="21">
        <v>2.04</v>
      </c>
      <c r="H10" s="21">
        <v>2</v>
      </c>
      <c r="I10" s="21"/>
    </row>
    <row r="11" spans="1:9">
      <c r="A11" t="s">
        <v>10</v>
      </c>
      <c r="B11" s="21">
        <v>0</v>
      </c>
      <c r="C11" s="21">
        <v>0</v>
      </c>
      <c r="D11" s="21">
        <v>15</v>
      </c>
      <c r="E11" s="21"/>
      <c r="F11" s="21">
        <v>0</v>
      </c>
      <c r="G11" s="21">
        <v>0</v>
      </c>
      <c r="H11" s="21">
        <v>15</v>
      </c>
      <c r="I11" s="21"/>
    </row>
    <row r="12" spans="1:9">
      <c r="A12" t="s">
        <v>63</v>
      </c>
      <c r="B12" s="21">
        <v>0</v>
      </c>
      <c r="C12" s="21">
        <v>0</v>
      </c>
      <c r="D12" s="21">
        <v>16</v>
      </c>
      <c r="E12" s="21"/>
      <c r="F12" s="21">
        <v>0</v>
      </c>
      <c r="G12" s="21">
        <v>0</v>
      </c>
      <c r="H12" s="21">
        <v>16</v>
      </c>
      <c r="I12" s="21"/>
    </row>
    <row r="13" spans="1:9">
      <c r="A13" t="s">
        <v>15</v>
      </c>
      <c r="B13" s="21">
        <v>0</v>
      </c>
      <c r="C13" s="21">
        <v>12.7</v>
      </c>
      <c r="D13" s="21">
        <v>12</v>
      </c>
      <c r="E13" s="21"/>
      <c r="F13" s="21">
        <v>0</v>
      </c>
      <c r="G13" s="21">
        <v>12.953999999999999</v>
      </c>
      <c r="H13" s="21">
        <v>12</v>
      </c>
      <c r="I13" s="21"/>
    </row>
    <row r="14" spans="1:9">
      <c r="A14" t="s">
        <v>29</v>
      </c>
      <c r="B14" s="21">
        <v>0</v>
      </c>
      <c r="C14" s="21">
        <v>14</v>
      </c>
      <c r="D14" s="21">
        <v>16</v>
      </c>
      <c r="E14" s="21"/>
      <c r="F14" s="21">
        <v>0</v>
      </c>
      <c r="G14" s="21">
        <v>14.28</v>
      </c>
      <c r="H14" s="21">
        <v>16</v>
      </c>
      <c r="I14" s="21"/>
    </row>
    <row r="15" spans="1:9">
      <c r="A15" t="s">
        <v>20</v>
      </c>
      <c r="B15" s="21">
        <v>0</v>
      </c>
      <c r="C15" s="21">
        <v>0</v>
      </c>
      <c r="D15" s="21">
        <v>35</v>
      </c>
      <c r="E15" s="21"/>
      <c r="F15" s="21">
        <v>0</v>
      </c>
      <c r="G15" s="21">
        <v>0</v>
      </c>
      <c r="H15" s="21">
        <v>35</v>
      </c>
      <c r="I15" s="21"/>
    </row>
    <row r="16" spans="1:9">
      <c r="A16" t="s">
        <v>64</v>
      </c>
      <c r="B16" s="21">
        <v>0</v>
      </c>
      <c r="C16" s="21">
        <v>23.6</v>
      </c>
      <c r="D16" s="21">
        <v>20</v>
      </c>
      <c r="E16" s="21"/>
      <c r="F16" s="21">
        <v>0</v>
      </c>
      <c r="G16" s="21">
        <v>24.072000000000003</v>
      </c>
      <c r="H16" s="21">
        <v>20</v>
      </c>
      <c r="I16" s="21"/>
    </row>
    <row r="17" spans="1:9">
      <c r="A17" t="s">
        <v>16</v>
      </c>
      <c r="B17" s="21">
        <v>0</v>
      </c>
      <c r="C17" s="21">
        <v>17.3</v>
      </c>
      <c r="D17" s="21">
        <v>30</v>
      </c>
      <c r="E17" s="21"/>
      <c r="F17" s="21">
        <v>0</v>
      </c>
      <c r="G17" s="21">
        <v>17.646000000000001</v>
      </c>
      <c r="H17" s="21">
        <v>30</v>
      </c>
      <c r="I17" s="21"/>
    </row>
    <row r="18" spans="1:9">
      <c r="A18" t="s">
        <v>13</v>
      </c>
      <c r="B18" s="21">
        <v>0</v>
      </c>
      <c r="C18" s="21">
        <v>24.8</v>
      </c>
      <c r="D18" s="21">
        <v>35</v>
      </c>
      <c r="E18" s="21"/>
      <c r="F18" s="21">
        <v>0</v>
      </c>
      <c r="G18" s="21">
        <v>25.295999999999999</v>
      </c>
      <c r="H18" s="21">
        <v>35</v>
      </c>
      <c r="I18" s="21"/>
    </row>
    <row r="19" spans="1:9">
      <c r="A19" t="s">
        <v>4</v>
      </c>
      <c r="B19" s="21">
        <v>9</v>
      </c>
      <c r="C19" s="21">
        <v>26.2</v>
      </c>
      <c r="D19" s="21">
        <v>30</v>
      </c>
      <c r="E19" s="21"/>
      <c r="F19" s="21">
        <v>9.34826883910387</v>
      </c>
      <c r="G19" s="21">
        <v>26.724</v>
      </c>
      <c r="H19" s="21">
        <v>30</v>
      </c>
      <c r="I19" s="21"/>
    </row>
    <row r="20" spans="1:9">
      <c r="A20" t="s">
        <v>21</v>
      </c>
      <c r="B20" s="21">
        <v>0</v>
      </c>
      <c r="C20" s="21">
        <v>21.1</v>
      </c>
      <c r="D20" s="21">
        <v>50</v>
      </c>
      <c r="E20" s="21"/>
      <c r="F20" s="21">
        <v>0</v>
      </c>
      <c r="G20" s="21">
        <v>21.522000000000002</v>
      </c>
      <c r="H20" s="21">
        <v>50</v>
      </c>
      <c r="I20" s="21"/>
    </row>
    <row r="21" spans="1:9">
      <c r="A21" t="s">
        <v>11</v>
      </c>
      <c r="B21" s="21">
        <v>4</v>
      </c>
      <c r="C21" s="21">
        <v>29.6</v>
      </c>
      <c r="D21" s="21">
        <v>45</v>
      </c>
      <c r="E21" s="21"/>
      <c r="F21" s="21">
        <v>4.1547861507128312</v>
      </c>
      <c r="G21" s="21">
        <v>30.192000000000004</v>
      </c>
      <c r="H21" s="21">
        <v>45</v>
      </c>
      <c r="I21" s="21"/>
    </row>
    <row r="22" spans="1:9">
      <c r="A22" t="s">
        <v>8</v>
      </c>
      <c r="B22" s="21">
        <v>4.5</v>
      </c>
      <c r="C22" s="21">
        <v>75.8</v>
      </c>
      <c r="D22" s="21">
        <v>25</v>
      </c>
      <c r="E22" s="21"/>
      <c r="F22" s="21">
        <v>4.674134419551935</v>
      </c>
      <c r="G22" s="21">
        <v>77.315999999999988</v>
      </c>
      <c r="H22" s="21">
        <v>25</v>
      </c>
      <c r="I22" s="21"/>
    </row>
    <row r="23" spans="1:9">
      <c r="A23" t="s">
        <v>65</v>
      </c>
      <c r="B23" s="21">
        <v>6.6</v>
      </c>
      <c r="C23" s="21">
        <v>49.4</v>
      </c>
      <c r="D23" s="21">
        <v>59</v>
      </c>
      <c r="E23" s="21"/>
      <c r="F23" s="21">
        <v>6.85539714867617</v>
      </c>
      <c r="G23" s="21">
        <v>50.388000000000005</v>
      </c>
      <c r="H23" s="21">
        <v>59</v>
      </c>
      <c r="I23" s="21"/>
    </row>
    <row r="24" spans="1:9">
      <c r="A24" t="s">
        <v>18</v>
      </c>
      <c r="B24" s="21">
        <v>29.8</v>
      </c>
      <c r="C24" s="21">
        <v>74</v>
      </c>
      <c r="D24" s="21">
        <v>128</v>
      </c>
      <c r="E24" s="21"/>
      <c r="F24" s="21">
        <v>30.953156822810588</v>
      </c>
      <c r="G24" s="21">
        <v>75.48</v>
      </c>
      <c r="H24" s="21">
        <v>128</v>
      </c>
      <c r="I24" s="21"/>
    </row>
    <row r="25" spans="1:9">
      <c r="A25" t="s">
        <v>0</v>
      </c>
      <c r="B25" s="21">
        <v>35.1</v>
      </c>
      <c r="C25" s="21">
        <v>185.1</v>
      </c>
      <c r="D25" s="21">
        <v>190</v>
      </c>
      <c r="E25" s="21">
        <v>191</v>
      </c>
      <c r="F25" s="21">
        <v>36.45824847250509</v>
      </c>
      <c r="G25" s="21">
        <v>188.80200000000002</v>
      </c>
      <c r="H25" s="21">
        <v>190</v>
      </c>
      <c r="I25" s="21">
        <v>187.54653028531118</v>
      </c>
    </row>
    <row r="26" spans="1:9">
      <c r="A26" t="s">
        <v>12</v>
      </c>
      <c r="B26" s="21">
        <v>47</v>
      </c>
      <c r="C26" s="21">
        <v>260</v>
      </c>
      <c r="D26" s="21">
        <v>375</v>
      </c>
      <c r="E26" s="21">
        <v>382</v>
      </c>
      <c r="F26" s="21">
        <v>48.818737270875765</v>
      </c>
      <c r="G26" s="21">
        <v>265.2</v>
      </c>
      <c r="H26" s="21">
        <v>375</v>
      </c>
      <c r="I26" s="21">
        <v>375.09306057062236</v>
      </c>
    </row>
    <row r="27" spans="1:9">
      <c r="A27" t="s">
        <v>19</v>
      </c>
      <c r="B27" s="21">
        <v>67.400000000000006</v>
      </c>
      <c r="C27" s="21">
        <v>310</v>
      </c>
      <c r="D27" s="21">
        <v>410</v>
      </c>
      <c r="E27" s="21">
        <v>432</v>
      </c>
      <c r="F27" s="21">
        <v>70.008146639511196</v>
      </c>
      <c r="G27" s="21">
        <v>316.2</v>
      </c>
      <c r="H27" s="21">
        <v>410</v>
      </c>
      <c r="I27" s="21">
        <v>424.18901090709124</v>
      </c>
    </row>
    <row r="28" spans="1:9">
      <c r="A28" t="s">
        <v>66</v>
      </c>
      <c r="B28" s="21">
        <v>60</v>
      </c>
      <c r="C28" s="21">
        <v>395</v>
      </c>
      <c r="D28" s="21">
        <v>480</v>
      </c>
      <c r="E28" s="21">
        <v>488.83868904707998</v>
      </c>
      <c r="F28" s="21">
        <v>62.321792260692462</v>
      </c>
      <c r="G28" s="21">
        <v>402.9</v>
      </c>
      <c r="H28" s="21">
        <v>480</v>
      </c>
      <c r="I28" s="21">
        <v>480</v>
      </c>
    </row>
    <row r="29" spans="1:9">
      <c r="A29" t="s">
        <v>49</v>
      </c>
      <c r="B29" s="21">
        <v>0</v>
      </c>
      <c r="C29" s="21">
        <v>71.8</v>
      </c>
      <c r="D29" s="21">
        <v>156.6</v>
      </c>
      <c r="E29" s="21"/>
      <c r="F29" s="21">
        <v>0</v>
      </c>
      <c r="G29" s="21">
        <v>73.236000000000004</v>
      </c>
      <c r="H29" s="21">
        <v>156.6</v>
      </c>
      <c r="I29" s="21"/>
    </row>
    <row r="32" spans="1:9" s="17" customFormat="1"/>
  </sheetData>
  <mergeCells count="2">
    <mergeCell ref="B1:E1"/>
    <mergeCell ref="F1:H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C20"/>
  <sheetViews>
    <sheetView workbookViewId="0">
      <selection activeCell="J29" sqref="J29"/>
    </sheetView>
  </sheetViews>
  <sheetFormatPr defaultRowHeight="16.5"/>
  <cols>
    <col min="1" max="1" width="13.75" bestFit="1" customWidth="1"/>
    <col min="2" max="2" width="15.25" bestFit="1" customWidth="1"/>
    <col min="3" max="3" width="23.375" bestFit="1" customWidth="1"/>
  </cols>
  <sheetData>
    <row r="1" spans="1:3">
      <c r="A1" s="13" t="s">
        <v>51</v>
      </c>
      <c r="B1" s="14" t="s">
        <v>52</v>
      </c>
      <c r="C1" s="14" t="s">
        <v>67</v>
      </c>
    </row>
    <row r="2" spans="1:3">
      <c r="A2" s="15" t="s">
        <v>15</v>
      </c>
      <c r="B2" s="15">
        <v>1</v>
      </c>
      <c r="C2" s="15">
        <v>0</v>
      </c>
    </row>
    <row r="3" spans="1:3">
      <c r="A3" s="15" t="s">
        <v>49</v>
      </c>
      <c r="B3" s="15">
        <v>1</v>
      </c>
      <c r="C3" s="15">
        <v>0</v>
      </c>
    </row>
    <row r="4" spans="1:3">
      <c r="A4" s="15" t="s">
        <v>2</v>
      </c>
      <c r="B4" s="15">
        <v>5</v>
      </c>
      <c r="C4" s="15">
        <v>0</v>
      </c>
    </row>
    <row r="5" spans="1:3">
      <c r="A5" s="15" t="s">
        <v>6</v>
      </c>
      <c r="B5" s="15">
        <v>5</v>
      </c>
      <c r="C5" s="15">
        <v>0</v>
      </c>
    </row>
    <row r="6" spans="1:3">
      <c r="A6" s="15" t="s">
        <v>17</v>
      </c>
      <c r="B6" s="15">
        <v>9</v>
      </c>
      <c r="C6" s="15">
        <v>1</v>
      </c>
    </row>
    <row r="7" spans="1:3">
      <c r="A7" s="9" t="s">
        <v>20</v>
      </c>
      <c r="B7" s="9">
        <v>10</v>
      </c>
      <c r="C7" s="9">
        <v>0</v>
      </c>
    </row>
    <row r="8" spans="1:3">
      <c r="A8" s="9" t="s">
        <v>14</v>
      </c>
      <c r="B8" s="9">
        <v>11</v>
      </c>
      <c r="C8" s="9">
        <v>1</v>
      </c>
    </row>
    <row r="9" spans="1:3">
      <c r="A9" s="9" t="s">
        <v>18</v>
      </c>
      <c r="B9" s="9">
        <v>13</v>
      </c>
      <c r="C9" s="9">
        <v>1</v>
      </c>
    </row>
    <row r="10" spans="1:3">
      <c r="A10" s="15" t="s">
        <v>10</v>
      </c>
      <c r="B10" s="15">
        <v>14</v>
      </c>
      <c r="C10" s="15">
        <v>0</v>
      </c>
    </row>
    <row r="11" spans="1:3">
      <c r="A11" s="15" t="s">
        <v>4</v>
      </c>
      <c r="B11" s="15">
        <v>16</v>
      </c>
      <c r="C11" s="15">
        <v>0</v>
      </c>
    </row>
    <row r="12" spans="1:3">
      <c r="A12" s="9" t="s">
        <v>11</v>
      </c>
      <c r="B12" s="9">
        <v>21</v>
      </c>
      <c r="C12" s="9">
        <v>1</v>
      </c>
    </row>
    <row r="13" spans="1:3">
      <c r="A13" s="15" t="s">
        <v>16</v>
      </c>
      <c r="B13" s="15">
        <v>21</v>
      </c>
      <c r="C13" s="15">
        <v>0</v>
      </c>
    </row>
    <row r="14" spans="1:3">
      <c r="A14" s="9" t="s">
        <v>12</v>
      </c>
      <c r="B14" s="9">
        <v>22</v>
      </c>
      <c r="C14" s="9">
        <v>0</v>
      </c>
    </row>
    <row r="15" spans="1:3">
      <c r="A15" s="9" t="s">
        <v>21</v>
      </c>
      <c r="B15" s="9">
        <v>35</v>
      </c>
      <c r="C15" s="9">
        <v>1</v>
      </c>
    </row>
    <row r="16" spans="1:3">
      <c r="A16" s="9" t="s">
        <v>8</v>
      </c>
      <c r="B16" s="9">
        <v>64</v>
      </c>
      <c r="C16" s="9">
        <v>1</v>
      </c>
    </row>
    <row r="17" spans="1:3">
      <c r="A17" s="15" t="s">
        <v>0</v>
      </c>
      <c r="B17" s="15">
        <v>65</v>
      </c>
      <c r="C17" s="15">
        <v>1</v>
      </c>
    </row>
    <row r="18" spans="1:3">
      <c r="A18" s="16" t="s">
        <v>13</v>
      </c>
      <c r="B18" s="16">
        <v>78</v>
      </c>
      <c r="C18" s="16">
        <v>2</v>
      </c>
    </row>
    <row r="19" spans="1:3">
      <c r="A19" s="9" t="s">
        <v>19</v>
      </c>
      <c r="B19" s="9">
        <v>124</v>
      </c>
      <c r="C19" s="9">
        <v>2</v>
      </c>
    </row>
    <row r="20" spans="1:3">
      <c r="A20" s="15" t="s">
        <v>50</v>
      </c>
      <c r="B20" s="15">
        <f>SUM(B2:B19)</f>
        <v>515</v>
      </c>
      <c r="C20" s="15">
        <f>SUM(C2:C19)</f>
        <v>11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dimension ref="A1:I73"/>
  <sheetViews>
    <sheetView tabSelected="1" workbookViewId="0">
      <selection activeCell="H11" sqref="H11"/>
    </sheetView>
  </sheetViews>
  <sheetFormatPr defaultRowHeight="16.5"/>
  <cols>
    <col min="1" max="1" width="22.875" bestFit="1" customWidth="1"/>
    <col min="2" max="2" width="20.75" bestFit="1" customWidth="1"/>
    <col min="3" max="3" width="11.875" bestFit="1" customWidth="1"/>
    <col min="4" max="4" width="24" bestFit="1" customWidth="1"/>
    <col min="5" max="5" width="18.125" customWidth="1"/>
  </cols>
  <sheetData>
    <row r="1" spans="1:5">
      <c r="A1" s="29" t="s">
        <v>306</v>
      </c>
      <c r="B1" s="29"/>
      <c r="C1" s="29"/>
      <c r="D1" s="29"/>
      <c r="E1" s="29"/>
    </row>
    <row r="2" spans="1:5">
      <c r="A2" s="9"/>
      <c r="B2" s="8" t="s">
        <v>73</v>
      </c>
      <c r="C2" s="8" t="s">
        <v>72</v>
      </c>
      <c r="D2" s="8" t="s">
        <v>90</v>
      </c>
      <c r="E2" s="8" t="s">
        <v>74</v>
      </c>
    </row>
    <row r="3" spans="1:5">
      <c r="A3" t="s">
        <v>76</v>
      </c>
      <c r="B3">
        <v>2</v>
      </c>
      <c r="C3">
        <v>2</v>
      </c>
      <c r="D3">
        <v>1</v>
      </c>
      <c r="E3">
        <v>1</v>
      </c>
    </row>
    <row r="4" spans="1:5">
      <c r="A4" t="s">
        <v>75</v>
      </c>
      <c r="B4">
        <v>1</v>
      </c>
      <c r="C4">
        <v>4</v>
      </c>
      <c r="D4">
        <v>3</v>
      </c>
      <c r="E4">
        <v>3</v>
      </c>
    </row>
    <row r="5" spans="1:5">
      <c r="A5" t="s">
        <v>87</v>
      </c>
      <c r="B5">
        <v>12</v>
      </c>
      <c r="C5">
        <v>11</v>
      </c>
      <c r="D5">
        <v>1</v>
      </c>
      <c r="E5">
        <v>2</v>
      </c>
    </row>
    <row r="6" spans="1:5">
      <c r="A6" t="s">
        <v>66</v>
      </c>
      <c r="B6">
        <v>15</v>
      </c>
      <c r="C6">
        <v>1</v>
      </c>
      <c r="D6">
        <v>3</v>
      </c>
      <c r="E6">
        <v>12</v>
      </c>
    </row>
    <row r="7" spans="1:5">
      <c r="A7" t="s">
        <v>79</v>
      </c>
      <c r="B7">
        <v>5</v>
      </c>
      <c r="C7">
        <v>7</v>
      </c>
      <c r="D7">
        <v>3</v>
      </c>
      <c r="E7">
        <v>4</v>
      </c>
    </row>
    <row r="8" spans="1:5">
      <c r="A8" t="s">
        <v>77</v>
      </c>
      <c r="B8">
        <v>3</v>
      </c>
      <c r="C8">
        <v>9</v>
      </c>
      <c r="D8">
        <v>3</v>
      </c>
      <c r="E8">
        <v>5</v>
      </c>
    </row>
    <row r="9" spans="1:5">
      <c r="A9" t="s">
        <v>81</v>
      </c>
      <c r="B9">
        <v>6</v>
      </c>
      <c r="C9">
        <v>3</v>
      </c>
      <c r="D9" s="18"/>
      <c r="E9">
        <v>6</v>
      </c>
    </row>
    <row r="10" spans="1:5">
      <c r="A10" t="s">
        <v>84</v>
      </c>
      <c r="B10">
        <v>10</v>
      </c>
      <c r="C10">
        <v>8</v>
      </c>
      <c r="D10">
        <v>3</v>
      </c>
      <c r="E10">
        <v>7</v>
      </c>
    </row>
    <row r="11" spans="1:5">
      <c r="A11" t="s">
        <v>88</v>
      </c>
      <c r="B11">
        <v>15</v>
      </c>
      <c r="C11">
        <v>5</v>
      </c>
      <c r="D11">
        <v>3</v>
      </c>
      <c r="E11">
        <v>11</v>
      </c>
    </row>
    <row r="12" spans="1:5">
      <c r="A12" t="s">
        <v>78</v>
      </c>
      <c r="B12">
        <v>4</v>
      </c>
      <c r="C12">
        <v>10</v>
      </c>
      <c r="D12" s="18"/>
      <c r="E12">
        <v>9</v>
      </c>
    </row>
    <row r="13" spans="1:5">
      <c r="A13" t="s">
        <v>65</v>
      </c>
      <c r="B13">
        <v>12</v>
      </c>
      <c r="C13">
        <v>6</v>
      </c>
      <c r="D13" s="18"/>
      <c r="E13">
        <v>15</v>
      </c>
    </row>
    <row r="14" spans="1:5">
      <c r="A14" t="s">
        <v>86</v>
      </c>
      <c r="B14">
        <v>12</v>
      </c>
      <c r="C14">
        <v>12</v>
      </c>
      <c r="D14" s="18"/>
      <c r="E14">
        <v>7</v>
      </c>
    </row>
    <row r="15" spans="1:5">
      <c r="A15" t="s">
        <v>80</v>
      </c>
      <c r="B15">
        <v>7</v>
      </c>
      <c r="C15">
        <v>14</v>
      </c>
      <c r="D15" s="18"/>
      <c r="E15">
        <v>13</v>
      </c>
    </row>
    <row r="16" spans="1:5">
      <c r="A16" t="s">
        <v>82</v>
      </c>
      <c r="B16">
        <v>8</v>
      </c>
      <c r="C16" s="18"/>
      <c r="D16" s="18"/>
      <c r="E16">
        <v>15</v>
      </c>
    </row>
    <row r="17" spans="1:5">
      <c r="A17" t="s">
        <v>83</v>
      </c>
      <c r="B17">
        <v>8</v>
      </c>
      <c r="C17">
        <v>16</v>
      </c>
      <c r="D17" s="18"/>
      <c r="E17">
        <v>17</v>
      </c>
    </row>
    <row r="18" spans="1:5">
      <c r="A18" t="s">
        <v>85</v>
      </c>
      <c r="B18">
        <v>10</v>
      </c>
      <c r="C18">
        <v>18</v>
      </c>
      <c r="D18" s="18"/>
      <c r="E18">
        <v>10</v>
      </c>
    </row>
    <row r="20" spans="1:5">
      <c r="A20" s="18" t="s">
        <v>89</v>
      </c>
    </row>
    <row r="24" spans="1:5">
      <c r="A24" s="29" t="s">
        <v>300</v>
      </c>
      <c r="B24" s="29"/>
      <c r="C24" s="29"/>
      <c r="D24" s="29"/>
      <c r="E24" s="29"/>
    </row>
    <row r="25" spans="1:5">
      <c r="A25" t="s">
        <v>301</v>
      </c>
      <c r="B25" s="8" t="s">
        <v>73</v>
      </c>
      <c r="C25" s="8" t="s">
        <v>72</v>
      </c>
      <c r="D25" s="8" t="s">
        <v>90</v>
      </c>
      <c r="E25" s="8" t="s">
        <v>74</v>
      </c>
    </row>
    <row r="26" spans="1:5">
      <c r="A26" s="8" t="s">
        <v>19</v>
      </c>
    </row>
    <row r="27" spans="1:5">
      <c r="A27" s="8" t="s">
        <v>302</v>
      </c>
      <c r="B27">
        <v>1.75</v>
      </c>
      <c r="C27">
        <v>2.25</v>
      </c>
      <c r="D27">
        <v>1</v>
      </c>
      <c r="E27">
        <v>1.25</v>
      </c>
    </row>
    <row r="28" spans="1:5">
      <c r="A28" s="8"/>
    </row>
    <row r="29" spans="1:5">
      <c r="A29" s="8" t="s">
        <v>0</v>
      </c>
    </row>
    <row r="30" spans="1:5">
      <c r="A30" s="8" t="s">
        <v>302</v>
      </c>
      <c r="B30">
        <v>1</v>
      </c>
      <c r="C30">
        <v>4</v>
      </c>
      <c r="D30">
        <v>2.75</v>
      </c>
      <c r="E30">
        <v>3.25</v>
      </c>
    </row>
    <row r="31" spans="1:5">
      <c r="A31" s="8"/>
    </row>
    <row r="32" spans="1:5">
      <c r="A32" s="8" t="s">
        <v>13</v>
      </c>
    </row>
    <row r="33" spans="1:9">
      <c r="A33" s="8" t="s">
        <v>302</v>
      </c>
      <c r="B33">
        <v>12</v>
      </c>
      <c r="C33">
        <v>11</v>
      </c>
      <c r="D33">
        <v>1</v>
      </c>
      <c r="E33">
        <v>2</v>
      </c>
    </row>
    <row r="34" spans="1:9">
      <c r="A34" s="8"/>
    </row>
    <row r="35" spans="1:9">
      <c r="A35" s="8" t="s">
        <v>66</v>
      </c>
    </row>
    <row r="36" spans="1:9">
      <c r="A36" s="8" t="s">
        <v>302</v>
      </c>
      <c r="B36">
        <v>15</v>
      </c>
      <c r="C36">
        <v>1</v>
      </c>
      <c r="D36">
        <v>3</v>
      </c>
      <c r="E36">
        <v>12</v>
      </c>
    </row>
    <row r="37" spans="1:9">
      <c r="A37" s="8"/>
    </row>
    <row r="38" spans="1:9">
      <c r="A38" s="8" t="s">
        <v>79</v>
      </c>
    </row>
    <row r="39" spans="1:9">
      <c r="A39" s="8" t="s">
        <v>302</v>
      </c>
      <c r="B39">
        <v>5</v>
      </c>
      <c r="C39">
        <v>7</v>
      </c>
      <c r="D39">
        <v>3</v>
      </c>
      <c r="E39">
        <v>4</v>
      </c>
    </row>
    <row r="40" spans="1:9">
      <c r="A40" s="8"/>
    </row>
    <row r="41" spans="1:9">
      <c r="A41" s="8" t="s">
        <v>303</v>
      </c>
      <c r="G41" s="19"/>
      <c r="H41" s="19"/>
      <c r="I41" s="19"/>
    </row>
    <row r="42" spans="1:9">
      <c r="A42" s="8" t="s">
        <v>302</v>
      </c>
      <c r="B42">
        <v>3</v>
      </c>
      <c r="C42">
        <v>9</v>
      </c>
      <c r="D42">
        <v>3</v>
      </c>
      <c r="E42">
        <v>5</v>
      </c>
    </row>
    <row r="43" spans="1:9">
      <c r="A43" s="8"/>
    </row>
    <row r="44" spans="1:9">
      <c r="A44" s="8" t="s">
        <v>12</v>
      </c>
    </row>
    <row r="45" spans="1:9">
      <c r="A45" s="8" t="s">
        <v>302</v>
      </c>
      <c r="B45">
        <v>6</v>
      </c>
      <c r="C45">
        <v>3</v>
      </c>
      <c r="E45">
        <v>6</v>
      </c>
    </row>
    <row r="46" spans="1:9">
      <c r="A46" s="8"/>
    </row>
    <row r="47" spans="1:9">
      <c r="A47" s="8" t="s">
        <v>11</v>
      </c>
    </row>
    <row r="48" spans="1:9">
      <c r="A48" s="8" t="s">
        <v>302</v>
      </c>
      <c r="B48">
        <v>10</v>
      </c>
      <c r="C48">
        <v>8</v>
      </c>
      <c r="D48">
        <v>3</v>
      </c>
      <c r="E48">
        <v>7</v>
      </c>
    </row>
    <row r="49" spans="1:5">
      <c r="A49" s="8"/>
    </row>
    <row r="50" spans="1:5">
      <c r="A50" s="8" t="s">
        <v>304</v>
      </c>
    </row>
    <row r="51" spans="1:5">
      <c r="A51" s="8" t="s">
        <v>302</v>
      </c>
      <c r="B51">
        <v>15</v>
      </c>
      <c r="C51">
        <v>5</v>
      </c>
      <c r="D51">
        <v>3</v>
      </c>
      <c r="E51">
        <v>11</v>
      </c>
    </row>
    <row r="52" spans="1:5">
      <c r="A52" s="8"/>
    </row>
    <row r="53" spans="1:5">
      <c r="A53" s="8" t="s">
        <v>4</v>
      </c>
    </row>
    <row r="54" spans="1:5">
      <c r="A54" s="8" t="s">
        <v>302</v>
      </c>
      <c r="B54">
        <v>4</v>
      </c>
      <c r="C54">
        <v>10</v>
      </c>
      <c r="E54">
        <v>9</v>
      </c>
    </row>
    <row r="55" spans="1:5">
      <c r="A55" s="8"/>
    </row>
    <row r="56" spans="1:5">
      <c r="A56" s="8" t="s">
        <v>305</v>
      </c>
    </row>
    <row r="57" spans="1:5">
      <c r="A57" s="8" t="s">
        <v>302</v>
      </c>
      <c r="B57">
        <v>12</v>
      </c>
      <c r="C57">
        <v>6</v>
      </c>
      <c r="E57">
        <v>15</v>
      </c>
    </row>
    <row r="58" spans="1:5">
      <c r="A58" s="8"/>
    </row>
    <row r="59" spans="1:5">
      <c r="A59" s="8" t="s">
        <v>86</v>
      </c>
    </row>
    <row r="60" spans="1:5">
      <c r="A60" s="8" t="s">
        <v>302</v>
      </c>
      <c r="B60">
        <v>12</v>
      </c>
      <c r="C60">
        <v>12</v>
      </c>
      <c r="E60">
        <v>7</v>
      </c>
    </row>
    <row r="61" spans="1:5">
      <c r="A61" s="8"/>
    </row>
    <row r="62" spans="1:5">
      <c r="A62" s="8" t="s">
        <v>20</v>
      </c>
    </row>
    <row r="63" spans="1:5">
      <c r="A63" s="8" t="s">
        <v>302</v>
      </c>
      <c r="B63">
        <v>7</v>
      </c>
      <c r="C63">
        <v>14</v>
      </c>
      <c r="E63">
        <v>13</v>
      </c>
    </row>
    <row r="64" spans="1:5">
      <c r="A64" s="8"/>
    </row>
    <row r="65" spans="1:5">
      <c r="A65" s="8" t="s">
        <v>82</v>
      </c>
    </row>
    <row r="66" spans="1:5">
      <c r="A66" s="8" t="s">
        <v>302</v>
      </c>
      <c r="B66">
        <v>8</v>
      </c>
      <c r="E66">
        <v>15</v>
      </c>
    </row>
    <row r="67" spans="1:5">
      <c r="A67" s="8"/>
    </row>
    <row r="68" spans="1:5">
      <c r="A68" s="8" t="s">
        <v>83</v>
      </c>
    </row>
    <row r="69" spans="1:5">
      <c r="A69" s="8" t="s">
        <v>302</v>
      </c>
      <c r="B69">
        <v>8</v>
      </c>
      <c r="C69">
        <v>16</v>
      </c>
      <c r="E69">
        <v>17</v>
      </c>
    </row>
    <row r="70" spans="1:5">
      <c r="A70" s="8"/>
    </row>
    <row r="71" spans="1:5">
      <c r="A71" s="8" t="s">
        <v>10</v>
      </c>
    </row>
    <row r="72" spans="1:5">
      <c r="A72" s="8"/>
      <c r="B72">
        <v>9.75</v>
      </c>
      <c r="C72">
        <v>18</v>
      </c>
      <c r="E72">
        <v>10.25</v>
      </c>
    </row>
    <row r="73" spans="1:5">
      <c r="A73" s="20"/>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dimension ref="A1:Q59"/>
  <sheetViews>
    <sheetView zoomScale="70" zoomScaleNormal="70" workbookViewId="0">
      <selection activeCell="G44" sqref="G44"/>
    </sheetView>
  </sheetViews>
  <sheetFormatPr defaultRowHeight="16.5"/>
  <cols>
    <col min="1" max="1" width="10.75" customWidth="1"/>
    <col min="2" max="2" width="36.5" customWidth="1"/>
    <col min="3" max="3" width="31.75" bestFit="1" customWidth="1"/>
    <col min="4" max="9" width="16.75" customWidth="1"/>
  </cols>
  <sheetData>
    <row r="1" spans="1:17">
      <c r="B1" t="s">
        <v>97</v>
      </c>
      <c r="C1" t="s">
        <v>96</v>
      </c>
    </row>
    <row r="2" spans="1:17">
      <c r="A2" t="s">
        <v>2</v>
      </c>
      <c r="B2" s="1">
        <v>2270</v>
      </c>
      <c r="C2" s="2">
        <v>0.69395523381490132</v>
      </c>
      <c r="Q2" s="2"/>
    </row>
    <row r="3" spans="1:17">
      <c r="A3" t="s">
        <v>3</v>
      </c>
      <c r="B3" s="1">
        <v>730</v>
      </c>
      <c r="C3" s="2">
        <v>0.52304737516005151</v>
      </c>
    </row>
    <row r="4" spans="1:17">
      <c r="A4" t="s">
        <v>4</v>
      </c>
      <c r="B4" s="1">
        <v>570</v>
      </c>
      <c r="C4" s="2">
        <v>0.9574175824175819</v>
      </c>
    </row>
    <row r="5" spans="1:17">
      <c r="A5" t="s">
        <v>5</v>
      </c>
      <c r="B5" s="1">
        <v>1510</v>
      </c>
      <c r="C5" s="2">
        <v>0.67180928694806363</v>
      </c>
      <c r="F5" s="5"/>
    </row>
    <row r="6" spans="1:17">
      <c r="A6" t="s">
        <v>6</v>
      </c>
      <c r="B6" s="1">
        <v>2020</v>
      </c>
      <c r="C6" s="2">
        <v>0.53734184950031039</v>
      </c>
    </row>
    <row r="7" spans="1:17">
      <c r="A7" t="s">
        <v>7</v>
      </c>
      <c r="B7" s="1">
        <v>680</v>
      </c>
      <c r="C7" s="2">
        <v>0.33367701531294203</v>
      </c>
    </row>
    <row r="8" spans="1:17">
      <c r="A8" t="s">
        <v>8</v>
      </c>
      <c r="B8" s="1">
        <v>700</v>
      </c>
      <c r="C8" s="2">
        <v>0.34703775255574354</v>
      </c>
    </row>
    <row r="9" spans="1:17">
      <c r="A9" t="s">
        <v>9</v>
      </c>
      <c r="B9" s="1">
        <v>-340</v>
      </c>
      <c r="C9" s="2">
        <v>-0.18061404455962282</v>
      </c>
    </row>
    <row r="10" spans="1:17">
      <c r="A10" t="s">
        <v>10</v>
      </c>
      <c r="B10" s="1">
        <v>-2400</v>
      </c>
      <c r="C10" s="2">
        <v>-3.2267044686668633E-2</v>
      </c>
    </row>
    <row r="11" spans="1:17">
      <c r="A11" t="s">
        <v>11</v>
      </c>
      <c r="B11" s="1">
        <v>630</v>
      </c>
      <c r="C11" s="2">
        <v>0.14415973318522424</v>
      </c>
    </row>
    <row r="12" spans="1:17">
      <c r="A12" t="s">
        <v>12</v>
      </c>
      <c r="B12" s="1">
        <v>860</v>
      </c>
      <c r="C12" s="2">
        <v>1.3404742268481762E-2</v>
      </c>
    </row>
    <row r="13" spans="1:17">
      <c r="A13" t="s">
        <v>13</v>
      </c>
      <c r="B13" s="1">
        <v>260</v>
      </c>
      <c r="C13" s="2">
        <v>0.21474204435872668</v>
      </c>
      <c r="F13" s="5"/>
    </row>
    <row r="14" spans="1:17">
      <c r="A14" t="s">
        <v>14</v>
      </c>
      <c r="B14" s="1">
        <v>5140</v>
      </c>
      <c r="C14" s="2">
        <v>0.1989339059229116</v>
      </c>
      <c r="F14" s="5"/>
    </row>
    <row r="15" spans="1:17">
      <c r="A15" t="s">
        <v>15</v>
      </c>
      <c r="B15" s="1">
        <v>1600</v>
      </c>
      <c r="C15" s="2">
        <v>3.4013455629573253E-2</v>
      </c>
    </row>
    <row r="16" spans="1:17">
      <c r="A16" t="s">
        <v>16</v>
      </c>
      <c r="B16" s="1">
        <v>200</v>
      </c>
      <c r="C16" s="2">
        <v>8.8014362075070629E-3</v>
      </c>
    </row>
    <row r="17" spans="1:5">
      <c r="A17" t="s">
        <v>0</v>
      </c>
      <c r="B17" s="3">
        <v>1340</v>
      </c>
      <c r="C17" s="2">
        <v>0.56731258478891311</v>
      </c>
    </row>
    <row r="18" spans="1:5">
      <c r="A18" t="s">
        <v>18</v>
      </c>
      <c r="B18" s="3">
        <v>1030</v>
      </c>
      <c r="C18" s="2">
        <v>1.17089033415564</v>
      </c>
    </row>
    <row r="19" spans="1:5">
      <c r="B19" s="1"/>
      <c r="C19" s="1"/>
      <c r="E19" s="4"/>
    </row>
    <row r="24" spans="1:5">
      <c r="C24" s="2"/>
    </row>
    <row r="25" spans="1:5">
      <c r="C25" s="2"/>
    </row>
    <row r="26" spans="1:5">
      <c r="C26" s="2"/>
    </row>
    <row r="27" spans="1:5">
      <c r="C27" s="2"/>
    </row>
    <row r="28" spans="1:5">
      <c r="C28" s="2"/>
    </row>
    <row r="29" spans="1:5">
      <c r="C29" s="2"/>
    </row>
    <row r="30" spans="1:5">
      <c r="C30" s="2"/>
    </row>
    <row r="31" spans="1:5">
      <c r="C31" s="2"/>
    </row>
    <row r="32" spans="1:5">
      <c r="C32" s="2"/>
    </row>
    <row r="33" spans="2:7">
      <c r="C33" s="2"/>
    </row>
    <row r="34" spans="2:7">
      <c r="C34" s="2"/>
    </row>
    <row r="35" spans="2:7">
      <c r="C35" s="2"/>
    </row>
    <row r="36" spans="2:7">
      <c r="C36" s="2"/>
    </row>
    <row r="37" spans="2:7">
      <c r="C37" s="2"/>
    </row>
    <row r="38" spans="2:7">
      <c r="C38" s="2"/>
    </row>
    <row r="39" spans="2:7">
      <c r="C39" s="2"/>
    </row>
    <row r="40" spans="2:7">
      <c r="C40" s="2"/>
    </row>
    <row r="41" spans="2:7">
      <c r="B41" s="2"/>
      <c r="C41" s="2"/>
    </row>
    <row r="43" spans="2:7">
      <c r="G43" s="6"/>
    </row>
    <row r="44" spans="2:7">
      <c r="C44">
        <v>10</v>
      </c>
      <c r="G44" s="6"/>
    </row>
    <row r="50" spans="5:5">
      <c r="E50" s="4"/>
    </row>
    <row r="51" spans="5:5">
      <c r="E51" s="4"/>
    </row>
    <row r="52" spans="5:5">
      <c r="E52" s="4"/>
    </row>
    <row r="53" spans="5:5">
      <c r="E53" s="4"/>
    </row>
    <row r="54" spans="5:5">
      <c r="E54" s="4"/>
    </row>
    <row r="55" spans="5:5">
      <c r="E55" s="4"/>
    </row>
    <row r="56" spans="5:5">
      <c r="E56" s="4"/>
    </row>
    <row r="57" spans="5:5">
      <c r="E57" s="4"/>
    </row>
    <row r="58" spans="5:5">
      <c r="E58" s="4"/>
    </row>
    <row r="59" spans="5:5">
      <c r="E59"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 7.1</vt:lpstr>
      <vt:lpstr>Fig 7.2</vt:lpstr>
      <vt:lpstr>Fig 7.3</vt:lpstr>
      <vt:lpstr>Fig 7.4</vt:lpstr>
      <vt:lpstr>Fig 7.5</vt:lpstr>
      <vt:lpstr>Fig 7.6</vt:lpstr>
      <vt:lpstr>Fig 7.7</vt:lpstr>
      <vt:lpstr>Fig 7.8</vt:lpstr>
      <vt:lpstr>Fig 7.9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Aron Cheung</dc:creator>
  <cp:lastModifiedBy>christine_f</cp:lastModifiedBy>
  <dcterms:created xsi:type="dcterms:W3CDTF">2019-09-18T09:17:54Z</dcterms:created>
  <dcterms:modified xsi:type="dcterms:W3CDTF">2019-10-07T17:31:04Z</dcterms:modified>
</cp:coreProperties>
</file>