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codeName="ThisWorkbook"/>
  <xr:revisionPtr revIDLastSave="0" documentId="13_ncr:1_{0E997BE1-DB3B-4F85-B6FA-814C1559DB64}" xr6:coauthVersionLast="36" xr6:coauthVersionMax="36" xr10:uidLastSave="{00000000-0000-0000-0000-000000000000}"/>
  <bookViews>
    <workbookView xWindow="0" yWindow="0" windowWidth="22260" windowHeight="12645" firstSheet="5" activeTab="17" xr2:uid="{00000000-000D-0000-FFFF-FFFF00000000}"/>
  </bookViews>
  <sheets>
    <sheet name="Instructions" sheetId="1" r:id="rId1"/>
    <sheet name="Publication Title" sheetId="13" r:id="rId2"/>
    <sheet name="Example" sheetId="10" state="hidden" r:id="rId3"/>
    <sheet name="Fig.1" sheetId="3" r:id="rId4"/>
    <sheet name="Fig.2" sheetId="11" r:id="rId5"/>
    <sheet name="Fig.3" sheetId="12" r:id="rId6"/>
    <sheet name="Fig.4" sheetId="14" r:id="rId7"/>
    <sheet name="Fig.5" sheetId="15" r:id="rId8"/>
    <sheet name="Fig.6" sheetId="16" r:id="rId9"/>
    <sheet name="Fig.7" sheetId="17" r:id="rId10"/>
    <sheet name="Fig.8" sheetId="18" r:id="rId11"/>
    <sheet name="Fig.9" sheetId="19" r:id="rId12"/>
    <sheet name="Fig.10" sheetId="20" r:id="rId13"/>
    <sheet name="Fig.11" sheetId="21" r:id="rId14"/>
    <sheet name="Fig.12" sheetId="22" r:id="rId15"/>
    <sheet name="Fig.13" sheetId="23" r:id="rId16"/>
    <sheet name="Fig.14" sheetId="24" r:id="rId17"/>
    <sheet name="Fig.15" sheetId="25" r:id="rId1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0" i="14" l="1"/>
  <c r="J40" i="14"/>
  <c r="I40" i="14"/>
  <c r="H40" i="14"/>
  <c r="G39" i="14"/>
  <c r="F39" i="14"/>
  <c r="E39" i="14"/>
  <c r="D39" i="14"/>
  <c r="C39" i="14"/>
  <c r="E90" i="3"/>
  <c r="C90" i="3"/>
  <c r="E89" i="3"/>
  <c r="D89" i="3"/>
  <c r="C89" i="3"/>
  <c r="E88" i="3"/>
  <c r="D88" i="3"/>
  <c r="C88" i="3"/>
  <c r="E87" i="3"/>
  <c r="C87" i="3"/>
  <c r="E86" i="3"/>
  <c r="D86" i="3"/>
  <c r="C86" i="3"/>
  <c r="E85" i="3"/>
  <c r="D85" i="3"/>
  <c r="C85" i="3"/>
  <c r="E84" i="3"/>
  <c r="C84" i="3"/>
  <c r="E83" i="3"/>
  <c r="D83" i="3"/>
  <c r="C83" i="3"/>
  <c r="E82" i="3"/>
  <c r="D82" i="3"/>
  <c r="C82" i="3"/>
  <c r="E81" i="3"/>
  <c r="C81" i="3"/>
  <c r="E80" i="3"/>
  <c r="D80" i="3"/>
  <c r="C80" i="3"/>
  <c r="E79" i="3"/>
  <c r="D79" i="3"/>
  <c r="C79" i="3"/>
  <c r="E78" i="3"/>
  <c r="C78" i="3"/>
  <c r="E77" i="3"/>
  <c r="D77" i="3"/>
  <c r="C77" i="3"/>
  <c r="E76" i="3"/>
  <c r="D76" i="3"/>
  <c r="C76" i="3"/>
  <c r="E75" i="3"/>
  <c r="C75" i="3"/>
  <c r="E74" i="3"/>
  <c r="D74" i="3"/>
  <c r="C74" i="3"/>
  <c r="E73" i="3"/>
  <c r="D73" i="3"/>
  <c r="C73" i="3"/>
  <c r="E72" i="3"/>
  <c r="C72" i="3"/>
  <c r="E71" i="3"/>
  <c r="D71" i="3"/>
  <c r="C71" i="3"/>
  <c r="E70" i="3"/>
  <c r="D70" i="3"/>
  <c r="C70" i="3"/>
  <c r="E69" i="3"/>
  <c r="C69" i="3"/>
  <c r="E68" i="3"/>
  <c r="D68" i="3"/>
  <c r="C68" i="3"/>
  <c r="E67" i="3"/>
  <c r="D67" i="3"/>
  <c r="C67" i="3"/>
  <c r="E66" i="3"/>
  <c r="C66" i="3"/>
  <c r="E65" i="3"/>
  <c r="D65" i="3"/>
  <c r="C65" i="3"/>
  <c r="E64" i="3"/>
  <c r="D64" i="3"/>
  <c r="C64" i="3"/>
  <c r="E63" i="3"/>
  <c r="C63" i="3"/>
  <c r="E62" i="3"/>
  <c r="D62" i="3"/>
  <c r="C62" i="3"/>
  <c r="E61" i="3"/>
  <c r="D61" i="3"/>
  <c r="C61" i="3"/>
  <c r="E60" i="3"/>
  <c r="C60" i="3"/>
  <c r="E59" i="3"/>
  <c r="D59" i="3"/>
  <c r="C59" i="3"/>
  <c r="E58" i="3"/>
  <c r="D58" i="3"/>
  <c r="C58" i="3"/>
  <c r="E57" i="3"/>
  <c r="C57" i="3"/>
  <c r="E56" i="3"/>
  <c r="C56" i="3"/>
  <c r="E55" i="3"/>
  <c r="C55" i="3"/>
  <c r="E54" i="3"/>
  <c r="C54" i="3"/>
  <c r="E53" i="3"/>
  <c r="E52" i="3"/>
  <c r="D52" i="3"/>
  <c r="E51" i="3"/>
  <c r="D51" i="3"/>
  <c r="E50" i="3"/>
  <c r="D50" i="3"/>
  <c r="E49" i="3"/>
  <c r="D49" i="3"/>
  <c r="E48" i="3"/>
  <c r="D48" i="3"/>
  <c r="D47" i="3"/>
  <c r="D46" i="3"/>
  <c r="D45" i="3"/>
  <c r="D44" i="3"/>
  <c r="D43" i="3"/>
  <c r="D42" i="3"/>
  <c r="E41" i="3"/>
  <c r="D41" i="3"/>
  <c r="E40" i="3"/>
  <c r="D40" i="3"/>
  <c r="E39" i="3"/>
  <c r="D39" i="3"/>
  <c r="E38" i="3"/>
  <c r="D38" i="3"/>
  <c r="E37" i="3"/>
  <c r="D37" i="3"/>
  <c r="E36" i="3"/>
  <c r="D36" i="3"/>
  <c r="E35" i="3"/>
  <c r="D35" i="3"/>
  <c r="E34" i="3"/>
  <c r="D34" i="3"/>
  <c r="E33" i="3"/>
  <c r="D33" i="3"/>
  <c r="E32" i="3"/>
  <c r="D32" i="3"/>
  <c r="E31" i="3"/>
  <c r="D31" i="3"/>
  <c r="E30" i="3"/>
  <c r="D30" i="3"/>
  <c r="E29" i="3"/>
  <c r="D29" i="3"/>
  <c r="E28" i="3"/>
  <c r="D28" i="3"/>
  <c r="E27" i="3"/>
  <c r="D27" i="3"/>
  <c r="E26" i="3"/>
  <c r="D26" i="3"/>
  <c r="E25" i="3"/>
  <c r="D25" i="3"/>
  <c r="E24" i="3"/>
  <c r="D24" i="3"/>
  <c r="E23" i="3"/>
  <c r="D23" i="3"/>
  <c r="E22" i="3"/>
  <c r="D22" i="3"/>
  <c r="E21" i="3"/>
  <c r="D21" i="3"/>
  <c r="E20" i="3"/>
  <c r="D20" i="3"/>
  <c r="E19" i="3"/>
  <c r="D19" i="3"/>
  <c r="E18" i="3"/>
  <c r="D18" i="3"/>
  <c r="E17" i="3"/>
  <c r="D17" i="3"/>
  <c r="E16" i="3"/>
  <c r="D16" i="3"/>
  <c r="E15" i="3"/>
  <c r="D15" i="3"/>
  <c r="E14" i="3"/>
  <c r="D14" i="3"/>
  <c r="E13" i="3"/>
  <c r="D13" i="3"/>
  <c r="E12" i="3"/>
  <c r="D12" i="3"/>
  <c r="E11" i="3"/>
  <c r="D11" i="3"/>
  <c r="E10" i="3"/>
  <c r="D10" i="3"/>
  <c r="E9" i="3"/>
  <c r="D9" i="3"/>
  <c r="E8" i="3"/>
  <c r="D8" i="3"/>
  <c r="E7" i="3"/>
  <c r="D7" i="3"/>
  <c r="B7" i="3"/>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E6" i="3"/>
  <c r="D6" i="3"/>
</calcChain>
</file>

<file path=xl/sharedStrings.xml><?xml version="1.0" encoding="utf-8"?>
<sst xmlns="http://schemas.openxmlformats.org/spreadsheetml/2006/main" count="416" uniqueCount="308">
  <si>
    <t>Title of the graph</t>
  </si>
  <si>
    <t>Data</t>
  </si>
  <si>
    <t>Source Name</t>
  </si>
  <si>
    <t>Figure 8.4 Revenues per person from a 3p local income tax on all bands, by upper-tier council area, 2018-19 terms</t>
  </si>
  <si>
    <t>Authors’ calculations based on data from HMRC (2018) and ONS (2017, 2019):</t>
  </si>
  <si>
    <t>Figure 8.4. Revenues per person from a 3p local income tax on all bands, 2018-19 terms</t>
  </si>
  <si>
    <t>Based on 2015-16 data, uprated using national income tax outturns and forecasts</t>
  </si>
  <si>
    <t>Barking &amp; Dagenham</t>
  </si>
  <si>
    <t>Barnet</t>
  </si>
  <si>
    <t>Barnsley</t>
  </si>
  <si>
    <t>Bath &amp; North East Somerset</t>
  </si>
  <si>
    <t>Bedford</t>
  </si>
  <si>
    <t>Bexley</t>
  </si>
  <si>
    <t>Birmingham</t>
  </si>
  <si>
    <t>Blackburn with Darwen</t>
  </si>
  <si>
    <t>Blackpool</t>
  </si>
  <si>
    <t>Bolton</t>
  </si>
  <si>
    <t>Bournemouth</t>
  </si>
  <si>
    <t>Bracknell Forest</t>
  </si>
  <si>
    <t>Bradford</t>
  </si>
  <si>
    <t>Brent</t>
  </si>
  <si>
    <t>Brighton &amp; Hove</t>
  </si>
  <si>
    <t>Bristol</t>
  </si>
  <si>
    <t>Bromley</t>
  </si>
  <si>
    <t>Bury</t>
  </si>
  <si>
    <t>Calderdale</t>
  </si>
  <si>
    <t>Camden</t>
  </si>
  <si>
    <t>Central Bedfordshire</t>
  </si>
  <si>
    <t>Cheshire East</t>
  </si>
  <si>
    <t>Cheshire West &amp; Chester</t>
  </si>
  <si>
    <t>City of London</t>
  </si>
  <si>
    <t>Cornwall</t>
  </si>
  <si>
    <t>County Durham</t>
  </si>
  <si>
    <t>Coventry</t>
  </si>
  <si>
    <t>Croydon</t>
  </si>
  <si>
    <t>Darlington</t>
  </si>
  <si>
    <t>Derby</t>
  </si>
  <si>
    <t>Doncaster</t>
  </si>
  <si>
    <t>Dudley</t>
  </si>
  <si>
    <t>Ealing</t>
  </si>
  <si>
    <t>East Riding of Yorkshire</t>
  </si>
  <si>
    <t>Enfield</t>
  </si>
  <si>
    <t>Gateshead</t>
  </si>
  <si>
    <t>Greenwich</t>
  </si>
  <si>
    <t>Hackney</t>
  </si>
  <si>
    <t>Halton</t>
  </si>
  <si>
    <t>Hammersmith &amp; Fulham</t>
  </si>
  <si>
    <t>Haringey</t>
  </si>
  <si>
    <t>Harrow</t>
  </si>
  <si>
    <t>Hartlepool</t>
  </si>
  <si>
    <t>Havering</t>
  </si>
  <si>
    <t>Herefordshire</t>
  </si>
  <si>
    <t>Hillingdon</t>
  </si>
  <si>
    <t>Hounslow</t>
  </si>
  <si>
    <t>Isle of Wight</t>
  </si>
  <si>
    <t>Isles of Scilly</t>
  </si>
  <si>
    <t>Islington</t>
  </si>
  <si>
    <t>Kensington &amp; Chelsea</t>
  </si>
  <si>
    <t>Kingston upon Hull</t>
  </si>
  <si>
    <t>Kingston upon Thames</t>
  </si>
  <si>
    <t>Kirklees</t>
  </si>
  <si>
    <t>Knowsley</t>
  </si>
  <si>
    <t>Lambeth</t>
  </si>
  <si>
    <t>Leeds</t>
  </si>
  <si>
    <t>Leicester</t>
  </si>
  <si>
    <t>Lewisham</t>
  </si>
  <si>
    <t>Liverpool</t>
  </si>
  <si>
    <t>Luton</t>
  </si>
  <si>
    <t>Manchester</t>
  </si>
  <si>
    <t>Medway</t>
  </si>
  <si>
    <t>Merton</t>
  </si>
  <si>
    <t>Middlesbrough</t>
  </si>
  <si>
    <t>Milton Keynes</t>
  </si>
  <si>
    <t>Newcastle upon Tyne</t>
  </si>
  <si>
    <t>Newham</t>
  </si>
  <si>
    <t>North East Lincolnshire</t>
  </si>
  <si>
    <t>North Lincolnshire</t>
  </si>
  <si>
    <t>North Somerset</t>
  </si>
  <si>
    <t>North Tyneside</t>
  </si>
  <si>
    <t>Northumberland</t>
  </si>
  <si>
    <t>Nottingham</t>
  </si>
  <si>
    <t>Oldham</t>
  </si>
  <si>
    <t>Peterborough</t>
  </si>
  <si>
    <t>Plymouth</t>
  </si>
  <si>
    <t>Poole</t>
  </si>
  <si>
    <t>Portsmouth</t>
  </si>
  <si>
    <t>Reading</t>
  </si>
  <si>
    <t>Redbridge</t>
  </si>
  <si>
    <t>Redcar &amp; Cleveland</t>
  </si>
  <si>
    <t>Richmond upon Thames</t>
  </si>
  <si>
    <t>Rochdale</t>
  </si>
  <si>
    <t>Rotherham</t>
  </si>
  <si>
    <t>Rutland</t>
  </si>
  <si>
    <t>Salford</t>
  </si>
  <si>
    <t>Sandwell</t>
  </si>
  <si>
    <t>Sefton</t>
  </si>
  <si>
    <t>Sheffield</t>
  </si>
  <si>
    <t>Shropshire</t>
  </si>
  <si>
    <t>Slough</t>
  </si>
  <si>
    <t>Solihull</t>
  </si>
  <si>
    <t>South Gloucestershire</t>
  </si>
  <si>
    <t>South Tyneside</t>
  </si>
  <si>
    <t>Southampton</t>
  </si>
  <si>
    <t>Southend-on-Sea</t>
  </si>
  <si>
    <t>Southwark</t>
  </si>
  <si>
    <t>St Helens</t>
  </si>
  <si>
    <t>Stockport</t>
  </si>
  <si>
    <t>Stockton-on-Tees</t>
  </si>
  <si>
    <t>Stoke-on-Trent</t>
  </si>
  <si>
    <t>Sunderland</t>
  </si>
  <si>
    <t>Sutton</t>
  </si>
  <si>
    <t>Swindon</t>
  </si>
  <si>
    <t>Tameside</t>
  </si>
  <si>
    <t>Telford &amp; the Wrekin</t>
  </si>
  <si>
    <t>Thurrock</t>
  </si>
  <si>
    <t>Torbay</t>
  </si>
  <si>
    <t>Tower Hamlets</t>
  </si>
  <si>
    <t>Trafford</t>
  </si>
  <si>
    <t>Wakefield</t>
  </si>
  <si>
    <t>Walsall</t>
  </si>
  <si>
    <t>Waltham Forest</t>
  </si>
  <si>
    <t>Wandsworth</t>
  </si>
  <si>
    <t>Warrington</t>
  </si>
  <si>
    <t>West Berkshire</t>
  </si>
  <si>
    <t>Westminster</t>
  </si>
  <si>
    <t>Wigan</t>
  </si>
  <si>
    <t>Wiltshire</t>
  </si>
  <si>
    <t>Windsor &amp; Maidenhead</t>
  </si>
  <si>
    <t>Wirral</t>
  </si>
  <si>
    <t>Wokingham</t>
  </si>
  <si>
    <t>Wolverhampton</t>
  </si>
  <si>
    <t>York</t>
  </si>
  <si>
    <t>Buckinghamshire</t>
  </si>
  <si>
    <t>Cambridgeshire</t>
  </si>
  <si>
    <t>Cumbria</t>
  </si>
  <si>
    <t>Derbyshire</t>
  </si>
  <si>
    <t>Devon</t>
  </si>
  <si>
    <t>Dorset</t>
  </si>
  <si>
    <t>East Sussex</t>
  </si>
  <si>
    <t>Essex</t>
  </si>
  <si>
    <t>Gloucestershire</t>
  </si>
  <si>
    <t>Hampshire</t>
  </si>
  <si>
    <t>Worcestershire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</si>
  <si>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</si>
  <si>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</si>
  <si>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</si>
  <si>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</si>
  <si>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</si>
  <si>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</si>
  <si>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</si>
  <si>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</si>
  <si>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</si>
  <si>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</si>
  <si>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</si>
  <si>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</si>
  <si>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</si>
  <si>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</si>
  <si>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</si>
  <si>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</si>
  <si>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ONS (actual); Bank of England February 2022 and 2023 Monetary Policy Reports (predictions).</t>
  </si>
  <si>
    <t>Actual</t>
  </si>
  <si>
    <t>Prediction February 2023</t>
  </si>
  <si>
    <t>Prediction February 2022</t>
  </si>
  <si>
    <t>Title</t>
  </si>
  <si>
    <t>CPI ANNUAL RATE 00: ALL ITEMS 2015=100</t>
  </si>
  <si>
    <t>CDID</t>
  </si>
  <si>
    <t>D7G7</t>
  </si>
  <si>
    <t>Source dataset ID</t>
  </si>
  <si>
    <t>MM23</t>
  </si>
  <si>
    <t>PreUnit</t>
  </si>
  <si>
    <t/>
  </si>
  <si>
    <t>Unit</t>
  </si>
  <si>
    <t>%</t>
  </si>
  <si>
    <t>Release date</t>
  </si>
  <si>
    <t>18-01-2023</t>
  </si>
  <si>
    <t>Next release</t>
  </si>
  <si>
    <t>15 February 2023</t>
  </si>
  <si>
    <t>Important notes</t>
  </si>
  <si>
    <t>Authors’ calculations using Living Costs and Food Survey (LCFS) 2019 and consumer prices data from the Office for National Statistics (ONS).</t>
  </si>
  <si>
    <t>Gas &amp; electricity                                            (YoY inflation rate 90%)</t>
  </si>
  <si>
    <t>Food and non-alcoholic drinks                                (YoY inflation rate 17%)</t>
  </si>
  <si>
    <t>Bottom income tenth</t>
  </si>
  <si>
    <t>Top income tenth</t>
  </si>
  <si>
    <t>All</t>
  </si>
  <si>
    <t>Percentage</t>
  </si>
  <si>
    <t>January</t>
  </si>
  <si>
    <t>Income decile</t>
  </si>
  <si>
    <t>Gas and electricity</t>
  </si>
  <si>
    <t>Food and non-alcoholic drink</t>
  </si>
  <si>
    <t>Other</t>
  </si>
  <si>
    <t>Inflation (adjusted)</t>
  </si>
  <si>
    <t>Food and non-alcoholic drinks</t>
  </si>
  <si>
    <t>Poorest</t>
  </si>
  <si>
    <t>Richest</t>
  </si>
  <si>
    <t>Authors’ calculations using Living Costs and Food Survey 2019 and consumer prices data from the Office for National Statistics.</t>
  </si>
  <si>
    <t>Total</t>
  </si>
  <si>
    <t>Authors’ calculations using tariff cap data from Ofgem and tariff cap predictions from Cornwall Insight (shaded bars, forecast published 20 February 2023).</t>
  </si>
  <si>
    <t xml:space="preserve">Q1 </t>
  </si>
  <si>
    <t>Q2</t>
  </si>
  <si>
    <t>Q3</t>
  </si>
  <si>
    <t>Q4</t>
  </si>
  <si>
    <t>Ofgem tariff cap</t>
  </si>
  <si>
    <t>Forecast</t>
  </si>
  <si>
    <t>Energy Price Guarantee</t>
  </si>
  <si>
    <t>Lower of tariff cap or EPG  (incorporating Energy Bills Discount)</t>
  </si>
  <si>
    <t>Price faced by consumers as % of Q1 2022 level</t>
  </si>
  <si>
    <t>Q1</t>
  </si>
  <si>
    <t>Lower of tariff cap or EPG (incorporating Energy Bills Discount)</t>
  </si>
  <si>
    <t>Authors’ calculations using quarterly domestic energy trends data from Department for Business, Energy &amp; Industrial Strategy (BEIS), tariff cap data from Ofgem and tariff cap predictions from Cornwall Insight (shaded bars, forecast published 20 February 2023).</t>
  </si>
  <si>
    <t>Authors’ calculations using the Family Resources Survey, 2007–08 and 2019–20.</t>
  </si>
  <si>
    <t>quintile</t>
  </si>
  <si>
    <t>prop_base_all</t>
  </si>
  <si>
    <t>prop_scen1_all</t>
  </si>
  <si>
    <t>prop_scen2_all</t>
  </si>
  <si>
    <t>hasmortgage_base_all</t>
  </si>
  <si>
    <t>2021–22 (2% interest)</t>
  </si>
  <si>
    <t>5.8% interest</t>
  </si>
  <si>
    <t>6.3% interest</t>
  </si>
  <si>
    <t>% with mortgage (right axis)</t>
  </si>
  <si>
    <t>CPI inflation over time</t>
  </si>
  <si>
    <t>Share of spending on energy, food and non-alcoholic drinks, by household income</t>
  </si>
  <si>
    <t>Inflation by income decile, January 2023</t>
  </si>
  <si>
    <t>Inflation by income decile, January 2023 and prediction for April 2023</t>
  </si>
  <si>
    <t xml:space="preserve">Level of tariff cap and EPG for a typical consumer, over time </t>
  </si>
  <si>
    <t>Quarterly and annual energy bills for a typical consumer, over time</t>
  </si>
  <si>
    <t>Percentage of people living in households where mortgage repayments are more than a fifth of net income</t>
  </si>
  <si>
    <t>Figure 1. Average real earnings, January 2017 to November 2022 (indexed to December 2019)</t>
  </si>
  <si>
    <t>ONS AWE survey; HMRC PAYE.</t>
  </si>
  <si>
    <t>Column1</t>
  </si>
  <si>
    <t>PAYE mean</t>
  </si>
  <si>
    <t>PAYE median</t>
  </si>
  <si>
    <t>AWE mean</t>
  </si>
  <si>
    <t>Shade</t>
  </si>
  <si>
    <t>Line</t>
  </si>
  <si>
    <t>Change in real earnings by earnings percentile</t>
  </si>
  <si>
    <t>HMRC PAYE</t>
  </si>
  <si>
    <t>10th</t>
  </si>
  <si>
    <t>25th</t>
  </si>
  <si>
    <t>50th</t>
  </si>
  <si>
    <t>75th</t>
  </si>
  <si>
    <t>90th</t>
  </si>
  <si>
    <t>95th</t>
  </si>
  <si>
    <t>99th</t>
  </si>
  <si>
    <t xml:space="preserve"> </t>
  </si>
  <si>
    <t>Mean</t>
  </si>
  <si>
    <t>Dec 16 to Dec 19</t>
  </si>
  <si>
    <t>Dec 19 to Dec 22</t>
  </si>
  <si>
    <t>Dec 19 to Mar 22</t>
  </si>
  <si>
    <t>Mar 22 to Dec 22</t>
  </si>
  <si>
    <t>Net earnings</t>
  </si>
  <si>
    <t>Benefits</t>
  </si>
  <si>
    <t>Energy grant and cost of living payment</t>
  </si>
  <si>
    <t>PT NLW worker</t>
  </si>
  <si>
    <t>FT NLW worker</t>
  </si>
  <si>
    <t>Median earner</t>
  </si>
  <si>
    <t>75th-percentile earner</t>
  </si>
  <si>
    <t>Figure 1. Change in real net income for example households, April 2022 to April 2023</t>
  </si>
  <si>
    <t>Authors’ calculations using HMRC PAYE and BoE February 2023 Monetary Policy Report.</t>
  </si>
  <si>
    <t>Authors’ calculations using HMRC PAYE, ONS CPIH and BoE February 2023 Monetary Policy Report.</t>
  </si>
  <si>
    <t>Change in real net income for example households, April 2019 to April 2023</t>
  </si>
  <si>
    <t>Average real benefit entitlement, excluding housing element, for out-of-work claimants of working age</t>
  </si>
  <si>
    <t>Authors’ calculations using TAXBEN, based on Family Resources Survey 2019–20, and inflation from OBR Economic and Fiscal Outlook (up to 2022Q3), ONS (2022Q4) and BoE February 2023 Monetary Policy Report (2023Q1 onwards).</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</si>
  <si>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</si>
  <si>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</si>
  <si>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</si>
  <si>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</si>
  <si>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</si>
  <si>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</si>
  <si>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</si>
  <si>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</si>
  <si>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</si>
  <si>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</si>
  <si>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</si>
  <si>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</si>
  <si>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</si>
  <si>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</si>
  <si>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</si>
  <si>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</si>
  <si>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</si>
  <si>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</si>
  <si>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</si>
  <si>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2024Q1</t>
  </si>
  <si>
    <t>2024Q2</t>
  </si>
  <si>
    <t>2024Q3</t>
  </si>
  <si>
    <t>2024Q4</t>
  </si>
  <si>
    <t>2025Q1</t>
  </si>
  <si>
    <t>2025Q2</t>
  </si>
  <si>
    <t>Bin</t>
  </si>
  <si>
    <t>Households with someone in paid work</t>
  </si>
  <si>
    <t>Workless households</t>
  </si>
  <si>
    <t>-900 or less</t>
  </si>
  <si>
    <t>900+</t>
  </si>
  <si>
    <t>Distribution of gains from cost of living payments compared with uprating benefits in ‘real time’, for working-age means-tested benefit recipients in 2023–24</t>
  </si>
  <si>
    <t>Authors’ calculations using TAXBEN, based on Family Resources Survey 2019–20, and inflation from ONS (up to 2022Q4) and BoE February 2023 Monetary Policy Report (2023Q1 onwards).</t>
  </si>
  <si>
    <t>Annual gain</t>
  </si>
  <si>
    <t>Children:</t>
  </si>
  <si>
    <t>Zero</t>
  </si>
  <si>
    <t>1 or 2</t>
  </si>
  <si>
    <t>3 or more</t>
  </si>
  <si>
    <t>Disability benefit:</t>
  </si>
  <si>
    <t>Not entitled</t>
  </si>
  <si>
    <t>Entitled</t>
  </si>
  <si>
    <t>Family work status:</t>
  </si>
  <si>
    <t>Working</t>
  </si>
  <si>
    <t>Workless</t>
  </si>
  <si>
    <t>Average gain from cost of living payments minus the loss from not uprating benefits in ‘real time’, for working-age means-tested benefit recipients in 2023–24</t>
  </si>
  <si>
    <t>Share of working-age households on means-tested benefits for whom cost of living payments do not compensate for lack of timely benefit uprating in 2023–24</t>
  </si>
  <si>
    <t>Share of losers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</si>
</sst>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0"/>
    <numFmt numFmtId="165" formatCode="0.0"/>
    <numFmt numFmtId="166" formatCode="_-* #,##0_-;\-* #,##0_-;_-* &quot;-&quot;??_-;_-@_-"/>
    <numFmt numFmtId="167" formatCode="_-* #,##0.0_-;\-* #,##0.0_-;_-* &quot;-&quot;??_-;_-@_-"/>
    <numFmt numFmtId="172" formatCode="&quot;£&quot;#,##0.00"/>
  </numFmts>
  <fonts count="12"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72"/>
      <color theme="1"/>
      <name val="Calibri"/>
      <family val="2"/>
      <scheme val="minor"/>
    </font>
    <font>
      <sz val="11"/>
      <color theme="1"/>
      <name val="Calibri"/>
      <family val="2"/>
      <scheme val="minor"/>
    </font>
    <font>
      <sz val="11"/>
      <color theme="1"/>
      <name val="Times New Roman"/>
      <family val="1"/>
    </font>
    <font>
      <sz val="10"/>
      <name val="Arial"/>
      <family val="2"/>
    </font>
    <font>
      <sz val="11"/>
      <color indexed="8"/>
      <name val="Calibri"/>
      <family val="2"/>
      <scheme val="minor"/>
    </font>
    <font>
      <sz val="11"/>
      <name val="Arial"/>
      <family val="2"/>
    </font>
    <font>
      <sz val="11"/>
      <name val="Calibri"/>
      <family val="2"/>
    </font>
  </fonts>
  <fills count="6">
    <fill>
      <patternFill patternType="none"/>
    </fill>
    <fill>
      <patternFill patternType="gray125"/>
    </fill>
    <fill>
      <patternFill patternType="solid">
        <fgColor theme="6" tint="-0.24994659260841701"/>
        <bgColor indexed="64"/>
      </patternFill>
    </fill>
    <fill>
      <patternFill patternType="solid">
        <fgColor rgb="FFFFFF00"/>
        <bgColor indexed="64"/>
      </patternFill>
    </fill>
    <fill>
      <patternFill patternType="solid">
        <fgColor theme="8" tint="0.59996337778862885"/>
        <bgColor indexed="64"/>
      </patternFill>
    </fill>
    <fill>
      <patternFill patternType="solid">
        <fgColor theme="7" tint="0.79995117038483843"/>
        <bgColor indexed="64"/>
      </patternFill>
    </fill>
  </fills>
  <borders count="2">
    <border>
      <left/>
      <right/>
      <top/>
      <bottom/>
      <diagonal/>
    </border>
    <border>
      <left/>
      <right/>
      <top/>
      <bottom style="thin">
        <color auto="1"/>
      </bottom>
      <diagonal/>
    </border>
  </borders>
  <cellStyleXfs count="4">
    <xf numFmtId="0" fontId="0" fillId="0" borderId="0"/>
    <xf numFmtId="43" fontId="6" fillId="0" borderId="0" applyFont="0" applyFill="0" applyBorder="0" applyAlignment="0" applyProtection="0"/>
    <xf numFmtId="9" fontId="6" fillId="0" borderId="0" applyFont="0" applyFill="0" applyBorder="0" applyAlignment="0" applyProtection="0"/>
    <xf numFmtId="0" fontId="9" fillId="0" borderId="0"/>
  </cellStyleXfs>
  <cellXfs count="50">
    <xf numFmtId="0" fontId="0" fillId="0" borderId="0" xfId="0"/>
    <xf numFmtId="0" fontId="4" fillId="0" borderId="0" xfId="0" applyFont="1"/>
    <xf numFmtId="0" fontId="0" fillId="0" borderId="0" xfId="0" applyFont="1"/>
    <xf numFmtId="0" fontId="5"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1" fillId="2" borderId="0" xfId="0" applyFont="1" applyFill="1" applyAlignment="1">
      <alignment horizontal="center" wrapText="1"/>
    </xf>
    <xf numFmtId="0" fontId="0" fillId="0" borderId="0" xfId="0" applyFont="1" applyAlignment="1">
      <alignment horizontal="left" vertical="top" wrapText="1"/>
    </xf>
    <xf numFmtId="0" fontId="2" fillId="0" borderId="0" xfId="0" applyFont="1" applyFill="1" applyBorder="1"/>
    <xf numFmtId="0" fontId="4" fillId="0" borderId="1" xfId="0" applyFont="1" applyBorder="1" applyAlignment="1">
      <alignment horizontal="left" vertical="top" wrapText="1"/>
    </xf>
    <xf numFmtId="0" fontId="3" fillId="0" borderId="0" xfId="0" applyFont="1"/>
    <xf numFmtId="164" fontId="0" fillId="0" borderId="0" xfId="0" applyNumberFormat="1" applyFont="1" applyAlignment="1">
      <alignment horizontal="center"/>
    </xf>
    <xf numFmtId="17" fontId="0" fillId="0" borderId="0" xfId="0" applyNumberFormat="1"/>
    <xf numFmtId="165" fontId="0" fillId="0" borderId="0" xfId="0" applyNumberFormat="1"/>
    <xf numFmtId="165" fontId="7" fillId="0" borderId="0" xfId="0" applyNumberFormat="1" applyFont="1" applyAlignment="1">
      <alignment horizontal="center" vertical="center"/>
    </xf>
    <xf numFmtId="9" fontId="0" fillId="0" borderId="0" xfId="0" applyNumberFormat="1"/>
    <xf numFmtId="9" fontId="0" fillId="0" borderId="0" xfId="2" applyFont="1"/>
    <xf numFmtId="43" fontId="0" fillId="0" borderId="0" xfId="0" applyNumberFormat="1"/>
    <xf numFmtId="166" fontId="0" fillId="0" borderId="0" xfId="0" applyNumberFormat="1"/>
    <xf numFmtId="17" fontId="0" fillId="0" borderId="0" xfId="0" applyNumberFormat="1" applyFont="1"/>
    <xf numFmtId="165" fontId="0" fillId="0" borderId="0" xfId="0" applyNumberFormat="1" applyFont="1"/>
    <xf numFmtId="0" fontId="0" fillId="3" borderId="0" xfId="0" applyFill="1"/>
    <xf numFmtId="167" fontId="0" fillId="0" borderId="0" xfId="1" applyNumberFormat="1" applyFont="1"/>
    <xf numFmtId="0" fontId="2" fillId="0" borderId="0" xfId="0" applyFont="1"/>
    <xf numFmtId="166" fontId="2" fillId="0" borderId="0" xfId="1" applyNumberFormat="1" applyFont="1"/>
    <xf numFmtId="166" fontId="0" fillId="0" borderId="0" xfId="1" applyNumberFormat="1" applyFont="1"/>
    <xf numFmtId="0" fontId="0" fillId="0" borderId="0" xfId="0" applyBorder="1"/>
    <xf numFmtId="0" fontId="0" fillId="0" borderId="0" xfId="0" applyAlignment="1">
      <alignment horizontal="center"/>
    </xf>
    <xf numFmtId="0" fontId="8" fillId="0" borderId="0" xfId="0" applyFont="1"/>
    <xf numFmtId="14" fontId="8" fillId="0" borderId="0" xfId="0" applyNumberFormat="1" applyFont="1"/>
    <xf numFmtId="0" fontId="9" fillId="0" borderId="0" xfId="3"/>
    <xf numFmtId="9" fontId="9" fillId="0" borderId="0" xfId="2" applyFont="1"/>
    <xf numFmtId="49" fontId="9" fillId="0" borderId="0" xfId="3" applyNumberFormat="1"/>
    <xf numFmtId="49" fontId="8" fillId="0" borderId="0" xfId="3" applyNumberFormat="1" applyFont="1"/>
    <xf numFmtId="9" fontId="8" fillId="0" borderId="0" xfId="2" applyFont="1"/>
    <xf numFmtId="0" fontId="10" fillId="0" borderId="0" xfId="0" applyFont="1"/>
    <xf numFmtId="0" fontId="9" fillId="0" borderId="0" xfId="3" applyFont="1"/>
    <xf numFmtId="49" fontId="9" fillId="0" borderId="0" xfId="3" applyNumberFormat="1" applyFont="1"/>
    <xf numFmtId="49" fontId="10" fillId="0" borderId="0" xfId="3" applyNumberFormat="1" applyFont="1"/>
    <xf numFmtId="9" fontId="10" fillId="0" borderId="0" xfId="2" applyFont="1"/>
    <xf numFmtId="0" fontId="0" fillId="4" borderId="0" xfId="0" applyFill="1"/>
    <xf numFmtId="0" fontId="0" fillId="0" borderId="0" xfId="0" applyFill="1"/>
    <xf numFmtId="0" fontId="0" fillId="5" borderId="0" xfId="0" applyFill="1"/>
    <xf numFmtId="172" fontId="0" fillId="0" borderId="0" xfId="0" applyNumberFormat="1"/>
    <xf numFmtId="172" fontId="0" fillId="4" borderId="0" xfId="0" applyNumberFormat="1" applyFill="1"/>
    <xf numFmtId="172" fontId="0" fillId="0" borderId="0" xfId="0" applyNumberFormat="1" applyFill="1"/>
    <xf numFmtId="172" fontId="0" fillId="5" borderId="0" xfId="0" applyNumberFormat="1" applyFill="1"/>
    <xf numFmtId="2" fontId="0" fillId="0" borderId="0" xfId="2" applyNumberFormat="1" applyFont="1"/>
    <xf numFmtId="0" fontId="11" fillId="0" borderId="0" xfId="0" applyFont="1"/>
    <xf numFmtId="9" fontId="0" fillId="0" borderId="0" xfId="2" applyNumberFormat="1" applyFont="1"/>
  </cellXfs>
  <cellStyles count="4">
    <cellStyle name="Comma" xfId="1" builtinId="3"/>
    <cellStyle name="Normal" xfId="0" builtinId="0"/>
    <cellStyle name="Normal 3" xfId="3" xr:uid="{526C25B0-6B13-4D7E-AC84-BE39D9B244E2}"/>
    <cellStyle name="Percent" xfId="2" builtinId="5"/>
  </cellStyles>
  <dxfs count="31">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diagonalUp="0" diagonalDown="0">
        <left style="thin">
          <color indexed="12"/>
        </left>
        <right style="thin">
          <color indexed="12"/>
        </right>
        <top style="thin">
          <color indexed="12"/>
        </top>
        <bottom style="thin">
          <color indexed="12"/>
        </bottom>
      </border>
    </dxf>
    <dxf>
      <font>
        <strike val="0"/>
        <outline val="0"/>
        <shadow val="0"/>
        <u val="none"/>
        <vertAlign val="baseline"/>
        <sz val="11"/>
      </font>
    </dxf>
    <dxf>
      <font>
        <strike val="0"/>
        <outline val="0"/>
        <shadow val="0"/>
        <u val="none"/>
        <vertAlign val="baseline"/>
        <sz val="11"/>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border diagonalUp="0" diagonalDown="0">
        <left style="thin">
          <color indexed="12"/>
        </left>
        <right style="thin">
          <color indexed="12"/>
        </right>
        <top style="thin">
          <color indexed="12"/>
        </top>
        <bottom style="thin">
          <color indexed="12"/>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diagonalUp="0" diagonalDown="0">
        <left style="thin">
          <color indexed="12"/>
        </left>
        <right style="thin">
          <color indexed="12"/>
        </right>
        <top style="thin">
          <color indexed="12"/>
        </top>
        <bottom style="thin">
          <color indexed="12"/>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9" formatCode="dd/mm/yyyy"/>
    </dxf>
    <dxf>
      <border diagonalUp="0" diagonalDown="0">
        <left style="thin">
          <color indexed="12"/>
        </left>
        <right style="thin">
          <color indexed="12"/>
        </right>
        <top style="thin">
          <color indexed="12"/>
        </top>
        <bottom style="thin">
          <color indexed="12"/>
        </bottom>
      </border>
    </dxf>
    <dxf>
      <border diagonalUp="0" diagonalDown="0">
        <left style="thin">
          <color indexed="12"/>
        </left>
        <right style="thin">
          <color indexed="12"/>
        </right>
        <top style="thin">
          <color indexed="12"/>
        </top>
        <bottom style="thin">
          <color indexed="1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10</xdr:col>
      <xdr:colOff>523875</xdr:colOff>
      <xdr:row>17</xdr:row>
      <xdr:rowOff>19050</xdr:rowOff>
    </xdr:to>
    <xdr:sp macro="" textlink="">
      <xdr:nvSpPr>
        <xdr:cNvPr id="2" name="TextBox 1">
          <a:extLst>
            <a:ext uri="{FF2B5EF4-FFF2-40B4-BE49-F238E27FC236}">
              <a16:creationId xmlns:a16="http://schemas.microsoft.com/office/drawing/2014/main" id="{AE22932C-CD08-4664-B433-4DB6EA776072}"/>
            </a:ext>
          </a:extLst>
        </xdr:cNvPr>
        <xdr:cNvSpPr txBox="1"/>
      </xdr:nvSpPr>
      <xdr:spPr>
        <a:xfrm>
          <a:off x="114300" y="114300"/>
          <a:ext cx="6505575" cy="314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latin typeface="+mn-lt"/>
            </a:rPr>
            <a:t>Steps to take when providing</a:t>
          </a:r>
          <a:r>
            <a:rPr lang="en-GB" sz="1800" b="1" baseline="0">
              <a:latin typeface="+mn-lt"/>
            </a:rPr>
            <a:t> data tables:</a:t>
          </a:r>
        </a:p>
        <a:p>
          <a:endParaRPr lang="en-GB" sz="1800" b="1" baseline="0">
            <a:latin typeface="+mn-lt"/>
          </a:endParaRPr>
        </a:p>
        <a:p>
          <a:r>
            <a:rPr lang="en-GB" sz="1600" b="0" baseline="0">
              <a:latin typeface="+mn-lt"/>
            </a:rPr>
            <a:t>1. First worksheet is for the the title of the publication</a:t>
          </a:r>
        </a:p>
        <a:p>
          <a:endParaRPr lang="en-GB" sz="1600" b="0" baseline="0">
            <a:latin typeface="+mn-lt"/>
          </a:endParaRPr>
        </a:p>
        <a:p>
          <a:r>
            <a:rPr lang="en-GB" sz="1600" b="0" baseline="0">
              <a:latin typeface="+mn-lt"/>
            </a:rPr>
            <a:t>2. Create a new worksheet for each figure in the report</a:t>
          </a:r>
        </a:p>
        <a:p>
          <a:endParaRPr lang="en-GB" sz="1600" b="0" baseline="0">
            <a:latin typeface="+mn-lt"/>
          </a:endParaRPr>
        </a:p>
        <a:p>
          <a:r>
            <a:rPr lang="en-GB" sz="1600" b="0" baseline="0">
              <a:latin typeface="+mn-lt"/>
            </a:rPr>
            <a:t>3. Include the title of the figure </a:t>
          </a:r>
        </a:p>
        <a:p>
          <a:endParaRPr lang="en-GB" sz="1600" b="0" baseline="0">
            <a:latin typeface="+mn-lt"/>
          </a:endParaRPr>
        </a:p>
        <a:p>
          <a:r>
            <a:rPr lang="en-GB" sz="1600" b="0" baseline="0">
              <a:latin typeface="+mn-lt"/>
            </a:rPr>
            <a:t>4. Include the name of the source</a:t>
          </a:r>
        </a:p>
        <a:p>
          <a:endParaRPr lang="en-GB" sz="1600" b="0" baseline="0">
            <a:latin typeface="+mn-lt"/>
          </a:endParaRPr>
        </a:p>
        <a:p>
          <a:r>
            <a:rPr lang="en-GB" sz="1600" b="0" baseline="0">
              <a:latin typeface="+mn-lt"/>
            </a:rPr>
            <a:t>5. Only include data used in the relevant chart</a:t>
          </a:r>
        </a:p>
        <a:p>
          <a:endParaRPr lang="en-GB" sz="1600" b="0" baseline="0">
            <a:latin typeface="+mn-lt"/>
          </a:endParaRPr>
        </a:p>
        <a:p>
          <a:endParaRPr lang="en-GB" sz="1600" b="0" baseline="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19050</xdr:rowOff>
    </xdr:from>
    <xdr:to>
      <xdr:col>8</xdr:col>
      <xdr:colOff>381000</xdr:colOff>
      <xdr:row>13</xdr:row>
      <xdr:rowOff>0</xdr:rowOff>
    </xdr:to>
    <xdr:sp macro="" textlink="">
      <xdr:nvSpPr>
        <xdr:cNvPr id="2" name="TextBox 1">
          <a:extLst>
            <a:ext uri="{FF2B5EF4-FFF2-40B4-BE49-F238E27FC236}">
              <a16:creationId xmlns:a16="http://schemas.microsoft.com/office/drawing/2014/main" id="{7BB5DFD2-2D37-4658-BBB8-0DDB1C649DF3}"/>
            </a:ext>
          </a:extLst>
        </xdr:cNvPr>
        <xdr:cNvSpPr txBox="1"/>
      </xdr:nvSpPr>
      <xdr:spPr>
        <a:xfrm>
          <a:off x="638175" y="209550"/>
          <a:ext cx="4619625" cy="2266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i="0"/>
            <a:t>The cost of living crisis: a pre-Budget briefing</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44DFD8-2005-4196-80B6-C668E42F053B}" name="Table1" displayName="Table1" ref="B4:F11" totalsRowShown="0" tableBorderDxfId="30">
  <tableColumns count="5">
    <tableColumn id="1" xr3:uid="{7F4F40D5-391F-4514-88D3-1279A558BE0C}" name="quintile"/>
    <tableColumn id="2" xr3:uid="{0B7B20F1-B2FB-4B34-85ED-9CC5973B8D6F}" name="prop_base_all"/>
    <tableColumn id="3" xr3:uid="{F2D0478D-62DE-458E-8798-42DDE9B1CF62}" name="prop_scen1_all"/>
    <tableColumn id="4" xr3:uid="{0E12B28B-87C9-432F-876C-DF2A45EE08F6}" name="prop_scen2_all"/>
    <tableColumn id="5" xr3:uid="{A6A05AAE-1588-4C21-91A1-D2D6672506C7}" name="hasmortgage_base_all"/>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2D16E9-0198-44E9-9F52-E5CC385DB538}" name="Table14" displayName="Table14" ref="B4:G76" totalsRowShown="0" tableBorderDxfId="29">
  <tableColumns count="6">
    <tableColumn id="1" xr3:uid="{86FDE731-AFD3-4EB0-BA5F-2E73CC554EED}" name="Column1" dataDxfId="28"/>
    <tableColumn id="2" xr3:uid="{5D5DCE65-0DED-475F-871B-DBF355950F83}" name="PAYE mean" dataDxfId="27"/>
    <tableColumn id="4" xr3:uid="{4C0B5F0D-6E0D-4577-B350-61EB15D25E7E}" name="PAYE median" dataDxfId="26"/>
    <tableColumn id="5" xr3:uid="{93585D0A-ECC8-4801-BAA3-E0AF273A9E21}" name="AWE mean" dataDxfId="25"/>
    <tableColumn id="6" xr3:uid="{42AA597B-875F-4672-9D38-EFF4BB8608B5}" name="Shade" dataDxfId="24"/>
    <tableColumn id="3" xr3:uid="{778BF53E-A472-4A2D-AE85-56D6C0FD959D}" name="Line" dataDxfId="2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1A7D1A2-37B5-44B0-9513-16769538AC1D}" name="Table15" displayName="Table15" ref="B4:I8" totalsRowShown="0" tableBorderDxfId="22">
  <tableColumns count="8">
    <tableColumn id="1" xr3:uid="{17E24797-1E8C-4946-8C5C-78FBC9175D98}" name="Column1" dataDxfId="21"/>
    <tableColumn id="2" xr3:uid="{88D8F078-E39F-4B7D-97E9-D0E727EC616A}" name="10th" dataDxfId="20" dataCellStyle="Percent"/>
    <tableColumn id="4" xr3:uid="{56B5EE54-9161-4598-9AB8-569B28EF60F0}" name="25th" dataDxfId="19" dataCellStyle="Percent"/>
    <tableColumn id="6" xr3:uid="{67782176-7447-4A7A-997A-91243E4D8A78}" name="50th" dataDxfId="18" dataCellStyle="Percent"/>
    <tableColumn id="3" xr3:uid="{0C809E0E-34A1-403B-BB47-A2ECDF6C4729}" name="75th" dataDxfId="17" dataCellStyle="Percent"/>
    <tableColumn id="5" xr3:uid="{E6F4B05A-CAAE-4B18-AF18-D56D3D069BC5}" name="90th" dataDxfId="16" dataCellStyle="Percent"/>
    <tableColumn id="7" xr3:uid="{634C18C4-0740-4C05-AA4A-143CFEF22BFB}" name="95th" dataDxfId="15" dataCellStyle="Percent"/>
    <tableColumn id="8" xr3:uid="{6CB49B81-B09F-44A8-A12C-142A53503E51}" name="99th" dataDxfId="14" dataCellStyle="Percen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33EE589-DDDB-46BB-AAC4-3B6B21E37ECB}" name="Table16" displayName="Table16" ref="B4:F8" totalsRowShown="0" headerRowDxfId="7" dataDxfId="6" tableBorderDxfId="13">
  <tableColumns count="5">
    <tableColumn id="1" xr3:uid="{B5AA47B3-15D8-4386-8F25-29E2E432257E}" name="Column1" dataDxfId="12"/>
    <tableColumn id="2" xr3:uid="{AF3ADA75-0B04-4C1A-B32B-24E05E58C780}" name="Net earnings" dataDxfId="11" dataCellStyle="Percent"/>
    <tableColumn id="4" xr3:uid="{3F45498C-9FFB-49E8-A863-9475F2F58781}" name="Benefits" dataDxfId="10" dataCellStyle="Percent"/>
    <tableColumn id="6" xr3:uid="{65156212-9D3F-4B32-8FAF-0E4CB39AE48E}" name="Energy grant and cost of living payment" dataDxfId="9" dataCellStyle="Percent"/>
    <tableColumn id="5" xr3:uid="{000CEFCD-ADA0-453F-9043-9422F869B891}" name="Total" dataDxfId="8" dataCellStyle="Percent"/>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D8C5FBC-BCEE-466E-AC69-D17647CADBB4}" name="Table17" displayName="Table17" ref="B4:F8" totalsRowShown="0" tableBorderDxfId="5">
  <tableColumns count="5">
    <tableColumn id="1" xr3:uid="{44DDC6D4-86BE-413E-88D8-DD6322E5BA72}" name="Column1" dataDxfId="4"/>
    <tableColumn id="2" xr3:uid="{110375D1-3CCA-4F23-A0AB-72E2DCEE56F7}" name="Net earnings" dataDxfId="3" dataCellStyle="Percent"/>
    <tableColumn id="4" xr3:uid="{B91E5C56-0C46-4B0E-B874-1F891FD2FFAE}" name="Benefits" dataDxfId="2" dataCellStyle="Percent"/>
    <tableColumn id="6" xr3:uid="{273ADD5A-B73B-42A8-B4CB-B4BA5D031580}" name="Energy grant and cost of living payment" dataDxfId="1" dataCellStyle="Percent"/>
    <tableColumn id="5" xr3:uid="{68FD6609-80F0-4346-A923-F935CE34FBF0}" name="Total" dataDxfId="0" dataCellStyle="Percent"/>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DD09874-19C0-4465-A805-A5D6AF24C970}" name="Table18" displayName="Table18" ref="B4:D23" totalsRowShown="0">
  <tableColumns count="3">
    <tableColumn id="1" xr3:uid="{3E6B9953-4337-4CFC-AF3C-5DD10D6D7050}" name="Bin"/>
    <tableColumn id="2" xr3:uid="{9A409951-6FBC-4E32-A60C-3B23742FDF16}" name="Households with someone in paid work"/>
    <tableColumn id="3" xr3:uid="{20150D88-277D-4851-88FD-61B01904F1DE}" name="Workless househol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N23" sqref="N23"/>
    </sheetView>
  </sheetViews>
  <sheetFormatPr defaultRowHeight="15" x14ac:dyDescent="0.25"/>
  <cols>
    <col min="1" max="1" width="9.140625" customWidth="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22038-75C9-4BE3-A792-FCE60094EB72}">
  <sheetPr codeName="Sheet10"/>
  <dimension ref="A1:L90"/>
  <sheetViews>
    <sheetView workbookViewId="0">
      <selection activeCell="M13" sqref="M13"/>
    </sheetView>
  </sheetViews>
  <sheetFormatPr defaultRowHeight="15" x14ac:dyDescent="0.25"/>
  <cols>
    <col min="1" max="1" width="18.42578125" customWidth="1"/>
  </cols>
  <sheetData>
    <row r="1" spans="1:12" x14ac:dyDescent="0.25">
      <c r="A1" s="1" t="s">
        <v>0</v>
      </c>
      <c r="B1" t="s">
        <v>225</v>
      </c>
    </row>
    <row r="2" spans="1:12" x14ac:dyDescent="0.25">
      <c r="A2" s="1" t="s">
        <v>2</v>
      </c>
      <c r="B2" t="s">
        <v>209</v>
      </c>
    </row>
    <row r="3" spans="1:12" x14ac:dyDescent="0.25">
      <c r="A3" s="1"/>
    </row>
    <row r="4" spans="1:12" ht="15" customHeight="1" x14ac:dyDescent="0.25">
      <c r="A4" s="5" t="s">
        <v>1</v>
      </c>
      <c r="B4" s="26" t="s">
        <v>210</v>
      </c>
      <c r="C4" s="26" t="s">
        <v>211</v>
      </c>
      <c r="D4" s="26" t="s">
        <v>212</v>
      </c>
      <c r="E4" s="26" t="s">
        <v>213</v>
      </c>
      <c r="F4" t="s">
        <v>214</v>
      </c>
      <c r="I4" s="3"/>
      <c r="J4" s="3"/>
      <c r="K4" s="3"/>
      <c r="L4" s="3"/>
    </row>
    <row r="5" spans="1:12" ht="15" customHeight="1" x14ac:dyDescent="0.25">
      <c r="A5" s="3"/>
      <c r="B5" s="26" t="s">
        <v>192</v>
      </c>
      <c r="C5" s="26">
        <v>8.8383500000000004E-2</v>
      </c>
      <c r="D5" s="26">
        <v>0.121728</v>
      </c>
      <c r="E5" s="26">
        <v>0.123917</v>
      </c>
      <c r="F5">
        <v>0.19229360000000001</v>
      </c>
      <c r="I5" s="3"/>
      <c r="J5" s="3"/>
      <c r="K5" s="3"/>
      <c r="L5" s="3"/>
    </row>
    <row r="6" spans="1:12" ht="15" customHeight="1" x14ac:dyDescent="0.25">
      <c r="A6" s="3"/>
      <c r="B6" s="26">
        <v>2</v>
      </c>
      <c r="C6" s="26">
        <v>6.1587900000000001E-2</v>
      </c>
      <c r="D6" s="26">
        <v>0.11863</v>
      </c>
      <c r="E6" s="26">
        <v>0.1230347</v>
      </c>
      <c r="F6">
        <v>0.23825460000000001</v>
      </c>
      <c r="I6" s="3"/>
      <c r="J6" s="3"/>
      <c r="K6" s="3"/>
      <c r="L6" s="3"/>
    </row>
    <row r="7" spans="1:12" ht="15" customHeight="1" x14ac:dyDescent="0.25">
      <c r="A7" s="3"/>
      <c r="B7" s="26">
        <v>3</v>
      </c>
      <c r="C7" s="26">
        <v>5.8048299999999997E-2</v>
      </c>
      <c r="D7" s="26">
        <v>0.13833609999999999</v>
      </c>
      <c r="E7" s="26">
        <v>0.15299209999999999</v>
      </c>
      <c r="F7">
        <v>0.34880640000000002</v>
      </c>
      <c r="I7" s="3"/>
      <c r="J7" s="3"/>
      <c r="K7" s="3"/>
      <c r="L7" s="3"/>
    </row>
    <row r="8" spans="1:12" ht="15" customHeight="1" x14ac:dyDescent="0.25">
      <c r="A8" s="3"/>
      <c r="B8" s="26">
        <v>4</v>
      </c>
      <c r="C8" s="26">
        <v>5.1810099999999998E-2</v>
      </c>
      <c r="D8" s="26">
        <v>0.14017370000000001</v>
      </c>
      <c r="E8" s="26">
        <v>0.15763769999999999</v>
      </c>
      <c r="F8">
        <v>0.43278240000000001</v>
      </c>
      <c r="I8" s="3"/>
      <c r="J8" s="3"/>
      <c r="K8" s="3"/>
      <c r="L8" s="3"/>
    </row>
    <row r="9" spans="1:12" ht="15" customHeight="1" x14ac:dyDescent="0.25">
      <c r="A9" s="3"/>
      <c r="B9" t="s">
        <v>193</v>
      </c>
      <c r="C9">
        <v>5.7785000000000003E-2</v>
      </c>
      <c r="D9">
        <v>0.15775330000000001</v>
      </c>
      <c r="E9">
        <v>0.17405880000000001</v>
      </c>
      <c r="F9">
        <v>0.54284169999999998</v>
      </c>
      <c r="I9" s="3"/>
      <c r="J9" s="3"/>
      <c r="K9" s="3"/>
      <c r="L9" s="3"/>
    </row>
    <row r="10" spans="1:12" ht="15" customHeight="1" x14ac:dyDescent="0.25">
      <c r="A10" s="3"/>
      <c r="I10" s="3"/>
      <c r="J10" s="3"/>
      <c r="K10" s="3"/>
      <c r="L10" s="3"/>
    </row>
    <row r="11" spans="1:12" ht="15" customHeight="1" x14ac:dyDescent="0.25">
      <c r="A11" s="3"/>
      <c r="B11" t="s">
        <v>183</v>
      </c>
      <c r="C11">
        <v>6.3523899999999994E-2</v>
      </c>
      <c r="D11">
        <v>0.1353232</v>
      </c>
      <c r="E11">
        <v>0.1463264</v>
      </c>
      <c r="F11">
        <v>0.35098279999999998</v>
      </c>
      <c r="I11" s="3"/>
      <c r="J11" s="3"/>
      <c r="K11" s="3"/>
      <c r="L11" s="3"/>
    </row>
    <row r="12" spans="1:12" ht="15" customHeight="1" x14ac:dyDescent="0.25">
      <c r="A12" s="3"/>
      <c r="C12" t="s">
        <v>215</v>
      </c>
      <c r="D12" t="s">
        <v>216</v>
      </c>
      <c r="E12" t="s">
        <v>217</v>
      </c>
      <c r="F12" t="s">
        <v>218</v>
      </c>
      <c r="I12" s="3"/>
      <c r="J12" s="3"/>
      <c r="K12" s="3"/>
      <c r="L12" s="3"/>
    </row>
    <row r="13" spans="1:12" ht="15" customHeight="1" x14ac:dyDescent="0.25">
      <c r="A13" s="3"/>
      <c r="I13" s="3"/>
      <c r="J13" s="3"/>
      <c r="K13" s="3"/>
      <c r="L13" s="3"/>
    </row>
    <row r="14" spans="1:12" ht="15" customHeight="1" x14ac:dyDescent="0.25">
      <c r="A14" s="3"/>
      <c r="B14" s="12"/>
      <c r="C14" s="13"/>
      <c r="I14" s="3"/>
      <c r="J14" s="3"/>
      <c r="K14" s="3"/>
      <c r="L14" s="3"/>
    </row>
    <row r="15" spans="1:12" ht="15" customHeight="1" x14ac:dyDescent="0.25">
      <c r="A15" s="3"/>
      <c r="B15" s="12"/>
      <c r="C15" s="13"/>
      <c r="I15" s="3"/>
      <c r="J15" s="3"/>
      <c r="K15" s="3"/>
      <c r="L15" s="3"/>
    </row>
    <row r="16" spans="1:12" ht="15" customHeight="1" x14ac:dyDescent="0.25">
      <c r="A16" s="3"/>
      <c r="B16" s="12"/>
      <c r="C16" s="13"/>
      <c r="I16" s="3"/>
      <c r="J16" s="3"/>
      <c r="K16" s="3"/>
      <c r="L16" s="3"/>
    </row>
    <row r="17" spans="1:12" ht="15" customHeight="1" x14ac:dyDescent="0.25">
      <c r="A17" s="3"/>
      <c r="B17" s="12"/>
      <c r="C17" s="13"/>
      <c r="I17" s="3"/>
      <c r="J17" s="3"/>
      <c r="K17" s="3"/>
      <c r="L17" s="3"/>
    </row>
    <row r="18" spans="1:12" ht="15" customHeight="1" x14ac:dyDescent="0.25">
      <c r="A18" s="3"/>
      <c r="B18" s="12"/>
      <c r="C18" s="13"/>
      <c r="I18" s="3"/>
      <c r="J18" s="3"/>
      <c r="K18" s="3"/>
      <c r="L18" s="3"/>
    </row>
    <row r="19" spans="1:12" ht="15" customHeight="1" x14ac:dyDescent="0.25">
      <c r="A19" s="3"/>
      <c r="B19" s="12"/>
      <c r="C19" s="13"/>
      <c r="I19" s="3"/>
      <c r="J19" s="3"/>
      <c r="K19" s="3"/>
      <c r="L19" s="3"/>
    </row>
    <row r="20" spans="1:12" ht="15" customHeight="1" x14ac:dyDescent="0.25">
      <c r="A20" s="3"/>
      <c r="B20" s="12"/>
      <c r="C20" s="13"/>
      <c r="I20" s="3"/>
      <c r="J20" s="3"/>
      <c r="K20" s="3"/>
      <c r="L20" s="3"/>
    </row>
    <row r="21" spans="1:12" ht="15" customHeight="1" x14ac:dyDescent="0.25">
      <c r="A21" s="3"/>
      <c r="B21" s="12"/>
      <c r="C21" s="13"/>
      <c r="I21" s="3"/>
      <c r="J21" s="3"/>
      <c r="K21" s="3"/>
      <c r="L21" s="3"/>
    </row>
    <row r="22" spans="1:12" ht="15" customHeight="1" x14ac:dyDescent="0.25">
      <c r="A22" s="3"/>
      <c r="B22" s="12"/>
      <c r="C22" s="13"/>
      <c r="I22" s="3"/>
      <c r="J22" s="3"/>
      <c r="K22" s="3"/>
      <c r="L22" s="3"/>
    </row>
    <row r="23" spans="1:12" ht="15" customHeight="1" x14ac:dyDescent="0.25">
      <c r="A23" s="3"/>
      <c r="B23" s="12"/>
      <c r="C23" s="13"/>
      <c r="I23" s="3"/>
      <c r="J23" s="3"/>
      <c r="K23" s="3"/>
      <c r="L23" s="3"/>
    </row>
    <row r="24" spans="1:12" x14ac:dyDescent="0.25">
      <c r="B24" s="12"/>
      <c r="C24" s="13"/>
    </row>
    <row r="25" spans="1:12" x14ac:dyDescent="0.25">
      <c r="B25" s="12"/>
      <c r="C25" s="13"/>
    </row>
    <row r="26" spans="1:12" x14ac:dyDescent="0.25">
      <c r="B26" s="12"/>
      <c r="C26" s="13"/>
    </row>
    <row r="27" spans="1:12" x14ac:dyDescent="0.25">
      <c r="B27" s="12"/>
      <c r="C27" s="13"/>
    </row>
    <row r="28" spans="1:12" x14ac:dyDescent="0.25">
      <c r="B28" s="12"/>
      <c r="C28" s="13"/>
    </row>
    <row r="29" spans="1:12" x14ac:dyDescent="0.25">
      <c r="B29" s="12"/>
      <c r="C29" s="13"/>
    </row>
    <row r="30" spans="1:12" x14ac:dyDescent="0.25">
      <c r="B30" s="12"/>
      <c r="C30" s="13"/>
    </row>
    <row r="31" spans="1:12" x14ac:dyDescent="0.25">
      <c r="B31" s="12"/>
      <c r="C31" s="13"/>
    </row>
    <row r="32" spans="1:12" x14ac:dyDescent="0.25">
      <c r="B32" s="12"/>
      <c r="C32" s="13"/>
    </row>
    <row r="33" spans="2:5" x14ac:dyDescent="0.25">
      <c r="B33" s="12"/>
      <c r="C33" s="13"/>
    </row>
    <row r="34" spans="2:5" x14ac:dyDescent="0.25">
      <c r="B34" s="12"/>
      <c r="C34" s="13"/>
    </row>
    <row r="35" spans="2:5" x14ac:dyDescent="0.25">
      <c r="B35" s="12"/>
      <c r="C35" s="13"/>
    </row>
    <row r="36" spans="2:5" x14ac:dyDescent="0.25">
      <c r="B36" s="12"/>
      <c r="C36" s="13"/>
    </row>
    <row r="37" spans="2:5" x14ac:dyDescent="0.25">
      <c r="B37" s="12"/>
      <c r="C37" s="13"/>
    </row>
    <row r="38" spans="2:5" x14ac:dyDescent="0.25">
      <c r="B38" s="12"/>
      <c r="C38" s="13"/>
    </row>
    <row r="39" spans="2:5" x14ac:dyDescent="0.25">
      <c r="B39" s="12"/>
      <c r="C39" s="13"/>
    </row>
    <row r="40" spans="2:5" x14ac:dyDescent="0.25">
      <c r="B40" s="12"/>
      <c r="C40" s="13"/>
    </row>
    <row r="41" spans="2:5" x14ac:dyDescent="0.25">
      <c r="B41" s="12"/>
      <c r="C41" s="13"/>
      <c r="E41" s="13"/>
    </row>
    <row r="42" spans="2:5" x14ac:dyDescent="0.25">
      <c r="B42" s="12"/>
      <c r="C42" s="13"/>
      <c r="E42" s="14"/>
    </row>
    <row r="43" spans="2:5" x14ac:dyDescent="0.25">
      <c r="B43" s="12"/>
      <c r="C43" s="13"/>
      <c r="E43" s="14"/>
    </row>
    <row r="44" spans="2:5" x14ac:dyDescent="0.25">
      <c r="B44" s="12"/>
      <c r="C44" s="13"/>
      <c r="E44" s="14"/>
    </row>
    <row r="45" spans="2:5" x14ac:dyDescent="0.25">
      <c r="B45" s="12"/>
      <c r="C45" s="13"/>
      <c r="E45" s="14"/>
    </row>
    <row r="46" spans="2:5" x14ac:dyDescent="0.25">
      <c r="B46" s="12"/>
      <c r="C46" s="13"/>
      <c r="E46" s="14"/>
    </row>
    <row r="47" spans="2:5" x14ac:dyDescent="0.25">
      <c r="B47" s="12"/>
      <c r="C47" s="13"/>
      <c r="E47" s="14"/>
    </row>
    <row r="48" spans="2:5" x14ac:dyDescent="0.25">
      <c r="B48" s="12"/>
      <c r="C48" s="13"/>
    </row>
    <row r="49" spans="2:4" x14ac:dyDescent="0.25">
      <c r="B49" s="12"/>
      <c r="C49" s="13"/>
    </row>
    <row r="50" spans="2:4" x14ac:dyDescent="0.25">
      <c r="B50" s="12"/>
      <c r="C50" s="13"/>
    </row>
    <row r="51" spans="2:4" x14ac:dyDescent="0.25">
      <c r="B51" s="12"/>
      <c r="C51" s="13"/>
    </row>
    <row r="52" spans="2:4" x14ac:dyDescent="0.25">
      <c r="B52" s="12"/>
      <c r="C52" s="13"/>
    </row>
    <row r="53" spans="2:4" x14ac:dyDescent="0.25">
      <c r="B53" s="12"/>
      <c r="C53" s="13"/>
      <c r="D53" s="13"/>
    </row>
    <row r="54" spans="2:4" x14ac:dyDescent="0.25">
      <c r="B54" s="12"/>
    </row>
    <row r="55" spans="2:4" x14ac:dyDescent="0.25">
      <c r="B55" s="12"/>
    </row>
    <row r="56" spans="2:4" x14ac:dyDescent="0.25">
      <c r="B56" s="12"/>
    </row>
    <row r="57" spans="2:4" x14ac:dyDescent="0.25">
      <c r="B57" s="12"/>
    </row>
    <row r="58" spans="2:4" x14ac:dyDescent="0.25">
      <c r="B58" s="12"/>
    </row>
    <row r="59" spans="2:4" x14ac:dyDescent="0.25">
      <c r="B59" s="12"/>
    </row>
    <row r="60" spans="2:4" x14ac:dyDescent="0.25">
      <c r="B60" s="12"/>
    </row>
    <row r="61" spans="2:4" x14ac:dyDescent="0.25">
      <c r="B61" s="12"/>
    </row>
    <row r="62" spans="2:4" x14ac:dyDescent="0.25">
      <c r="B62" s="12"/>
    </row>
    <row r="63" spans="2:4" x14ac:dyDescent="0.25">
      <c r="B63" s="12"/>
    </row>
    <row r="64" spans="2:4" x14ac:dyDescent="0.25">
      <c r="B64" s="12"/>
    </row>
    <row r="65" spans="2:2" x14ac:dyDescent="0.25">
      <c r="B65" s="12"/>
    </row>
    <row r="66" spans="2:2" x14ac:dyDescent="0.25">
      <c r="B66" s="12"/>
    </row>
    <row r="67" spans="2:2" x14ac:dyDescent="0.25">
      <c r="B67" s="12"/>
    </row>
    <row r="68" spans="2:2" x14ac:dyDescent="0.25">
      <c r="B68" s="12"/>
    </row>
    <row r="69" spans="2:2" x14ac:dyDescent="0.25">
      <c r="B69" s="12"/>
    </row>
    <row r="70" spans="2:2" x14ac:dyDescent="0.25">
      <c r="B70" s="12"/>
    </row>
    <row r="71" spans="2:2" x14ac:dyDescent="0.25">
      <c r="B71" s="12"/>
    </row>
    <row r="72" spans="2:2" x14ac:dyDescent="0.25">
      <c r="B72" s="12"/>
    </row>
    <row r="73" spans="2:2" x14ac:dyDescent="0.25">
      <c r="B73" s="12"/>
    </row>
    <row r="74" spans="2:2" x14ac:dyDescent="0.25">
      <c r="B74" s="12"/>
    </row>
    <row r="75" spans="2:2" x14ac:dyDescent="0.25">
      <c r="B75" s="12"/>
    </row>
    <row r="76" spans="2:2" x14ac:dyDescent="0.25">
      <c r="B76" s="12"/>
    </row>
    <row r="77" spans="2:2" x14ac:dyDescent="0.25">
      <c r="B77" s="12"/>
    </row>
    <row r="78" spans="2:2" x14ac:dyDescent="0.25">
      <c r="B78" s="12"/>
    </row>
    <row r="79" spans="2:2" x14ac:dyDescent="0.25">
      <c r="B79" s="12"/>
    </row>
    <row r="80" spans="2:2" x14ac:dyDescent="0.25">
      <c r="B80" s="12"/>
    </row>
    <row r="81" spans="2:2" x14ac:dyDescent="0.25">
      <c r="B81" s="12"/>
    </row>
    <row r="82" spans="2:2" x14ac:dyDescent="0.25">
      <c r="B82" s="12"/>
    </row>
    <row r="83" spans="2:2" x14ac:dyDescent="0.25">
      <c r="B83" s="12"/>
    </row>
    <row r="84" spans="2:2" x14ac:dyDescent="0.25">
      <c r="B84" s="12"/>
    </row>
    <row r="85" spans="2:2" x14ac:dyDescent="0.25">
      <c r="B85" s="12"/>
    </row>
    <row r="86" spans="2:2" x14ac:dyDescent="0.25">
      <c r="B86" s="12"/>
    </row>
    <row r="87" spans="2:2" x14ac:dyDescent="0.25">
      <c r="B87" s="12"/>
    </row>
    <row r="88" spans="2:2" x14ac:dyDescent="0.25">
      <c r="B88" s="12"/>
    </row>
    <row r="89" spans="2:2" x14ac:dyDescent="0.25">
      <c r="B89" s="12"/>
    </row>
    <row r="90" spans="2:2" x14ac:dyDescent="0.25">
      <c r="B90" s="12"/>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BDB8D-6C6E-4128-8A6F-59BD76C5E537}">
  <sheetPr codeName="Sheet11"/>
  <dimension ref="A1:L76"/>
  <sheetViews>
    <sheetView workbookViewId="0">
      <selection activeCell="B4" sqref="B4:G76"/>
    </sheetView>
  </sheetViews>
  <sheetFormatPr defaultRowHeight="15" x14ac:dyDescent="0.25"/>
  <cols>
    <col min="1" max="1" width="18.42578125" style="2" customWidth="1"/>
    <col min="2" max="2" width="11.28515625" style="2" customWidth="1"/>
    <col min="3" max="16384" width="9.140625" style="2"/>
  </cols>
  <sheetData>
    <row r="1" spans="1:12" x14ac:dyDescent="0.25">
      <c r="A1" s="1" t="s">
        <v>0</v>
      </c>
      <c r="B1" s="2" t="s">
        <v>226</v>
      </c>
    </row>
    <row r="2" spans="1:12" x14ac:dyDescent="0.25">
      <c r="A2" s="1" t="s">
        <v>2</v>
      </c>
      <c r="B2" s="2" t="s">
        <v>227</v>
      </c>
    </row>
    <row r="3" spans="1:12" x14ac:dyDescent="0.25">
      <c r="A3" s="1"/>
    </row>
    <row r="4" spans="1:12" ht="15" customHeight="1" x14ac:dyDescent="0.25">
      <c r="A4" s="5" t="s">
        <v>1</v>
      </c>
      <c r="B4" t="s">
        <v>228</v>
      </c>
      <c r="C4" s="28" t="s">
        <v>229</v>
      </c>
      <c r="D4" s="28" t="s">
        <v>230</v>
      </c>
      <c r="E4" s="28" t="s">
        <v>231</v>
      </c>
      <c r="F4" s="28" t="s">
        <v>232</v>
      </c>
      <c r="G4" s="28" t="s">
        <v>233</v>
      </c>
      <c r="H4" s="4"/>
      <c r="I4" s="4"/>
      <c r="J4" s="4"/>
      <c r="K4" s="4"/>
      <c r="L4" s="4"/>
    </row>
    <row r="5" spans="1:12" ht="15" customHeight="1" x14ac:dyDescent="0.25">
      <c r="A5" s="4"/>
      <c r="B5" s="29">
        <v>42736</v>
      </c>
      <c r="C5" s="28">
        <v>0.972472</v>
      </c>
      <c r="D5" s="28">
        <v>0.96881700000000004</v>
      </c>
      <c r="E5" s="28">
        <v>0.98117799999999999</v>
      </c>
      <c r="F5" s="28">
        <v>0.94</v>
      </c>
      <c r="G5" s="28">
        <v>0.94</v>
      </c>
      <c r="H5" s="4"/>
      <c r="I5" s="4"/>
      <c r="J5" s="4"/>
      <c r="K5" s="4"/>
      <c r="L5" s="4"/>
    </row>
    <row r="6" spans="1:12" ht="15" customHeight="1" x14ac:dyDescent="0.25">
      <c r="A6" s="4"/>
      <c r="B6" s="29">
        <v>42767</v>
      </c>
      <c r="C6" s="28">
        <v>0.97267899999999996</v>
      </c>
      <c r="D6" s="28">
        <v>0.96833800000000003</v>
      </c>
      <c r="E6" s="28">
        <v>0.979931</v>
      </c>
      <c r="F6" s="28">
        <v>0.94</v>
      </c>
      <c r="G6" s="28">
        <v>0.94</v>
      </c>
      <c r="H6" s="4"/>
      <c r="I6" s="4"/>
      <c r="J6" s="4"/>
      <c r="K6" s="4"/>
      <c r="L6" s="4"/>
    </row>
    <row r="7" spans="1:12" ht="15" customHeight="1" x14ac:dyDescent="0.25">
      <c r="A7" s="4"/>
      <c r="B7" s="29">
        <v>42795</v>
      </c>
      <c r="C7" s="28">
        <v>0.97488399999999997</v>
      </c>
      <c r="D7" s="28">
        <v>0.97069099999999997</v>
      </c>
      <c r="E7" s="28">
        <v>0.98302599999999996</v>
      </c>
      <c r="F7" s="28">
        <v>0.94</v>
      </c>
      <c r="G7" s="28">
        <v>0.94</v>
      </c>
      <c r="H7" s="4"/>
      <c r="I7" s="4"/>
      <c r="J7" s="4"/>
      <c r="K7" s="4"/>
      <c r="L7" s="4"/>
    </row>
    <row r="8" spans="1:12" ht="15" customHeight="1" x14ac:dyDescent="0.25">
      <c r="A8" s="4"/>
      <c r="B8" s="29">
        <v>42826</v>
      </c>
      <c r="C8" s="28">
        <v>0.96974300000000002</v>
      </c>
      <c r="D8" s="28">
        <v>0.96770599999999996</v>
      </c>
      <c r="E8" s="28">
        <v>0.97721000000000002</v>
      </c>
      <c r="F8" s="28">
        <v>0.94</v>
      </c>
      <c r="G8" s="28">
        <v>0.94</v>
      </c>
      <c r="H8" s="4"/>
      <c r="I8" s="4"/>
      <c r="J8" s="4"/>
      <c r="K8" s="4"/>
      <c r="L8" s="4"/>
    </row>
    <row r="9" spans="1:12" ht="15" customHeight="1" x14ac:dyDescent="0.25">
      <c r="A9" s="4"/>
      <c r="B9" s="29">
        <v>42856</v>
      </c>
      <c r="C9" s="28">
        <v>0.97235700000000003</v>
      </c>
      <c r="D9" s="28">
        <v>0.96604400000000001</v>
      </c>
      <c r="E9" s="28">
        <v>0.976823</v>
      </c>
      <c r="F9" s="28">
        <v>0.94</v>
      </c>
      <c r="G9" s="28">
        <v>0.94</v>
      </c>
      <c r="H9" s="4"/>
      <c r="I9" s="4"/>
      <c r="J9" s="4"/>
      <c r="K9" s="4"/>
      <c r="L9" s="4"/>
    </row>
    <row r="10" spans="1:12" ht="15" customHeight="1" x14ac:dyDescent="0.25">
      <c r="A10" s="4"/>
      <c r="B10" s="29">
        <v>42887</v>
      </c>
      <c r="C10" s="28">
        <v>0.97319100000000003</v>
      </c>
      <c r="D10" s="28">
        <v>0.96775800000000001</v>
      </c>
      <c r="E10" s="28">
        <v>0.98514299999999999</v>
      </c>
      <c r="F10" s="28">
        <v>0.94</v>
      </c>
      <c r="G10" s="28">
        <v>0.94</v>
      </c>
      <c r="H10" s="4"/>
      <c r="I10" s="4"/>
      <c r="J10" s="4"/>
      <c r="K10" s="4"/>
      <c r="L10" s="4"/>
    </row>
    <row r="11" spans="1:12" ht="15" customHeight="1" x14ac:dyDescent="0.25">
      <c r="A11" s="4"/>
      <c r="B11" s="29">
        <v>42917</v>
      </c>
      <c r="C11" s="28">
        <v>0.971105</v>
      </c>
      <c r="D11" s="28">
        <v>0.96718700000000002</v>
      </c>
      <c r="E11" s="28">
        <v>0.97814400000000001</v>
      </c>
      <c r="F11" s="28">
        <v>0.94</v>
      </c>
      <c r="G11" s="28">
        <v>0.94</v>
      </c>
      <c r="H11" s="4"/>
      <c r="I11" s="4"/>
      <c r="J11" s="4"/>
      <c r="K11" s="4"/>
      <c r="L11" s="4"/>
    </row>
    <row r="12" spans="1:12" ht="15" customHeight="1" x14ac:dyDescent="0.25">
      <c r="A12" s="4"/>
      <c r="B12" s="29">
        <v>42948</v>
      </c>
      <c r="C12" s="28">
        <v>0.96975900000000004</v>
      </c>
      <c r="D12" s="28">
        <v>0.96594800000000003</v>
      </c>
      <c r="E12" s="28">
        <v>0.97857700000000003</v>
      </c>
      <c r="F12" s="28">
        <v>0.94</v>
      </c>
      <c r="G12" s="28">
        <v>0.94</v>
      </c>
      <c r="H12" s="4"/>
      <c r="I12" s="4"/>
      <c r="J12" s="4"/>
      <c r="K12" s="4"/>
      <c r="L12" s="4"/>
    </row>
    <row r="13" spans="1:12" ht="15" customHeight="1" x14ac:dyDescent="0.25">
      <c r="A13" s="4"/>
      <c r="B13" s="29">
        <v>42979</v>
      </c>
      <c r="C13" s="28">
        <v>0.97111000000000003</v>
      </c>
      <c r="D13" s="28">
        <v>0.96600399999999997</v>
      </c>
      <c r="E13" s="28">
        <v>0.98072800000000004</v>
      </c>
      <c r="F13" s="28">
        <v>0.94</v>
      </c>
      <c r="G13" s="28">
        <v>0.94</v>
      </c>
      <c r="H13" s="4"/>
      <c r="I13" s="4"/>
      <c r="J13" s="4"/>
      <c r="K13" s="4"/>
      <c r="L13" s="4"/>
    </row>
    <row r="14" spans="1:12" ht="15" customHeight="1" x14ac:dyDescent="0.25">
      <c r="A14" s="4"/>
      <c r="B14" s="29">
        <v>43009</v>
      </c>
      <c r="C14" s="28">
        <v>0.97018000000000004</v>
      </c>
      <c r="D14" s="28">
        <v>0.96621100000000004</v>
      </c>
      <c r="E14" s="28">
        <v>0.97808499999999998</v>
      </c>
      <c r="F14" s="28">
        <v>0.94</v>
      </c>
      <c r="G14" s="28">
        <v>0.94</v>
      </c>
      <c r="H14" s="4"/>
      <c r="I14" s="4"/>
      <c r="J14" s="4"/>
      <c r="K14" s="4"/>
      <c r="L14" s="4"/>
    </row>
    <row r="15" spans="1:12" ht="15" customHeight="1" x14ac:dyDescent="0.25">
      <c r="A15" s="4"/>
      <c r="B15" s="29">
        <v>43040</v>
      </c>
      <c r="C15" s="28">
        <v>0.97070100000000004</v>
      </c>
      <c r="D15" s="28">
        <v>0.96739600000000003</v>
      </c>
      <c r="E15" s="28">
        <v>0.97739699999999996</v>
      </c>
      <c r="F15" s="28">
        <v>0.94</v>
      </c>
      <c r="G15" s="28">
        <v>0.94</v>
      </c>
      <c r="H15" s="4"/>
      <c r="I15" s="4"/>
      <c r="J15" s="4"/>
      <c r="K15" s="4"/>
      <c r="L15" s="4"/>
    </row>
    <row r="16" spans="1:12" ht="15" customHeight="1" x14ac:dyDescent="0.25">
      <c r="A16" s="4"/>
      <c r="B16" s="29">
        <v>43070</v>
      </c>
      <c r="C16" s="28">
        <v>0.97162999999999999</v>
      </c>
      <c r="D16" s="28">
        <v>0.96913700000000003</v>
      </c>
      <c r="E16" s="28">
        <v>0.97820499999999999</v>
      </c>
      <c r="F16" s="28">
        <v>0.94</v>
      </c>
      <c r="G16" s="28">
        <v>0.94</v>
      </c>
      <c r="H16" s="4"/>
      <c r="I16" s="4"/>
      <c r="J16" s="4"/>
      <c r="K16" s="4"/>
      <c r="L16" s="4"/>
    </row>
    <row r="17" spans="1:12" ht="15" customHeight="1" x14ac:dyDescent="0.25">
      <c r="A17" s="4"/>
      <c r="B17" s="29">
        <v>43101</v>
      </c>
      <c r="C17" s="28">
        <v>0.98041199999999995</v>
      </c>
      <c r="D17" s="28">
        <v>0.97547200000000001</v>
      </c>
      <c r="E17" s="28">
        <v>0.98072400000000004</v>
      </c>
      <c r="F17" s="28">
        <v>0.94</v>
      </c>
      <c r="G17" s="28">
        <v>0.94</v>
      </c>
      <c r="H17" s="4"/>
      <c r="I17" s="4"/>
      <c r="J17" s="4"/>
      <c r="K17" s="4"/>
      <c r="L17" s="4"/>
    </row>
    <row r="18" spans="1:12" ht="15" customHeight="1" x14ac:dyDescent="0.25">
      <c r="A18" s="4"/>
      <c r="B18" s="29">
        <v>43132</v>
      </c>
      <c r="C18" s="28">
        <v>0.98202599999999995</v>
      </c>
      <c r="D18" s="28">
        <v>0.97400699999999996</v>
      </c>
      <c r="E18" s="28">
        <v>0.982406</v>
      </c>
      <c r="F18" s="28">
        <v>0.94</v>
      </c>
      <c r="G18" s="28">
        <v>0.94</v>
      </c>
      <c r="H18" s="4"/>
      <c r="I18" s="4"/>
      <c r="J18" s="4"/>
      <c r="K18" s="4"/>
      <c r="L18" s="4"/>
    </row>
    <row r="19" spans="1:12" ht="15" customHeight="1" x14ac:dyDescent="0.25">
      <c r="A19" s="4"/>
      <c r="B19" s="29">
        <v>43160</v>
      </c>
      <c r="C19" s="28">
        <v>0.98262300000000002</v>
      </c>
      <c r="D19" s="28">
        <v>0.97384099999999996</v>
      </c>
      <c r="E19" s="28">
        <v>0.99297100000000005</v>
      </c>
      <c r="F19" s="28">
        <v>0.94</v>
      </c>
      <c r="G19" s="28">
        <v>0.94</v>
      </c>
      <c r="H19" s="4"/>
      <c r="I19" s="4"/>
      <c r="J19" s="4"/>
      <c r="K19" s="4"/>
      <c r="L19" s="4"/>
    </row>
    <row r="20" spans="1:12" ht="15" customHeight="1" x14ac:dyDescent="0.25">
      <c r="A20" s="4"/>
      <c r="B20" s="29">
        <v>43191</v>
      </c>
      <c r="C20" s="28">
        <v>0.97603200000000001</v>
      </c>
      <c r="D20" s="28">
        <v>0.96958800000000001</v>
      </c>
      <c r="E20" s="28">
        <v>0.97616000000000003</v>
      </c>
      <c r="F20" s="28">
        <v>0.94</v>
      </c>
      <c r="G20" s="28">
        <v>0.94</v>
      </c>
      <c r="H20" s="4"/>
      <c r="I20" s="4"/>
      <c r="J20" s="4"/>
      <c r="K20" s="4"/>
      <c r="L20" s="4"/>
    </row>
    <row r="21" spans="1:12" ht="15" customHeight="1" x14ac:dyDescent="0.25">
      <c r="A21" s="4"/>
      <c r="B21" s="29">
        <v>43221</v>
      </c>
      <c r="C21" s="28">
        <v>0.97887100000000005</v>
      </c>
      <c r="D21" s="28">
        <v>0.97709299999999999</v>
      </c>
      <c r="E21" s="28">
        <v>0.97781700000000005</v>
      </c>
      <c r="F21" s="28">
        <v>0.94</v>
      </c>
      <c r="G21" s="28">
        <v>0.94</v>
      </c>
      <c r="H21" s="4"/>
      <c r="I21" s="4"/>
      <c r="J21" s="4"/>
      <c r="K21" s="4"/>
      <c r="L21" s="4"/>
    </row>
    <row r="22" spans="1:12" ht="15" customHeight="1" x14ac:dyDescent="0.25">
      <c r="A22" s="4"/>
      <c r="B22" s="29">
        <v>43252</v>
      </c>
      <c r="C22" s="28">
        <v>0.98702800000000002</v>
      </c>
      <c r="D22" s="28">
        <v>0.98044299999999995</v>
      </c>
      <c r="E22" s="28">
        <v>0.98233300000000001</v>
      </c>
      <c r="F22" s="28">
        <v>0.94</v>
      </c>
      <c r="G22" s="28">
        <v>0.94</v>
      </c>
      <c r="H22" s="4"/>
      <c r="I22" s="4"/>
      <c r="J22" s="4"/>
      <c r="K22" s="4"/>
      <c r="L22" s="4"/>
    </row>
    <row r="23" spans="1:12" ht="15" customHeight="1" x14ac:dyDescent="0.25">
      <c r="A23" s="4"/>
      <c r="B23" s="29">
        <v>43282</v>
      </c>
      <c r="C23" s="28">
        <v>0.983765</v>
      </c>
      <c r="D23" s="28">
        <v>0.97765100000000005</v>
      </c>
      <c r="E23" s="28">
        <v>0.98686799999999997</v>
      </c>
      <c r="F23" s="28">
        <v>0.94</v>
      </c>
      <c r="G23" s="28">
        <v>0.94</v>
      </c>
      <c r="H23" s="4"/>
      <c r="I23" s="4"/>
      <c r="J23" s="4"/>
      <c r="K23" s="4"/>
      <c r="L23" s="4"/>
    </row>
    <row r="24" spans="1:12" x14ac:dyDescent="0.25">
      <c r="B24" s="29">
        <v>43313</v>
      </c>
      <c r="C24" s="28">
        <v>0.98511700000000002</v>
      </c>
      <c r="D24" s="28">
        <v>0.98324699999999998</v>
      </c>
      <c r="E24" s="28">
        <v>0.98588100000000001</v>
      </c>
      <c r="F24" s="28">
        <v>0.94</v>
      </c>
      <c r="G24" s="28">
        <v>0.94</v>
      </c>
    </row>
    <row r="25" spans="1:12" x14ac:dyDescent="0.25">
      <c r="B25" s="29">
        <v>43344</v>
      </c>
      <c r="C25" s="28">
        <v>0.98176200000000002</v>
      </c>
      <c r="D25" s="28">
        <v>0.97622299999999995</v>
      </c>
      <c r="E25" s="28">
        <v>0.98754200000000003</v>
      </c>
      <c r="F25" s="28">
        <v>0.94</v>
      </c>
      <c r="G25" s="28">
        <v>0.94</v>
      </c>
    </row>
    <row r="26" spans="1:12" x14ac:dyDescent="0.25">
      <c r="B26" s="29">
        <v>43374</v>
      </c>
      <c r="C26" s="28">
        <v>0.98731899999999995</v>
      </c>
      <c r="D26" s="28">
        <v>0.97918700000000003</v>
      </c>
      <c r="E26" s="28">
        <v>0.99710100000000002</v>
      </c>
      <c r="F26" s="28">
        <v>0.94</v>
      </c>
      <c r="G26" s="28">
        <v>0.94</v>
      </c>
    </row>
    <row r="27" spans="1:12" x14ac:dyDescent="0.25">
      <c r="B27" s="29">
        <v>43405</v>
      </c>
      <c r="C27" s="28">
        <v>0.98345199999999999</v>
      </c>
      <c r="D27" s="28">
        <v>0.98343999999999998</v>
      </c>
      <c r="E27" s="28">
        <v>0.98708899999999999</v>
      </c>
      <c r="F27" s="28">
        <v>0.94</v>
      </c>
      <c r="G27" s="28">
        <v>0.94</v>
      </c>
    </row>
    <row r="28" spans="1:12" x14ac:dyDescent="0.25">
      <c r="B28" s="29">
        <v>43435</v>
      </c>
      <c r="C28" s="28">
        <v>0.98121199999999997</v>
      </c>
      <c r="D28" s="28">
        <v>0.97829100000000002</v>
      </c>
      <c r="E28" s="28">
        <v>0.988645</v>
      </c>
      <c r="F28" s="28">
        <v>0.94</v>
      </c>
      <c r="G28" s="28">
        <v>0.94</v>
      </c>
    </row>
    <row r="29" spans="1:12" x14ac:dyDescent="0.25">
      <c r="B29" s="29">
        <v>43466</v>
      </c>
      <c r="C29" s="28">
        <v>0.98726100000000006</v>
      </c>
      <c r="D29" s="28">
        <v>0.99028400000000005</v>
      </c>
      <c r="E29" s="28">
        <v>0.99946900000000005</v>
      </c>
      <c r="F29" s="28">
        <v>0.94</v>
      </c>
      <c r="G29" s="28">
        <v>0.94</v>
      </c>
    </row>
    <row r="30" spans="1:12" x14ac:dyDescent="0.25">
      <c r="B30" s="29">
        <v>43497</v>
      </c>
      <c r="C30" s="28">
        <v>0.98720300000000005</v>
      </c>
      <c r="D30" s="28">
        <v>0.99155800000000005</v>
      </c>
      <c r="E30" s="28">
        <v>0.99951900000000005</v>
      </c>
      <c r="F30" s="28">
        <v>0.94</v>
      </c>
      <c r="G30" s="28">
        <v>0.94</v>
      </c>
    </row>
    <row r="31" spans="1:12" x14ac:dyDescent="0.25">
      <c r="B31" s="29">
        <v>43525</v>
      </c>
      <c r="C31" s="28">
        <v>1.0055419999999999</v>
      </c>
      <c r="D31" s="28">
        <v>0.99522999999999995</v>
      </c>
      <c r="E31" s="28">
        <v>1.001037</v>
      </c>
      <c r="F31" s="28">
        <v>0.94</v>
      </c>
      <c r="G31" s="28">
        <v>0.94</v>
      </c>
    </row>
    <row r="32" spans="1:12" x14ac:dyDescent="0.25">
      <c r="B32" s="29">
        <v>43556</v>
      </c>
      <c r="C32" s="28">
        <v>0.99471600000000004</v>
      </c>
      <c r="D32" s="28">
        <v>0.99462600000000001</v>
      </c>
      <c r="E32" s="28">
        <v>0.99517299999999997</v>
      </c>
      <c r="F32" s="28">
        <v>0.94</v>
      </c>
      <c r="G32" s="28">
        <v>0.94</v>
      </c>
    </row>
    <row r="33" spans="2:7" x14ac:dyDescent="0.25">
      <c r="B33" s="29">
        <v>43586</v>
      </c>
      <c r="C33" s="28">
        <v>0.99435200000000001</v>
      </c>
      <c r="D33" s="28">
        <v>0.99569700000000005</v>
      </c>
      <c r="E33" s="28">
        <v>0.99668900000000005</v>
      </c>
      <c r="F33" s="28">
        <v>0.94</v>
      </c>
      <c r="G33" s="28">
        <v>0.94</v>
      </c>
    </row>
    <row r="34" spans="2:7" x14ac:dyDescent="0.25">
      <c r="B34" s="29">
        <v>43617</v>
      </c>
      <c r="C34" s="28">
        <v>0.994753</v>
      </c>
      <c r="D34" s="28">
        <v>0.99350499999999997</v>
      </c>
      <c r="E34" s="28">
        <v>1.001233</v>
      </c>
      <c r="F34" s="28">
        <v>0.94</v>
      </c>
      <c r="G34" s="28">
        <v>0.94</v>
      </c>
    </row>
    <row r="35" spans="2:7" x14ac:dyDescent="0.25">
      <c r="B35" s="29">
        <v>43647</v>
      </c>
      <c r="C35" s="28">
        <v>0.99543099999999995</v>
      </c>
      <c r="D35" s="28">
        <v>0.99587000000000003</v>
      </c>
      <c r="E35" s="28">
        <v>1.005681</v>
      </c>
      <c r="F35" s="28">
        <v>0.94</v>
      </c>
      <c r="G35" s="28">
        <v>0.94</v>
      </c>
    </row>
    <row r="36" spans="2:7" x14ac:dyDescent="0.25">
      <c r="B36" s="29">
        <v>43678</v>
      </c>
      <c r="C36" s="28">
        <v>0.99107800000000001</v>
      </c>
      <c r="D36" s="28">
        <v>0.99584099999999998</v>
      </c>
      <c r="E36" s="28">
        <v>1.001444</v>
      </c>
      <c r="F36" s="28">
        <v>0.94</v>
      </c>
      <c r="G36" s="28">
        <v>0.94</v>
      </c>
    </row>
    <row r="37" spans="2:7" x14ac:dyDescent="0.25">
      <c r="B37" s="29">
        <v>43709</v>
      </c>
      <c r="C37" s="28">
        <v>0.99255499999999997</v>
      </c>
      <c r="D37" s="28">
        <v>0.99219500000000005</v>
      </c>
      <c r="E37" s="28">
        <v>1.011153</v>
      </c>
      <c r="F37" s="28">
        <v>0.94</v>
      </c>
      <c r="G37" s="28">
        <v>0.94</v>
      </c>
    </row>
    <row r="38" spans="2:7" x14ac:dyDescent="0.25">
      <c r="B38" s="29">
        <v>43739</v>
      </c>
      <c r="C38" s="28">
        <v>0.99666200000000005</v>
      </c>
      <c r="D38" s="28">
        <v>0.99584099999999998</v>
      </c>
      <c r="E38" s="28">
        <v>1.005908</v>
      </c>
      <c r="F38" s="28">
        <v>0.94</v>
      </c>
      <c r="G38" s="28">
        <v>0.94</v>
      </c>
    </row>
    <row r="39" spans="2:7" x14ac:dyDescent="0.25">
      <c r="B39" s="29">
        <v>43770</v>
      </c>
      <c r="C39" s="28">
        <v>0.99681500000000001</v>
      </c>
      <c r="D39" s="28">
        <v>0.99782000000000004</v>
      </c>
      <c r="E39" s="28">
        <v>1.0031509999999999</v>
      </c>
      <c r="F39" s="28">
        <v>0.94</v>
      </c>
      <c r="G39" s="28">
        <v>0.94</v>
      </c>
    </row>
    <row r="40" spans="2:7" x14ac:dyDescent="0.25">
      <c r="B40" s="29">
        <v>43800</v>
      </c>
      <c r="C40" s="28">
        <v>1</v>
      </c>
      <c r="D40" s="28">
        <v>1</v>
      </c>
      <c r="E40" s="28">
        <v>1</v>
      </c>
      <c r="F40" s="28">
        <v>0.94</v>
      </c>
      <c r="G40" s="28">
        <v>0.94</v>
      </c>
    </row>
    <row r="41" spans="2:7" x14ac:dyDescent="0.25">
      <c r="B41" s="29">
        <v>43831</v>
      </c>
      <c r="C41" s="28">
        <v>1.005436</v>
      </c>
      <c r="D41" s="28">
        <v>1.0100359999999999</v>
      </c>
      <c r="E41" s="28">
        <v>1.011843</v>
      </c>
      <c r="F41" s="28">
        <v>0.94</v>
      </c>
      <c r="G41" s="28">
        <v>0.94</v>
      </c>
    </row>
    <row r="42" spans="2:7" x14ac:dyDescent="0.25">
      <c r="B42" s="29">
        <v>43862</v>
      </c>
      <c r="C42" s="28">
        <v>1.0034540000000001</v>
      </c>
      <c r="D42" s="28">
        <v>1.012691</v>
      </c>
      <c r="E42" s="28">
        <v>1.009952</v>
      </c>
      <c r="F42" s="28">
        <v>0.94</v>
      </c>
      <c r="G42" s="28">
        <v>0.94</v>
      </c>
    </row>
    <row r="43" spans="2:7" x14ac:dyDescent="0.25">
      <c r="B43" s="29">
        <v>43891</v>
      </c>
      <c r="C43" s="28">
        <v>1.003852</v>
      </c>
      <c r="D43" s="28">
        <v>1.0050680000000001</v>
      </c>
      <c r="E43" s="28">
        <v>1.0021169999999999</v>
      </c>
      <c r="F43" s="28">
        <v>1.08</v>
      </c>
      <c r="G43" s="28">
        <v>0.94</v>
      </c>
    </row>
    <row r="44" spans="2:7" x14ac:dyDescent="0.25">
      <c r="B44" s="29">
        <v>43922</v>
      </c>
      <c r="C44" s="28">
        <v>0.97720399999999996</v>
      </c>
      <c r="D44" s="28">
        <v>0.97621199999999997</v>
      </c>
      <c r="E44" s="28">
        <v>0.97458400000000001</v>
      </c>
      <c r="F44" s="28">
        <v>1.08</v>
      </c>
      <c r="G44" s="28">
        <v>0.94</v>
      </c>
    </row>
    <row r="45" spans="2:7" x14ac:dyDescent="0.25">
      <c r="B45" s="29">
        <v>43952</v>
      </c>
      <c r="C45" s="28">
        <v>0.97799999999999998</v>
      </c>
      <c r="D45" s="28">
        <v>0.980568</v>
      </c>
      <c r="E45" s="28">
        <v>0.97690399999999999</v>
      </c>
      <c r="F45" s="28">
        <v>1.08</v>
      </c>
      <c r="G45" s="28">
        <v>0.94</v>
      </c>
    </row>
    <row r="46" spans="2:7" x14ac:dyDescent="0.25">
      <c r="B46" s="29">
        <v>43983</v>
      </c>
      <c r="C46" s="28">
        <v>0.98771500000000001</v>
      </c>
      <c r="D46" s="28">
        <v>0.99452499999999999</v>
      </c>
      <c r="E46" s="28">
        <v>0.97855400000000003</v>
      </c>
      <c r="F46" s="28">
        <v>1.08</v>
      </c>
      <c r="G46" s="28">
        <v>0.94</v>
      </c>
    </row>
    <row r="47" spans="2:7" x14ac:dyDescent="0.25">
      <c r="B47" s="29">
        <v>44013</v>
      </c>
      <c r="C47" s="28">
        <v>0.99952300000000005</v>
      </c>
      <c r="D47" s="28">
        <v>1.0065850000000001</v>
      </c>
      <c r="E47" s="28">
        <v>0.99315699999999996</v>
      </c>
      <c r="F47" s="28">
        <v>1.08</v>
      </c>
      <c r="G47" s="28">
        <v>0.94</v>
      </c>
    </row>
    <row r="48" spans="2:7" x14ac:dyDescent="0.25">
      <c r="B48" s="29">
        <v>44044</v>
      </c>
      <c r="C48" s="28">
        <v>1.018283</v>
      </c>
      <c r="D48" s="28">
        <v>1.021698</v>
      </c>
      <c r="E48" s="28">
        <v>1.016402</v>
      </c>
      <c r="F48" s="28">
        <v>1.08</v>
      </c>
      <c r="G48" s="28">
        <v>0.94</v>
      </c>
    </row>
    <row r="49" spans="2:7" x14ac:dyDescent="0.25">
      <c r="B49" s="29">
        <v>44075</v>
      </c>
      <c r="C49" s="28">
        <v>1.026815</v>
      </c>
      <c r="D49" s="28">
        <v>1.0266189999999999</v>
      </c>
      <c r="E49" s="28">
        <v>1.025439</v>
      </c>
      <c r="F49" s="28">
        <v>1.08</v>
      </c>
      <c r="G49" s="28">
        <v>0.94</v>
      </c>
    </row>
    <row r="50" spans="2:7" x14ac:dyDescent="0.25">
      <c r="B50" s="29">
        <v>44105</v>
      </c>
      <c r="C50" s="28">
        <v>1.0359119999999999</v>
      </c>
      <c r="D50" s="28">
        <v>1.0342</v>
      </c>
      <c r="E50" s="28">
        <v>1.0341050000000001</v>
      </c>
      <c r="F50" s="28">
        <v>1.08</v>
      </c>
      <c r="G50" s="28">
        <v>0.94</v>
      </c>
    </row>
    <row r="51" spans="2:7" x14ac:dyDescent="0.25">
      <c r="B51" s="29">
        <v>44136</v>
      </c>
      <c r="C51" s="28">
        <v>1.04478</v>
      </c>
      <c r="D51" s="28">
        <v>1.037857</v>
      </c>
      <c r="E51" s="28">
        <v>1.0492429999999999</v>
      </c>
      <c r="F51" s="28">
        <v>1.08</v>
      </c>
      <c r="G51" s="28">
        <v>0.94</v>
      </c>
    </row>
    <row r="52" spans="2:7" x14ac:dyDescent="0.25">
      <c r="B52" s="29">
        <v>44166</v>
      </c>
      <c r="C52" s="28">
        <v>1.048627</v>
      </c>
      <c r="D52" s="28">
        <v>1.039876</v>
      </c>
      <c r="E52" s="28">
        <v>1.041317</v>
      </c>
      <c r="F52" s="28">
        <v>1.08</v>
      </c>
      <c r="G52" s="28">
        <v>0.94</v>
      </c>
    </row>
    <row r="53" spans="2:7" x14ac:dyDescent="0.25">
      <c r="B53" s="29">
        <v>44197</v>
      </c>
      <c r="C53" s="28">
        <v>1.0464249999999999</v>
      </c>
      <c r="D53" s="28">
        <v>1.0424500000000001</v>
      </c>
      <c r="E53" s="28">
        <v>1.0481750000000001</v>
      </c>
      <c r="F53" s="28">
        <v>1.08</v>
      </c>
      <c r="G53" s="28">
        <v>0.94</v>
      </c>
    </row>
    <row r="54" spans="2:7" x14ac:dyDescent="0.25">
      <c r="B54" s="29">
        <v>44228</v>
      </c>
      <c r="C54" s="28">
        <v>1.047442</v>
      </c>
      <c r="D54" s="28">
        <v>1.049604</v>
      </c>
      <c r="E54" s="28">
        <v>1.0433840000000001</v>
      </c>
      <c r="F54" s="28">
        <v>1.08</v>
      </c>
      <c r="G54" s="28">
        <v>0.94</v>
      </c>
    </row>
    <row r="55" spans="2:7" x14ac:dyDescent="0.25">
      <c r="B55" s="29">
        <v>44256</v>
      </c>
      <c r="C55" s="28">
        <v>1.041428</v>
      </c>
      <c r="D55" s="28">
        <v>1.0505070000000001</v>
      </c>
      <c r="E55" s="28">
        <v>1.0239100000000001</v>
      </c>
      <c r="F55" s="28">
        <v>1.08</v>
      </c>
      <c r="G55" s="28">
        <v>0.94</v>
      </c>
    </row>
    <row r="56" spans="2:7" x14ac:dyDescent="0.25">
      <c r="B56" s="29">
        <v>44287</v>
      </c>
      <c r="C56" s="28">
        <v>1.054386</v>
      </c>
      <c r="D56" s="28">
        <v>1.052951</v>
      </c>
      <c r="E56" s="28">
        <v>1.0470569999999999</v>
      </c>
      <c r="F56" s="28">
        <v>1.08</v>
      </c>
      <c r="G56" s="28">
        <v>0.94</v>
      </c>
    </row>
    <row r="57" spans="2:7" x14ac:dyDescent="0.25">
      <c r="B57" s="29">
        <v>44317</v>
      </c>
      <c r="C57" s="28">
        <v>1.0514110000000001</v>
      </c>
      <c r="D57" s="28">
        <v>1.048325</v>
      </c>
      <c r="E57" s="28">
        <v>1.0497449999999999</v>
      </c>
      <c r="F57" s="28">
        <v>1.08</v>
      </c>
      <c r="G57" s="28">
        <v>0.94</v>
      </c>
    </row>
    <row r="58" spans="2:7" x14ac:dyDescent="0.25">
      <c r="B58" s="29">
        <v>44348</v>
      </c>
      <c r="C58" s="28">
        <v>1.0445340000000001</v>
      </c>
      <c r="D58" s="28">
        <v>1.049868</v>
      </c>
      <c r="E58" s="28">
        <v>1.03851</v>
      </c>
      <c r="F58" s="28">
        <v>1.08</v>
      </c>
      <c r="G58" s="28">
        <v>0.94</v>
      </c>
    </row>
    <row r="59" spans="2:7" x14ac:dyDescent="0.25">
      <c r="B59" s="29">
        <v>44378</v>
      </c>
      <c r="C59" s="28">
        <v>1.0515129999999999</v>
      </c>
      <c r="D59" s="28">
        <v>1.0503990000000001</v>
      </c>
      <c r="E59" s="28">
        <v>1.045768</v>
      </c>
      <c r="F59" s="28">
        <v>1.08</v>
      </c>
      <c r="G59" s="28">
        <v>0.94</v>
      </c>
    </row>
    <row r="60" spans="2:7" x14ac:dyDescent="0.25">
      <c r="B60" s="29">
        <v>44409</v>
      </c>
      <c r="C60" s="28">
        <v>1.0484150000000001</v>
      </c>
      <c r="D60" s="28">
        <v>1.0475319999999999</v>
      </c>
      <c r="E60" s="28">
        <v>1.0439240000000001</v>
      </c>
      <c r="F60" s="28">
        <v>1.08</v>
      </c>
      <c r="G60" s="28">
        <v>0.94</v>
      </c>
    </row>
    <row r="61" spans="2:7" x14ac:dyDescent="0.25">
      <c r="B61" s="29">
        <v>44440</v>
      </c>
      <c r="C61" s="28">
        <v>1.0506120000000001</v>
      </c>
      <c r="D61" s="28">
        <v>1.053153</v>
      </c>
      <c r="E61" s="28">
        <v>1.046942</v>
      </c>
      <c r="F61" s="28">
        <v>1.08</v>
      </c>
      <c r="G61" s="28">
        <v>0.94</v>
      </c>
    </row>
    <row r="62" spans="2:7" x14ac:dyDescent="0.25">
      <c r="B62" s="29">
        <v>44470</v>
      </c>
      <c r="C62" s="28">
        <v>1.044394</v>
      </c>
      <c r="D62" s="28">
        <v>1.046994</v>
      </c>
      <c r="E62" s="28">
        <v>1.041066</v>
      </c>
      <c r="F62" s="28">
        <v>0.94</v>
      </c>
      <c r="G62" s="28">
        <v>0.94</v>
      </c>
    </row>
    <row r="63" spans="2:7" x14ac:dyDescent="0.25">
      <c r="B63" s="29">
        <v>44501</v>
      </c>
      <c r="C63" s="28">
        <v>1.0459369999999999</v>
      </c>
      <c r="D63" s="28">
        <v>1.0467900000000001</v>
      </c>
      <c r="E63" s="28">
        <v>1.033296</v>
      </c>
      <c r="F63" s="28">
        <v>0.94</v>
      </c>
      <c r="G63" s="28">
        <v>0.94</v>
      </c>
    </row>
    <row r="64" spans="2:7" x14ac:dyDescent="0.25">
      <c r="B64" s="29">
        <v>44531</v>
      </c>
      <c r="C64" s="28">
        <v>1.053269</v>
      </c>
      <c r="D64" s="28">
        <v>1.0485310000000001</v>
      </c>
      <c r="E64" s="28">
        <v>1.0558909999999999</v>
      </c>
      <c r="F64" s="28">
        <v>0.94</v>
      </c>
      <c r="G64" s="28">
        <v>0.94</v>
      </c>
    </row>
    <row r="65" spans="2:7" x14ac:dyDescent="0.25">
      <c r="B65" s="29">
        <v>44562</v>
      </c>
      <c r="C65" s="28">
        <v>1.0677559999999999</v>
      </c>
      <c r="D65" s="28">
        <v>1.0566690000000001</v>
      </c>
      <c r="E65" s="28">
        <v>1.0519540000000001</v>
      </c>
      <c r="F65" s="28">
        <v>0.94</v>
      </c>
      <c r="G65" s="28">
        <v>0.94</v>
      </c>
    </row>
    <row r="66" spans="2:7" x14ac:dyDescent="0.25">
      <c r="B66" s="29">
        <v>44593</v>
      </c>
      <c r="C66" s="28">
        <v>1.066343</v>
      </c>
      <c r="D66" s="28">
        <v>1.0524180000000001</v>
      </c>
      <c r="E66" s="28">
        <v>1.0465610000000001</v>
      </c>
      <c r="F66" s="28">
        <v>0.94</v>
      </c>
      <c r="G66" s="28">
        <v>0.94</v>
      </c>
    </row>
    <row r="67" spans="2:7" x14ac:dyDescent="0.25">
      <c r="B67" s="29">
        <v>44621</v>
      </c>
      <c r="C67" s="28">
        <v>1.065914</v>
      </c>
      <c r="D67" s="28">
        <v>1.053647</v>
      </c>
      <c r="E67" s="28">
        <v>1.059458</v>
      </c>
      <c r="F67" s="28">
        <v>0.94</v>
      </c>
      <c r="G67" s="28">
        <v>1.08</v>
      </c>
    </row>
    <row r="68" spans="2:7" x14ac:dyDescent="0.25">
      <c r="B68" s="29">
        <v>44652</v>
      </c>
      <c r="C68" s="28">
        <v>1.022832</v>
      </c>
      <c r="D68" s="28">
        <v>1.0339959999999999</v>
      </c>
      <c r="E68" s="28">
        <v>1.0196000000000001</v>
      </c>
      <c r="F68" s="28">
        <v>0.94</v>
      </c>
      <c r="G68" s="28">
        <v>0.94</v>
      </c>
    </row>
    <row r="69" spans="2:7" x14ac:dyDescent="0.25">
      <c r="B69" s="29">
        <v>44682</v>
      </c>
      <c r="C69" s="28">
        <v>1.0244279999999999</v>
      </c>
      <c r="D69" s="28">
        <v>1.0338769999999999</v>
      </c>
      <c r="E69" s="28">
        <v>1.015924</v>
      </c>
      <c r="F69" s="28">
        <v>0.94</v>
      </c>
      <c r="G69" s="28">
        <v>0.94</v>
      </c>
    </row>
    <row r="70" spans="2:7" x14ac:dyDescent="0.25">
      <c r="B70" s="29">
        <v>44713</v>
      </c>
      <c r="C70" s="28">
        <v>1.025512</v>
      </c>
      <c r="D70" s="28">
        <v>1.0333920000000001</v>
      </c>
      <c r="E70" s="28">
        <v>1.0203850000000001</v>
      </c>
      <c r="F70" s="28">
        <v>0.94</v>
      </c>
      <c r="G70" s="28">
        <v>0.94</v>
      </c>
    </row>
    <row r="71" spans="2:7" x14ac:dyDescent="0.25">
      <c r="B71" s="29">
        <v>44743</v>
      </c>
      <c r="C71" s="28">
        <v>1.021015</v>
      </c>
      <c r="D71" s="28">
        <v>1.0293749999999999</v>
      </c>
      <c r="E71" s="28">
        <v>1.0174570000000001</v>
      </c>
      <c r="F71" s="28">
        <v>0.94</v>
      </c>
      <c r="G71" s="28">
        <v>0.94</v>
      </c>
    </row>
    <row r="72" spans="2:7" x14ac:dyDescent="0.25">
      <c r="B72" s="29">
        <v>44774</v>
      </c>
      <c r="C72" s="28">
        <v>1.0198860000000001</v>
      </c>
      <c r="D72" s="28">
        <v>1.0281880000000001</v>
      </c>
      <c r="E72" s="28">
        <v>1.01911</v>
      </c>
      <c r="F72" s="28">
        <v>0.94</v>
      </c>
      <c r="G72" s="28">
        <v>0.94</v>
      </c>
    </row>
    <row r="73" spans="2:7" x14ac:dyDescent="0.25">
      <c r="B73" s="29">
        <v>44805</v>
      </c>
      <c r="C73" s="28">
        <v>1.024546</v>
      </c>
      <c r="D73" s="28">
        <v>1.0346200000000001</v>
      </c>
      <c r="E73" s="28">
        <v>1.0208459999999999</v>
      </c>
      <c r="F73" s="28">
        <v>0.94</v>
      </c>
      <c r="G73" s="28">
        <v>0.94</v>
      </c>
    </row>
    <row r="74" spans="2:7" x14ac:dyDescent="0.25">
      <c r="B74" s="29">
        <v>44835</v>
      </c>
      <c r="C74" s="28">
        <v>1.0132730000000001</v>
      </c>
      <c r="D74" s="28">
        <v>1.0203519999999999</v>
      </c>
      <c r="E74" s="28">
        <v>1.009998</v>
      </c>
      <c r="F74" s="28">
        <v>0.94</v>
      </c>
      <c r="G74" s="28">
        <v>0.94</v>
      </c>
    </row>
    <row r="75" spans="2:7" x14ac:dyDescent="0.25">
      <c r="B75" s="29">
        <v>44866</v>
      </c>
      <c r="C75" s="28">
        <v>1.0313639999999999</v>
      </c>
      <c r="D75" s="28">
        <v>1.0408999999999999</v>
      </c>
      <c r="E75" s="28">
        <v>1.010761</v>
      </c>
      <c r="F75" s="28">
        <v>0.94</v>
      </c>
      <c r="G75" s="28">
        <v>0.94</v>
      </c>
    </row>
    <row r="76" spans="2:7" x14ac:dyDescent="0.25">
      <c r="B76" s="29"/>
      <c r="C76" s="28">
        <v>1.0224219999999999</v>
      </c>
      <c r="D76" s="28">
        <v>1.0325</v>
      </c>
      <c r="E76" s="28">
        <v>1.0100480000000001</v>
      </c>
      <c r="F76" s="28"/>
      <c r="G76" s="28"/>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72AC6-AB5D-4C6B-B7DE-F04FFAF5930E}">
  <sheetPr codeName="Sheet12"/>
  <dimension ref="A1:L23"/>
  <sheetViews>
    <sheetView workbookViewId="0">
      <selection activeCell="B4" sqref="B4"/>
    </sheetView>
  </sheetViews>
  <sheetFormatPr defaultRowHeight="15" x14ac:dyDescent="0.25"/>
  <cols>
    <col min="1" max="1" width="18.42578125" style="2" customWidth="1"/>
    <col min="2" max="16384" width="9.140625" style="2"/>
  </cols>
  <sheetData>
    <row r="1" spans="1:12" x14ac:dyDescent="0.25">
      <c r="A1" s="1" t="s">
        <v>0</v>
      </c>
      <c r="B1" s="2" t="s">
        <v>234</v>
      </c>
    </row>
    <row r="2" spans="1:12" x14ac:dyDescent="0.25">
      <c r="A2" s="1" t="s">
        <v>2</v>
      </c>
      <c r="B2" s="2" t="s">
        <v>235</v>
      </c>
    </row>
    <row r="3" spans="1:12" x14ac:dyDescent="0.25">
      <c r="A3" s="1"/>
    </row>
    <row r="4" spans="1:12" ht="15" customHeight="1" x14ac:dyDescent="0.25">
      <c r="A4" s="5" t="s">
        <v>1</v>
      </c>
      <c r="B4" t="s">
        <v>228</v>
      </c>
      <c r="C4" s="28" t="s">
        <v>236</v>
      </c>
      <c r="D4" s="28" t="s">
        <v>237</v>
      </c>
      <c r="E4" s="28" t="s">
        <v>238</v>
      </c>
      <c r="F4" s="28" t="s">
        <v>239</v>
      </c>
      <c r="G4" s="28" t="s">
        <v>240</v>
      </c>
      <c r="H4" s="28" t="s">
        <v>241</v>
      </c>
      <c r="I4" s="28" t="s">
        <v>242</v>
      </c>
      <c r="J4" t="s">
        <v>243</v>
      </c>
      <c r="K4" t="s">
        <v>244</v>
      </c>
      <c r="L4" s="4"/>
    </row>
    <row r="5" spans="1:12" ht="15" customHeight="1" x14ac:dyDescent="0.25">
      <c r="A5" s="4"/>
      <c r="B5" s="30" t="s">
        <v>245</v>
      </c>
      <c r="C5" s="31">
        <v>0.06</v>
      </c>
      <c r="D5" s="31">
        <v>0.05</v>
      </c>
      <c r="E5" s="31">
        <v>0.04</v>
      </c>
      <c r="F5" s="31">
        <v>0.02</v>
      </c>
      <c r="G5" s="31">
        <v>0.02</v>
      </c>
      <c r="H5" s="31">
        <v>0.03</v>
      </c>
      <c r="I5" s="31">
        <v>0.03</v>
      </c>
      <c r="J5"/>
      <c r="K5" s="31">
        <v>0.03</v>
      </c>
      <c r="L5" s="4"/>
    </row>
    <row r="6" spans="1:12" ht="15" customHeight="1" x14ac:dyDescent="0.25">
      <c r="A6" s="4"/>
      <c r="B6" s="30" t="s">
        <v>246</v>
      </c>
      <c r="C6" s="31">
        <v>-0.01</v>
      </c>
      <c r="D6" s="31">
        <v>0.02</v>
      </c>
      <c r="E6" s="31">
        <v>0.02</v>
      </c>
      <c r="F6" s="31">
        <v>0.01</v>
      </c>
      <c r="G6" s="31">
        <v>0.01</v>
      </c>
      <c r="H6" s="31">
        <v>0.01</v>
      </c>
      <c r="I6" s="31">
        <v>0.02</v>
      </c>
      <c r="J6"/>
      <c r="K6" s="31">
        <v>0.02</v>
      </c>
      <c r="L6" s="4"/>
    </row>
    <row r="7" spans="1:12" ht="15" customHeight="1" x14ac:dyDescent="0.25">
      <c r="A7" s="4"/>
      <c r="B7" s="32" t="s">
        <v>247</v>
      </c>
      <c r="C7" s="31">
        <v>0.03</v>
      </c>
      <c r="D7" s="31">
        <v>0.04</v>
      </c>
      <c r="E7" s="31">
        <v>0.05</v>
      </c>
      <c r="F7" s="31">
        <v>0.03</v>
      </c>
      <c r="G7" s="31">
        <v>0.04</v>
      </c>
      <c r="H7" s="31">
        <v>0.05</v>
      </c>
      <c r="I7" s="31">
        <v>7.0000000000000007E-2</v>
      </c>
      <c r="J7"/>
      <c r="K7" s="31">
        <v>0.06</v>
      </c>
      <c r="L7" s="4"/>
    </row>
    <row r="8" spans="1:12" ht="15" customHeight="1" x14ac:dyDescent="0.25">
      <c r="A8" s="4"/>
      <c r="B8" s="33" t="s">
        <v>248</v>
      </c>
      <c r="C8" s="34">
        <v>-0.04</v>
      </c>
      <c r="D8" s="34">
        <v>-0.02</v>
      </c>
      <c r="E8" s="34">
        <v>-0.02</v>
      </c>
      <c r="F8" s="34">
        <v>-0.02</v>
      </c>
      <c r="G8" s="34">
        <v>-0.03</v>
      </c>
      <c r="H8" s="34">
        <v>-0.03</v>
      </c>
      <c r="I8" s="34">
        <v>-0.05</v>
      </c>
      <c r="J8"/>
      <c r="K8" s="31">
        <v>-0.03</v>
      </c>
      <c r="L8" s="4"/>
    </row>
    <row r="9" spans="1:12" ht="15" customHeight="1" x14ac:dyDescent="0.25">
      <c r="A9" s="4"/>
      <c r="B9" s="4"/>
      <c r="C9" s="4"/>
      <c r="D9" s="4"/>
      <c r="E9" s="4"/>
      <c r="F9" s="4"/>
      <c r="G9" s="4"/>
      <c r="H9" s="4"/>
      <c r="I9" s="4"/>
      <c r="J9" s="4"/>
      <c r="K9" s="4"/>
      <c r="L9" s="4"/>
    </row>
    <row r="10" spans="1:12" ht="15" customHeight="1" x14ac:dyDescent="0.25">
      <c r="A10" s="4"/>
      <c r="B10" s="4"/>
      <c r="C10" s="4"/>
      <c r="D10" s="4"/>
      <c r="E10" s="4"/>
      <c r="F10" s="4"/>
      <c r="G10" s="4"/>
      <c r="H10" s="4"/>
      <c r="I10" s="4"/>
      <c r="J10" s="4"/>
      <c r="K10" s="4"/>
      <c r="L10" s="4"/>
    </row>
    <row r="11" spans="1:12" ht="15" customHeight="1" x14ac:dyDescent="0.25">
      <c r="A11" s="4"/>
      <c r="B11" s="4"/>
      <c r="C11" s="4"/>
      <c r="D11" s="4"/>
      <c r="E11" s="4"/>
      <c r="F11" s="4"/>
      <c r="G11" s="4"/>
      <c r="H11" s="4"/>
      <c r="I11" s="4"/>
      <c r="J11" s="4"/>
      <c r="K11" s="4"/>
      <c r="L11" s="4"/>
    </row>
    <row r="12" spans="1:12" ht="15" customHeight="1" x14ac:dyDescent="0.25">
      <c r="A12" s="4"/>
      <c r="B12" s="4"/>
      <c r="C12" s="4"/>
      <c r="D12" s="4"/>
      <c r="E12" s="4"/>
      <c r="F12" s="4"/>
      <c r="G12" s="4"/>
      <c r="H12" s="4"/>
      <c r="I12" s="4"/>
      <c r="J12" s="4"/>
      <c r="K12" s="4"/>
      <c r="L12" s="4"/>
    </row>
    <row r="13" spans="1:12" ht="15" customHeight="1" x14ac:dyDescent="0.25">
      <c r="A13" s="4"/>
      <c r="B13" s="4"/>
      <c r="C13" s="4"/>
      <c r="D13" s="4"/>
      <c r="E13" s="4"/>
      <c r="F13" s="4"/>
      <c r="G13" s="4"/>
      <c r="H13" s="4"/>
      <c r="I13" s="4"/>
      <c r="J13" s="4"/>
      <c r="K13" s="4"/>
      <c r="L13" s="4"/>
    </row>
    <row r="14" spans="1:12" ht="15" customHeight="1" x14ac:dyDescent="0.25">
      <c r="A14" s="4"/>
      <c r="B14" s="4"/>
      <c r="C14" s="4"/>
      <c r="D14" s="4"/>
      <c r="E14" s="4"/>
      <c r="F14" s="4"/>
      <c r="G14" s="4"/>
      <c r="H14" s="4"/>
      <c r="I14" s="4"/>
      <c r="J14" s="4"/>
      <c r="K14" s="4"/>
      <c r="L14" s="4"/>
    </row>
    <row r="15" spans="1:12" ht="15" customHeight="1" x14ac:dyDescent="0.25">
      <c r="A15" s="4"/>
      <c r="B15" s="4"/>
      <c r="C15" s="4"/>
      <c r="D15" s="4"/>
      <c r="E15" s="4"/>
      <c r="F15" s="4"/>
      <c r="G15" s="4"/>
      <c r="H15" s="4"/>
      <c r="I15" s="4"/>
      <c r="J15" s="4"/>
      <c r="K15" s="4"/>
      <c r="L15" s="4"/>
    </row>
    <row r="16" spans="1:12"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E0E44-2721-4B11-8FB3-A561CFA3A5A8}">
  <sheetPr codeName="Sheet13"/>
  <dimension ref="A1:L90"/>
  <sheetViews>
    <sheetView workbookViewId="0">
      <selection activeCell="J17" sqref="J17"/>
    </sheetView>
  </sheetViews>
  <sheetFormatPr defaultRowHeight="15" x14ac:dyDescent="0.25"/>
  <cols>
    <col min="1" max="1" width="18.42578125" style="2" customWidth="1"/>
    <col min="2" max="16384" width="9.140625" style="2"/>
  </cols>
  <sheetData>
    <row r="1" spans="1:12" x14ac:dyDescent="0.25">
      <c r="A1" s="1" t="s">
        <v>0</v>
      </c>
      <c r="B1" s="2" t="s">
        <v>256</v>
      </c>
    </row>
    <row r="2" spans="1:12" x14ac:dyDescent="0.25">
      <c r="A2" s="1" t="s">
        <v>2</v>
      </c>
      <c r="B2" s="2" t="s">
        <v>257</v>
      </c>
    </row>
    <row r="3" spans="1:12" x14ac:dyDescent="0.25">
      <c r="A3" s="1"/>
    </row>
    <row r="4" spans="1:12" ht="15" customHeight="1" x14ac:dyDescent="0.25">
      <c r="A4" s="5" t="s">
        <v>1</v>
      </c>
      <c r="B4" s="2" t="s">
        <v>228</v>
      </c>
      <c r="C4" s="35" t="s">
        <v>249</v>
      </c>
      <c r="D4" s="35" t="s">
        <v>250</v>
      </c>
      <c r="E4" s="35" t="s">
        <v>251</v>
      </c>
      <c r="F4" s="35" t="s">
        <v>195</v>
      </c>
      <c r="G4" s="4"/>
      <c r="H4" s="4"/>
      <c r="I4" s="4"/>
      <c r="J4" s="4"/>
      <c r="K4" s="4"/>
      <c r="L4" s="4"/>
    </row>
    <row r="5" spans="1:12" ht="15" customHeight="1" x14ac:dyDescent="0.25">
      <c r="A5" s="4"/>
      <c r="B5" s="36" t="s">
        <v>252</v>
      </c>
      <c r="C5" s="31">
        <v>5.0000000000000001E-3</v>
      </c>
      <c r="D5" s="31">
        <v>8.0000000000000002E-3</v>
      </c>
      <c r="E5" s="31">
        <v>-2.1999999999999999E-2</v>
      </c>
      <c r="F5" s="31">
        <v>-8.9999999999999993E-3</v>
      </c>
      <c r="I5" s="4"/>
      <c r="J5" s="4"/>
      <c r="K5" s="4"/>
      <c r="L5" s="4"/>
    </row>
    <row r="6" spans="1:12" ht="15" customHeight="1" x14ac:dyDescent="0.25">
      <c r="A6" s="4"/>
      <c r="B6" s="36" t="s">
        <v>253</v>
      </c>
      <c r="C6" s="31">
        <v>1.2E-2</v>
      </c>
      <c r="D6" s="31">
        <v>3.0000000000000001E-3</v>
      </c>
      <c r="E6" s="31">
        <v>-1.9E-2</v>
      </c>
      <c r="F6" s="31">
        <v>-4.0000000000000001E-3</v>
      </c>
      <c r="I6" s="4"/>
      <c r="J6" s="4"/>
      <c r="K6" s="4"/>
      <c r="L6" s="4"/>
    </row>
    <row r="7" spans="1:12" ht="15" customHeight="1" x14ac:dyDescent="0.25">
      <c r="A7" s="4"/>
      <c r="B7" s="37" t="s">
        <v>254</v>
      </c>
      <c r="C7" s="31">
        <v>-2.3E-2</v>
      </c>
      <c r="D7" s="31">
        <v>1E-3</v>
      </c>
      <c r="E7" s="31">
        <v>-2.5000000000000001E-2</v>
      </c>
      <c r="F7" s="31">
        <v>-4.7E-2</v>
      </c>
      <c r="I7" s="4"/>
      <c r="J7" s="4"/>
      <c r="K7" s="4"/>
      <c r="L7" s="4"/>
    </row>
    <row r="8" spans="1:12" ht="15" customHeight="1" x14ac:dyDescent="0.25">
      <c r="A8" s="4"/>
      <c r="B8" s="38" t="s">
        <v>255</v>
      </c>
      <c r="C8" s="39">
        <v>-2.3E-2</v>
      </c>
      <c r="D8" s="39">
        <v>1E-3</v>
      </c>
      <c r="E8" s="39">
        <v>-1.7000000000000001E-2</v>
      </c>
      <c r="F8" s="39">
        <v>-0.04</v>
      </c>
      <c r="I8" s="4"/>
      <c r="J8" s="4"/>
      <c r="K8" s="4"/>
      <c r="L8" s="4"/>
    </row>
    <row r="9" spans="1:12" ht="15" customHeight="1" x14ac:dyDescent="0.25">
      <c r="A9" s="4"/>
      <c r="B9" s="19"/>
      <c r="C9" s="20"/>
      <c r="I9" s="4"/>
      <c r="J9" s="4"/>
      <c r="K9" s="4"/>
      <c r="L9" s="4"/>
    </row>
    <row r="10" spans="1:12" ht="15" customHeight="1" x14ac:dyDescent="0.25">
      <c r="A10" s="4"/>
      <c r="B10" s="19"/>
      <c r="C10" s="20"/>
      <c r="I10" s="4"/>
      <c r="J10" s="4"/>
      <c r="K10" s="4"/>
      <c r="L10" s="4"/>
    </row>
    <row r="11" spans="1:12" ht="15" customHeight="1" x14ac:dyDescent="0.25">
      <c r="A11" s="4"/>
      <c r="B11" s="19"/>
      <c r="C11" s="20"/>
      <c r="I11" s="4"/>
      <c r="J11" s="4"/>
      <c r="K11" s="4"/>
      <c r="L11" s="4"/>
    </row>
    <row r="12" spans="1:12" ht="15" customHeight="1" x14ac:dyDescent="0.25">
      <c r="A12" s="4"/>
      <c r="B12" s="19"/>
      <c r="C12" s="20"/>
      <c r="I12" s="4"/>
      <c r="J12" s="4"/>
      <c r="K12" s="4"/>
      <c r="L12" s="4"/>
    </row>
    <row r="13" spans="1:12" ht="15" customHeight="1" x14ac:dyDescent="0.25">
      <c r="A13" s="4"/>
      <c r="B13" s="19"/>
      <c r="C13" s="20"/>
      <c r="I13" s="4"/>
      <c r="J13" s="4"/>
      <c r="K13" s="4"/>
      <c r="L13" s="4"/>
    </row>
    <row r="14" spans="1:12" ht="15" customHeight="1" x14ac:dyDescent="0.25">
      <c r="A14" s="4"/>
      <c r="B14" s="19"/>
      <c r="C14" s="20"/>
      <c r="I14" s="4"/>
      <c r="J14" s="4"/>
      <c r="K14" s="4"/>
      <c r="L14" s="4"/>
    </row>
    <row r="15" spans="1:12" ht="15" customHeight="1" x14ac:dyDescent="0.25">
      <c r="A15" s="4"/>
      <c r="B15" s="19"/>
      <c r="C15" s="20"/>
      <c r="I15" s="4"/>
      <c r="J15" s="4"/>
      <c r="K15" s="4"/>
      <c r="L15" s="4"/>
    </row>
    <row r="16" spans="1:12" ht="15" customHeight="1" x14ac:dyDescent="0.25">
      <c r="A16" s="4"/>
      <c r="B16" s="19"/>
      <c r="C16" s="20"/>
      <c r="I16" s="4"/>
      <c r="J16" s="4"/>
      <c r="K16" s="4"/>
      <c r="L16" s="4"/>
    </row>
    <row r="17" spans="1:12" ht="15" customHeight="1" x14ac:dyDescent="0.25">
      <c r="A17" s="4"/>
      <c r="B17" s="19"/>
      <c r="C17" s="20"/>
      <c r="I17" s="4"/>
      <c r="J17" s="4"/>
      <c r="K17" s="4"/>
      <c r="L17" s="4"/>
    </row>
    <row r="18" spans="1:12" ht="15" customHeight="1" x14ac:dyDescent="0.25">
      <c r="A18" s="4"/>
      <c r="B18" s="19"/>
      <c r="C18" s="20"/>
      <c r="I18" s="4"/>
      <c r="J18" s="4"/>
      <c r="K18" s="4"/>
      <c r="L18" s="4"/>
    </row>
    <row r="19" spans="1:12" ht="15" customHeight="1" x14ac:dyDescent="0.25">
      <c r="A19" s="4"/>
      <c r="B19" s="19"/>
      <c r="C19" s="20"/>
      <c r="I19" s="4"/>
      <c r="J19" s="4"/>
      <c r="K19" s="4"/>
      <c r="L19" s="4"/>
    </row>
    <row r="20" spans="1:12" ht="15" customHeight="1" x14ac:dyDescent="0.25">
      <c r="A20" s="4"/>
      <c r="B20" s="19"/>
      <c r="C20" s="20"/>
      <c r="I20" s="4"/>
      <c r="J20" s="4"/>
      <c r="K20" s="4"/>
      <c r="L20" s="4"/>
    </row>
    <row r="21" spans="1:12" ht="15" customHeight="1" x14ac:dyDescent="0.25">
      <c r="A21" s="4"/>
      <c r="B21" s="19"/>
      <c r="C21" s="20"/>
      <c r="I21" s="4"/>
      <c r="J21" s="4"/>
      <c r="K21" s="4"/>
      <c r="L21" s="4"/>
    </row>
    <row r="22" spans="1:12" ht="15" customHeight="1" x14ac:dyDescent="0.25">
      <c r="A22" s="4"/>
      <c r="B22" s="19"/>
      <c r="C22" s="20"/>
      <c r="I22" s="4"/>
      <c r="J22" s="4"/>
      <c r="K22" s="4"/>
      <c r="L22" s="4"/>
    </row>
    <row r="23" spans="1:12" ht="15" customHeight="1" x14ac:dyDescent="0.25">
      <c r="A23" s="4"/>
      <c r="B23" s="19"/>
      <c r="C23" s="20"/>
      <c r="I23" s="4"/>
      <c r="J23" s="4"/>
      <c r="K23" s="4"/>
      <c r="L23" s="4"/>
    </row>
    <row r="24" spans="1:12" x14ac:dyDescent="0.25">
      <c r="B24" s="19"/>
      <c r="C24" s="20"/>
    </row>
    <row r="25" spans="1:12" x14ac:dyDescent="0.25">
      <c r="B25" s="19"/>
      <c r="C25" s="20"/>
    </row>
    <row r="26" spans="1:12" x14ac:dyDescent="0.25">
      <c r="B26" s="19"/>
      <c r="C26" s="20"/>
    </row>
    <row r="27" spans="1:12" x14ac:dyDescent="0.25">
      <c r="B27" s="19"/>
      <c r="C27" s="20"/>
    </row>
    <row r="28" spans="1:12" x14ac:dyDescent="0.25">
      <c r="B28" s="19"/>
      <c r="C28" s="20"/>
    </row>
    <row r="29" spans="1:12" x14ac:dyDescent="0.25">
      <c r="B29" s="19"/>
      <c r="C29" s="20"/>
    </row>
    <row r="30" spans="1:12" x14ac:dyDescent="0.25">
      <c r="B30" s="19"/>
      <c r="C30" s="20"/>
    </row>
    <row r="31" spans="1:12" x14ac:dyDescent="0.25">
      <c r="B31" s="19"/>
      <c r="C31" s="20"/>
    </row>
    <row r="32" spans="1:12" x14ac:dyDescent="0.25">
      <c r="B32" s="19"/>
      <c r="C32" s="20"/>
    </row>
    <row r="33" spans="2:5" x14ac:dyDescent="0.25">
      <c r="B33" s="19"/>
      <c r="C33" s="20"/>
    </row>
    <row r="34" spans="2:5" x14ac:dyDescent="0.25">
      <c r="B34" s="19"/>
      <c r="C34" s="20"/>
    </row>
    <row r="35" spans="2:5" x14ac:dyDescent="0.25">
      <c r="B35" s="19"/>
      <c r="C35" s="20"/>
    </row>
    <row r="36" spans="2:5" x14ac:dyDescent="0.25">
      <c r="B36" s="19"/>
      <c r="C36" s="20"/>
    </row>
    <row r="37" spans="2:5" x14ac:dyDescent="0.25">
      <c r="B37" s="19"/>
      <c r="C37" s="20"/>
    </row>
    <row r="38" spans="2:5" x14ac:dyDescent="0.25">
      <c r="B38" s="19"/>
      <c r="C38" s="20"/>
    </row>
    <row r="39" spans="2:5" x14ac:dyDescent="0.25">
      <c r="B39" s="19"/>
      <c r="C39" s="20"/>
    </row>
    <row r="40" spans="2:5" x14ac:dyDescent="0.25">
      <c r="B40" s="19"/>
      <c r="C40" s="20"/>
    </row>
    <row r="41" spans="2:5" x14ac:dyDescent="0.25">
      <c r="B41" s="19"/>
      <c r="C41" s="20"/>
      <c r="E41" s="20"/>
    </row>
    <row r="42" spans="2:5" x14ac:dyDescent="0.25">
      <c r="B42" s="19"/>
      <c r="C42" s="20"/>
      <c r="E42" s="14"/>
    </row>
    <row r="43" spans="2:5" x14ac:dyDescent="0.25">
      <c r="B43" s="19"/>
      <c r="C43" s="20"/>
      <c r="E43" s="14"/>
    </row>
    <row r="44" spans="2:5" x14ac:dyDescent="0.25">
      <c r="B44" s="19"/>
      <c r="C44" s="20"/>
      <c r="E44" s="14"/>
    </row>
    <row r="45" spans="2:5" x14ac:dyDescent="0.25">
      <c r="B45" s="19"/>
      <c r="C45" s="20"/>
      <c r="E45" s="14"/>
    </row>
    <row r="46" spans="2:5" x14ac:dyDescent="0.25">
      <c r="B46" s="19"/>
      <c r="C46" s="20"/>
      <c r="E46" s="14"/>
    </row>
    <row r="47" spans="2:5" x14ac:dyDescent="0.25">
      <c r="B47" s="19"/>
      <c r="C47" s="20"/>
      <c r="E47" s="14"/>
    </row>
    <row r="48" spans="2:5" x14ac:dyDescent="0.25">
      <c r="B48" s="19"/>
      <c r="C48" s="20"/>
    </row>
    <row r="49" spans="2:4" x14ac:dyDescent="0.25">
      <c r="B49" s="19"/>
      <c r="C49" s="20"/>
    </row>
    <row r="50" spans="2:4" x14ac:dyDescent="0.25">
      <c r="B50" s="19"/>
      <c r="C50" s="20"/>
    </row>
    <row r="51" spans="2:4" x14ac:dyDescent="0.25">
      <c r="B51" s="19"/>
      <c r="C51" s="20"/>
    </row>
    <row r="52" spans="2:4" x14ac:dyDescent="0.25">
      <c r="B52" s="19"/>
      <c r="C52" s="20"/>
    </row>
    <row r="53" spans="2:4" x14ac:dyDescent="0.25">
      <c r="B53" s="19"/>
      <c r="C53" s="20"/>
      <c r="D53" s="20"/>
    </row>
    <row r="54" spans="2:4" x14ac:dyDescent="0.25">
      <c r="B54" s="19"/>
    </row>
    <row r="55" spans="2:4" x14ac:dyDescent="0.25">
      <c r="B55" s="19"/>
    </row>
    <row r="56" spans="2:4" x14ac:dyDescent="0.25">
      <c r="B56" s="19"/>
    </row>
    <row r="57" spans="2:4" x14ac:dyDescent="0.25">
      <c r="B57" s="19"/>
    </row>
    <row r="58" spans="2:4" x14ac:dyDescent="0.25">
      <c r="B58" s="19"/>
    </row>
    <row r="59" spans="2:4" x14ac:dyDescent="0.25">
      <c r="B59" s="19"/>
    </row>
    <row r="60" spans="2:4" x14ac:dyDescent="0.25">
      <c r="B60" s="19"/>
    </row>
    <row r="61" spans="2:4" x14ac:dyDescent="0.25">
      <c r="B61" s="19"/>
    </row>
    <row r="62" spans="2:4" x14ac:dyDescent="0.25">
      <c r="B62" s="19"/>
    </row>
    <row r="63" spans="2:4" x14ac:dyDescent="0.25">
      <c r="B63" s="19"/>
    </row>
    <row r="64" spans="2:4" x14ac:dyDescent="0.25">
      <c r="B64" s="19"/>
    </row>
    <row r="65" spans="2:2" x14ac:dyDescent="0.25">
      <c r="B65" s="19"/>
    </row>
    <row r="66" spans="2:2" x14ac:dyDescent="0.25">
      <c r="B66" s="19"/>
    </row>
    <row r="67" spans="2:2" x14ac:dyDescent="0.25">
      <c r="B67" s="19"/>
    </row>
    <row r="68" spans="2:2" x14ac:dyDescent="0.25">
      <c r="B68" s="19"/>
    </row>
    <row r="69" spans="2:2" x14ac:dyDescent="0.25">
      <c r="B69" s="19"/>
    </row>
    <row r="70" spans="2:2" x14ac:dyDescent="0.25">
      <c r="B70" s="19"/>
    </row>
    <row r="71" spans="2:2" x14ac:dyDescent="0.25">
      <c r="B71" s="19"/>
    </row>
    <row r="72" spans="2:2" x14ac:dyDescent="0.25">
      <c r="B72" s="19"/>
    </row>
    <row r="73" spans="2:2" x14ac:dyDescent="0.25">
      <c r="B73" s="19"/>
    </row>
    <row r="74" spans="2:2" x14ac:dyDescent="0.25">
      <c r="B74" s="19"/>
    </row>
    <row r="75" spans="2:2" x14ac:dyDescent="0.25">
      <c r="B75" s="19"/>
    </row>
    <row r="76" spans="2:2" x14ac:dyDescent="0.25">
      <c r="B76" s="19"/>
    </row>
    <row r="77" spans="2:2" x14ac:dyDescent="0.25">
      <c r="B77" s="19"/>
    </row>
    <row r="78" spans="2:2" x14ac:dyDescent="0.25">
      <c r="B78" s="19"/>
    </row>
    <row r="79" spans="2:2" x14ac:dyDescent="0.25">
      <c r="B79" s="19"/>
    </row>
    <row r="80" spans="2:2" x14ac:dyDescent="0.25">
      <c r="B80" s="19"/>
    </row>
    <row r="81" spans="2:2" x14ac:dyDescent="0.25">
      <c r="B81" s="19"/>
    </row>
    <row r="82" spans="2:2" x14ac:dyDescent="0.25">
      <c r="B82" s="19"/>
    </row>
    <row r="83" spans="2:2" x14ac:dyDescent="0.25">
      <c r="B83" s="19"/>
    </row>
    <row r="84" spans="2:2" x14ac:dyDescent="0.25">
      <c r="B84" s="1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7EA63-ED44-4C60-B1EA-5BC797B6D799}">
  <sheetPr codeName="Sheet14"/>
  <dimension ref="A1:L23"/>
  <sheetViews>
    <sheetView workbookViewId="0">
      <selection activeCell="B2" sqref="B2"/>
    </sheetView>
  </sheetViews>
  <sheetFormatPr defaultRowHeight="15" x14ac:dyDescent="0.25"/>
  <cols>
    <col min="1" max="1" width="18.42578125" style="2" customWidth="1"/>
    <col min="2" max="16384" width="9.140625" style="2"/>
  </cols>
  <sheetData>
    <row r="1" spans="1:12" x14ac:dyDescent="0.25">
      <c r="A1" s="1" t="s">
        <v>0</v>
      </c>
      <c r="B1" s="2" t="s">
        <v>259</v>
      </c>
    </row>
    <row r="2" spans="1:12" x14ac:dyDescent="0.25">
      <c r="A2" s="1" t="s">
        <v>2</v>
      </c>
      <c r="B2" s="2" t="s">
        <v>258</v>
      </c>
    </row>
    <row r="3" spans="1:12" x14ac:dyDescent="0.25">
      <c r="A3" s="1"/>
    </row>
    <row r="4" spans="1:12" ht="15" customHeight="1" x14ac:dyDescent="0.25">
      <c r="A4" s="5" t="s">
        <v>1</v>
      </c>
      <c r="B4" t="s">
        <v>228</v>
      </c>
      <c r="C4" s="28" t="s">
        <v>249</v>
      </c>
      <c r="D4" s="28" t="s">
        <v>250</v>
      </c>
      <c r="E4" s="28" t="s">
        <v>251</v>
      </c>
      <c r="F4" s="28" t="s">
        <v>195</v>
      </c>
      <c r="G4" s="4"/>
      <c r="H4" s="4"/>
      <c r="I4" s="4"/>
      <c r="J4" s="4"/>
      <c r="K4" s="4"/>
      <c r="L4" s="4"/>
    </row>
    <row r="5" spans="1:12" ht="15" customHeight="1" x14ac:dyDescent="0.25">
      <c r="A5" s="4"/>
      <c r="B5" s="30" t="s">
        <v>252</v>
      </c>
      <c r="C5" s="31">
        <v>2.615E-2</v>
      </c>
      <c r="D5" s="31">
        <v>-1.967E-2</v>
      </c>
      <c r="E5" s="31">
        <v>5.3319999999999999E-2</v>
      </c>
      <c r="F5" s="31">
        <v>5.9799999999999999E-2</v>
      </c>
      <c r="G5" s="4"/>
      <c r="H5" s="4"/>
      <c r="I5" s="4"/>
      <c r="J5" s="4"/>
      <c r="K5" s="4"/>
      <c r="L5" s="4"/>
    </row>
    <row r="6" spans="1:12" ht="15" customHeight="1" x14ac:dyDescent="0.25">
      <c r="A6" s="4"/>
      <c r="B6" s="30" t="s">
        <v>253</v>
      </c>
      <c r="C6" s="31">
        <v>2.1059999999999999E-2</v>
      </c>
      <c r="D6" s="31">
        <v>1.721E-2</v>
      </c>
      <c r="E6" s="31">
        <v>4.5109999999999997E-2</v>
      </c>
      <c r="F6" s="31">
        <v>8.337E-2</v>
      </c>
      <c r="G6" s="4"/>
      <c r="H6" s="4"/>
      <c r="I6" s="4"/>
      <c r="J6" s="4"/>
      <c r="K6" s="4"/>
      <c r="L6" s="4"/>
    </row>
    <row r="7" spans="1:12" ht="15" customHeight="1" x14ac:dyDescent="0.25">
      <c r="A7" s="4"/>
      <c r="B7" s="32" t="s">
        <v>254</v>
      </c>
      <c r="C7" s="31">
        <v>-1.583E-2</v>
      </c>
      <c r="D7" s="31">
        <v>-2.0899999999999998E-3</v>
      </c>
      <c r="E7" s="31">
        <v>0</v>
      </c>
      <c r="F7" s="31">
        <v>-1.7919999999999998E-2</v>
      </c>
      <c r="G7" s="4"/>
      <c r="H7" s="4"/>
      <c r="I7" s="4"/>
      <c r="J7" s="4"/>
      <c r="K7" s="4"/>
      <c r="L7" s="4"/>
    </row>
    <row r="8" spans="1:12" ht="15" customHeight="1" x14ac:dyDescent="0.25">
      <c r="A8" s="4"/>
      <c r="B8" s="33" t="s">
        <v>255</v>
      </c>
      <c r="C8" s="34">
        <v>-2.6970000000000001E-2</v>
      </c>
      <c r="D8" s="34">
        <v>-1.4499999999999999E-3</v>
      </c>
      <c r="E8" s="34">
        <v>0</v>
      </c>
      <c r="F8" s="34">
        <v>-2.8420000000000001E-2</v>
      </c>
      <c r="G8" s="4"/>
      <c r="H8" s="4"/>
      <c r="I8" s="4"/>
      <c r="J8" s="4"/>
      <c r="K8" s="4"/>
      <c r="L8" s="4"/>
    </row>
    <row r="9" spans="1:12" ht="15" customHeight="1" x14ac:dyDescent="0.25">
      <c r="A9" s="4"/>
      <c r="B9" s="4"/>
      <c r="C9" s="4"/>
      <c r="D9" s="4"/>
      <c r="E9" s="4"/>
      <c r="F9" s="4"/>
      <c r="G9" s="4"/>
      <c r="H9" s="4"/>
      <c r="I9" s="4"/>
      <c r="J9" s="4"/>
      <c r="K9" s="4"/>
      <c r="L9" s="4"/>
    </row>
    <row r="10" spans="1:12" ht="15" customHeight="1" x14ac:dyDescent="0.25">
      <c r="A10" s="4"/>
      <c r="B10" s="4"/>
      <c r="C10" s="4"/>
      <c r="D10" s="4"/>
      <c r="E10" s="4"/>
      <c r="F10" s="4"/>
      <c r="G10" s="4"/>
      <c r="H10" s="4"/>
      <c r="I10" s="4"/>
      <c r="J10" s="4"/>
      <c r="K10" s="4"/>
      <c r="L10" s="4"/>
    </row>
    <row r="11" spans="1:12" ht="15" customHeight="1" x14ac:dyDescent="0.25">
      <c r="A11" s="4"/>
      <c r="B11" s="4"/>
      <c r="C11" s="4"/>
      <c r="D11" s="4"/>
      <c r="E11" s="4"/>
      <c r="F11" s="4"/>
      <c r="G11" s="4"/>
      <c r="H11" s="4"/>
      <c r="I11" s="4"/>
      <c r="J11" s="4"/>
      <c r="K11" s="4"/>
      <c r="L11" s="4"/>
    </row>
    <row r="12" spans="1:12" ht="15" customHeight="1" x14ac:dyDescent="0.25">
      <c r="A12" s="4"/>
      <c r="B12" s="4"/>
      <c r="C12" s="4"/>
      <c r="D12" s="4"/>
      <c r="E12" s="4"/>
      <c r="F12" s="4"/>
      <c r="G12" s="4"/>
      <c r="H12" s="4"/>
      <c r="I12" s="4"/>
      <c r="J12" s="4"/>
      <c r="K12" s="4"/>
      <c r="L12" s="4"/>
    </row>
    <row r="13" spans="1:12" ht="15" customHeight="1" x14ac:dyDescent="0.25">
      <c r="A13" s="4"/>
      <c r="B13" s="4"/>
      <c r="C13" s="4"/>
      <c r="D13" s="4"/>
      <c r="E13" s="4"/>
      <c r="F13" s="4"/>
      <c r="G13" s="4"/>
      <c r="H13" s="4"/>
      <c r="I13" s="4"/>
      <c r="J13" s="4"/>
      <c r="K13" s="4"/>
      <c r="L13" s="4"/>
    </row>
    <row r="14" spans="1:12" ht="15" customHeight="1" x14ac:dyDescent="0.25">
      <c r="A14" s="4"/>
      <c r="B14" s="4"/>
      <c r="C14" s="4"/>
      <c r="D14" s="4"/>
      <c r="E14" s="4"/>
      <c r="F14" s="4"/>
      <c r="G14" s="4"/>
      <c r="H14" s="4"/>
      <c r="I14" s="4"/>
      <c r="J14" s="4"/>
      <c r="K14" s="4"/>
      <c r="L14" s="4"/>
    </row>
    <row r="15" spans="1:12" ht="15" customHeight="1" x14ac:dyDescent="0.25">
      <c r="A15" s="4"/>
      <c r="B15" s="4"/>
      <c r="C15" s="4"/>
      <c r="D15" s="4"/>
      <c r="E15" s="4"/>
      <c r="F15" s="4"/>
      <c r="G15" s="4"/>
      <c r="H15" s="4"/>
      <c r="I15" s="4"/>
      <c r="J15" s="4"/>
      <c r="K15" s="4"/>
      <c r="L15" s="4"/>
    </row>
    <row r="16" spans="1:12"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045F5-E62C-4394-B7EF-FD3327A65695}">
  <sheetPr codeName="Sheet15"/>
  <dimension ref="A1:L29"/>
  <sheetViews>
    <sheetView workbookViewId="0">
      <selection activeCell="C4" sqref="C4:C28"/>
    </sheetView>
  </sheetViews>
  <sheetFormatPr defaultRowHeight="15" x14ac:dyDescent="0.25"/>
  <cols>
    <col min="1" max="1" width="18.42578125" style="2" customWidth="1"/>
    <col min="2" max="16384" width="9.140625" style="2"/>
  </cols>
  <sheetData>
    <row r="1" spans="1:12" x14ac:dyDescent="0.25">
      <c r="A1" s="1" t="s">
        <v>0</v>
      </c>
      <c r="B1" s="2" t="s">
        <v>260</v>
      </c>
    </row>
    <row r="2" spans="1:12" x14ac:dyDescent="0.25">
      <c r="A2" s="1" t="s">
        <v>2</v>
      </c>
      <c r="B2" s="2" t="s">
        <v>261</v>
      </c>
    </row>
    <row r="3" spans="1:12" x14ac:dyDescent="0.25">
      <c r="A3" s="1"/>
    </row>
    <row r="4" spans="1:12" ht="15" customHeight="1" x14ac:dyDescent="0.25">
      <c r="A4" s="5" t="s">
        <v>1</v>
      </c>
      <c r="B4" t="s">
        <v>262</v>
      </c>
      <c r="C4" s="43">
        <v>1005.4724096885253</v>
      </c>
      <c r="D4" s="4"/>
      <c r="E4" s="4"/>
      <c r="F4" s="4"/>
      <c r="G4" s="4"/>
      <c r="H4" s="4"/>
      <c r="I4" s="4"/>
      <c r="J4" s="4"/>
      <c r="K4" s="4"/>
      <c r="L4" s="4"/>
    </row>
    <row r="5" spans="1:12" ht="15" customHeight="1" x14ac:dyDescent="0.25">
      <c r="A5" s="4"/>
      <c r="B5" t="s">
        <v>263</v>
      </c>
      <c r="C5" s="43">
        <v>1001.4821327018947</v>
      </c>
      <c r="D5" s="4"/>
      <c r="E5" s="4"/>
      <c r="F5" s="4"/>
      <c r="G5" s="4"/>
      <c r="H5" s="4"/>
      <c r="I5" s="4"/>
      <c r="J5" s="4"/>
      <c r="K5" s="4"/>
      <c r="L5" s="4"/>
    </row>
    <row r="6" spans="1:12" ht="15" customHeight="1" x14ac:dyDescent="0.25">
      <c r="A6" s="4"/>
      <c r="B6" t="s">
        <v>264</v>
      </c>
      <c r="C6" s="43">
        <v>999.70926565012962</v>
      </c>
      <c r="D6" s="4"/>
      <c r="E6" s="4"/>
      <c r="F6" s="4"/>
      <c r="G6" s="4"/>
      <c r="H6" s="4"/>
      <c r="I6" s="4"/>
      <c r="J6" s="4"/>
      <c r="K6" s="4"/>
      <c r="L6" s="4"/>
    </row>
    <row r="7" spans="1:12" ht="15" customHeight="1" x14ac:dyDescent="0.25">
      <c r="A7" s="4"/>
      <c r="B7" t="s">
        <v>265</v>
      </c>
      <c r="C7" s="43">
        <v>999.43282201368959</v>
      </c>
      <c r="D7" s="4"/>
      <c r="E7" s="4"/>
      <c r="F7" s="4"/>
      <c r="G7" s="4"/>
      <c r="H7" s="4"/>
      <c r="I7" s="4"/>
      <c r="J7" s="4"/>
      <c r="K7" s="4"/>
      <c r="L7" s="4"/>
    </row>
    <row r="8" spans="1:12" ht="15" customHeight="1" x14ac:dyDescent="0.25">
      <c r="A8" s="4"/>
      <c r="B8" t="s">
        <v>266</v>
      </c>
      <c r="C8" s="43">
        <v>1119.8121474711168</v>
      </c>
      <c r="D8" s="4"/>
      <c r="E8" s="4"/>
      <c r="F8" s="4"/>
      <c r="G8" s="4"/>
      <c r="H8" s="4"/>
      <c r="I8" s="4"/>
      <c r="J8" s="4"/>
      <c r="K8" s="4"/>
      <c r="L8" s="4"/>
    </row>
    <row r="9" spans="1:12" ht="15" customHeight="1" x14ac:dyDescent="0.25">
      <c r="A9" s="4"/>
      <c r="B9" t="s">
        <v>267</v>
      </c>
      <c r="C9" s="43">
        <v>1115.5898167391781</v>
      </c>
      <c r="D9" s="4"/>
      <c r="E9" s="4"/>
      <c r="F9" s="4"/>
      <c r="G9" s="4"/>
      <c r="H9" s="4"/>
      <c r="I9" s="4"/>
      <c r="J9" s="4"/>
      <c r="K9" s="4"/>
      <c r="L9" s="4"/>
    </row>
    <row r="10" spans="1:12" ht="15" customHeight="1" x14ac:dyDescent="0.25">
      <c r="A10" s="4"/>
      <c r="B10" t="s">
        <v>268</v>
      </c>
      <c r="C10" s="43">
        <v>1114.3143307741182</v>
      </c>
      <c r="D10" s="4"/>
      <c r="E10" s="4"/>
      <c r="F10" s="4"/>
      <c r="G10" s="4"/>
      <c r="H10" s="4"/>
      <c r="I10" s="4"/>
      <c r="J10" s="4"/>
      <c r="K10" s="4"/>
      <c r="L10" s="4"/>
    </row>
    <row r="11" spans="1:12" ht="15" customHeight="1" x14ac:dyDescent="0.25">
      <c r="A11" s="4"/>
      <c r="B11" t="s">
        <v>269</v>
      </c>
      <c r="C11" s="43">
        <v>1113.1641252673689</v>
      </c>
      <c r="D11" s="4"/>
      <c r="E11" s="4"/>
      <c r="F11" s="4"/>
      <c r="G11" s="4"/>
      <c r="H11" s="4"/>
      <c r="I11" s="4"/>
      <c r="J11" s="4"/>
      <c r="K11" s="4"/>
      <c r="L11" s="4"/>
    </row>
    <row r="12" spans="1:12" ht="15" customHeight="1" x14ac:dyDescent="0.25">
      <c r="A12" s="4"/>
      <c r="B12" t="s">
        <v>270</v>
      </c>
      <c r="C12" s="43">
        <v>1096.1140924717336</v>
      </c>
      <c r="D12" s="4"/>
      <c r="E12" s="4"/>
      <c r="F12" s="4"/>
      <c r="G12" s="4"/>
      <c r="H12" s="4"/>
      <c r="I12" s="4"/>
      <c r="J12" s="4"/>
      <c r="K12" s="4"/>
      <c r="L12" s="4"/>
    </row>
    <row r="13" spans="1:12" ht="15" customHeight="1" x14ac:dyDescent="0.25">
      <c r="A13" s="4"/>
      <c r="B13" t="s">
        <v>271</v>
      </c>
      <c r="C13" s="43">
        <v>1084.333535290667</v>
      </c>
      <c r="D13" s="4"/>
      <c r="E13" s="4"/>
      <c r="F13" s="4"/>
      <c r="G13" s="4"/>
      <c r="H13" s="4"/>
      <c r="I13" s="4"/>
      <c r="J13" s="4"/>
      <c r="K13" s="4"/>
      <c r="L13" s="4"/>
    </row>
    <row r="14" spans="1:12" ht="15" customHeight="1" x14ac:dyDescent="0.25">
      <c r="A14" s="4"/>
      <c r="B14" t="s">
        <v>272</v>
      </c>
      <c r="C14" s="43">
        <v>957.32410812332512</v>
      </c>
      <c r="D14" s="4"/>
      <c r="E14" s="4"/>
      <c r="F14" s="4"/>
      <c r="G14" s="4"/>
      <c r="H14" s="4"/>
      <c r="I14" s="4"/>
      <c r="J14" s="4"/>
      <c r="K14" s="4"/>
      <c r="L14" s="4"/>
    </row>
    <row r="15" spans="1:12" ht="15" customHeight="1" x14ac:dyDescent="0.25">
      <c r="A15" s="4"/>
      <c r="B15" t="s">
        <v>273</v>
      </c>
      <c r="C15" s="43">
        <v>944.52286832077982</v>
      </c>
      <c r="D15" s="4"/>
      <c r="E15" s="4"/>
      <c r="F15" s="4"/>
      <c r="G15" s="4"/>
      <c r="H15" s="4"/>
      <c r="I15" s="4"/>
      <c r="J15" s="4"/>
      <c r="K15" s="4"/>
      <c r="L15" s="4"/>
    </row>
    <row r="16" spans="1:12" ht="15" customHeight="1" x14ac:dyDescent="0.25">
      <c r="A16" s="4"/>
      <c r="B16" t="s">
        <v>274</v>
      </c>
      <c r="C16" s="43">
        <v>1037.4437026531987</v>
      </c>
      <c r="D16" s="4"/>
      <c r="E16" s="4"/>
      <c r="F16" s="4"/>
      <c r="G16" s="4"/>
      <c r="H16" s="4"/>
      <c r="I16" s="4"/>
      <c r="J16" s="4"/>
      <c r="K16" s="4"/>
      <c r="L16" s="4"/>
    </row>
    <row r="17" spans="1:12" ht="15" customHeight="1" x14ac:dyDescent="0.25">
      <c r="A17" s="4"/>
      <c r="B17" t="s">
        <v>275</v>
      </c>
      <c r="C17" s="43">
        <v>1018.3376048138307</v>
      </c>
      <c r="D17" s="4"/>
      <c r="E17" s="4"/>
      <c r="F17" s="4"/>
      <c r="G17" s="4"/>
      <c r="H17" s="4"/>
      <c r="I17" s="4"/>
      <c r="J17" s="4"/>
      <c r="K17" s="4"/>
      <c r="L17" s="4"/>
    </row>
    <row r="18" spans="1:12" ht="15" customHeight="1" x14ac:dyDescent="0.25">
      <c r="A18" s="4"/>
      <c r="B18" t="s">
        <v>276</v>
      </c>
      <c r="C18" s="43">
        <v>1003.966463665023</v>
      </c>
      <c r="D18" s="4"/>
      <c r="E18" s="4"/>
      <c r="F18" s="4"/>
      <c r="G18" s="4"/>
      <c r="H18" s="4"/>
      <c r="I18" s="4"/>
      <c r="J18" s="4"/>
      <c r="K18" s="4"/>
      <c r="L18" s="4"/>
    </row>
    <row r="19" spans="1:12" ht="15" customHeight="1" x14ac:dyDescent="0.25">
      <c r="A19" s="4"/>
      <c r="B19" t="s">
        <v>277</v>
      </c>
      <c r="C19" s="43">
        <v>985.75717448047124</v>
      </c>
      <c r="D19" s="4"/>
      <c r="E19" s="4"/>
      <c r="F19" s="4"/>
      <c r="G19" s="4"/>
      <c r="H19" s="4"/>
      <c r="I19" s="4"/>
      <c r="J19" s="4"/>
      <c r="K19" s="4"/>
      <c r="L19" s="4"/>
    </row>
    <row r="20" spans="1:12" ht="15" customHeight="1" x14ac:dyDescent="0.25">
      <c r="A20" s="4"/>
      <c r="B20" s="40" t="s">
        <v>278</v>
      </c>
      <c r="C20" s="44">
        <v>1019.5884971012049</v>
      </c>
      <c r="D20" s="4"/>
      <c r="E20" s="4"/>
      <c r="F20" s="4"/>
      <c r="G20" s="4"/>
      <c r="H20" s="4"/>
      <c r="I20" s="4"/>
      <c r="J20" s="4"/>
      <c r="K20" s="4"/>
      <c r="L20" s="4"/>
    </row>
    <row r="21" spans="1:12" ht="15" customHeight="1" x14ac:dyDescent="0.25">
      <c r="A21" s="4"/>
      <c r="B21" t="s">
        <v>279</v>
      </c>
      <c r="C21" s="43">
        <v>1020.3759607389843</v>
      </c>
      <c r="D21" s="4"/>
      <c r="E21" s="4"/>
      <c r="F21" s="4"/>
      <c r="G21" s="4"/>
      <c r="H21" s="4"/>
      <c r="I21" s="4"/>
      <c r="J21" s="4"/>
      <c r="K21" s="4"/>
      <c r="L21" s="4"/>
    </row>
    <row r="22" spans="1:12" ht="15" customHeight="1" x14ac:dyDescent="0.25">
      <c r="A22" s="4"/>
      <c r="B22" s="41" t="s">
        <v>280</v>
      </c>
      <c r="C22" s="45">
        <v>1026.0338583385007</v>
      </c>
      <c r="D22" s="4"/>
      <c r="E22" s="4"/>
      <c r="F22" s="4"/>
      <c r="G22" s="4"/>
      <c r="H22" s="4"/>
      <c r="I22" s="4"/>
      <c r="J22" s="4"/>
      <c r="K22" s="4"/>
      <c r="L22" s="4"/>
    </row>
    <row r="23" spans="1:12" ht="15" customHeight="1" x14ac:dyDescent="0.25">
      <c r="A23" s="4"/>
      <c r="B23" t="s">
        <v>281</v>
      </c>
      <c r="C23" s="43">
        <v>1014.3278216214891</v>
      </c>
      <c r="D23" s="4"/>
      <c r="E23" s="4"/>
      <c r="F23" s="4"/>
      <c r="G23" s="4"/>
      <c r="H23" s="4"/>
      <c r="I23" s="4"/>
      <c r="J23" s="4"/>
      <c r="K23" s="4"/>
      <c r="L23" s="4"/>
    </row>
    <row r="24" spans="1:12" x14ac:dyDescent="0.25">
      <c r="B24" t="s">
        <v>282</v>
      </c>
      <c r="C24" s="43">
        <v>985.50839066588549</v>
      </c>
    </row>
    <row r="25" spans="1:12" x14ac:dyDescent="0.25">
      <c r="B25" t="s">
        <v>283</v>
      </c>
      <c r="C25" s="43">
        <v>979.43581227144648</v>
      </c>
    </row>
    <row r="26" spans="1:12" x14ac:dyDescent="0.25">
      <c r="B26" t="s">
        <v>284</v>
      </c>
      <c r="C26" s="43">
        <v>987.27539399187151</v>
      </c>
    </row>
    <row r="27" spans="1:12" x14ac:dyDescent="0.25">
      <c r="B27" t="s">
        <v>285</v>
      </c>
      <c r="C27" s="43">
        <v>980.51991124963683</v>
      </c>
    </row>
    <row r="28" spans="1:12" x14ac:dyDescent="0.25">
      <c r="B28" s="42" t="s">
        <v>286</v>
      </c>
      <c r="C28" s="46">
        <v>994.37838314294083</v>
      </c>
    </row>
    <row r="29" spans="1:12" x14ac:dyDescent="0.25">
      <c r="B29" s="4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EB292-CE44-44D1-BEEF-76197EF8AF44}">
  <sheetPr codeName="Sheet16"/>
  <dimension ref="A1:L23"/>
  <sheetViews>
    <sheetView workbookViewId="0">
      <selection activeCell="B2" sqref="B2"/>
    </sheetView>
  </sheetViews>
  <sheetFormatPr defaultRowHeight="15" x14ac:dyDescent="0.25"/>
  <cols>
    <col min="1" max="1" width="18.42578125" style="2" customWidth="1"/>
    <col min="2" max="16384" width="9.140625" style="2"/>
  </cols>
  <sheetData>
    <row r="1" spans="1:12" x14ac:dyDescent="0.25">
      <c r="A1" s="1" t="s">
        <v>0</v>
      </c>
      <c r="B1" s="2" t="s">
        <v>292</v>
      </c>
    </row>
    <row r="2" spans="1:12" x14ac:dyDescent="0.25">
      <c r="A2" s="1" t="s">
        <v>2</v>
      </c>
      <c r="B2" s="2" t="s">
        <v>293</v>
      </c>
    </row>
    <row r="3" spans="1:12" x14ac:dyDescent="0.25">
      <c r="A3" s="1"/>
    </row>
    <row r="4" spans="1:12" ht="15" customHeight="1" x14ac:dyDescent="0.25">
      <c r="A4" s="5" t="s">
        <v>1</v>
      </c>
      <c r="B4" t="s">
        <v>287</v>
      </c>
      <c r="C4" t="s">
        <v>288</v>
      </c>
      <c r="D4" t="s">
        <v>289</v>
      </c>
      <c r="E4"/>
      <c r="F4" s="4"/>
      <c r="G4" s="4"/>
      <c r="H4" s="4"/>
      <c r="I4" s="4"/>
      <c r="J4" s="4"/>
      <c r="K4" s="4"/>
      <c r="L4" s="4"/>
    </row>
    <row r="5" spans="1:12" ht="15" customHeight="1" x14ac:dyDescent="0.25">
      <c r="A5" s="4"/>
      <c r="B5" t="s">
        <v>290</v>
      </c>
      <c r="C5">
        <v>25.626000000000001</v>
      </c>
      <c r="D5">
        <v>3.8730000000000002</v>
      </c>
      <c r="E5"/>
      <c r="F5" s="4"/>
      <c r="G5" s="4"/>
      <c r="H5" s="4"/>
      <c r="I5" s="4"/>
      <c r="J5" s="4"/>
      <c r="K5" s="4"/>
      <c r="L5" s="4"/>
    </row>
    <row r="6" spans="1:12" ht="15" customHeight="1" x14ac:dyDescent="0.25">
      <c r="A6" s="4"/>
      <c r="B6">
        <v>-800</v>
      </c>
      <c r="C6">
        <v>6.5549999999999997</v>
      </c>
      <c r="D6">
        <v>0</v>
      </c>
      <c r="E6"/>
      <c r="F6" s="4"/>
      <c r="G6" s="4"/>
      <c r="H6" s="4"/>
      <c r="I6" s="4"/>
      <c r="J6" s="4"/>
      <c r="K6" s="4"/>
      <c r="L6" s="4"/>
    </row>
    <row r="7" spans="1:12" ht="15" customHeight="1" x14ac:dyDescent="0.25">
      <c r="A7" s="4"/>
      <c r="B7">
        <v>-700</v>
      </c>
      <c r="C7">
        <v>10.054</v>
      </c>
      <c r="D7">
        <v>0</v>
      </c>
      <c r="E7"/>
      <c r="F7" s="4"/>
      <c r="G7" s="4"/>
      <c r="H7" s="4"/>
      <c r="I7" s="4"/>
      <c r="J7" s="4"/>
      <c r="K7" s="4"/>
      <c r="L7" s="4"/>
    </row>
    <row r="8" spans="1:12" ht="15" customHeight="1" x14ac:dyDescent="0.25">
      <c r="A8" s="4"/>
      <c r="B8">
        <v>-600</v>
      </c>
      <c r="C8">
        <v>15.757</v>
      </c>
      <c r="D8">
        <v>2.8290000000000002</v>
      </c>
      <c r="E8"/>
      <c r="F8" s="4"/>
      <c r="G8" s="4"/>
      <c r="H8" s="4"/>
      <c r="I8" s="4"/>
      <c r="J8" s="4"/>
      <c r="K8" s="4"/>
      <c r="L8" s="4"/>
    </row>
    <row r="9" spans="1:12" ht="15" customHeight="1" x14ac:dyDescent="0.25">
      <c r="A9" s="4"/>
      <c r="B9">
        <v>-500</v>
      </c>
      <c r="C9">
        <v>21.783000000000001</v>
      </c>
      <c r="D9">
        <v>6.5750000000000002</v>
      </c>
      <c r="E9"/>
      <c r="F9" s="4"/>
      <c r="G9" s="4"/>
      <c r="H9" s="4"/>
      <c r="I9" s="4"/>
      <c r="J9" s="4"/>
      <c r="K9" s="4"/>
      <c r="L9" s="4"/>
    </row>
    <row r="10" spans="1:12" ht="15" customHeight="1" x14ac:dyDescent="0.25">
      <c r="A10" s="4"/>
      <c r="B10">
        <v>-400</v>
      </c>
      <c r="C10">
        <v>34.417000000000002</v>
      </c>
      <c r="D10">
        <v>15.975</v>
      </c>
      <c r="E10"/>
      <c r="F10" s="4"/>
      <c r="G10" s="4"/>
      <c r="H10" s="4"/>
      <c r="I10" s="4"/>
      <c r="J10" s="4"/>
      <c r="K10" s="4"/>
      <c r="L10" s="4"/>
    </row>
    <row r="11" spans="1:12" ht="15" customHeight="1" x14ac:dyDescent="0.25">
      <c r="A11" s="4"/>
      <c r="B11">
        <v>-300</v>
      </c>
      <c r="C11">
        <v>89.290999999999997</v>
      </c>
      <c r="D11">
        <v>17.309999999999999</v>
      </c>
      <c r="E11"/>
      <c r="F11" s="4"/>
      <c r="G11" s="4"/>
      <c r="H11" s="4"/>
      <c r="I11" s="4"/>
      <c r="J11" s="4"/>
      <c r="K11" s="4"/>
      <c r="L11" s="4"/>
    </row>
    <row r="12" spans="1:12" ht="15" customHeight="1" x14ac:dyDescent="0.25">
      <c r="A12" s="4"/>
      <c r="B12">
        <v>-200</v>
      </c>
      <c r="C12">
        <v>126.407</v>
      </c>
      <c r="D12">
        <v>26.177</v>
      </c>
      <c r="E12"/>
      <c r="F12" s="4"/>
      <c r="G12" s="4"/>
      <c r="H12" s="4"/>
      <c r="I12" s="4"/>
      <c r="J12" s="4"/>
      <c r="K12" s="4"/>
      <c r="L12" s="4"/>
    </row>
    <row r="13" spans="1:12" ht="15" customHeight="1" x14ac:dyDescent="0.25">
      <c r="A13" s="4"/>
      <c r="B13">
        <v>-100</v>
      </c>
      <c r="C13">
        <v>187.80199999999999</v>
      </c>
      <c r="D13">
        <v>37.497</v>
      </c>
      <c r="E13"/>
      <c r="F13" s="4"/>
      <c r="G13" s="4"/>
      <c r="H13" s="4"/>
      <c r="I13" s="4"/>
      <c r="J13" s="4"/>
      <c r="K13" s="4"/>
      <c r="L13" s="4"/>
    </row>
    <row r="14" spans="1:12" ht="15" customHeight="1" x14ac:dyDescent="0.25">
      <c r="A14" s="4"/>
      <c r="B14">
        <v>0</v>
      </c>
      <c r="C14">
        <v>402.07600000000002</v>
      </c>
      <c r="D14">
        <v>68.98</v>
      </c>
      <c r="E14"/>
      <c r="F14" s="4"/>
      <c r="G14" s="4"/>
      <c r="H14" s="4"/>
      <c r="I14" s="4"/>
      <c r="J14" s="4"/>
      <c r="K14" s="4"/>
      <c r="L14" s="4"/>
    </row>
    <row r="15" spans="1:12" ht="15" customHeight="1" x14ac:dyDescent="0.25">
      <c r="A15" s="4"/>
      <c r="B15">
        <v>100</v>
      </c>
      <c r="C15">
        <v>571.47</v>
      </c>
      <c r="D15">
        <v>102.932</v>
      </c>
      <c r="E15"/>
      <c r="F15" s="4"/>
      <c r="G15" s="4"/>
      <c r="H15" s="4"/>
      <c r="I15" s="4"/>
      <c r="J15" s="4"/>
      <c r="K15" s="4"/>
      <c r="L15" s="4"/>
    </row>
    <row r="16" spans="1:12" ht="15" customHeight="1" x14ac:dyDescent="0.25">
      <c r="A16" s="4"/>
      <c r="B16">
        <v>200</v>
      </c>
      <c r="C16">
        <v>391.00400000000002</v>
      </c>
      <c r="D16">
        <v>99.936000000000007</v>
      </c>
      <c r="E16"/>
      <c r="F16" s="4"/>
      <c r="G16" s="4"/>
      <c r="H16" s="4"/>
      <c r="I16" s="4"/>
      <c r="J16" s="4"/>
      <c r="K16" s="4"/>
      <c r="L16" s="4"/>
    </row>
    <row r="17" spans="1:12" ht="15" customHeight="1" x14ac:dyDescent="0.25">
      <c r="A17" s="4"/>
      <c r="B17">
        <v>300</v>
      </c>
      <c r="C17">
        <v>452.86599999999999</v>
      </c>
      <c r="D17">
        <v>303.60500000000002</v>
      </c>
      <c r="E17"/>
      <c r="F17" s="4"/>
      <c r="G17" s="4"/>
      <c r="H17" s="4"/>
      <c r="I17" s="4"/>
      <c r="J17" s="4"/>
      <c r="K17" s="4"/>
      <c r="L17" s="4"/>
    </row>
    <row r="18" spans="1:12" ht="15" customHeight="1" x14ac:dyDescent="0.25">
      <c r="A18" s="4"/>
      <c r="B18">
        <v>400</v>
      </c>
      <c r="C18">
        <v>382.21699999999998</v>
      </c>
      <c r="D18">
        <v>181.011</v>
      </c>
      <c r="E18"/>
      <c r="F18" s="4"/>
      <c r="G18" s="4"/>
      <c r="H18" s="4"/>
      <c r="I18" s="4"/>
      <c r="J18" s="4"/>
      <c r="K18" s="4"/>
      <c r="L18" s="4"/>
    </row>
    <row r="19" spans="1:12" ht="15" customHeight="1" x14ac:dyDescent="0.25">
      <c r="A19" s="4"/>
      <c r="B19">
        <v>500</v>
      </c>
      <c r="C19">
        <v>138.911</v>
      </c>
      <c r="D19">
        <v>391.64</v>
      </c>
      <c r="E19"/>
      <c r="F19" s="4"/>
      <c r="G19" s="4"/>
      <c r="H19" s="4"/>
      <c r="I19" s="4"/>
      <c r="J19" s="4"/>
      <c r="K19" s="4"/>
      <c r="L19" s="4"/>
    </row>
    <row r="20" spans="1:12" ht="15" customHeight="1" x14ac:dyDescent="0.25">
      <c r="A20" s="4"/>
      <c r="B20">
        <v>600</v>
      </c>
      <c r="C20">
        <v>227.286</v>
      </c>
      <c r="D20">
        <v>159.19</v>
      </c>
      <c r="E20"/>
      <c r="F20" s="4"/>
      <c r="G20" s="4"/>
      <c r="H20" s="4"/>
      <c r="I20" s="4"/>
      <c r="J20" s="4"/>
      <c r="K20" s="4"/>
      <c r="L20" s="4"/>
    </row>
    <row r="21" spans="1:12" ht="15" customHeight="1" x14ac:dyDescent="0.25">
      <c r="A21" s="4"/>
      <c r="B21">
        <v>700</v>
      </c>
      <c r="C21">
        <v>665.16399999999999</v>
      </c>
      <c r="D21">
        <v>530.59500000000003</v>
      </c>
      <c r="E21"/>
      <c r="F21" s="4"/>
      <c r="G21" s="4"/>
      <c r="H21" s="4"/>
      <c r="I21" s="4"/>
      <c r="J21" s="4"/>
      <c r="K21" s="4"/>
      <c r="L21" s="4"/>
    </row>
    <row r="22" spans="1:12" ht="15" customHeight="1" x14ac:dyDescent="0.25">
      <c r="A22" s="4"/>
      <c r="B22">
        <v>800</v>
      </c>
      <c r="C22">
        <v>169.072</v>
      </c>
      <c r="D22">
        <v>13.622</v>
      </c>
      <c r="E22"/>
      <c r="F22" s="4"/>
      <c r="G22" s="4"/>
      <c r="H22" s="4"/>
      <c r="I22" s="4"/>
      <c r="J22" s="4"/>
      <c r="K22" s="4"/>
      <c r="L22" s="4"/>
    </row>
    <row r="23" spans="1:12" ht="15" customHeight="1" x14ac:dyDescent="0.25">
      <c r="A23" s="4"/>
      <c r="B23" t="s">
        <v>291</v>
      </c>
      <c r="C23">
        <v>78.81</v>
      </c>
      <c r="D23">
        <v>74.033000000000001</v>
      </c>
      <c r="E23"/>
      <c r="F23" s="4"/>
      <c r="G23" s="4"/>
      <c r="H23" s="4"/>
      <c r="I23" s="4"/>
      <c r="J23" s="4"/>
      <c r="K23" s="4"/>
      <c r="L23" s="4"/>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7C06D-E57E-4C2D-8F6C-51F4DBA62C77}">
  <sheetPr codeName="Sheet17"/>
  <dimension ref="A1:L23"/>
  <sheetViews>
    <sheetView workbookViewId="0">
      <selection activeCell="B2" sqref="B2"/>
    </sheetView>
  </sheetViews>
  <sheetFormatPr defaultRowHeight="15" x14ac:dyDescent="0.25"/>
  <cols>
    <col min="1" max="1" width="18.42578125" style="2" customWidth="1"/>
    <col min="2" max="16384" width="9.140625" style="2"/>
  </cols>
  <sheetData>
    <row r="1" spans="1:12" x14ac:dyDescent="0.25">
      <c r="A1" s="1" t="s">
        <v>0</v>
      </c>
      <c r="B1" s="2" t="s">
        <v>305</v>
      </c>
    </row>
    <row r="2" spans="1:12" x14ac:dyDescent="0.25">
      <c r="A2" s="1" t="s">
        <v>2</v>
      </c>
      <c r="B2" s="2" t="s">
        <v>293</v>
      </c>
    </row>
    <row r="3" spans="1:12" x14ac:dyDescent="0.25">
      <c r="A3" s="1"/>
    </row>
    <row r="4" spans="1:12" ht="15" customHeight="1" x14ac:dyDescent="0.25">
      <c r="A4" s="5" t="s">
        <v>1</v>
      </c>
      <c r="B4"/>
      <c r="C4" t="s">
        <v>294</v>
      </c>
      <c r="D4" s="4"/>
      <c r="E4" s="4"/>
      <c r="F4" s="4"/>
      <c r="G4" s="4"/>
      <c r="H4" s="4"/>
      <c r="I4" s="4"/>
      <c r="J4" s="4"/>
      <c r="K4" s="4"/>
      <c r="L4" s="4"/>
    </row>
    <row r="5" spans="1:12" ht="15" customHeight="1" x14ac:dyDescent="0.25">
      <c r="A5" s="4"/>
      <c r="B5" t="s">
        <v>183</v>
      </c>
      <c r="C5" s="47">
        <v>341.17283923285351</v>
      </c>
      <c r="D5" s="4"/>
      <c r="E5" s="4"/>
      <c r="F5" s="4"/>
      <c r="G5" s="4"/>
      <c r="H5" s="4"/>
      <c r="I5" s="4"/>
      <c r="J5" s="4"/>
      <c r="K5" s="4"/>
      <c r="L5" s="4"/>
    </row>
    <row r="6" spans="1:12" ht="15" customHeight="1" x14ac:dyDescent="0.25">
      <c r="A6" s="4"/>
      <c r="B6" s="48" t="s">
        <v>295</v>
      </c>
      <c r="C6" s="47"/>
      <c r="D6" s="4"/>
      <c r="E6" s="4"/>
      <c r="F6" s="4"/>
      <c r="G6" s="4"/>
      <c r="H6" s="4"/>
      <c r="I6" s="4"/>
      <c r="J6" s="4"/>
      <c r="K6" s="4"/>
      <c r="L6" s="4"/>
    </row>
    <row r="7" spans="1:12" ht="15" customHeight="1" x14ac:dyDescent="0.25">
      <c r="A7" s="4"/>
      <c r="B7" s="48" t="s">
        <v>296</v>
      </c>
      <c r="C7" s="47">
        <v>569.60497992379317</v>
      </c>
      <c r="D7" s="4"/>
      <c r="E7" s="4"/>
      <c r="F7" s="4"/>
      <c r="G7" s="4"/>
      <c r="H7" s="4"/>
      <c r="I7" s="4"/>
      <c r="J7" s="4"/>
      <c r="K7" s="4"/>
      <c r="L7" s="4"/>
    </row>
    <row r="8" spans="1:12" ht="15" customHeight="1" x14ac:dyDescent="0.25">
      <c r="A8" s="4"/>
      <c r="B8" s="48" t="s">
        <v>297</v>
      </c>
      <c r="C8" s="47">
        <v>210.11220421109877</v>
      </c>
      <c r="D8" s="4"/>
      <c r="E8" s="4"/>
      <c r="F8" s="4"/>
      <c r="G8" s="4"/>
      <c r="H8" s="4"/>
      <c r="I8" s="4"/>
      <c r="J8" s="4"/>
      <c r="K8" s="4"/>
      <c r="L8" s="4"/>
    </row>
    <row r="9" spans="1:12" ht="15" customHeight="1" x14ac:dyDescent="0.25">
      <c r="A9" s="4"/>
      <c r="B9" s="48" t="s">
        <v>298</v>
      </c>
      <c r="C9" s="47">
        <v>60.831665396690362</v>
      </c>
      <c r="D9" s="4"/>
      <c r="E9" s="4"/>
      <c r="F9" s="4"/>
      <c r="G9" s="4"/>
      <c r="H9" s="4"/>
      <c r="I9" s="4"/>
      <c r="J9" s="4"/>
      <c r="K9" s="4"/>
      <c r="L9" s="4"/>
    </row>
    <row r="10" spans="1:12" ht="15" customHeight="1" x14ac:dyDescent="0.25">
      <c r="A10" s="4"/>
      <c r="B10" s="48" t="s">
        <v>299</v>
      </c>
      <c r="C10" s="47"/>
      <c r="D10" s="4"/>
      <c r="E10" s="4"/>
      <c r="F10" s="4"/>
      <c r="G10" s="4"/>
      <c r="H10" s="4"/>
      <c r="I10" s="4"/>
      <c r="J10" s="4"/>
      <c r="K10" s="4"/>
      <c r="L10" s="4"/>
    </row>
    <row r="11" spans="1:12" ht="15" customHeight="1" x14ac:dyDescent="0.25">
      <c r="A11" s="4"/>
      <c r="B11" s="48" t="s">
        <v>300</v>
      </c>
      <c r="C11" s="47">
        <v>364.26348890577043</v>
      </c>
      <c r="D11" s="4"/>
      <c r="E11" s="4"/>
      <c r="F11" s="4"/>
      <c r="G11" s="4"/>
      <c r="H11" s="4"/>
      <c r="I11" s="4"/>
      <c r="J11" s="4"/>
      <c r="K11" s="4"/>
      <c r="L11" s="4"/>
    </row>
    <row r="12" spans="1:12" ht="15" customHeight="1" x14ac:dyDescent="0.25">
      <c r="A12" s="4"/>
      <c r="B12" s="48" t="s">
        <v>301</v>
      </c>
      <c r="C12" s="47">
        <v>252.35196828842163</v>
      </c>
      <c r="D12" s="4"/>
      <c r="E12" s="4"/>
      <c r="F12" s="4"/>
      <c r="G12" s="4"/>
      <c r="H12" s="4"/>
      <c r="I12" s="4"/>
      <c r="J12" s="4"/>
      <c r="K12" s="4"/>
      <c r="L12" s="4"/>
    </row>
    <row r="13" spans="1:12" ht="15" customHeight="1" x14ac:dyDescent="0.25">
      <c r="A13" s="4"/>
      <c r="B13" s="48" t="s">
        <v>302</v>
      </c>
      <c r="C13" s="47"/>
      <c r="D13" s="4"/>
      <c r="E13" s="4"/>
      <c r="F13" s="4"/>
      <c r="G13" s="4"/>
      <c r="H13" s="4"/>
      <c r="I13" s="4"/>
      <c r="J13" s="4"/>
      <c r="K13" s="4"/>
      <c r="L13" s="4"/>
    </row>
    <row r="14" spans="1:12" ht="15" customHeight="1" x14ac:dyDescent="0.25">
      <c r="A14" s="4"/>
      <c r="B14" t="s">
        <v>303</v>
      </c>
      <c r="C14" s="47">
        <v>287.02624525342668</v>
      </c>
      <c r="D14" s="4"/>
      <c r="E14" s="4"/>
      <c r="F14" s="4"/>
      <c r="G14" s="4"/>
      <c r="H14" s="4"/>
      <c r="I14" s="4"/>
      <c r="J14" s="4"/>
      <c r="K14" s="4"/>
      <c r="L14" s="4"/>
    </row>
    <row r="15" spans="1:12" ht="15" customHeight="1" x14ac:dyDescent="0.25">
      <c r="A15" s="4"/>
      <c r="B15" t="s">
        <v>304</v>
      </c>
      <c r="C15" s="47">
        <v>447.4714401790074</v>
      </c>
      <c r="D15" s="4"/>
      <c r="E15" s="4"/>
      <c r="F15" s="4"/>
      <c r="G15" s="4"/>
      <c r="H15" s="4"/>
      <c r="I15" s="4"/>
      <c r="J15" s="4"/>
      <c r="K15" s="4"/>
      <c r="L15" s="4"/>
    </row>
    <row r="16" spans="1:12"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DE8FA-D356-40F9-8EDC-EA3764A3C2DB}">
  <sheetPr codeName="Sheet18"/>
  <dimension ref="A1:L23"/>
  <sheetViews>
    <sheetView tabSelected="1" workbookViewId="0">
      <selection activeCell="B12" sqref="B12"/>
    </sheetView>
  </sheetViews>
  <sheetFormatPr defaultRowHeight="15" x14ac:dyDescent="0.25"/>
  <cols>
    <col min="1" max="1" width="18.42578125" style="2" customWidth="1"/>
    <col min="2" max="16384" width="9.140625" style="2"/>
  </cols>
  <sheetData>
    <row r="1" spans="1:12" x14ac:dyDescent="0.25">
      <c r="A1" s="1" t="s">
        <v>0</v>
      </c>
      <c r="B1" s="2" t="s">
        <v>306</v>
      </c>
    </row>
    <row r="2" spans="1:12" x14ac:dyDescent="0.25">
      <c r="A2" s="1" t="s">
        <v>2</v>
      </c>
      <c r="B2" s="2" t="s">
        <v>293</v>
      </c>
    </row>
    <row r="3" spans="1:12" x14ac:dyDescent="0.25">
      <c r="A3" s="1"/>
    </row>
    <row r="4" spans="1:12" ht="15" customHeight="1" x14ac:dyDescent="0.25">
      <c r="A4" s="5" t="s">
        <v>1</v>
      </c>
      <c r="B4"/>
      <c r="C4" t="s">
        <v>307</v>
      </c>
      <c r="D4" s="4"/>
      <c r="E4" s="4"/>
      <c r="F4" s="4"/>
      <c r="G4" s="4"/>
      <c r="H4" s="4"/>
      <c r="I4" s="4"/>
      <c r="J4" s="4"/>
      <c r="K4" s="4"/>
      <c r="L4" s="4"/>
    </row>
    <row r="5" spans="1:12" ht="15" customHeight="1" x14ac:dyDescent="0.25">
      <c r="A5" s="4"/>
      <c r="B5" t="s">
        <v>183</v>
      </c>
      <c r="C5" s="49">
        <v>0.104093462228775</v>
      </c>
      <c r="D5" s="4"/>
      <c r="E5" s="4"/>
      <c r="F5" s="4"/>
      <c r="G5" s="4"/>
      <c r="H5" s="4"/>
      <c r="I5" s="4"/>
      <c r="J5" s="4"/>
      <c r="K5" s="4"/>
      <c r="L5" s="4"/>
    </row>
    <row r="6" spans="1:12" ht="15" customHeight="1" x14ac:dyDescent="0.25">
      <c r="A6" s="4"/>
      <c r="B6" s="48" t="s">
        <v>295</v>
      </c>
      <c r="C6" s="16"/>
      <c r="D6" s="4"/>
      <c r="E6" s="4"/>
      <c r="F6" s="4"/>
      <c r="G6" s="4"/>
      <c r="H6" s="4"/>
      <c r="I6" s="4"/>
      <c r="J6" s="4"/>
      <c r="K6" s="4"/>
      <c r="L6" s="4"/>
    </row>
    <row r="7" spans="1:12" ht="15" customHeight="1" x14ac:dyDescent="0.25">
      <c r="A7" s="4"/>
      <c r="B7" s="48" t="s">
        <v>296</v>
      </c>
      <c r="C7" s="16">
        <v>2.7265632525086399E-2</v>
      </c>
      <c r="D7" s="4"/>
      <c r="E7" s="4"/>
      <c r="F7" s="4"/>
      <c r="G7" s="4"/>
      <c r="H7" s="4"/>
      <c r="I7" s="4"/>
      <c r="J7" s="4"/>
      <c r="K7" s="4"/>
      <c r="L7" s="4"/>
    </row>
    <row r="8" spans="1:12" ht="15" customHeight="1" x14ac:dyDescent="0.25">
      <c r="A8" s="4"/>
      <c r="B8" s="48" t="s">
        <v>297</v>
      </c>
      <c r="C8" s="16">
        <v>8.8267013430595398E-2</v>
      </c>
      <c r="D8" s="4"/>
      <c r="E8" s="4"/>
      <c r="F8" s="4"/>
      <c r="G8" s="4"/>
      <c r="H8" s="4"/>
      <c r="I8" s="4"/>
      <c r="J8" s="4"/>
      <c r="K8" s="4"/>
      <c r="L8" s="4"/>
    </row>
    <row r="9" spans="1:12" ht="15" customHeight="1" x14ac:dyDescent="0.25">
      <c r="A9" s="4"/>
      <c r="B9" s="48" t="s">
        <v>298</v>
      </c>
      <c r="C9" s="16">
        <v>0.39174991846084589</v>
      </c>
      <c r="D9" s="4"/>
      <c r="E9" s="4"/>
      <c r="F9" s="4"/>
      <c r="G9" s="4"/>
      <c r="H9" s="4"/>
      <c r="I9" s="4"/>
      <c r="J9" s="4"/>
      <c r="K9" s="4"/>
      <c r="L9" s="4"/>
    </row>
    <row r="10" spans="1:12" ht="15" customHeight="1" x14ac:dyDescent="0.25">
      <c r="A10" s="4"/>
      <c r="B10" s="48" t="s">
        <v>299</v>
      </c>
      <c r="C10" s="16"/>
      <c r="D10" s="4"/>
      <c r="E10" s="4"/>
      <c r="F10" s="4"/>
      <c r="G10" s="4"/>
      <c r="H10" s="4"/>
      <c r="I10" s="4"/>
      <c r="J10" s="4"/>
      <c r="K10" s="4"/>
      <c r="L10" s="4"/>
    </row>
    <row r="11" spans="1:12" ht="15" customHeight="1" x14ac:dyDescent="0.25">
      <c r="A11" s="4"/>
      <c r="B11" s="48" t="s">
        <v>300</v>
      </c>
      <c r="C11" s="16">
        <v>8.8110841810703278E-2</v>
      </c>
      <c r="D11" s="4"/>
      <c r="E11" s="4"/>
      <c r="F11" s="4"/>
      <c r="G11" s="4"/>
      <c r="H11" s="4"/>
      <c r="I11" s="4"/>
      <c r="J11" s="4"/>
      <c r="K11" s="4"/>
      <c r="L11" s="4"/>
    </row>
    <row r="12" spans="1:12" ht="15" customHeight="1" x14ac:dyDescent="0.25">
      <c r="A12" s="4"/>
      <c r="B12" s="48" t="s">
        <v>301</v>
      </c>
      <c r="C12" s="16">
        <v>0.16557252407073969</v>
      </c>
      <c r="D12" s="4"/>
      <c r="E12" s="4"/>
      <c r="F12" s="4"/>
      <c r="G12" s="4"/>
      <c r="H12" s="4"/>
      <c r="I12" s="4"/>
      <c r="J12" s="4"/>
      <c r="K12" s="4"/>
      <c r="L12" s="4"/>
    </row>
    <row r="13" spans="1:12" ht="15" customHeight="1" x14ac:dyDescent="0.25">
      <c r="A13" s="4"/>
      <c r="B13" s="48" t="s">
        <v>302</v>
      </c>
      <c r="C13" s="16"/>
      <c r="D13" s="4"/>
      <c r="E13" s="4"/>
      <c r="F13" s="4"/>
      <c r="G13" s="4"/>
      <c r="H13" s="4"/>
      <c r="I13" s="4"/>
      <c r="J13" s="4"/>
      <c r="K13" s="4"/>
      <c r="L13" s="4"/>
    </row>
    <row r="14" spans="1:12" ht="15" customHeight="1" x14ac:dyDescent="0.25">
      <c r="A14" s="4"/>
      <c r="B14" t="s">
        <v>303</v>
      </c>
      <c r="C14" s="16">
        <v>0.12953414022922519</v>
      </c>
      <c r="D14" s="4"/>
      <c r="E14" s="4"/>
      <c r="F14" s="4"/>
      <c r="G14" s="4"/>
      <c r="H14" s="4"/>
      <c r="I14" s="4"/>
      <c r="J14" s="4"/>
      <c r="K14" s="4"/>
      <c r="L14" s="4"/>
    </row>
    <row r="15" spans="1:12" ht="15" customHeight="1" x14ac:dyDescent="0.25">
      <c r="A15" s="4"/>
      <c r="B15" t="s">
        <v>304</v>
      </c>
      <c r="C15" s="16">
        <v>5.4149270057678223E-2</v>
      </c>
      <c r="D15" s="4"/>
      <c r="E15" s="4"/>
      <c r="F15" s="4"/>
      <c r="G15" s="4"/>
      <c r="H15" s="4"/>
      <c r="I15" s="4"/>
      <c r="J15" s="4"/>
      <c r="K15" s="4"/>
      <c r="L15" s="4"/>
    </row>
    <row r="16" spans="1:12"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298AC-233D-4970-A82D-A4CA16E778B6}">
  <sheetPr codeName="Sheet2"/>
  <dimension ref="A1"/>
  <sheetViews>
    <sheetView workbookViewId="0">
      <selection activeCell="L21" sqref="L21"/>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74167-47AC-4401-87EC-AF7A245F795D}">
  <sheetPr codeName="Sheet3"/>
  <dimension ref="A1:L159"/>
  <sheetViews>
    <sheetView workbookViewId="0">
      <selection activeCell="A2" sqref="A2"/>
    </sheetView>
  </sheetViews>
  <sheetFormatPr defaultRowHeight="15" x14ac:dyDescent="0.25"/>
  <cols>
    <col min="1" max="1" width="22.85546875" customWidth="1"/>
    <col min="2" max="2" width="33.85546875" customWidth="1"/>
  </cols>
  <sheetData>
    <row r="1" spans="1:12" x14ac:dyDescent="0.25">
      <c r="A1" s="2" t="s">
        <v>3</v>
      </c>
      <c r="B1" s="2"/>
      <c r="C1" s="2"/>
      <c r="D1" s="2"/>
      <c r="E1" s="2"/>
      <c r="F1" s="2"/>
      <c r="G1" s="2"/>
      <c r="H1" s="2"/>
      <c r="I1" s="2"/>
    </row>
    <row r="2" spans="1:12" x14ac:dyDescent="0.25">
      <c r="A2" s="2" t="s">
        <v>4</v>
      </c>
    </row>
    <row r="3" spans="1:12" ht="15" customHeight="1" x14ac:dyDescent="0.25">
      <c r="B3" s="4"/>
      <c r="C3" s="4"/>
      <c r="D3" s="4"/>
      <c r="E3" s="4"/>
      <c r="F3" s="4"/>
      <c r="G3" s="4"/>
      <c r="H3" s="4"/>
      <c r="I3" s="4"/>
      <c r="J3" s="4"/>
      <c r="K3" s="4"/>
      <c r="L3" s="3"/>
    </row>
    <row r="4" spans="1:12" ht="15" customHeight="1" x14ac:dyDescent="0.25">
      <c r="A4" s="5" t="s">
        <v>1</v>
      </c>
      <c r="B4" s="4"/>
      <c r="C4" s="4"/>
      <c r="D4" s="4"/>
      <c r="E4" s="4"/>
      <c r="F4" s="4"/>
      <c r="G4" s="4"/>
      <c r="H4" s="4"/>
      <c r="I4" s="4"/>
      <c r="J4" s="4"/>
      <c r="K4" s="4"/>
      <c r="L4" s="3"/>
    </row>
    <row r="5" spans="1:12" ht="15" customHeight="1" x14ac:dyDescent="0.25">
      <c r="A5" s="4"/>
      <c r="B5" s="4"/>
      <c r="C5" s="4"/>
      <c r="D5" s="4"/>
      <c r="E5" s="4"/>
      <c r="F5" s="4"/>
      <c r="G5" s="4"/>
      <c r="H5" s="4"/>
      <c r="I5" s="4"/>
      <c r="J5" s="4"/>
      <c r="K5" s="4"/>
      <c r="L5" s="3"/>
    </row>
    <row r="6" spans="1:12" ht="50.25" customHeight="1" x14ac:dyDescent="0.25">
      <c r="A6" s="8"/>
      <c r="B6" s="6" t="s">
        <v>5</v>
      </c>
      <c r="C6" s="4"/>
      <c r="D6" s="4"/>
      <c r="E6" s="4"/>
      <c r="F6" s="4"/>
      <c r="G6" s="4"/>
      <c r="H6" s="4"/>
      <c r="I6" s="4"/>
      <c r="J6" s="4"/>
      <c r="K6" s="4"/>
      <c r="L6" s="3"/>
    </row>
    <row r="7" spans="1:12" ht="50.25" customHeight="1" x14ac:dyDescent="0.25">
      <c r="A7" s="7"/>
      <c r="B7" s="9" t="s">
        <v>6</v>
      </c>
      <c r="C7" s="4"/>
      <c r="D7" s="4"/>
      <c r="E7" s="4"/>
      <c r="F7" s="4"/>
      <c r="G7" s="4"/>
      <c r="H7" s="4"/>
      <c r="I7" s="4"/>
      <c r="J7" s="4"/>
      <c r="K7" s="4"/>
      <c r="L7" s="3"/>
    </row>
    <row r="8" spans="1:12" ht="15" customHeight="1" x14ac:dyDescent="0.25">
      <c r="A8" s="10" t="s">
        <v>7</v>
      </c>
      <c r="B8" s="11">
        <v>173.75683090440333</v>
      </c>
      <c r="C8" s="4"/>
      <c r="D8" s="4"/>
      <c r="E8" s="4"/>
      <c r="F8" s="4"/>
      <c r="G8" s="4"/>
      <c r="H8" s="4"/>
      <c r="I8" s="4"/>
      <c r="J8" s="4"/>
      <c r="K8" s="4"/>
      <c r="L8" s="3"/>
    </row>
    <row r="9" spans="1:12" ht="15" customHeight="1" x14ac:dyDescent="0.25">
      <c r="A9" s="10" t="s">
        <v>8</v>
      </c>
      <c r="B9" s="11">
        <v>589.17404333043737</v>
      </c>
      <c r="C9" s="4"/>
      <c r="D9" s="4"/>
      <c r="E9" s="4"/>
      <c r="F9" s="4"/>
      <c r="G9" s="4"/>
      <c r="H9" s="4"/>
      <c r="I9" s="4"/>
      <c r="J9" s="4"/>
      <c r="K9" s="4"/>
      <c r="L9" s="3"/>
    </row>
    <row r="10" spans="1:12" ht="15" customHeight="1" x14ac:dyDescent="0.25">
      <c r="A10" s="10" t="s">
        <v>9</v>
      </c>
      <c r="B10" s="11">
        <v>198.68822543179786</v>
      </c>
      <c r="C10" s="4"/>
      <c r="D10" s="4"/>
      <c r="E10" s="4"/>
      <c r="F10" s="4"/>
      <c r="G10" s="4"/>
      <c r="H10" s="4"/>
      <c r="I10" s="4"/>
      <c r="J10" s="4"/>
      <c r="K10" s="4"/>
      <c r="L10" s="3"/>
    </row>
    <row r="11" spans="1:12" ht="15" customHeight="1" x14ac:dyDescent="0.25">
      <c r="A11" s="10" t="s">
        <v>10</v>
      </c>
      <c r="B11" s="11">
        <v>400.18822151642485</v>
      </c>
      <c r="C11" s="4"/>
      <c r="D11" s="4"/>
      <c r="E11" s="4"/>
      <c r="F11" s="4"/>
      <c r="G11" s="4"/>
      <c r="H11" s="4"/>
      <c r="I11" s="4"/>
      <c r="J11" s="4"/>
      <c r="K11" s="4"/>
      <c r="L11" s="3"/>
    </row>
    <row r="12" spans="1:12" ht="15" customHeight="1" x14ac:dyDescent="0.25">
      <c r="A12" s="10" t="s">
        <v>11</v>
      </c>
      <c r="B12" s="11">
        <v>367.59499260757843</v>
      </c>
      <c r="C12" s="4"/>
      <c r="D12" s="4"/>
      <c r="E12" s="4"/>
      <c r="F12" s="4"/>
      <c r="G12" s="4"/>
      <c r="H12" s="4"/>
      <c r="I12" s="4"/>
      <c r="J12" s="4"/>
      <c r="K12" s="4"/>
      <c r="L12" s="3"/>
    </row>
    <row r="13" spans="1:12" ht="15" customHeight="1" x14ac:dyDescent="0.25">
      <c r="A13" s="10" t="s">
        <v>12</v>
      </c>
      <c r="B13" s="11">
        <v>318.73965653310358</v>
      </c>
      <c r="C13" s="4"/>
      <c r="D13" s="4"/>
      <c r="E13" s="4"/>
      <c r="F13" s="4"/>
      <c r="G13" s="4"/>
      <c r="H13" s="4"/>
      <c r="I13" s="4"/>
      <c r="J13" s="4"/>
      <c r="K13" s="4"/>
      <c r="L13" s="3"/>
    </row>
    <row r="14" spans="1:12" ht="15" customHeight="1" x14ac:dyDescent="0.25">
      <c r="A14" s="10" t="s">
        <v>13</v>
      </c>
      <c r="B14" s="11">
        <v>185.02564998011175</v>
      </c>
      <c r="C14" s="4"/>
      <c r="D14" s="4"/>
      <c r="E14" s="4"/>
      <c r="F14" s="4"/>
      <c r="G14" s="4"/>
      <c r="H14" s="4"/>
      <c r="I14" s="4"/>
      <c r="J14" s="4"/>
      <c r="K14" s="4"/>
      <c r="L14" s="3"/>
    </row>
    <row r="15" spans="1:12" ht="15" customHeight="1" x14ac:dyDescent="0.25">
      <c r="A15" s="10" t="s">
        <v>14</v>
      </c>
      <c r="B15" s="11">
        <v>152.55788790529741</v>
      </c>
      <c r="C15" s="4"/>
      <c r="D15" s="4"/>
      <c r="E15" s="4"/>
      <c r="F15" s="4"/>
      <c r="G15" s="4"/>
      <c r="H15" s="4"/>
      <c r="I15" s="4"/>
      <c r="J15" s="4"/>
      <c r="K15" s="4"/>
      <c r="L15" s="3"/>
    </row>
    <row r="16" spans="1:12" ht="15" customHeight="1" x14ac:dyDescent="0.25">
      <c r="A16" s="10" t="s">
        <v>15</v>
      </c>
      <c r="B16" s="11">
        <v>142.92386466769941</v>
      </c>
      <c r="C16" s="4"/>
      <c r="D16" s="4"/>
      <c r="E16" s="4"/>
      <c r="F16" s="4"/>
      <c r="G16" s="4"/>
      <c r="H16" s="4"/>
      <c r="I16" s="4"/>
      <c r="J16" s="4"/>
      <c r="K16" s="4"/>
      <c r="L16" s="3"/>
    </row>
    <row r="17" spans="1:12" ht="15" customHeight="1" x14ac:dyDescent="0.25">
      <c r="A17" s="10" t="s">
        <v>16</v>
      </c>
      <c r="B17" s="11">
        <v>204.66259084020396</v>
      </c>
      <c r="C17" s="4"/>
      <c r="D17" s="4"/>
      <c r="E17" s="4"/>
      <c r="F17" s="4"/>
      <c r="G17" s="4"/>
      <c r="H17" s="4"/>
      <c r="I17" s="4"/>
      <c r="J17" s="4"/>
      <c r="K17" s="4"/>
      <c r="L17" s="3"/>
    </row>
    <row r="18" spans="1:12" ht="15" customHeight="1" x14ac:dyDescent="0.25">
      <c r="A18" s="10" t="s">
        <v>17</v>
      </c>
      <c r="B18" s="11">
        <v>246.80473022020246</v>
      </c>
      <c r="C18" s="4"/>
      <c r="D18" s="4"/>
      <c r="E18" s="4"/>
      <c r="F18" s="4"/>
      <c r="G18" s="4"/>
      <c r="H18" s="4"/>
      <c r="I18" s="4"/>
      <c r="J18" s="4"/>
      <c r="K18" s="4"/>
      <c r="L18" s="3"/>
    </row>
    <row r="19" spans="1:12" ht="15" customHeight="1" x14ac:dyDescent="0.25">
      <c r="A19" s="10" t="s">
        <v>18</v>
      </c>
      <c r="B19" s="11">
        <v>468.9742100369881</v>
      </c>
      <c r="C19" s="4"/>
      <c r="D19" s="4"/>
      <c r="E19" s="4"/>
      <c r="F19" s="4"/>
      <c r="G19" s="4"/>
      <c r="H19" s="4"/>
      <c r="I19" s="4"/>
      <c r="J19" s="4"/>
      <c r="K19" s="4"/>
      <c r="L19" s="3"/>
    </row>
    <row r="20" spans="1:12" ht="15" customHeight="1" x14ac:dyDescent="0.25">
      <c r="A20" s="10" t="s">
        <v>19</v>
      </c>
      <c r="B20" s="11">
        <v>178.68789814781044</v>
      </c>
      <c r="C20" s="4"/>
      <c r="D20" s="4"/>
      <c r="E20" s="4"/>
      <c r="F20" s="4"/>
      <c r="G20" s="4"/>
      <c r="H20" s="4"/>
      <c r="I20" s="4"/>
      <c r="J20" s="4"/>
      <c r="K20" s="4"/>
      <c r="L20" s="3"/>
    </row>
    <row r="21" spans="1:12" ht="15" customHeight="1" x14ac:dyDescent="0.25">
      <c r="A21" s="10" t="s">
        <v>20</v>
      </c>
      <c r="B21" s="11">
        <v>335.07720712670141</v>
      </c>
      <c r="C21" s="4"/>
      <c r="D21" s="4"/>
      <c r="E21" s="4"/>
      <c r="F21" s="4"/>
      <c r="G21" s="4"/>
      <c r="H21" s="4"/>
      <c r="I21" s="4"/>
      <c r="J21" s="4"/>
      <c r="K21" s="4"/>
      <c r="L21" s="3"/>
    </row>
    <row r="22" spans="1:12" x14ac:dyDescent="0.25">
      <c r="A22" s="10" t="s">
        <v>21</v>
      </c>
      <c r="B22" s="11">
        <v>350.98339923509207</v>
      </c>
      <c r="C22" s="2"/>
      <c r="D22" s="2"/>
      <c r="E22" s="2"/>
      <c r="F22" s="2"/>
      <c r="G22" s="2"/>
      <c r="H22" s="2"/>
      <c r="I22" s="2"/>
      <c r="J22" s="2"/>
      <c r="K22" s="2"/>
    </row>
    <row r="23" spans="1:12" x14ac:dyDescent="0.25">
      <c r="A23" s="10" t="s">
        <v>22</v>
      </c>
      <c r="B23" s="11">
        <v>281.10287287447642</v>
      </c>
      <c r="C23" s="2"/>
      <c r="D23" s="2"/>
      <c r="E23" s="2"/>
      <c r="F23" s="2"/>
      <c r="G23" s="2"/>
      <c r="H23" s="2"/>
      <c r="I23" s="2"/>
      <c r="J23" s="2"/>
      <c r="K23" s="2"/>
    </row>
    <row r="24" spans="1:12" x14ac:dyDescent="0.25">
      <c r="A24" s="10" t="s">
        <v>23</v>
      </c>
      <c r="B24" s="11">
        <v>559.02360381316726</v>
      </c>
      <c r="C24" s="2"/>
      <c r="D24" s="2"/>
      <c r="E24" s="2"/>
      <c r="F24" s="2"/>
      <c r="G24" s="2"/>
      <c r="H24" s="2"/>
      <c r="I24" s="2"/>
      <c r="J24" s="2"/>
      <c r="K24" s="2"/>
    </row>
    <row r="25" spans="1:12" x14ac:dyDescent="0.25">
      <c r="A25" s="10" t="s">
        <v>24</v>
      </c>
      <c r="B25" s="11">
        <v>256.37629804512517</v>
      </c>
      <c r="C25" s="2"/>
      <c r="D25" s="2"/>
      <c r="E25" s="2"/>
      <c r="F25" s="2"/>
      <c r="G25" s="2"/>
      <c r="H25" s="2"/>
      <c r="I25" s="2"/>
      <c r="J25" s="2"/>
      <c r="K25" s="2"/>
    </row>
    <row r="26" spans="1:12" x14ac:dyDescent="0.25">
      <c r="A26" s="10" t="s">
        <v>25</v>
      </c>
      <c r="B26" s="11">
        <v>246.93563551415036</v>
      </c>
      <c r="C26" s="2"/>
      <c r="D26" s="2"/>
      <c r="E26" s="2"/>
      <c r="F26" s="2"/>
      <c r="G26" s="2"/>
      <c r="H26" s="2"/>
      <c r="I26" s="2"/>
      <c r="J26" s="2"/>
      <c r="K26" s="2"/>
    </row>
    <row r="27" spans="1:12" x14ac:dyDescent="0.25">
      <c r="A27" s="10" t="s">
        <v>26</v>
      </c>
      <c r="B27" s="11">
        <v>995.17728164220796</v>
      </c>
    </row>
    <row r="28" spans="1:12" x14ac:dyDescent="0.25">
      <c r="A28" s="10" t="s">
        <v>27</v>
      </c>
      <c r="B28" s="11">
        <v>397.2631988452851</v>
      </c>
    </row>
    <row r="29" spans="1:12" x14ac:dyDescent="0.25">
      <c r="A29" s="10" t="s">
        <v>28</v>
      </c>
      <c r="B29" s="11">
        <v>513.63821366823345</v>
      </c>
    </row>
    <row r="30" spans="1:12" x14ac:dyDescent="0.25">
      <c r="A30" s="10" t="s">
        <v>29</v>
      </c>
      <c r="B30" s="11">
        <v>380.56250508159019</v>
      </c>
    </row>
    <row r="31" spans="1:12" x14ac:dyDescent="0.25">
      <c r="A31" s="10" t="s">
        <v>30</v>
      </c>
      <c r="B31" s="11">
        <v>6319.1793353113935</v>
      </c>
    </row>
    <row r="32" spans="1:12" x14ac:dyDescent="0.25">
      <c r="A32" s="10" t="s">
        <v>31</v>
      </c>
      <c r="B32" s="11">
        <v>214.8717616206234</v>
      </c>
    </row>
    <row r="33" spans="1:2" x14ac:dyDescent="0.25">
      <c r="A33" s="10" t="s">
        <v>32</v>
      </c>
      <c r="B33" s="11">
        <v>213.67106087294934</v>
      </c>
    </row>
    <row r="34" spans="1:2" x14ac:dyDescent="0.25">
      <c r="A34" s="10" t="s">
        <v>33</v>
      </c>
      <c r="B34" s="11">
        <v>180.89454022719599</v>
      </c>
    </row>
    <row r="35" spans="1:2" x14ac:dyDescent="0.25">
      <c r="A35" s="10" t="s">
        <v>34</v>
      </c>
      <c r="B35" s="11">
        <v>336.93771642658919</v>
      </c>
    </row>
    <row r="36" spans="1:2" x14ac:dyDescent="0.25">
      <c r="A36" s="10" t="s">
        <v>35</v>
      </c>
      <c r="B36" s="11">
        <v>227.0620260837284</v>
      </c>
    </row>
    <row r="37" spans="1:2" x14ac:dyDescent="0.25">
      <c r="A37" s="10" t="s">
        <v>36</v>
      </c>
      <c r="B37" s="11">
        <v>200.38768334203829</v>
      </c>
    </row>
    <row r="38" spans="1:2" x14ac:dyDescent="0.25">
      <c r="A38" s="10" t="s">
        <v>37</v>
      </c>
      <c r="B38" s="11">
        <v>219.27670564917219</v>
      </c>
    </row>
    <row r="39" spans="1:2" x14ac:dyDescent="0.25">
      <c r="A39" s="10" t="s">
        <v>38</v>
      </c>
      <c r="B39" s="11">
        <v>195.86745438843715</v>
      </c>
    </row>
    <row r="40" spans="1:2" x14ac:dyDescent="0.25">
      <c r="A40" s="10" t="s">
        <v>39</v>
      </c>
      <c r="B40" s="11">
        <v>446.3953229915133</v>
      </c>
    </row>
    <row r="41" spans="1:2" x14ac:dyDescent="0.25">
      <c r="A41" s="10" t="s">
        <v>40</v>
      </c>
      <c r="B41" s="11">
        <v>307.92219487986461</v>
      </c>
    </row>
    <row r="42" spans="1:2" x14ac:dyDescent="0.25">
      <c r="A42" s="10" t="s">
        <v>41</v>
      </c>
      <c r="B42" s="11">
        <v>315.06058183823785</v>
      </c>
    </row>
    <row r="43" spans="1:2" x14ac:dyDescent="0.25">
      <c r="A43" s="10" t="s">
        <v>42</v>
      </c>
      <c r="B43" s="11">
        <v>201.15454094070978</v>
      </c>
    </row>
    <row r="44" spans="1:2" x14ac:dyDescent="0.25">
      <c r="A44" s="10" t="s">
        <v>43</v>
      </c>
      <c r="B44" s="11">
        <v>386.30468473966101</v>
      </c>
    </row>
    <row r="45" spans="1:2" x14ac:dyDescent="0.25">
      <c r="A45" s="10" t="s">
        <v>44</v>
      </c>
      <c r="B45" s="11">
        <v>389.72542390089023</v>
      </c>
    </row>
    <row r="46" spans="1:2" x14ac:dyDescent="0.25">
      <c r="A46" s="10" t="s">
        <v>45</v>
      </c>
      <c r="B46" s="11">
        <v>223.82504779173107</v>
      </c>
    </row>
    <row r="47" spans="1:2" x14ac:dyDescent="0.25">
      <c r="A47" s="10" t="s">
        <v>46</v>
      </c>
      <c r="B47" s="11">
        <v>1038.9115345063769</v>
      </c>
    </row>
    <row r="48" spans="1:2" x14ac:dyDescent="0.25">
      <c r="A48" s="10" t="s">
        <v>47</v>
      </c>
      <c r="B48" s="11">
        <v>505.8221911292963</v>
      </c>
    </row>
    <row r="49" spans="1:2" x14ac:dyDescent="0.25">
      <c r="A49" s="10" t="s">
        <v>48</v>
      </c>
      <c r="B49" s="11">
        <v>467.56608330057628</v>
      </c>
    </row>
    <row r="50" spans="1:2" x14ac:dyDescent="0.25">
      <c r="A50" s="10" t="s">
        <v>49</v>
      </c>
      <c r="B50" s="11">
        <v>204.89408157968737</v>
      </c>
    </row>
    <row r="51" spans="1:2" x14ac:dyDescent="0.25">
      <c r="A51" s="10" t="s">
        <v>50</v>
      </c>
      <c r="B51" s="11">
        <v>364.25796750345575</v>
      </c>
    </row>
    <row r="52" spans="1:2" x14ac:dyDescent="0.25">
      <c r="A52" s="10" t="s">
        <v>51</v>
      </c>
      <c r="B52" s="11">
        <v>278.3982728950042</v>
      </c>
    </row>
    <row r="53" spans="1:2" x14ac:dyDescent="0.25">
      <c r="A53" s="10" t="s">
        <v>52</v>
      </c>
      <c r="B53" s="11">
        <v>351.74513112873109</v>
      </c>
    </row>
    <row r="54" spans="1:2" x14ac:dyDescent="0.25">
      <c r="A54" s="10" t="s">
        <v>53</v>
      </c>
      <c r="B54" s="11">
        <v>471.80811678544899</v>
      </c>
    </row>
    <row r="55" spans="1:2" x14ac:dyDescent="0.25">
      <c r="A55" s="10" t="s">
        <v>54</v>
      </c>
      <c r="B55" s="11">
        <v>208.52893620910351</v>
      </c>
    </row>
    <row r="56" spans="1:2" x14ac:dyDescent="0.25">
      <c r="A56" s="10" t="s">
        <v>55</v>
      </c>
      <c r="B56" s="11" t="e">
        <v>#N/A</v>
      </c>
    </row>
    <row r="57" spans="1:2" x14ac:dyDescent="0.25">
      <c r="A57" s="10" t="s">
        <v>56</v>
      </c>
      <c r="B57" s="11">
        <v>751.52697980007315</v>
      </c>
    </row>
    <row r="58" spans="1:2" x14ac:dyDescent="0.25">
      <c r="A58" s="10" t="s">
        <v>57</v>
      </c>
      <c r="B58" s="11">
        <v>2379.125563532989</v>
      </c>
    </row>
    <row r="59" spans="1:2" x14ac:dyDescent="0.25">
      <c r="A59" s="10" t="s">
        <v>58</v>
      </c>
      <c r="B59" s="11">
        <v>134.39265858692659</v>
      </c>
    </row>
    <row r="60" spans="1:2" x14ac:dyDescent="0.25">
      <c r="A60" s="10" t="s">
        <v>59</v>
      </c>
      <c r="B60" s="11">
        <v>531.85083403906549</v>
      </c>
    </row>
    <row r="61" spans="1:2" x14ac:dyDescent="0.25">
      <c r="A61" s="10" t="s">
        <v>60</v>
      </c>
      <c r="B61" s="11">
        <v>230.26675587219941</v>
      </c>
    </row>
    <row r="62" spans="1:2" x14ac:dyDescent="0.25">
      <c r="A62" s="10" t="s">
        <v>61</v>
      </c>
      <c r="B62" s="11">
        <v>173.26180942516575</v>
      </c>
    </row>
    <row r="63" spans="1:2" x14ac:dyDescent="0.25">
      <c r="A63" s="10" t="s">
        <v>62</v>
      </c>
      <c r="B63" s="11">
        <v>548.13823959970159</v>
      </c>
    </row>
    <row r="64" spans="1:2" x14ac:dyDescent="0.25">
      <c r="A64" s="10" t="s">
        <v>63</v>
      </c>
      <c r="B64" s="11">
        <v>268.68688626195848</v>
      </c>
    </row>
    <row r="65" spans="1:2" x14ac:dyDescent="0.25">
      <c r="A65" s="10" t="s">
        <v>64</v>
      </c>
      <c r="B65" s="11">
        <v>137.19680149565656</v>
      </c>
    </row>
    <row r="66" spans="1:2" x14ac:dyDescent="0.25">
      <c r="A66" s="10" t="s">
        <v>65</v>
      </c>
      <c r="B66" s="11">
        <v>327.63134736746514</v>
      </c>
    </row>
    <row r="67" spans="1:2" x14ac:dyDescent="0.25">
      <c r="A67" s="10" t="s">
        <v>66</v>
      </c>
      <c r="B67" s="11">
        <v>189.40918767442324</v>
      </c>
    </row>
    <row r="68" spans="1:2" x14ac:dyDescent="0.25">
      <c r="A68" s="10" t="s">
        <v>67</v>
      </c>
      <c r="B68" s="11">
        <v>177.54406666308986</v>
      </c>
    </row>
    <row r="69" spans="1:2" x14ac:dyDescent="0.25">
      <c r="A69" s="10" t="s">
        <v>68</v>
      </c>
      <c r="B69" s="11">
        <v>173.52137860306431</v>
      </c>
    </row>
    <row r="70" spans="1:2" x14ac:dyDescent="0.25">
      <c r="A70" s="10" t="s">
        <v>69</v>
      </c>
      <c r="B70" s="11">
        <v>247.51449267739363</v>
      </c>
    </row>
    <row r="71" spans="1:2" x14ac:dyDescent="0.25">
      <c r="A71" s="10" t="s">
        <v>70</v>
      </c>
      <c r="B71" s="11">
        <v>696.42811798953801</v>
      </c>
    </row>
    <row r="72" spans="1:2" x14ac:dyDescent="0.25">
      <c r="A72" s="10" t="s">
        <v>71</v>
      </c>
      <c r="B72" s="11">
        <v>156.95725447176</v>
      </c>
    </row>
    <row r="73" spans="1:2" x14ac:dyDescent="0.25">
      <c r="A73" s="10" t="s">
        <v>72</v>
      </c>
      <c r="B73" s="11">
        <v>343.57844086448773</v>
      </c>
    </row>
    <row r="74" spans="1:2" x14ac:dyDescent="0.25">
      <c r="A74" s="10" t="s">
        <v>73</v>
      </c>
      <c r="B74" s="11">
        <v>219.72198172668786</v>
      </c>
    </row>
    <row r="75" spans="1:2" x14ac:dyDescent="0.25">
      <c r="A75" s="10" t="s">
        <v>74</v>
      </c>
      <c r="B75" s="11">
        <v>199.95966090892003</v>
      </c>
    </row>
    <row r="76" spans="1:2" x14ac:dyDescent="0.25">
      <c r="A76" s="10" t="s">
        <v>75</v>
      </c>
      <c r="B76" s="11">
        <v>174.58874151880894</v>
      </c>
    </row>
    <row r="77" spans="1:2" x14ac:dyDescent="0.25">
      <c r="A77" s="10" t="s">
        <v>76</v>
      </c>
      <c r="B77" s="11">
        <v>223.46664807069794</v>
      </c>
    </row>
    <row r="78" spans="1:2" x14ac:dyDescent="0.25">
      <c r="A78" s="10" t="s">
        <v>77</v>
      </c>
      <c r="B78" s="11">
        <v>381.22175762512239</v>
      </c>
    </row>
    <row r="79" spans="1:2" x14ac:dyDescent="0.25">
      <c r="A79" s="10" t="s">
        <v>78</v>
      </c>
      <c r="B79" s="11">
        <v>240.33419656465321</v>
      </c>
    </row>
    <row r="80" spans="1:2" x14ac:dyDescent="0.25">
      <c r="A80" s="10" t="s">
        <v>79</v>
      </c>
      <c r="B80" s="11">
        <v>305.88452731383762</v>
      </c>
    </row>
    <row r="81" spans="1:2" x14ac:dyDescent="0.25">
      <c r="A81" s="10" t="s">
        <v>80</v>
      </c>
      <c r="B81" s="11">
        <v>161.29968227418394</v>
      </c>
    </row>
    <row r="82" spans="1:2" x14ac:dyDescent="0.25">
      <c r="A82" s="10" t="s">
        <v>81</v>
      </c>
      <c r="B82" s="11">
        <v>187.53368351540658</v>
      </c>
    </row>
    <row r="83" spans="1:2" x14ac:dyDescent="0.25">
      <c r="A83" s="10" t="s">
        <v>82</v>
      </c>
      <c r="B83" s="11">
        <v>244.37995898496052</v>
      </c>
    </row>
    <row r="84" spans="1:2" x14ac:dyDescent="0.25">
      <c r="A84" s="10" t="s">
        <v>83</v>
      </c>
      <c r="B84" s="11">
        <v>186.03807228801685</v>
      </c>
    </row>
    <row r="85" spans="1:2" x14ac:dyDescent="0.25">
      <c r="A85" s="10" t="s">
        <v>84</v>
      </c>
      <c r="B85" s="11">
        <v>332.27686940238539</v>
      </c>
    </row>
    <row r="86" spans="1:2" x14ac:dyDescent="0.25">
      <c r="A86" s="10" t="s">
        <v>85</v>
      </c>
      <c r="B86" s="11">
        <v>212.92468871913644</v>
      </c>
    </row>
    <row r="87" spans="1:2" x14ac:dyDescent="0.25">
      <c r="A87" s="10" t="s">
        <v>86</v>
      </c>
      <c r="B87" s="11">
        <v>385.43981323560593</v>
      </c>
    </row>
    <row r="88" spans="1:2" x14ac:dyDescent="0.25">
      <c r="A88" s="10" t="s">
        <v>87</v>
      </c>
      <c r="B88" s="11">
        <v>359.87078100217201</v>
      </c>
    </row>
    <row r="89" spans="1:2" x14ac:dyDescent="0.25">
      <c r="A89" s="10" t="s">
        <v>88</v>
      </c>
      <c r="B89" s="11">
        <v>211.32114230645277</v>
      </c>
    </row>
    <row r="90" spans="1:2" x14ac:dyDescent="0.25">
      <c r="A90" s="10" t="s">
        <v>89</v>
      </c>
      <c r="B90" s="11">
        <v>977.42197841190011</v>
      </c>
    </row>
    <row r="91" spans="1:2" x14ac:dyDescent="0.25">
      <c r="A91" s="10" t="s">
        <v>90</v>
      </c>
      <c r="B91" s="11">
        <v>173.19064031393523</v>
      </c>
    </row>
    <row r="92" spans="1:2" x14ac:dyDescent="0.25">
      <c r="A92" s="10" t="s">
        <v>91</v>
      </c>
      <c r="B92" s="11">
        <v>193.87661317855427</v>
      </c>
    </row>
    <row r="93" spans="1:2" x14ac:dyDescent="0.25">
      <c r="A93" s="10" t="s">
        <v>92</v>
      </c>
      <c r="B93" s="11">
        <v>470.61294137404718</v>
      </c>
    </row>
    <row r="94" spans="1:2" x14ac:dyDescent="0.25">
      <c r="A94" s="10" t="s">
        <v>93</v>
      </c>
      <c r="B94" s="11">
        <v>226.64210052703433</v>
      </c>
    </row>
    <row r="95" spans="1:2" x14ac:dyDescent="0.25">
      <c r="A95" s="10" t="s">
        <v>94</v>
      </c>
      <c r="B95" s="11">
        <v>142.53858540197058</v>
      </c>
    </row>
    <row r="96" spans="1:2" x14ac:dyDescent="0.25">
      <c r="A96" s="10" t="s">
        <v>95</v>
      </c>
      <c r="B96" s="11">
        <v>256.75904052124469</v>
      </c>
    </row>
    <row r="97" spans="1:2" x14ac:dyDescent="0.25">
      <c r="A97" s="10" t="s">
        <v>96</v>
      </c>
      <c r="B97" s="11">
        <v>207.18143179424521</v>
      </c>
    </row>
    <row r="98" spans="1:2" x14ac:dyDescent="0.25">
      <c r="A98" s="10" t="s">
        <v>97</v>
      </c>
      <c r="B98" s="11">
        <v>303.63839124279514</v>
      </c>
    </row>
    <row r="99" spans="1:2" x14ac:dyDescent="0.25">
      <c r="A99" s="10" t="s">
        <v>98</v>
      </c>
      <c r="B99" s="11">
        <v>251.59054019557075</v>
      </c>
    </row>
    <row r="100" spans="1:2" x14ac:dyDescent="0.25">
      <c r="A100" s="10" t="s">
        <v>99</v>
      </c>
      <c r="B100" s="11">
        <v>416.25131232462297</v>
      </c>
    </row>
    <row r="101" spans="1:2" x14ac:dyDescent="0.25">
      <c r="A101" s="10" t="s">
        <v>100</v>
      </c>
      <c r="B101" s="11">
        <v>352.52250076653695</v>
      </c>
    </row>
    <row r="102" spans="1:2" x14ac:dyDescent="0.25">
      <c r="A102" s="10" t="s">
        <v>101</v>
      </c>
      <c r="B102" s="11">
        <v>194.38855817203466</v>
      </c>
    </row>
    <row r="103" spans="1:2" x14ac:dyDescent="0.25">
      <c r="A103" s="10" t="s">
        <v>102</v>
      </c>
      <c r="B103" s="11">
        <v>207.11610077417035</v>
      </c>
    </row>
    <row r="104" spans="1:2" x14ac:dyDescent="0.25">
      <c r="A104" s="10" t="s">
        <v>103</v>
      </c>
      <c r="B104" s="11">
        <v>355.47139706043816</v>
      </c>
    </row>
    <row r="105" spans="1:2" x14ac:dyDescent="0.25">
      <c r="A105" s="10" t="s">
        <v>104</v>
      </c>
      <c r="B105" s="11">
        <v>529.20982755253851</v>
      </c>
    </row>
    <row r="106" spans="1:2" x14ac:dyDescent="0.25">
      <c r="A106" s="10" t="s">
        <v>105</v>
      </c>
      <c r="B106" s="11">
        <v>204.29856153127076</v>
      </c>
    </row>
    <row r="107" spans="1:2" x14ac:dyDescent="0.25">
      <c r="A107" s="10" t="s">
        <v>106</v>
      </c>
      <c r="B107" s="11">
        <v>328.46122507512905</v>
      </c>
    </row>
    <row r="108" spans="1:2" x14ac:dyDescent="0.25">
      <c r="A108" s="10" t="s">
        <v>107</v>
      </c>
      <c r="B108" s="11">
        <v>239.48359015833253</v>
      </c>
    </row>
    <row r="109" spans="1:2" x14ac:dyDescent="0.25">
      <c r="A109" s="10" t="s">
        <v>108</v>
      </c>
      <c r="B109" s="11">
        <v>153.02359730185779</v>
      </c>
    </row>
    <row r="110" spans="1:2" x14ac:dyDescent="0.25">
      <c r="A110" s="10" t="s">
        <v>109</v>
      </c>
      <c r="B110" s="11">
        <v>179.8338841661718</v>
      </c>
    </row>
    <row r="111" spans="1:2" x14ac:dyDescent="0.25">
      <c r="A111" s="10" t="s">
        <v>110</v>
      </c>
      <c r="B111" s="11">
        <v>390.13680082410644</v>
      </c>
    </row>
    <row r="112" spans="1:2" x14ac:dyDescent="0.25">
      <c r="A112" s="10" t="s">
        <v>111</v>
      </c>
      <c r="B112" s="11">
        <v>297.34989830461939</v>
      </c>
    </row>
    <row r="113" spans="1:2" x14ac:dyDescent="0.25">
      <c r="A113" s="10" t="s">
        <v>112</v>
      </c>
      <c r="B113" s="11">
        <v>194.00171513188914</v>
      </c>
    </row>
    <row r="114" spans="1:2" x14ac:dyDescent="0.25">
      <c r="A114" s="10" t="s">
        <v>113</v>
      </c>
      <c r="B114" s="11">
        <v>226.46353486392007</v>
      </c>
    </row>
    <row r="115" spans="1:2" x14ac:dyDescent="0.25">
      <c r="A115" s="10" t="s">
        <v>114</v>
      </c>
      <c r="B115" s="11">
        <v>254.74116338922443</v>
      </c>
    </row>
    <row r="116" spans="1:2" x14ac:dyDescent="0.25">
      <c r="A116" s="10" t="s">
        <v>115</v>
      </c>
      <c r="B116" s="11">
        <v>180.87247363264942</v>
      </c>
    </row>
    <row r="117" spans="1:2" x14ac:dyDescent="0.25">
      <c r="A117" s="10" t="s">
        <v>116</v>
      </c>
      <c r="B117" s="11">
        <v>481.19851265656297</v>
      </c>
    </row>
    <row r="118" spans="1:2" x14ac:dyDescent="0.25">
      <c r="A118" s="10" t="s">
        <v>117</v>
      </c>
      <c r="B118" s="11">
        <v>467.94972929080325</v>
      </c>
    </row>
    <row r="119" spans="1:2" x14ac:dyDescent="0.25">
      <c r="A119" s="10" t="s">
        <v>118</v>
      </c>
      <c r="B119" s="11">
        <v>229.49711823012046</v>
      </c>
    </row>
    <row r="120" spans="1:2" x14ac:dyDescent="0.25">
      <c r="A120" s="10" t="s">
        <v>119</v>
      </c>
      <c r="B120" s="11">
        <v>169.49413822195908</v>
      </c>
    </row>
    <row r="121" spans="1:2" x14ac:dyDescent="0.25">
      <c r="A121" s="10" t="s">
        <v>120</v>
      </c>
      <c r="B121" s="11">
        <v>276.02390732179339</v>
      </c>
    </row>
    <row r="122" spans="1:2" x14ac:dyDescent="0.25">
      <c r="A122" s="10" t="s">
        <v>121</v>
      </c>
      <c r="B122" s="11">
        <v>923.23823739000954</v>
      </c>
    </row>
    <row r="123" spans="1:2" x14ac:dyDescent="0.25">
      <c r="A123" s="10" t="s">
        <v>122</v>
      </c>
      <c r="B123" s="11">
        <v>365.7182548042997</v>
      </c>
    </row>
    <row r="124" spans="1:2" x14ac:dyDescent="0.25">
      <c r="A124" s="10" t="s">
        <v>123</v>
      </c>
      <c r="B124" s="11">
        <v>532.01478709901937</v>
      </c>
    </row>
    <row r="125" spans="1:2" x14ac:dyDescent="0.25">
      <c r="A125" s="10" t="s">
        <v>124</v>
      </c>
      <c r="B125" s="11">
        <v>1360.4235545770093</v>
      </c>
    </row>
    <row r="126" spans="1:2" x14ac:dyDescent="0.25">
      <c r="A126" s="10" t="s">
        <v>125</v>
      </c>
      <c r="B126" s="11">
        <v>210.18695409730174</v>
      </c>
    </row>
    <row r="127" spans="1:2" x14ac:dyDescent="0.25">
      <c r="A127" s="10" t="s">
        <v>126</v>
      </c>
      <c r="B127" s="11">
        <v>370.51567146089405</v>
      </c>
    </row>
    <row r="128" spans="1:2" x14ac:dyDescent="0.25">
      <c r="A128" s="10" t="s">
        <v>127</v>
      </c>
      <c r="B128" s="11">
        <v>797.69891372605741</v>
      </c>
    </row>
    <row r="129" spans="1:2" x14ac:dyDescent="0.25">
      <c r="A129" s="10" t="s">
        <v>128</v>
      </c>
      <c r="B129" s="11">
        <v>248.93052516224535</v>
      </c>
    </row>
    <row r="130" spans="1:2" x14ac:dyDescent="0.25">
      <c r="A130" s="10" t="s">
        <v>129</v>
      </c>
      <c r="B130" s="11">
        <v>607.03929727750949</v>
      </c>
    </row>
    <row r="131" spans="1:2" x14ac:dyDescent="0.25">
      <c r="A131" s="10" t="s">
        <v>130</v>
      </c>
      <c r="B131" s="11">
        <v>182.36144750640389</v>
      </c>
    </row>
    <row r="132" spans="1:2" x14ac:dyDescent="0.25">
      <c r="A132" s="10" t="s">
        <v>131</v>
      </c>
      <c r="B132" s="11">
        <v>281.3319658265209</v>
      </c>
    </row>
    <row r="133" spans="1:2" x14ac:dyDescent="0.25">
      <c r="A133" s="10" t="s">
        <v>132</v>
      </c>
      <c r="B133" s="11">
        <v>653.76814339908958</v>
      </c>
    </row>
    <row r="134" spans="1:2" x14ac:dyDescent="0.25">
      <c r="A134" s="10" t="s">
        <v>133</v>
      </c>
      <c r="B134" s="11">
        <v>414.32164944497509</v>
      </c>
    </row>
    <row r="135" spans="1:2" x14ac:dyDescent="0.25">
      <c r="A135" s="10" t="s">
        <v>134</v>
      </c>
      <c r="B135" s="11">
        <v>255.14310554012661</v>
      </c>
    </row>
    <row r="136" spans="1:2" x14ac:dyDescent="0.25">
      <c r="A136" s="10" t="s">
        <v>135</v>
      </c>
      <c r="B136" s="11">
        <v>280.48354870438362</v>
      </c>
    </row>
    <row r="137" spans="1:2" x14ac:dyDescent="0.25">
      <c r="A137" s="10" t="s">
        <v>136</v>
      </c>
      <c r="B137" s="11">
        <v>272.14847468600578</v>
      </c>
    </row>
    <row r="138" spans="1:2" x14ac:dyDescent="0.25">
      <c r="A138" s="10" t="s">
        <v>137</v>
      </c>
      <c r="B138" s="11">
        <v>308.37690572969433</v>
      </c>
    </row>
    <row r="139" spans="1:2" x14ac:dyDescent="0.25">
      <c r="A139" s="10" t="s">
        <v>138</v>
      </c>
      <c r="B139" s="11">
        <v>361.16374444043055</v>
      </c>
    </row>
    <row r="140" spans="1:2" x14ac:dyDescent="0.25">
      <c r="A140" s="10" t="s">
        <v>139</v>
      </c>
      <c r="B140" s="11">
        <v>429.8795021144133</v>
      </c>
    </row>
    <row r="141" spans="1:2" x14ac:dyDescent="0.25">
      <c r="A141" s="10" t="s">
        <v>140</v>
      </c>
      <c r="B141" s="11">
        <v>386.24348903415472</v>
      </c>
    </row>
    <row r="142" spans="1:2" x14ac:dyDescent="0.25">
      <c r="A142" s="10" t="s">
        <v>141</v>
      </c>
      <c r="B142" s="11">
        <v>430.60248715306113</v>
      </c>
    </row>
    <row r="143" spans="1:2" x14ac:dyDescent="0.25">
      <c r="A143" s="10" t="s">
        <v>142</v>
      </c>
      <c r="B143" s="11">
        <v>345.32194508746483</v>
      </c>
    </row>
    <row r="144" spans="1:2" x14ac:dyDescent="0.25">
      <c r="A144" s="10" t="s">
        <v>143</v>
      </c>
      <c r="B144" s="11">
        <v>558.3919084499114</v>
      </c>
    </row>
    <row r="145" spans="1:2" x14ac:dyDescent="0.25">
      <c r="A145" s="10" t="s">
        <v>144</v>
      </c>
      <c r="B145" s="11">
        <v>377.18252830682258</v>
      </c>
    </row>
    <row r="146" spans="1:2" x14ac:dyDescent="0.25">
      <c r="A146" s="10" t="s">
        <v>145</v>
      </c>
      <c r="B146" s="11">
        <v>257.6866888804941</v>
      </c>
    </row>
    <row r="147" spans="1:2" x14ac:dyDescent="0.25">
      <c r="A147" s="10" t="s">
        <v>146</v>
      </c>
      <c r="B147" s="11">
        <v>340.95394088569242</v>
      </c>
    </row>
    <row r="148" spans="1:2" x14ac:dyDescent="0.25">
      <c r="A148" s="10" t="s">
        <v>147</v>
      </c>
      <c r="B148" s="11">
        <v>254.70090488563039</v>
      </c>
    </row>
    <row r="149" spans="1:2" x14ac:dyDescent="0.25">
      <c r="A149" s="10" t="s">
        <v>148</v>
      </c>
      <c r="B149" s="11">
        <v>266.83787939166899</v>
      </c>
    </row>
    <row r="150" spans="1:2" x14ac:dyDescent="0.25">
      <c r="A150" s="10" t="s">
        <v>149</v>
      </c>
      <c r="B150" s="11">
        <v>369.28831704705118</v>
      </c>
    </row>
    <row r="151" spans="1:2" x14ac:dyDescent="0.25">
      <c r="A151" s="10" t="s">
        <v>150</v>
      </c>
      <c r="B151" s="11">
        <v>349.31137687822883</v>
      </c>
    </row>
    <row r="152" spans="1:2" x14ac:dyDescent="0.25">
      <c r="A152" s="10" t="s">
        <v>151</v>
      </c>
      <c r="B152" s="11">
        <v>281.39908649953935</v>
      </c>
    </row>
    <row r="153" spans="1:2" x14ac:dyDescent="0.25">
      <c r="A153" s="10" t="s">
        <v>152</v>
      </c>
      <c r="B153" s="11">
        <v>493.54253089537076</v>
      </c>
    </row>
    <row r="154" spans="1:2" x14ac:dyDescent="0.25">
      <c r="A154" s="10" t="s">
        <v>153</v>
      </c>
      <c r="B154" s="11">
        <v>278.46935512987818</v>
      </c>
    </row>
    <row r="155" spans="1:2" x14ac:dyDescent="0.25">
      <c r="A155" s="10" t="s">
        <v>154</v>
      </c>
      <c r="B155" s="11">
        <v>293.49641063647931</v>
      </c>
    </row>
    <row r="156" spans="1:2" x14ac:dyDescent="0.25">
      <c r="A156" s="10" t="s">
        <v>155</v>
      </c>
      <c r="B156" s="11">
        <v>314.47079562934908</v>
      </c>
    </row>
    <row r="157" spans="1:2" x14ac:dyDescent="0.25">
      <c r="A157" s="10" t="s">
        <v>156</v>
      </c>
      <c r="B157" s="11">
        <v>715.91087069214495</v>
      </c>
    </row>
    <row r="158" spans="1:2" x14ac:dyDescent="0.25">
      <c r="A158" s="10" t="s">
        <v>157</v>
      </c>
      <c r="B158" s="11">
        <v>400.39140793896627</v>
      </c>
    </row>
    <row r="159" spans="1:2" x14ac:dyDescent="0.25">
      <c r="A159" s="10" t="s">
        <v>158</v>
      </c>
      <c r="B159" s="11">
        <v>404.77449387622403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34A39-9E0D-48B7-B955-7F6ECD8BBAA6}">
  <sheetPr codeName="Sheet4"/>
  <dimension ref="A1:L90"/>
  <sheetViews>
    <sheetView workbookViewId="0">
      <selection sqref="A1:XFD1048576"/>
    </sheetView>
  </sheetViews>
  <sheetFormatPr defaultRowHeight="15" x14ac:dyDescent="0.25"/>
  <cols>
    <col min="1" max="1" width="18.42578125" customWidth="1"/>
  </cols>
  <sheetData>
    <row r="1" spans="1:12" x14ac:dyDescent="0.25">
      <c r="A1" s="1" t="s">
        <v>0</v>
      </c>
      <c r="B1" t="s">
        <v>219</v>
      </c>
    </row>
    <row r="2" spans="1:12" x14ac:dyDescent="0.25">
      <c r="A2" s="1" t="s">
        <v>2</v>
      </c>
      <c r="B2" t="s">
        <v>159</v>
      </c>
    </row>
    <row r="3" spans="1:12" x14ac:dyDescent="0.25">
      <c r="A3" s="1"/>
    </row>
    <row r="4" spans="1:12" ht="15" customHeight="1" x14ac:dyDescent="0.25">
      <c r="A4" s="5" t="s">
        <v>1</v>
      </c>
      <c r="B4" s="3"/>
      <c r="C4" s="3"/>
      <c r="D4" s="3"/>
      <c r="E4" s="3"/>
      <c r="F4" s="3"/>
      <c r="G4" s="3"/>
      <c r="H4" s="3"/>
      <c r="I4" s="3"/>
      <c r="J4" s="3"/>
      <c r="K4" s="3"/>
      <c r="L4" s="3"/>
    </row>
    <row r="5" spans="1:12" ht="15" customHeight="1" x14ac:dyDescent="0.25">
      <c r="A5" s="3"/>
      <c r="C5" t="s">
        <v>160</v>
      </c>
      <c r="D5" t="s">
        <v>161</v>
      </c>
      <c r="E5" t="s">
        <v>162</v>
      </c>
      <c r="I5" s="3"/>
      <c r="J5" s="3"/>
      <c r="K5" s="3"/>
      <c r="L5" s="3"/>
    </row>
    <row r="6" spans="1:12" ht="15" customHeight="1" x14ac:dyDescent="0.25">
      <c r="A6" s="3"/>
      <c r="B6" s="12">
        <v>43466</v>
      </c>
      <c r="C6" s="13">
        <v>1.8</v>
      </c>
      <c r="D6" t="e">
        <f>NA()</f>
        <v>#N/A</v>
      </c>
      <c r="E6" s="13">
        <f>C6</f>
        <v>1.8</v>
      </c>
      <c r="F6" t="s">
        <v>163</v>
      </c>
      <c r="G6" t="s">
        <v>164</v>
      </c>
      <c r="I6" s="3"/>
      <c r="J6" s="3"/>
      <c r="K6" s="3"/>
      <c r="L6" s="3"/>
    </row>
    <row r="7" spans="1:12" ht="15" customHeight="1" x14ac:dyDescent="0.25">
      <c r="A7" s="3"/>
      <c r="B7" s="12">
        <f>EOMONTH(B6,1)</f>
        <v>43524</v>
      </c>
      <c r="C7" s="13">
        <v>1.9</v>
      </c>
      <c r="D7" t="e">
        <f>NA()</f>
        <v>#N/A</v>
      </c>
      <c r="E7" s="13">
        <f t="shared" ref="E7" si="0">C7</f>
        <v>1.9</v>
      </c>
      <c r="F7" t="s">
        <v>165</v>
      </c>
      <c r="G7" t="s">
        <v>166</v>
      </c>
      <c r="I7" s="3"/>
      <c r="J7" s="3"/>
      <c r="K7" s="3"/>
      <c r="L7" s="3"/>
    </row>
    <row r="8" spans="1:12" ht="15" customHeight="1" x14ac:dyDescent="0.25">
      <c r="A8" s="3"/>
      <c r="B8" s="12">
        <f t="shared" ref="B8:B55" si="1">EOMONTH(B7,1)</f>
        <v>43555</v>
      </c>
      <c r="C8" s="13">
        <v>1.9</v>
      </c>
      <c r="D8" t="e">
        <f>NA()</f>
        <v>#N/A</v>
      </c>
      <c r="E8" t="e">
        <f>NA()</f>
        <v>#N/A</v>
      </c>
      <c r="F8" t="s">
        <v>167</v>
      </c>
      <c r="G8" t="s">
        <v>168</v>
      </c>
      <c r="I8" s="3"/>
      <c r="J8" s="3"/>
      <c r="K8" s="3"/>
      <c r="L8" s="3"/>
    </row>
    <row r="9" spans="1:12" ht="15" customHeight="1" x14ac:dyDescent="0.25">
      <c r="A9" s="3"/>
      <c r="B9" s="12">
        <f t="shared" si="1"/>
        <v>43585</v>
      </c>
      <c r="C9" s="13">
        <v>2.1</v>
      </c>
      <c r="D9" t="e">
        <f>NA()</f>
        <v>#N/A</v>
      </c>
      <c r="E9" t="e">
        <f>NA()</f>
        <v>#N/A</v>
      </c>
      <c r="F9" t="s">
        <v>169</v>
      </c>
      <c r="G9" t="s">
        <v>170</v>
      </c>
      <c r="I9" s="3"/>
      <c r="J9" s="3"/>
      <c r="K9" s="3"/>
      <c r="L9" s="3"/>
    </row>
    <row r="10" spans="1:12" ht="15" customHeight="1" x14ac:dyDescent="0.25">
      <c r="A10" s="3"/>
      <c r="B10" s="12">
        <f t="shared" si="1"/>
        <v>43616</v>
      </c>
      <c r="C10" s="13">
        <v>2</v>
      </c>
      <c r="D10" t="e">
        <f>NA()</f>
        <v>#N/A</v>
      </c>
      <c r="E10" t="e">
        <f>NA()</f>
        <v>#N/A</v>
      </c>
      <c r="F10" t="s">
        <v>171</v>
      </c>
      <c r="G10" t="s">
        <v>172</v>
      </c>
      <c r="I10" s="3"/>
      <c r="J10" s="3"/>
      <c r="K10" s="3"/>
      <c r="L10" s="3"/>
    </row>
    <row r="11" spans="1:12" ht="15" customHeight="1" x14ac:dyDescent="0.25">
      <c r="A11" s="3"/>
      <c r="B11" s="12">
        <f t="shared" si="1"/>
        <v>43646</v>
      </c>
      <c r="C11" s="13">
        <v>2</v>
      </c>
      <c r="D11" t="e">
        <f>NA()</f>
        <v>#N/A</v>
      </c>
      <c r="E11" t="e">
        <f>NA()</f>
        <v>#N/A</v>
      </c>
      <c r="F11" t="s">
        <v>173</v>
      </c>
      <c r="G11" t="s">
        <v>174</v>
      </c>
      <c r="I11" s="3"/>
      <c r="J11" s="3"/>
      <c r="K11" s="3"/>
      <c r="L11" s="3"/>
    </row>
    <row r="12" spans="1:12" ht="15" customHeight="1" x14ac:dyDescent="0.25">
      <c r="A12" s="3"/>
      <c r="B12" s="12">
        <f t="shared" si="1"/>
        <v>43677</v>
      </c>
      <c r="C12" s="13">
        <v>2.1</v>
      </c>
      <c r="D12" t="e">
        <f>NA()</f>
        <v>#N/A</v>
      </c>
      <c r="E12" t="e">
        <f>NA()</f>
        <v>#N/A</v>
      </c>
      <c r="F12" t="s">
        <v>175</v>
      </c>
      <c r="G12" t="s">
        <v>176</v>
      </c>
      <c r="I12" s="3"/>
      <c r="J12" s="3"/>
      <c r="K12" s="3"/>
      <c r="L12" s="3"/>
    </row>
    <row r="13" spans="1:12" ht="15" customHeight="1" x14ac:dyDescent="0.25">
      <c r="A13" s="3"/>
      <c r="B13" s="12">
        <f t="shared" si="1"/>
        <v>43708</v>
      </c>
      <c r="C13" s="13">
        <v>1.7</v>
      </c>
      <c r="D13" t="e">
        <f>NA()</f>
        <v>#N/A</v>
      </c>
      <c r="E13" t="e">
        <f>NA()</f>
        <v>#N/A</v>
      </c>
      <c r="F13" t="s">
        <v>177</v>
      </c>
      <c r="I13" s="3"/>
      <c r="J13" s="3"/>
      <c r="K13" s="3"/>
      <c r="L13" s="3"/>
    </row>
    <row r="14" spans="1:12" ht="15" customHeight="1" x14ac:dyDescent="0.25">
      <c r="A14" s="3"/>
      <c r="B14" s="12">
        <f t="shared" si="1"/>
        <v>43738</v>
      </c>
      <c r="C14" s="13">
        <v>1.7</v>
      </c>
      <c r="D14" t="e">
        <f>NA()</f>
        <v>#N/A</v>
      </c>
      <c r="E14" t="e">
        <f>NA()</f>
        <v>#N/A</v>
      </c>
      <c r="I14" s="3"/>
      <c r="J14" s="3"/>
      <c r="K14" s="3"/>
      <c r="L14" s="3"/>
    </row>
    <row r="15" spans="1:12" ht="15" customHeight="1" x14ac:dyDescent="0.25">
      <c r="A15" s="3"/>
      <c r="B15" s="12">
        <f t="shared" si="1"/>
        <v>43769</v>
      </c>
      <c r="C15" s="13">
        <v>1.5</v>
      </c>
      <c r="D15" t="e">
        <f>NA()</f>
        <v>#N/A</v>
      </c>
      <c r="E15" t="e">
        <f>NA()</f>
        <v>#N/A</v>
      </c>
      <c r="I15" s="3"/>
      <c r="J15" s="3"/>
      <c r="K15" s="3"/>
      <c r="L15" s="3"/>
    </row>
    <row r="16" spans="1:12" ht="15" customHeight="1" x14ac:dyDescent="0.25">
      <c r="A16" s="3"/>
      <c r="B16" s="12">
        <f t="shared" si="1"/>
        <v>43799</v>
      </c>
      <c r="C16" s="13">
        <v>1.5</v>
      </c>
      <c r="D16" t="e">
        <f>NA()</f>
        <v>#N/A</v>
      </c>
      <c r="E16" t="e">
        <f>NA()</f>
        <v>#N/A</v>
      </c>
      <c r="I16" s="3"/>
      <c r="J16" s="3"/>
      <c r="K16" s="3"/>
      <c r="L16" s="3"/>
    </row>
    <row r="17" spans="1:12" ht="15" customHeight="1" x14ac:dyDescent="0.25">
      <c r="A17" s="3"/>
      <c r="B17" s="12">
        <f t="shared" si="1"/>
        <v>43830</v>
      </c>
      <c r="C17" s="13">
        <v>1.3</v>
      </c>
      <c r="D17" t="e">
        <f>NA()</f>
        <v>#N/A</v>
      </c>
      <c r="E17" t="e">
        <f>NA()</f>
        <v>#N/A</v>
      </c>
      <c r="I17" s="3"/>
      <c r="J17" s="3"/>
      <c r="K17" s="3"/>
      <c r="L17" s="3"/>
    </row>
    <row r="18" spans="1:12" ht="15" customHeight="1" x14ac:dyDescent="0.25">
      <c r="A18" s="3"/>
      <c r="B18" s="12">
        <f t="shared" si="1"/>
        <v>43861</v>
      </c>
      <c r="C18" s="13">
        <v>1.8</v>
      </c>
      <c r="D18" t="e">
        <f>NA()</f>
        <v>#N/A</v>
      </c>
      <c r="E18" t="e">
        <f>NA()</f>
        <v>#N/A</v>
      </c>
      <c r="I18" s="3"/>
      <c r="J18" s="3"/>
      <c r="K18" s="3"/>
      <c r="L18" s="3"/>
    </row>
    <row r="19" spans="1:12" ht="15" customHeight="1" x14ac:dyDescent="0.25">
      <c r="A19" s="3"/>
      <c r="B19" s="12">
        <f t="shared" si="1"/>
        <v>43890</v>
      </c>
      <c r="C19" s="13">
        <v>1.7</v>
      </c>
      <c r="D19" t="e">
        <f>NA()</f>
        <v>#N/A</v>
      </c>
      <c r="E19" t="e">
        <f>NA()</f>
        <v>#N/A</v>
      </c>
      <c r="I19" s="3"/>
      <c r="J19" s="3"/>
      <c r="K19" s="3"/>
      <c r="L19" s="3"/>
    </row>
    <row r="20" spans="1:12" ht="15" customHeight="1" x14ac:dyDescent="0.25">
      <c r="A20" s="3"/>
      <c r="B20" s="12">
        <f t="shared" si="1"/>
        <v>43921</v>
      </c>
      <c r="C20" s="13">
        <v>1.5</v>
      </c>
      <c r="D20" t="e">
        <f>NA()</f>
        <v>#N/A</v>
      </c>
      <c r="E20" t="e">
        <f>NA()</f>
        <v>#N/A</v>
      </c>
      <c r="I20" s="3"/>
      <c r="J20" s="3"/>
      <c r="K20" s="3"/>
      <c r="L20" s="3"/>
    </row>
    <row r="21" spans="1:12" ht="15" customHeight="1" x14ac:dyDescent="0.25">
      <c r="A21" s="3"/>
      <c r="B21" s="12">
        <f t="shared" si="1"/>
        <v>43951</v>
      </c>
      <c r="C21" s="13">
        <v>0.8</v>
      </c>
      <c r="D21" t="e">
        <f>NA()</f>
        <v>#N/A</v>
      </c>
      <c r="E21" t="e">
        <f>NA()</f>
        <v>#N/A</v>
      </c>
      <c r="I21" s="3"/>
      <c r="J21" s="3"/>
      <c r="K21" s="3"/>
      <c r="L21" s="3"/>
    </row>
    <row r="22" spans="1:12" ht="15" customHeight="1" x14ac:dyDescent="0.25">
      <c r="A22" s="3"/>
      <c r="B22" s="12">
        <f t="shared" si="1"/>
        <v>43982</v>
      </c>
      <c r="C22" s="13">
        <v>0.5</v>
      </c>
      <c r="D22" t="e">
        <f>NA()</f>
        <v>#N/A</v>
      </c>
      <c r="E22" t="e">
        <f>NA()</f>
        <v>#N/A</v>
      </c>
      <c r="I22" s="3"/>
      <c r="J22" s="3"/>
      <c r="K22" s="3"/>
      <c r="L22" s="3"/>
    </row>
    <row r="23" spans="1:12" ht="15" customHeight="1" x14ac:dyDescent="0.25">
      <c r="A23" s="3"/>
      <c r="B23" s="12">
        <f t="shared" si="1"/>
        <v>44012</v>
      </c>
      <c r="C23" s="13">
        <v>0.6</v>
      </c>
      <c r="D23" t="e">
        <f>NA()</f>
        <v>#N/A</v>
      </c>
      <c r="E23" t="e">
        <f>NA()</f>
        <v>#N/A</v>
      </c>
      <c r="I23" s="3"/>
      <c r="J23" s="3"/>
      <c r="K23" s="3"/>
      <c r="L23" s="3"/>
    </row>
    <row r="24" spans="1:12" x14ac:dyDescent="0.25">
      <c r="B24" s="12">
        <f t="shared" si="1"/>
        <v>44043</v>
      </c>
      <c r="C24" s="13">
        <v>1</v>
      </c>
      <c r="D24" t="e">
        <f>NA()</f>
        <v>#N/A</v>
      </c>
      <c r="E24" t="e">
        <f>NA()</f>
        <v>#N/A</v>
      </c>
    </row>
    <row r="25" spans="1:12" x14ac:dyDescent="0.25">
      <c r="B25" s="12">
        <f t="shared" si="1"/>
        <v>44074</v>
      </c>
      <c r="C25" s="13">
        <v>0.2</v>
      </c>
      <c r="D25" t="e">
        <f>NA()</f>
        <v>#N/A</v>
      </c>
      <c r="E25" t="e">
        <f>NA()</f>
        <v>#N/A</v>
      </c>
    </row>
    <row r="26" spans="1:12" x14ac:dyDescent="0.25">
      <c r="B26" s="12">
        <f t="shared" si="1"/>
        <v>44104</v>
      </c>
      <c r="C26" s="13">
        <v>0.5</v>
      </c>
      <c r="D26" t="e">
        <f>NA()</f>
        <v>#N/A</v>
      </c>
      <c r="E26" t="e">
        <f>NA()</f>
        <v>#N/A</v>
      </c>
    </row>
    <row r="27" spans="1:12" x14ac:dyDescent="0.25">
      <c r="B27" s="12">
        <f t="shared" si="1"/>
        <v>44135</v>
      </c>
      <c r="C27" s="13">
        <v>0.7</v>
      </c>
      <c r="D27" t="e">
        <f>NA()</f>
        <v>#N/A</v>
      </c>
      <c r="E27" t="e">
        <f>NA()</f>
        <v>#N/A</v>
      </c>
    </row>
    <row r="28" spans="1:12" x14ac:dyDescent="0.25">
      <c r="B28" s="12">
        <f t="shared" si="1"/>
        <v>44165</v>
      </c>
      <c r="C28" s="13">
        <v>0.3</v>
      </c>
      <c r="D28" t="e">
        <f>NA()</f>
        <v>#N/A</v>
      </c>
      <c r="E28" t="e">
        <f>NA()</f>
        <v>#N/A</v>
      </c>
    </row>
    <row r="29" spans="1:12" x14ac:dyDescent="0.25">
      <c r="B29" s="12">
        <f t="shared" si="1"/>
        <v>44196</v>
      </c>
      <c r="C29" s="13">
        <v>0.6</v>
      </c>
      <c r="D29" t="e">
        <f>NA()</f>
        <v>#N/A</v>
      </c>
      <c r="E29" t="e">
        <f>NA()</f>
        <v>#N/A</v>
      </c>
    </row>
    <row r="30" spans="1:12" x14ac:dyDescent="0.25">
      <c r="B30" s="12">
        <f t="shared" si="1"/>
        <v>44227</v>
      </c>
      <c r="C30" s="13">
        <v>0.7</v>
      </c>
      <c r="D30" t="e">
        <f>NA()</f>
        <v>#N/A</v>
      </c>
      <c r="E30" t="e">
        <f>NA()</f>
        <v>#N/A</v>
      </c>
    </row>
    <row r="31" spans="1:12" x14ac:dyDescent="0.25">
      <c r="B31" s="12">
        <f t="shared" si="1"/>
        <v>44255</v>
      </c>
      <c r="C31" s="13">
        <v>0.4</v>
      </c>
      <c r="D31" t="e">
        <f>NA()</f>
        <v>#N/A</v>
      </c>
      <c r="E31" t="e">
        <f>NA()</f>
        <v>#N/A</v>
      </c>
    </row>
    <row r="32" spans="1:12" x14ac:dyDescent="0.25">
      <c r="B32" s="12">
        <f t="shared" si="1"/>
        <v>44286</v>
      </c>
      <c r="C32" s="13">
        <v>0.7</v>
      </c>
      <c r="D32" t="e">
        <f>NA()</f>
        <v>#N/A</v>
      </c>
      <c r="E32" t="e">
        <f>NA()</f>
        <v>#N/A</v>
      </c>
    </row>
    <row r="33" spans="2:5" x14ac:dyDescent="0.25">
      <c r="B33" s="12">
        <f t="shared" si="1"/>
        <v>44316</v>
      </c>
      <c r="C33" s="13">
        <v>1.5</v>
      </c>
      <c r="D33" t="e">
        <f>NA()</f>
        <v>#N/A</v>
      </c>
      <c r="E33" t="e">
        <f>NA()</f>
        <v>#N/A</v>
      </c>
    </row>
    <row r="34" spans="2:5" x14ac:dyDescent="0.25">
      <c r="B34" s="12">
        <f t="shared" si="1"/>
        <v>44347</v>
      </c>
      <c r="C34" s="13">
        <v>2.1</v>
      </c>
      <c r="D34" t="e">
        <f>NA()</f>
        <v>#N/A</v>
      </c>
      <c r="E34" t="e">
        <f>NA()</f>
        <v>#N/A</v>
      </c>
    </row>
    <row r="35" spans="2:5" x14ac:dyDescent="0.25">
      <c r="B35" s="12">
        <f t="shared" si="1"/>
        <v>44377</v>
      </c>
      <c r="C35" s="13">
        <v>2.5</v>
      </c>
      <c r="D35" t="e">
        <f>NA()</f>
        <v>#N/A</v>
      </c>
      <c r="E35" t="e">
        <f>NA()</f>
        <v>#N/A</v>
      </c>
    </row>
    <row r="36" spans="2:5" x14ac:dyDescent="0.25">
      <c r="B36" s="12">
        <f t="shared" si="1"/>
        <v>44408</v>
      </c>
      <c r="C36" s="13">
        <v>2</v>
      </c>
      <c r="D36" t="e">
        <f>NA()</f>
        <v>#N/A</v>
      </c>
      <c r="E36" t="e">
        <f>NA()</f>
        <v>#N/A</v>
      </c>
    </row>
    <row r="37" spans="2:5" x14ac:dyDescent="0.25">
      <c r="B37" s="12">
        <f t="shared" si="1"/>
        <v>44439</v>
      </c>
      <c r="C37" s="13">
        <v>3.2</v>
      </c>
      <c r="D37" t="e">
        <f>NA()</f>
        <v>#N/A</v>
      </c>
      <c r="E37" t="e">
        <f>NA()</f>
        <v>#N/A</v>
      </c>
    </row>
    <row r="38" spans="2:5" x14ac:dyDescent="0.25">
      <c r="B38" s="12">
        <f t="shared" si="1"/>
        <v>44469</v>
      </c>
      <c r="C38" s="13">
        <v>3.1</v>
      </c>
      <c r="D38" t="e">
        <f>NA()</f>
        <v>#N/A</v>
      </c>
      <c r="E38" t="e">
        <f>NA()</f>
        <v>#N/A</v>
      </c>
    </row>
    <row r="39" spans="2:5" x14ac:dyDescent="0.25">
      <c r="B39" s="12">
        <f t="shared" si="1"/>
        <v>44500</v>
      </c>
      <c r="C39" s="13">
        <v>4.2</v>
      </c>
      <c r="D39" t="e">
        <f>NA()</f>
        <v>#N/A</v>
      </c>
      <c r="E39" t="e">
        <f>NA()</f>
        <v>#N/A</v>
      </c>
    </row>
    <row r="40" spans="2:5" x14ac:dyDescent="0.25">
      <c r="B40" s="12">
        <f t="shared" si="1"/>
        <v>44530</v>
      </c>
      <c r="C40" s="13">
        <v>5.0999999999999996</v>
      </c>
      <c r="D40" t="e">
        <f>NA()</f>
        <v>#N/A</v>
      </c>
      <c r="E40" t="e">
        <f>NA()</f>
        <v>#N/A</v>
      </c>
    </row>
    <row r="41" spans="2:5" x14ac:dyDescent="0.25">
      <c r="B41" s="12">
        <f t="shared" si="1"/>
        <v>44561</v>
      </c>
      <c r="C41" s="13">
        <v>5.4</v>
      </c>
      <c r="D41" t="e">
        <f>NA()</f>
        <v>#N/A</v>
      </c>
      <c r="E41" s="13">
        <f>C41</f>
        <v>5.4</v>
      </c>
    </row>
    <row r="42" spans="2:5" x14ac:dyDescent="0.25">
      <c r="B42" s="12">
        <f t="shared" si="1"/>
        <v>44592</v>
      </c>
      <c r="C42" s="13">
        <v>5.5</v>
      </c>
      <c r="D42" t="e">
        <f>NA()</f>
        <v>#N/A</v>
      </c>
      <c r="E42" s="14">
        <v>5.4</v>
      </c>
    </row>
    <row r="43" spans="2:5" x14ac:dyDescent="0.25">
      <c r="B43" s="12">
        <f t="shared" si="1"/>
        <v>44620</v>
      </c>
      <c r="C43" s="13">
        <v>6.2</v>
      </c>
      <c r="D43" t="e">
        <f>NA()</f>
        <v>#N/A</v>
      </c>
      <c r="E43" s="14">
        <v>5.9</v>
      </c>
    </row>
    <row r="44" spans="2:5" x14ac:dyDescent="0.25">
      <c r="B44" s="12">
        <f t="shared" si="1"/>
        <v>44651</v>
      </c>
      <c r="C44" s="13">
        <v>7</v>
      </c>
      <c r="D44" t="e">
        <f>NA()</f>
        <v>#N/A</v>
      </c>
      <c r="E44" s="14">
        <v>5.9</v>
      </c>
    </row>
    <row r="45" spans="2:5" x14ac:dyDescent="0.25">
      <c r="B45" s="12">
        <f t="shared" si="1"/>
        <v>44681</v>
      </c>
      <c r="C45" s="13">
        <v>9</v>
      </c>
      <c r="D45" t="e">
        <f>NA()</f>
        <v>#N/A</v>
      </c>
      <c r="E45" s="14">
        <v>7.3</v>
      </c>
    </row>
    <row r="46" spans="2:5" x14ac:dyDescent="0.25">
      <c r="B46" s="12">
        <f t="shared" si="1"/>
        <v>44712</v>
      </c>
      <c r="C46" s="13">
        <v>9.1</v>
      </c>
      <c r="D46" t="e">
        <f>NA()</f>
        <v>#N/A</v>
      </c>
      <c r="E46" s="14">
        <v>7.1</v>
      </c>
    </row>
    <row r="47" spans="2:5" x14ac:dyDescent="0.25">
      <c r="B47" s="12">
        <f t="shared" si="1"/>
        <v>44742</v>
      </c>
      <c r="C47" s="13">
        <v>9.4</v>
      </c>
      <c r="D47" t="e">
        <f>NA()</f>
        <v>#N/A</v>
      </c>
      <c r="E47" s="14">
        <v>6.8</v>
      </c>
    </row>
    <row r="48" spans="2:5" x14ac:dyDescent="0.25">
      <c r="B48" s="12">
        <f t="shared" si="1"/>
        <v>44773</v>
      </c>
      <c r="C48" s="13">
        <v>10.1</v>
      </c>
      <c r="D48" t="e">
        <f>NA()</f>
        <v>#N/A</v>
      </c>
      <c r="E48" t="e">
        <f>NA()</f>
        <v>#N/A</v>
      </c>
    </row>
    <row r="49" spans="2:5" x14ac:dyDescent="0.25">
      <c r="B49" s="12">
        <f t="shared" si="1"/>
        <v>44804</v>
      </c>
      <c r="C49" s="13">
        <v>9.9</v>
      </c>
      <c r="D49" t="e">
        <f>NA()</f>
        <v>#N/A</v>
      </c>
      <c r="E49" t="e">
        <f>NA()</f>
        <v>#N/A</v>
      </c>
    </row>
    <row r="50" spans="2:5" x14ac:dyDescent="0.25">
      <c r="B50" s="12">
        <f t="shared" si="1"/>
        <v>44834</v>
      </c>
      <c r="C50" s="13">
        <v>10.1</v>
      </c>
      <c r="D50" t="e">
        <f>NA()</f>
        <v>#N/A</v>
      </c>
      <c r="E50" t="e">
        <f>NA()</f>
        <v>#N/A</v>
      </c>
    </row>
    <row r="51" spans="2:5" x14ac:dyDescent="0.25">
      <c r="B51" s="12">
        <f t="shared" si="1"/>
        <v>44865</v>
      </c>
      <c r="C51" s="13">
        <v>11.1</v>
      </c>
      <c r="D51" t="e">
        <f>NA()</f>
        <v>#N/A</v>
      </c>
      <c r="E51" t="e">
        <f>NA()</f>
        <v>#N/A</v>
      </c>
    </row>
    <row r="52" spans="2:5" x14ac:dyDescent="0.25">
      <c r="B52" s="12">
        <f t="shared" si="1"/>
        <v>44895</v>
      </c>
      <c r="C52" s="13">
        <v>10.7</v>
      </c>
      <c r="D52" t="e">
        <f>NA()</f>
        <v>#N/A</v>
      </c>
      <c r="E52" t="e">
        <f>NA()</f>
        <v>#N/A</v>
      </c>
    </row>
    <row r="53" spans="2:5" x14ac:dyDescent="0.25">
      <c r="B53" s="12">
        <f t="shared" si="1"/>
        <v>44926</v>
      </c>
      <c r="C53" s="13">
        <v>10.5</v>
      </c>
      <c r="D53" s="13">
        <v>10.5</v>
      </c>
      <c r="E53" t="e">
        <f>NA()</f>
        <v>#N/A</v>
      </c>
    </row>
    <row r="54" spans="2:5" x14ac:dyDescent="0.25">
      <c r="B54" s="12">
        <f t="shared" si="1"/>
        <v>44957</v>
      </c>
      <c r="C54" t="e">
        <f>NA()</f>
        <v>#N/A</v>
      </c>
      <c r="D54">
        <v>10.1</v>
      </c>
      <c r="E54" t="e">
        <f>NA()</f>
        <v>#N/A</v>
      </c>
    </row>
    <row r="55" spans="2:5" x14ac:dyDescent="0.25">
      <c r="B55" s="12">
        <f t="shared" si="1"/>
        <v>44985</v>
      </c>
      <c r="C55" t="e">
        <f>NA()</f>
        <v>#N/A</v>
      </c>
      <c r="D55">
        <v>10</v>
      </c>
      <c r="E55" t="e">
        <f>NA()</f>
        <v>#N/A</v>
      </c>
    </row>
    <row r="56" spans="2:5" x14ac:dyDescent="0.25">
      <c r="B56" s="12">
        <f>EOMONTH(B55,1)</f>
        <v>45016</v>
      </c>
      <c r="C56" t="e">
        <f>NA()</f>
        <v>#N/A</v>
      </c>
      <c r="D56">
        <v>9.6</v>
      </c>
      <c r="E56" t="e">
        <f>NA()</f>
        <v>#N/A</v>
      </c>
    </row>
    <row r="57" spans="2:5" x14ac:dyDescent="0.25">
      <c r="B57" s="12">
        <f>EOMONTH(B56,1)</f>
        <v>45046</v>
      </c>
      <c r="C57" t="e">
        <f>NA()</f>
        <v>#N/A</v>
      </c>
      <c r="D57">
        <v>8.5</v>
      </c>
      <c r="E57" t="e">
        <f>NA()</f>
        <v>#N/A</v>
      </c>
    </row>
    <row r="58" spans="2:5" x14ac:dyDescent="0.25">
      <c r="B58" s="12">
        <f t="shared" ref="B58:B90" si="2">EOMONTH(B57,1)</f>
        <v>45077</v>
      </c>
      <c r="C58" t="e">
        <f>NA()</f>
        <v>#N/A</v>
      </c>
      <c r="D58" t="e">
        <f>NA()</f>
        <v>#N/A</v>
      </c>
      <c r="E58" t="e">
        <f>NA()</f>
        <v>#N/A</v>
      </c>
    </row>
    <row r="59" spans="2:5" x14ac:dyDescent="0.25">
      <c r="B59" s="12">
        <f t="shared" si="2"/>
        <v>45107</v>
      </c>
      <c r="C59" t="e">
        <f>NA()</f>
        <v>#N/A</v>
      </c>
      <c r="D59" t="e">
        <f>NA()</f>
        <v>#N/A</v>
      </c>
      <c r="E59" t="e">
        <f>NA()</f>
        <v>#N/A</v>
      </c>
    </row>
    <row r="60" spans="2:5" x14ac:dyDescent="0.25">
      <c r="B60" s="12">
        <f t="shared" si="2"/>
        <v>45138</v>
      </c>
      <c r="C60" t="e">
        <f>NA()</f>
        <v>#N/A</v>
      </c>
      <c r="D60">
        <v>6.2</v>
      </c>
      <c r="E60" t="e">
        <f>NA()</f>
        <v>#N/A</v>
      </c>
    </row>
    <row r="61" spans="2:5" x14ac:dyDescent="0.25">
      <c r="B61" s="12">
        <f t="shared" si="2"/>
        <v>45169</v>
      </c>
      <c r="C61" t="e">
        <f>NA()</f>
        <v>#N/A</v>
      </c>
      <c r="D61" t="e">
        <f>NA()</f>
        <v>#N/A</v>
      </c>
      <c r="E61" t="e">
        <f>NA()</f>
        <v>#N/A</v>
      </c>
    </row>
    <row r="62" spans="2:5" x14ac:dyDescent="0.25">
      <c r="B62" s="12">
        <f t="shared" si="2"/>
        <v>45199</v>
      </c>
      <c r="C62" t="e">
        <f>NA()</f>
        <v>#N/A</v>
      </c>
      <c r="D62" t="e">
        <f>NA()</f>
        <v>#N/A</v>
      </c>
      <c r="E62" t="e">
        <f>NA()</f>
        <v>#N/A</v>
      </c>
    </row>
    <row r="63" spans="2:5" x14ac:dyDescent="0.25">
      <c r="B63" s="12">
        <f t="shared" si="2"/>
        <v>45230</v>
      </c>
      <c r="C63" t="e">
        <f>NA()</f>
        <v>#N/A</v>
      </c>
      <c r="D63">
        <v>3.9</v>
      </c>
      <c r="E63" t="e">
        <f>NA()</f>
        <v>#N/A</v>
      </c>
    </row>
    <row r="64" spans="2:5" x14ac:dyDescent="0.25">
      <c r="B64" s="12">
        <f t="shared" si="2"/>
        <v>45260</v>
      </c>
      <c r="C64" t="e">
        <f>NA()</f>
        <v>#N/A</v>
      </c>
      <c r="D64" t="e">
        <f>NA()</f>
        <v>#N/A</v>
      </c>
      <c r="E64" t="e">
        <f>NA()</f>
        <v>#N/A</v>
      </c>
    </row>
    <row r="65" spans="2:5" x14ac:dyDescent="0.25">
      <c r="B65" s="12">
        <f t="shared" si="2"/>
        <v>45291</v>
      </c>
      <c r="C65" t="e">
        <f>NA()</f>
        <v>#N/A</v>
      </c>
      <c r="D65" t="e">
        <f>NA()</f>
        <v>#N/A</v>
      </c>
      <c r="E65" t="e">
        <f>NA()</f>
        <v>#N/A</v>
      </c>
    </row>
    <row r="66" spans="2:5" x14ac:dyDescent="0.25">
      <c r="B66" s="12">
        <f t="shared" si="2"/>
        <v>45322</v>
      </c>
      <c r="C66" t="e">
        <f>NA()</f>
        <v>#N/A</v>
      </c>
      <c r="D66">
        <v>3</v>
      </c>
      <c r="E66" t="e">
        <f>NA()</f>
        <v>#N/A</v>
      </c>
    </row>
    <row r="67" spans="2:5" x14ac:dyDescent="0.25">
      <c r="B67" s="12">
        <f t="shared" si="2"/>
        <v>45351</v>
      </c>
      <c r="C67" t="e">
        <f>NA()</f>
        <v>#N/A</v>
      </c>
      <c r="D67" t="e">
        <f>NA()</f>
        <v>#N/A</v>
      </c>
      <c r="E67" t="e">
        <f>NA()</f>
        <v>#N/A</v>
      </c>
    </row>
    <row r="68" spans="2:5" x14ac:dyDescent="0.25">
      <c r="B68" s="12">
        <f t="shared" si="2"/>
        <v>45382</v>
      </c>
      <c r="C68" t="e">
        <f>NA()</f>
        <v>#N/A</v>
      </c>
      <c r="D68" t="e">
        <f>NA()</f>
        <v>#N/A</v>
      </c>
      <c r="E68" t="e">
        <f>NA()</f>
        <v>#N/A</v>
      </c>
    </row>
    <row r="69" spans="2:5" x14ac:dyDescent="0.25">
      <c r="B69" s="12">
        <f t="shared" si="2"/>
        <v>45412</v>
      </c>
      <c r="C69" t="e">
        <f>NA()</f>
        <v>#N/A</v>
      </c>
      <c r="D69">
        <v>1</v>
      </c>
      <c r="E69" t="e">
        <f>NA()</f>
        <v>#N/A</v>
      </c>
    </row>
    <row r="70" spans="2:5" x14ac:dyDescent="0.25">
      <c r="B70" s="12">
        <f t="shared" si="2"/>
        <v>45443</v>
      </c>
      <c r="C70" t="e">
        <f>NA()</f>
        <v>#N/A</v>
      </c>
      <c r="D70" t="e">
        <f>NA()</f>
        <v>#N/A</v>
      </c>
      <c r="E70" t="e">
        <f>NA()</f>
        <v>#N/A</v>
      </c>
    </row>
    <row r="71" spans="2:5" x14ac:dyDescent="0.25">
      <c r="B71" s="12">
        <f t="shared" si="2"/>
        <v>45473</v>
      </c>
      <c r="C71" t="e">
        <f>NA()</f>
        <v>#N/A</v>
      </c>
      <c r="D71" t="e">
        <f>NA()</f>
        <v>#N/A</v>
      </c>
      <c r="E71" t="e">
        <f>NA()</f>
        <v>#N/A</v>
      </c>
    </row>
    <row r="72" spans="2:5" x14ac:dyDescent="0.25">
      <c r="B72" s="12">
        <f t="shared" si="2"/>
        <v>45504</v>
      </c>
      <c r="C72" t="e">
        <f>NA()</f>
        <v>#N/A</v>
      </c>
      <c r="D72">
        <v>1.7</v>
      </c>
      <c r="E72" t="e">
        <f>NA()</f>
        <v>#N/A</v>
      </c>
    </row>
    <row r="73" spans="2:5" x14ac:dyDescent="0.25">
      <c r="B73" s="12">
        <f t="shared" si="2"/>
        <v>45535</v>
      </c>
      <c r="C73" t="e">
        <f>NA()</f>
        <v>#N/A</v>
      </c>
      <c r="D73" t="e">
        <f>NA()</f>
        <v>#N/A</v>
      </c>
      <c r="E73" t="e">
        <f>NA()</f>
        <v>#N/A</v>
      </c>
    </row>
    <row r="74" spans="2:5" x14ac:dyDescent="0.25">
      <c r="B74" s="12">
        <f t="shared" si="2"/>
        <v>45565</v>
      </c>
      <c r="C74" t="e">
        <f>NA()</f>
        <v>#N/A</v>
      </c>
      <c r="D74" t="e">
        <f>NA()</f>
        <v>#N/A</v>
      </c>
      <c r="E74" t="e">
        <f>NA()</f>
        <v>#N/A</v>
      </c>
    </row>
    <row r="75" spans="2:5" x14ac:dyDescent="0.25">
      <c r="B75" s="12">
        <f t="shared" si="2"/>
        <v>45596</v>
      </c>
      <c r="C75" t="e">
        <f>NA()</f>
        <v>#N/A</v>
      </c>
      <c r="D75">
        <v>1.4</v>
      </c>
      <c r="E75" t="e">
        <f>NA()</f>
        <v>#N/A</v>
      </c>
    </row>
    <row r="76" spans="2:5" x14ac:dyDescent="0.25">
      <c r="B76" s="12">
        <f t="shared" si="2"/>
        <v>45626</v>
      </c>
      <c r="C76" t="e">
        <f>NA()</f>
        <v>#N/A</v>
      </c>
      <c r="D76" t="e">
        <f>NA()</f>
        <v>#N/A</v>
      </c>
      <c r="E76" t="e">
        <f>NA()</f>
        <v>#N/A</v>
      </c>
    </row>
    <row r="77" spans="2:5" x14ac:dyDescent="0.25">
      <c r="B77" s="12">
        <f t="shared" si="2"/>
        <v>45657</v>
      </c>
      <c r="C77" t="e">
        <f>NA()</f>
        <v>#N/A</v>
      </c>
      <c r="D77" t="e">
        <f>NA()</f>
        <v>#N/A</v>
      </c>
      <c r="E77" t="e">
        <f>NA()</f>
        <v>#N/A</v>
      </c>
    </row>
    <row r="78" spans="2:5" x14ac:dyDescent="0.25">
      <c r="B78" s="12">
        <f t="shared" si="2"/>
        <v>45688</v>
      </c>
      <c r="C78" t="e">
        <f>NA()</f>
        <v>#N/A</v>
      </c>
      <c r="D78">
        <v>1</v>
      </c>
      <c r="E78" t="e">
        <f>NA()</f>
        <v>#N/A</v>
      </c>
    </row>
    <row r="79" spans="2:5" x14ac:dyDescent="0.25">
      <c r="B79" s="12">
        <f t="shared" si="2"/>
        <v>45716</v>
      </c>
      <c r="C79" t="e">
        <f>NA()</f>
        <v>#N/A</v>
      </c>
      <c r="D79" t="e">
        <f>NA()</f>
        <v>#N/A</v>
      </c>
      <c r="E79" t="e">
        <f>NA()</f>
        <v>#N/A</v>
      </c>
    </row>
    <row r="80" spans="2:5" x14ac:dyDescent="0.25">
      <c r="B80" s="12">
        <f t="shared" si="2"/>
        <v>45747</v>
      </c>
      <c r="C80" t="e">
        <f>NA()</f>
        <v>#N/A</v>
      </c>
      <c r="D80" t="e">
        <f>NA()</f>
        <v>#N/A</v>
      </c>
      <c r="E80" t="e">
        <f>NA()</f>
        <v>#N/A</v>
      </c>
    </row>
    <row r="81" spans="2:5" x14ac:dyDescent="0.25">
      <c r="B81" s="12">
        <f t="shared" si="2"/>
        <v>45777</v>
      </c>
      <c r="C81" t="e">
        <f>NA()</f>
        <v>#N/A</v>
      </c>
      <c r="D81">
        <v>0.8</v>
      </c>
      <c r="E81" t="e">
        <f>NA()</f>
        <v>#N/A</v>
      </c>
    </row>
    <row r="82" spans="2:5" x14ac:dyDescent="0.25">
      <c r="B82" s="12">
        <f t="shared" si="2"/>
        <v>45808</v>
      </c>
      <c r="C82" t="e">
        <f>NA()</f>
        <v>#N/A</v>
      </c>
      <c r="D82" t="e">
        <f>NA()</f>
        <v>#N/A</v>
      </c>
      <c r="E82" t="e">
        <f>NA()</f>
        <v>#N/A</v>
      </c>
    </row>
    <row r="83" spans="2:5" x14ac:dyDescent="0.25">
      <c r="B83" s="12">
        <f t="shared" si="2"/>
        <v>45838</v>
      </c>
      <c r="C83" t="e">
        <f>NA()</f>
        <v>#N/A</v>
      </c>
      <c r="D83" t="e">
        <f>NA()</f>
        <v>#N/A</v>
      </c>
      <c r="E83" t="e">
        <f>NA()</f>
        <v>#N/A</v>
      </c>
    </row>
    <row r="84" spans="2:5" x14ac:dyDescent="0.25">
      <c r="B84" s="12">
        <f t="shared" si="2"/>
        <v>45869</v>
      </c>
      <c r="C84" t="e">
        <f>NA()</f>
        <v>#N/A</v>
      </c>
      <c r="D84">
        <v>0.6</v>
      </c>
      <c r="E84" t="e">
        <f>NA()</f>
        <v>#N/A</v>
      </c>
    </row>
    <row r="85" spans="2:5" x14ac:dyDescent="0.25">
      <c r="B85" s="12">
        <f t="shared" si="2"/>
        <v>45900</v>
      </c>
      <c r="C85" t="e">
        <f>NA()</f>
        <v>#N/A</v>
      </c>
      <c r="D85" t="e">
        <f>NA()</f>
        <v>#N/A</v>
      </c>
      <c r="E85" t="e">
        <f>NA()</f>
        <v>#N/A</v>
      </c>
    </row>
    <row r="86" spans="2:5" x14ac:dyDescent="0.25">
      <c r="B86" s="12">
        <f t="shared" si="2"/>
        <v>45930</v>
      </c>
      <c r="C86" t="e">
        <f>NA()</f>
        <v>#N/A</v>
      </c>
      <c r="D86" t="e">
        <f>NA()</f>
        <v>#N/A</v>
      </c>
      <c r="E86" t="e">
        <f>NA()</f>
        <v>#N/A</v>
      </c>
    </row>
    <row r="87" spans="2:5" x14ac:dyDescent="0.25">
      <c r="B87" s="12">
        <f t="shared" si="2"/>
        <v>45961</v>
      </c>
      <c r="C87" t="e">
        <f>NA()</f>
        <v>#N/A</v>
      </c>
      <c r="D87">
        <v>0.5</v>
      </c>
      <c r="E87" t="e">
        <f>NA()</f>
        <v>#N/A</v>
      </c>
    </row>
    <row r="88" spans="2:5" x14ac:dyDescent="0.25">
      <c r="B88" s="12">
        <f t="shared" si="2"/>
        <v>45991</v>
      </c>
      <c r="C88" t="e">
        <f>NA()</f>
        <v>#N/A</v>
      </c>
      <c r="D88" t="e">
        <f>NA()</f>
        <v>#N/A</v>
      </c>
      <c r="E88" t="e">
        <f>NA()</f>
        <v>#N/A</v>
      </c>
    </row>
    <row r="89" spans="2:5" x14ac:dyDescent="0.25">
      <c r="B89" s="12">
        <f t="shared" si="2"/>
        <v>46022</v>
      </c>
      <c r="C89" t="e">
        <f>NA()</f>
        <v>#N/A</v>
      </c>
      <c r="D89" t="e">
        <f>NA()</f>
        <v>#N/A</v>
      </c>
      <c r="E89" t="e">
        <f>NA()</f>
        <v>#N/A</v>
      </c>
    </row>
    <row r="90" spans="2:5" x14ac:dyDescent="0.25">
      <c r="B90" s="12">
        <f t="shared" si="2"/>
        <v>46053</v>
      </c>
      <c r="C90" t="e">
        <f>NA()</f>
        <v>#N/A</v>
      </c>
      <c r="D90">
        <v>0.4</v>
      </c>
      <c r="E90" t="e">
        <f>NA()</f>
        <v>#N/A</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0A4B6-E835-4FFF-9361-FFCE30FDB593}">
  <sheetPr codeName="Sheet5"/>
  <dimension ref="A1:L23"/>
  <sheetViews>
    <sheetView workbookViewId="0">
      <selection activeCell="B4" sqref="B4:F8"/>
    </sheetView>
  </sheetViews>
  <sheetFormatPr defaultRowHeight="15" x14ac:dyDescent="0.25"/>
  <cols>
    <col min="1" max="1" width="18.42578125" style="2" customWidth="1"/>
    <col min="2" max="16384" width="9.140625" style="2"/>
  </cols>
  <sheetData>
    <row r="1" spans="1:12" x14ac:dyDescent="0.25">
      <c r="A1" s="1" t="s">
        <v>0</v>
      </c>
      <c r="B1" s="2" t="s">
        <v>220</v>
      </c>
    </row>
    <row r="2" spans="1:12" x14ac:dyDescent="0.25">
      <c r="A2" s="1" t="s">
        <v>2</v>
      </c>
      <c r="B2" s="2" t="s">
        <v>178</v>
      </c>
    </row>
    <row r="3" spans="1:12" x14ac:dyDescent="0.25">
      <c r="A3" s="1"/>
    </row>
    <row r="4" spans="1:12" ht="15" customHeight="1" x14ac:dyDescent="0.25">
      <c r="A4" s="5" t="s">
        <v>1</v>
      </c>
      <c r="B4"/>
      <c r="C4" t="s">
        <v>179</v>
      </c>
      <c r="D4" t="s">
        <v>180</v>
      </c>
      <c r="E4"/>
      <c r="F4"/>
      <c r="G4" s="4"/>
      <c r="H4" s="4"/>
      <c r="I4" s="4"/>
      <c r="J4" s="4"/>
      <c r="K4" s="4"/>
      <c r="L4" s="4"/>
    </row>
    <row r="5" spans="1:12" ht="15" customHeight="1" x14ac:dyDescent="0.25">
      <c r="A5" s="4"/>
      <c r="B5" t="s">
        <v>181</v>
      </c>
      <c r="C5" s="15">
        <v>0.11417493224143982</v>
      </c>
      <c r="D5" s="15">
        <v>0.20523075759410858</v>
      </c>
      <c r="E5" s="15">
        <v>0.3194056898355484</v>
      </c>
      <c r="F5"/>
      <c r="G5" s="4"/>
      <c r="H5" s="4"/>
      <c r="I5" s="4"/>
      <c r="J5" s="4"/>
      <c r="K5" s="4"/>
      <c r="L5" s="4"/>
    </row>
    <row r="6" spans="1:12" ht="15" customHeight="1" x14ac:dyDescent="0.25">
      <c r="A6" s="4"/>
      <c r="B6" t="s">
        <v>182</v>
      </c>
      <c r="C6" s="15">
        <v>4.402628168463707E-2</v>
      </c>
      <c r="D6" s="15">
        <v>0.10982251912355423</v>
      </c>
      <c r="E6" s="15">
        <v>0.1538488008081913</v>
      </c>
      <c r="F6"/>
      <c r="G6" s="4"/>
      <c r="H6" s="4"/>
      <c r="I6" s="4"/>
      <c r="J6" s="4"/>
      <c r="K6" s="4"/>
      <c r="L6" s="4"/>
    </row>
    <row r="7" spans="1:12" ht="15" customHeight="1" x14ac:dyDescent="0.25">
      <c r="A7" s="4"/>
      <c r="B7"/>
      <c r="C7" s="15"/>
      <c r="D7" s="16"/>
      <c r="E7" s="15"/>
      <c r="F7"/>
      <c r="G7" s="4"/>
      <c r="H7" s="4"/>
      <c r="I7" s="4"/>
      <c r="J7" s="4"/>
      <c r="K7" s="4"/>
      <c r="L7" s="4"/>
    </row>
    <row r="8" spans="1:12" ht="15" customHeight="1" x14ac:dyDescent="0.25">
      <c r="A8" s="4"/>
      <c r="B8" t="s">
        <v>183</v>
      </c>
      <c r="C8" s="15">
        <v>6.8664677441120148E-2</v>
      </c>
      <c r="D8" s="15">
        <v>0.15462400019168854</v>
      </c>
      <c r="E8"/>
      <c r="F8"/>
      <c r="G8" s="4"/>
      <c r="H8" s="4"/>
      <c r="I8" s="4"/>
      <c r="J8" s="4"/>
      <c r="K8" s="4"/>
      <c r="L8" s="4"/>
    </row>
    <row r="9" spans="1:12" ht="15" customHeight="1" x14ac:dyDescent="0.25">
      <c r="A9" s="4"/>
      <c r="B9" s="4"/>
      <c r="C9" s="4"/>
      <c r="D9" s="4"/>
      <c r="E9" s="4"/>
      <c r="F9" s="4"/>
      <c r="G9" s="4"/>
      <c r="H9" s="4"/>
      <c r="I9" s="4"/>
      <c r="J9" s="4"/>
      <c r="K9" s="4"/>
      <c r="L9" s="4"/>
    </row>
    <row r="10" spans="1:12" ht="15" customHeight="1" x14ac:dyDescent="0.25">
      <c r="A10" s="4"/>
      <c r="B10" s="4"/>
      <c r="C10" s="4"/>
      <c r="D10" s="4"/>
      <c r="E10" s="4"/>
      <c r="F10" s="4"/>
      <c r="G10" s="4"/>
      <c r="H10" s="4"/>
      <c r="I10" s="4"/>
      <c r="J10" s="4"/>
      <c r="K10" s="4"/>
      <c r="L10" s="4"/>
    </row>
    <row r="11" spans="1:12" ht="15" customHeight="1" x14ac:dyDescent="0.25">
      <c r="A11" s="4"/>
      <c r="B11" s="4"/>
      <c r="C11" s="4"/>
      <c r="D11" s="4"/>
      <c r="E11" s="4"/>
      <c r="F11" s="4"/>
      <c r="G11" s="4"/>
      <c r="H11" s="4"/>
      <c r="I11" s="4"/>
      <c r="J11" s="4"/>
      <c r="K11" s="4"/>
      <c r="L11" s="4"/>
    </row>
    <row r="12" spans="1:12" ht="15" customHeight="1" x14ac:dyDescent="0.25">
      <c r="A12" s="4"/>
      <c r="B12" s="4"/>
      <c r="C12" s="4"/>
      <c r="D12" s="4"/>
      <c r="E12" s="4"/>
      <c r="F12" s="4"/>
      <c r="G12" s="4"/>
      <c r="H12" s="4"/>
      <c r="I12" s="4"/>
      <c r="J12" s="4"/>
      <c r="K12" s="4"/>
      <c r="L12" s="4"/>
    </row>
    <row r="13" spans="1:12" ht="15" customHeight="1" x14ac:dyDescent="0.25">
      <c r="A13" s="4"/>
      <c r="B13" s="4"/>
      <c r="C13" s="4"/>
      <c r="D13" s="4"/>
      <c r="E13" s="4"/>
      <c r="F13" s="4"/>
      <c r="G13" s="4"/>
      <c r="H13" s="4"/>
      <c r="I13" s="4"/>
      <c r="J13" s="4"/>
      <c r="K13" s="4"/>
      <c r="L13" s="4"/>
    </row>
    <row r="14" spans="1:12" ht="15" customHeight="1" x14ac:dyDescent="0.25">
      <c r="A14" s="4"/>
      <c r="B14" s="4"/>
      <c r="C14" s="4"/>
      <c r="D14" s="4"/>
      <c r="E14" s="4"/>
      <c r="F14" s="4"/>
      <c r="G14" s="4"/>
      <c r="H14" s="4"/>
      <c r="I14" s="4"/>
      <c r="J14" s="4"/>
      <c r="K14" s="4"/>
      <c r="L14" s="4"/>
    </row>
    <row r="15" spans="1:12" ht="15" customHeight="1" x14ac:dyDescent="0.25">
      <c r="A15" s="4"/>
      <c r="B15" s="4"/>
      <c r="C15" s="4"/>
      <c r="D15" s="4"/>
      <c r="E15" s="4"/>
      <c r="F15" s="4"/>
      <c r="G15" s="4"/>
      <c r="H15" s="4"/>
      <c r="I15" s="4"/>
      <c r="J15" s="4"/>
      <c r="K15" s="4"/>
      <c r="L15" s="4"/>
    </row>
    <row r="16" spans="1:12"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72B7B-B253-444D-8D7E-38AED195CED2}">
  <sheetPr codeName="Sheet6"/>
  <dimension ref="A1:P23"/>
  <sheetViews>
    <sheetView workbookViewId="0">
      <selection sqref="A1:M3"/>
    </sheetView>
  </sheetViews>
  <sheetFormatPr defaultRowHeight="15" x14ac:dyDescent="0.25"/>
  <cols>
    <col min="1" max="1" width="18.42578125" style="2" customWidth="1"/>
    <col min="2" max="16384" width="9.140625" style="2"/>
  </cols>
  <sheetData>
    <row r="1" spans="1:16" x14ac:dyDescent="0.25">
      <c r="A1" s="1" t="s">
        <v>0</v>
      </c>
      <c r="B1" s="2" t="s">
        <v>221</v>
      </c>
    </row>
    <row r="2" spans="1:16" x14ac:dyDescent="0.25">
      <c r="A2" s="1" t="s">
        <v>2</v>
      </c>
      <c r="B2" s="2" t="s">
        <v>194</v>
      </c>
    </row>
    <row r="3" spans="1:16" x14ac:dyDescent="0.25">
      <c r="A3" s="1"/>
    </row>
    <row r="4" spans="1:16" ht="15" customHeight="1" x14ac:dyDescent="0.25">
      <c r="A4" s="5" t="s">
        <v>1</v>
      </c>
      <c r="B4"/>
      <c r="C4" t="s">
        <v>184</v>
      </c>
      <c r="D4"/>
      <c r="E4"/>
      <c r="F4"/>
      <c r="G4"/>
      <c r="H4"/>
      <c r="I4"/>
      <c r="J4"/>
      <c r="K4"/>
      <c r="L4"/>
      <c r="M4"/>
      <c r="N4"/>
      <c r="O4"/>
      <c r="P4"/>
    </row>
    <row r="5" spans="1:16" ht="15" customHeight="1" x14ac:dyDescent="0.25">
      <c r="A5" s="4"/>
      <c r="B5"/>
      <c r="C5" t="s">
        <v>185</v>
      </c>
      <c r="D5"/>
      <c r="E5"/>
      <c r="F5"/>
      <c r="G5"/>
      <c r="H5"/>
      <c r="I5"/>
      <c r="J5"/>
      <c r="K5"/>
      <c r="L5"/>
      <c r="M5"/>
      <c r="N5"/>
      <c r="O5"/>
      <c r="P5"/>
    </row>
    <row r="6" spans="1:16" ht="15" customHeight="1" x14ac:dyDescent="0.25">
      <c r="A6" s="4"/>
      <c r="B6" t="s">
        <v>186</v>
      </c>
      <c r="C6" t="s">
        <v>187</v>
      </c>
      <c r="D6" t="s">
        <v>188</v>
      </c>
      <c r="E6" t="s">
        <v>189</v>
      </c>
      <c r="F6"/>
      <c r="G6"/>
      <c r="H6" t="s">
        <v>190</v>
      </c>
      <c r="I6"/>
      <c r="J6"/>
      <c r="K6" t="s">
        <v>187</v>
      </c>
      <c r="L6" t="s">
        <v>191</v>
      </c>
      <c r="M6" t="s">
        <v>189</v>
      </c>
      <c r="N6"/>
      <c r="O6"/>
      <c r="P6"/>
    </row>
    <row r="7" spans="1:16" ht="15" customHeight="1" x14ac:dyDescent="0.25">
      <c r="A7" s="4"/>
      <c r="B7">
        <v>1</v>
      </c>
      <c r="C7" s="15">
        <v>0.48140492187375261</v>
      </c>
      <c r="D7" s="15">
        <v>0.18328934569074212</v>
      </c>
      <c r="E7" s="15">
        <v>0.33530575919798083</v>
      </c>
      <c r="F7" s="15"/>
      <c r="G7" s="15">
        <v>1.0000000267624756</v>
      </c>
      <c r="H7" s="17">
        <v>13.578804016113281</v>
      </c>
      <c r="I7"/>
      <c r="J7" t="s">
        <v>192</v>
      </c>
      <c r="K7" s="18">
        <v>6.5369030865160127</v>
      </c>
      <c r="L7" s="18">
        <v>2.4888501033762247</v>
      </c>
      <c r="M7" s="18">
        <v>4.5530511896234547</v>
      </c>
      <c r="N7" s="18">
        <v>13.578804379515692</v>
      </c>
      <c r="O7" s="16">
        <v>0.48140490899016553</v>
      </c>
      <c r="P7"/>
    </row>
    <row r="8" spans="1:16" ht="15" customHeight="1" x14ac:dyDescent="0.25">
      <c r="A8" s="4"/>
      <c r="B8">
        <v>2</v>
      </c>
      <c r="C8" s="15">
        <v>0.43095273027584569</v>
      </c>
      <c r="D8" s="15">
        <v>0.18855076932881812</v>
      </c>
      <c r="E8" s="15">
        <v>0.38049650422038361</v>
      </c>
      <c r="F8" s="15"/>
      <c r="G8" s="15">
        <v>1.0000000038250474</v>
      </c>
      <c r="H8" s="17">
        <v>11.936323165893555</v>
      </c>
      <c r="I8"/>
      <c r="J8">
        <v>2</v>
      </c>
      <c r="K8" s="18">
        <v>5.1439910577966534</v>
      </c>
      <c r="L8" s="18">
        <v>2.2506029158866236</v>
      </c>
      <c r="M8" s="18">
        <v>4.5417292378672798</v>
      </c>
      <c r="N8" s="18">
        <v>11.936323211550556</v>
      </c>
      <c r="O8" s="16">
        <v>0.43095272862743106</v>
      </c>
      <c r="P8"/>
    </row>
    <row r="9" spans="1:16" ht="15" customHeight="1" x14ac:dyDescent="0.25">
      <c r="A9" s="4"/>
      <c r="B9">
        <v>3</v>
      </c>
      <c r="C9" s="15">
        <v>0.41253666143441337</v>
      </c>
      <c r="D9" s="15">
        <v>0.18631699580792097</v>
      </c>
      <c r="E9" s="15">
        <v>0.40114633540248396</v>
      </c>
      <c r="F9" s="15"/>
      <c r="G9" s="15">
        <v>0.9999999926448182</v>
      </c>
      <c r="H9" s="17">
        <v>11.499344825744629</v>
      </c>
      <c r="I9"/>
      <c r="J9">
        <v>3</v>
      </c>
      <c r="K9" s="18">
        <v>4.7439013230957849</v>
      </c>
      <c r="L9" s="18">
        <v>2.1425233816920999</v>
      </c>
      <c r="M9" s="18">
        <v>4.6129200363769733</v>
      </c>
      <c r="N9" s="18">
        <v>11.499344741164858</v>
      </c>
      <c r="O9" s="16">
        <v>0.41253666446869547</v>
      </c>
      <c r="P9"/>
    </row>
    <row r="10" spans="1:16" ht="15" customHeight="1" x14ac:dyDescent="0.25">
      <c r="A10" s="4"/>
      <c r="B10">
        <v>4</v>
      </c>
      <c r="C10" s="15">
        <v>0.386731256077743</v>
      </c>
      <c r="D10" s="15">
        <v>0.19003805814782346</v>
      </c>
      <c r="E10" s="15">
        <v>0.42323071205064233</v>
      </c>
      <c r="F10" s="15"/>
      <c r="G10" s="15">
        <v>1.0000000262762088</v>
      </c>
      <c r="H10" s="17">
        <v>10.897784233093262</v>
      </c>
      <c r="I10"/>
      <c r="J10">
        <v>4</v>
      </c>
      <c r="K10" s="18">
        <v>4.2145137849283802</v>
      </c>
      <c r="L10" s="18">
        <v>2.070993753771011</v>
      </c>
      <c r="M10" s="18">
        <v>4.6122769807463246</v>
      </c>
      <c r="N10" s="18">
        <v>10.897784519445716</v>
      </c>
      <c r="O10" s="16">
        <v>0.38673124591591201</v>
      </c>
      <c r="P10"/>
    </row>
    <row r="11" spans="1:16" ht="15" customHeight="1" x14ac:dyDescent="0.25">
      <c r="A11" s="4"/>
      <c r="B11">
        <v>5</v>
      </c>
      <c r="C11" s="15">
        <v>0.36741994015351226</v>
      </c>
      <c r="D11" s="15">
        <v>0.17990516901476386</v>
      </c>
      <c r="E11" s="15">
        <v>0.45267490426938883</v>
      </c>
      <c r="F11" s="15"/>
      <c r="G11" s="15">
        <v>1.000000013437665</v>
      </c>
      <c r="H11" s="17">
        <v>10.600695610046387</v>
      </c>
      <c r="I11"/>
      <c r="J11">
        <v>5</v>
      </c>
      <c r="K11" s="18">
        <v>3.8949069466288435</v>
      </c>
      <c r="L11" s="18">
        <v>1.9071199353994606</v>
      </c>
      <c r="M11" s="18">
        <v>4.7986688704666784</v>
      </c>
      <c r="N11" s="18">
        <v>10.600695752494982</v>
      </c>
      <c r="O11" s="16">
        <v>0.36741993521624627</v>
      </c>
      <c r="P11"/>
    </row>
    <row r="12" spans="1:16" ht="15" customHeight="1" x14ac:dyDescent="0.25">
      <c r="A12" s="4"/>
      <c r="B12">
        <v>6</v>
      </c>
      <c r="C12" s="15">
        <v>0.3399941720746319</v>
      </c>
      <c r="D12" s="15">
        <v>0.18028934602812899</v>
      </c>
      <c r="E12" s="15">
        <v>0.47971645820723119</v>
      </c>
      <c r="F12" s="15"/>
      <c r="G12" s="15">
        <v>0.99999997630999204</v>
      </c>
      <c r="H12" s="17">
        <v>9.7579975128173828</v>
      </c>
      <c r="I12"/>
      <c r="J12">
        <v>6</v>
      </c>
      <c r="K12" s="18">
        <v>3.3176622854766631</v>
      </c>
      <c r="L12" s="18">
        <v>1.7592629901299552</v>
      </c>
      <c r="M12" s="18">
        <v>4.6810720060437259</v>
      </c>
      <c r="N12" s="18">
        <v>9.7579972816503435</v>
      </c>
      <c r="O12" s="16">
        <v>0.33999418012909671</v>
      </c>
      <c r="P12"/>
    </row>
    <row r="13" spans="1:16" ht="15" customHeight="1" x14ac:dyDescent="0.25">
      <c r="A13" s="4"/>
      <c r="B13">
        <v>7</v>
      </c>
      <c r="C13" s="15">
        <v>0.31636125538320053</v>
      </c>
      <c r="D13" s="15">
        <v>0.17230091608919257</v>
      </c>
      <c r="E13" s="15">
        <v>0.51133783907557462</v>
      </c>
      <c r="F13" s="15"/>
      <c r="G13" s="15">
        <v>1.0000000105479678</v>
      </c>
      <c r="H13" s="17">
        <v>9.9321670532226563</v>
      </c>
      <c r="I13"/>
      <c r="J13">
        <v>7</v>
      </c>
      <c r="K13" s="18">
        <v>3.1421528376331831</v>
      </c>
      <c r="L13" s="18">
        <v>1.71132148202116</v>
      </c>
      <c r="M13" s="18">
        <v>5.0786928383324907</v>
      </c>
      <c r="N13" s="18">
        <v>9.932167157986834</v>
      </c>
      <c r="O13" s="16">
        <v>0.31636125204623228</v>
      </c>
      <c r="P13"/>
    </row>
    <row r="14" spans="1:16" ht="15" customHeight="1" x14ac:dyDescent="0.25">
      <c r="A14" s="4"/>
      <c r="B14">
        <v>8</v>
      </c>
      <c r="C14" s="15">
        <v>0.29311687407418724</v>
      </c>
      <c r="D14" s="15">
        <v>0.16708467704805291</v>
      </c>
      <c r="E14" s="15">
        <v>0.53979844584474856</v>
      </c>
      <c r="F14" s="15"/>
      <c r="G14" s="15">
        <v>0.99999999696698871</v>
      </c>
      <c r="H14" s="17">
        <v>8.9322977066040039</v>
      </c>
      <c r="I14"/>
      <c r="J14">
        <v>8</v>
      </c>
      <c r="K14" s="18">
        <v>2.6182071820597974</v>
      </c>
      <c r="L14" s="18">
        <v>1.4924500776049936</v>
      </c>
      <c r="M14" s="18">
        <v>4.8216404198474532</v>
      </c>
      <c r="N14" s="18">
        <v>8.932297679512244</v>
      </c>
      <c r="O14" s="16">
        <v>0.29311687496321404</v>
      </c>
      <c r="P14"/>
    </row>
    <row r="15" spans="1:16" ht="15" customHeight="1" x14ac:dyDescent="0.25">
      <c r="A15" s="4"/>
      <c r="B15">
        <v>9</v>
      </c>
      <c r="C15" s="15">
        <v>0.28840632563175483</v>
      </c>
      <c r="D15" s="15">
        <v>0.16061831051928496</v>
      </c>
      <c r="E15" s="15">
        <v>0.5509753997319411</v>
      </c>
      <c r="F15" s="15"/>
      <c r="G15" s="15">
        <v>1.000000035882981</v>
      </c>
      <c r="H15" s="17">
        <v>9.2504997253417969</v>
      </c>
      <c r="I15"/>
      <c r="J15">
        <v>9</v>
      </c>
      <c r="K15" s="18">
        <v>2.6679026360433848</v>
      </c>
      <c r="L15" s="18">
        <v>1.4857996373435089</v>
      </c>
      <c r="M15" s="18">
        <v>5.0967977838904082</v>
      </c>
      <c r="N15" s="18">
        <v>9.2505000572773017</v>
      </c>
      <c r="O15" s="16">
        <v>0.28840631528287652</v>
      </c>
      <c r="P15"/>
    </row>
    <row r="16" spans="1:16" ht="15" customHeight="1" x14ac:dyDescent="0.25">
      <c r="A16" s="4"/>
      <c r="B16">
        <v>10</v>
      </c>
      <c r="C16" s="15">
        <v>0.266525948693699</v>
      </c>
      <c r="D16" s="15">
        <v>0.13816828767638556</v>
      </c>
      <c r="E16" s="15">
        <v>0.59530579352008073</v>
      </c>
      <c r="F16" s="15"/>
      <c r="G16" s="15">
        <v>1.0000000298901652</v>
      </c>
      <c r="H16" s="17">
        <v>8.6633081436157227</v>
      </c>
      <c r="I16"/>
      <c r="J16" t="s">
        <v>193</v>
      </c>
      <c r="K16" s="18">
        <v>2.308996421803029</v>
      </c>
      <c r="L16" s="18">
        <v>1.196994451816271</v>
      </c>
      <c r="M16" s="18">
        <v>5.1573175289441355</v>
      </c>
      <c r="N16" s="18">
        <v>8.6633084025634357</v>
      </c>
      <c r="O16" s="16">
        <v>0.2665259407271946</v>
      </c>
      <c r="P16"/>
    </row>
    <row r="17" spans="1:16" ht="15" customHeight="1" x14ac:dyDescent="0.25">
      <c r="A17" s="4"/>
      <c r="B17"/>
      <c r="C17" s="15"/>
      <c r="D17" s="15"/>
      <c r="E17" s="15"/>
      <c r="F17" s="15"/>
      <c r="G17" s="15"/>
      <c r="H17" s="17"/>
      <c r="I17"/>
      <c r="J17"/>
      <c r="K17" s="18"/>
      <c r="L17" s="18"/>
      <c r="M17" s="18"/>
      <c r="N17" s="18"/>
      <c r="O17"/>
      <c r="P17"/>
    </row>
    <row r="18" spans="1:16" ht="15" customHeight="1" x14ac:dyDescent="0.25">
      <c r="A18" s="4"/>
      <c r="B18" t="s">
        <v>183</v>
      </c>
      <c r="C18" s="15">
        <v>0.34570762930476073</v>
      </c>
      <c r="D18" s="15">
        <v>0.17147501987805083</v>
      </c>
      <c r="E18" s="15">
        <v>0.48281734323518494</v>
      </c>
      <c r="F18"/>
      <c r="G18" s="15">
        <v>0.99999999241799653</v>
      </c>
      <c r="H18" s="17">
        <v>10.100000381469727</v>
      </c>
      <c r="I18"/>
      <c r="J18" t="s">
        <v>183</v>
      </c>
      <c r="K18" s="18">
        <v>3.4916471878550781</v>
      </c>
      <c r="L18" s="18">
        <v>1.7318977661808423</v>
      </c>
      <c r="M18" s="18">
        <v>4.8764553508555677</v>
      </c>
      <c r="N18" s="18">
        <v>10.100000304891488</v>
      </c>
      <c r="O18"/>
      <c r="P18"/>
    </row>
    <row r="19" spans="1:16" ht="15" customHeight="1" x14ac:dyDescent="0.25">
      <c r="A19" s="4"/>
      <c r="B19"/>
      <c r="C19"/>
      <c r="D19"/>
      <c r="E19"/>
      <c r="F19"/>
      <c r="G19"/>
      <c r="H19"/>
      <c r="I19"/>
      <c r="J19"/>
      <c r="K19"/>
      <c r="L19"/>
      <c r="M19"/>
      <c r="N19"/>
      <c r="O19"/>
      <c r="P19"/>
    </row>
    <row r="20" spans="1:16" ht="15" customHeight="1" x14ac:dyDescent="0.25">
      <c r="A20" s="4"/>
      <c r="B20"/>
      <c r="C20"/>
      <c r="D20"/>
      <c r="E20"/>
      <c r="F20"/>
      <c r="G20"/>
      <c r="H20"/>
      <c r="I20"/>
      <c r="J20"/>
      <c r="K20"/>
      <c r="L20"/>
      <c r="M20"/>
      <c r="N20"/>
      <c r="O20"/>
      <c r="P20"/>
    </row>
    <row r="21" spans="1:16" ht="15" customHeight="1" x14ac:dyDescent="0.25">
      <c r="A21" s="4"/>
      <c r="B21"/>
      <c r="C21"/>
      <c r="D21"/>
      <c r="E21"/>
      <c r="F21"/>
      <c r="G21"/>
      <c r="H21"/>
      <c r="I21"/>
      <c r="J21"/>
      <c r="K21"/>
      <c r="L21"/>
      <c r="M21"/>
      <c r="N21"/>
      <c r="O21"/>
      <c r="P21"/>
    </row>
    <row r="22" spans="1:16" ht="15" customHeight="1" x14ac:dyDescent="0.25">
      <c r="A22" s="4"/>
      <c r="B22" s="4"/>
      <c r="C22" s="4"/>
      <c r="D22" s="4"/>
      <c r="E22" s="4"/>
      <c r="F22" s="4"/>
      <c r="G22" s="4"/>
      <c r="H22" s="4"/>
      <c r="I22" s="4"/>
      <c r="J22" s="4"/>
      <c r="K22" s="4"/>
      <c r="L22" s="4"/>
    </row>
    <row r="23" spans="1:16" ht="15" customHeight="1" x14ac:dyDescent="0.25">
      <c r="A23" s="4"/>
      <c r="B23" s="4"/>
      <c r="C23" s="4"/>
      <c r="D23" s="4"/>
      <c r="E23" s="4"/>
      <c r="F23" s="4"/>
      <c r="G23" s="4"/>
      <c r="H23" s="4"/>
      <c r="I23" s="4"/>
      <c r="J23" s="4"/>
      <c r="K23" s="4"/>
      <c r="L23" s="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C2C0B-FD79-460A-A120-A6014260C14D}">
  <sheetPr codeName="Sheet7"/>
  <dimension ref="A1:L89"/>
  <sheetViews>
    <sheetView workbookViewId="0">
      <selection activeCell="B2" sqref="B2"/>
    </sheetView>
  </sheetViews>
  <sheetFormatPr defaultColWidth="10.85546875" defaultRowHeight="15" x14ac:dyDescent="0.25"/>
  <cols>
    <col min="1" max="16384" width="10.85546875" style="2"/>
  </cols>
  <sheetData>
    <row r="1" spans="1:12" x14ac:dyDescent="0.25">
      <c r="A1" s="1" t="s">
        <v>0</v>
      </c>
      <c r="B1" s="2" t="s">
        <v>222</v>
      </c>
    </row>
    <row r="2" spans="1:12" x14ac:dyDescent="0.25">
      <c r="A2" s="1" t="s">
        <v>2</v>
      </c>
      <c r="B2" s="2" t="s">
        <v>194</v>
      </c>
    </row>
    <row r="3" spans="1:12" x14ac:dyDescent="0.25">
      <c r="A3" s="1"/>
    </row>
    <row r="4" spans="1:12" ht="15" customHeight="1" x14ac:dyDescent="0.25">
      <c r="A4" s="5" t="s">
        <v>1</v>
      </c>
      <c r="B4"/>
      <c r="C4"/>
      <c r="D4" s="12">
        <v>44927</v>
      </c>
      <c r="E4" s="12">
        <v>44927</v>
      </c>
      <c r="F4" s="12">
        <v>44927</v>
      </c>
      <c r="G4" s="12">
        <v>44927</v>
      </c>
      <c r="H4" s="12" t="s">
        <v>187</v>
      </c>
      <c r="I4" s="12" t="s">
        <v>191</v>
      </c>
      <c r="J4" s="12" t="s">
        <v>189</v>
      </c>
      <c r="K4" s="12">
        <v>45017</v>
      </c>
      <c r="L4"/>
    </row>
    <row r="5" spans="1:12" ht="15" customHeight="1" x14ac:dyDescent="0.25">
      <c r="A5" s="4"/>
      <c r="B5"/>
      <c r="C5"/>
      <c r="D5">
        <v>2.819632073824816</v>
      </c>
      <c r="E5">
        <v>4.0661061707700918</v>
      </c>
      <c r="F5">
        <v>9.640769547092134</v>
      </c>
      <c r="G5" t="s">
        <v>195</v>
      </c>
      <c r="H5" t="s">
        <v>187</v>
      </c>
      <c r="I5">
        <v>4.0661061707700918</v>
      </c>
      <c r="J5">
        <v>9.640769547092134</v>
      </c>
      <c r="K5" t="s">
        <v>195</v>
      </c>
      <c r="L5"/>
    </row>
    <row r="6" spans="1:12" ht="15" customHeight="1" x14ac:dyDescent="0.25">
      <c r="A6" s="4"/>
      <c r="B6"/>
      <c r="C6" s="21"/>
      <c r="D6">
        <v>0</v>
      </c>
      <c r="E6"/>
      <c r="F6"/>
      <c r="G6"/>
      <c r="H6"/>
      <c r="I6"/>
      <c r="J6"/>
      <c r="K6"/>
      <c r="L6"/>
    </row>
    <row r="7" spans="1:12" ht="15" customHeight="1" x14ac:dyDescent="0.25">
      <c r="A7" s="4"/>
      <c r="B7"/>
      <c r="C7" t="s">
        <v>192</v>
      </c>
      <c r="D7" s="22">
        <v>2.070993753771011</v>
      </c>
      <c r="E7" s="22">
        <v>4.6122769807463246</v>
      </c>
      <c r="F7" s="22">
        <v>10.897784519445716</v>
      </c>
      <c r="G7" s="22">
        <v>0.38673124591591201</v>
      </c>
      <c r="H7"/>
      <c r="I7"/>
      <c r="J7"/>
      <c r="K7"/>
      <c r="L7"/>
    </row>
    <row r="8" spans="1:12" ht="15" customHeight="1" x14ac:dyDescent="0.25">
      <c r="A8" s="4"/>
      <c r="B8"/>
      <c r="C8"/>
      <c r="D8" s="22"/>
      <c r="E8" s="22"/>
      <c r="F8" s="22"/>
      <c r="G8" s="22"/>
      <c r="H8" s="13">
        <v>2.7375021362404368</v>
      </c>
      <c r="I8" s="13">
        <v>4.0114144209707909</v>
      </c>
      <c r="J8" s="13">
        <v>9.2001904118399871</v>
      </c>
      <c r="K8" s="13">
        <v>0.26643729584924075</v>
      </c>
      <c r="L8"/>
    </row>
    <row r="9" spans="1:12" ht="15" customHeight="1" x14ac:dyDescent="0.25">
      <c r="A9" s="4"/>
      <c r="B9"/>
      <c r="C9"/>
      <c r="D9" s="22"/>
      <c r="E9" s="22"/>
      <c r="F9" s="22"/>
      <c r="G9" s="22"/>
      <c r="H9" s="13"/>
      <c r="I9" s="13"/>
      <c r="J9" s="13"/>
      <c r="K9" s="13"/>
      <c r="L9"/>
    </row>
    <row r="10" spans="1:12" ht="15" customHeight="1" x14ac:dyDescent="0.25">
      <c r="A10" s="4"/>
      <c r="B10"/>
      <c r="C10">
        <v>0.2535223167304832</v>
      </c>
      <c r="D10" s="22">
        <v>1.9071199353994606</v>
      </c>
      <c r="E10" s="22">
        <v>4.7986688704666784</v>
      </c>
      <c r="F10" s="22">
        <v>10.600695752494982</v>
      </c>
      <c r="G10" s="22">
        <v>0.36741993521624627</v>
      </c>
      <c r="H10"/>
      <c r="I10"/>
      <c r="J10"/>
      <c r="K10"/>
      <c r="L10"/>
    </row>
    <row r="11" spans="1:12" ht="15" customHeight="1" x14ac:dyDescent="0.25">
      <c r="A11" s="4"/>
      <c r="B11"/>
      <c r="C11"/>
      <c r="D11" s="22"/>
      <c r="E11" s="22"/>
      <c r="F11" s="22"/>
      <c r="G11" s="22"/>
      <c r="H11" s="13">
        <v>2.520444825688239</v>
      </c>
      <c r="I11" s="13">
        <v>4.1685617917080053</v>
      </c>
      <c r="J11" s="13">
        <v>8.9607590400392745</v>
      </c>
      <c r="K11" s="13">
        <v>0.25352232020660098</v>
      </c>
      <c r="L11"/>
    </row>
    <row r="12" spans="1:12" ht="15" customHeight="1" x14ac:dyDescent="0.25">
      <c r="A12" s="4"/>
      <c r="B12"/>
      <c r="C12"/>
      <c r="D12" s="22"/>
      <c r="E12" s="22"/>
      <c r="F12" s="22"/>
      <c r="G12" s="22"/>
      <c r="H12" s="13"/>
      <c r="I12" s="13"/>
      <c r="J12" s="13"/>
      <c r="K12" s="13"/>
      <c r="L12"/>
    </row>
    <row r="13" spans="1:12" ht="15" customHeight="1" x14ac:dyDescent="0.25">
      <c r="A13" s="4"/>
      <c r="B13"/>
      <c r="C13">
        <v>0.23460295220516453</v>
      </c>
      <c r="D13" s="22">
        <v>1.7592629901299552</v>
      </c>
      <c r="E13" s="22">
        <v>4.6810720060437259</v>
      </c>
      <c r="F13" s="22">
        <v>9.7579972816503435</v>
      </c>
      <c r="G13" s="22">
        <v>0.33999418012909671</v>
      </c>
      <c r="H13"/>
      <c r="I13"/>
      <c r="J13"/>
      <c r="K13"/>
      <c r="L13"/>
    </row>
    <row r="14" spans="1:12" ht="15" customHeight="1" x14ac:dyDescent="0.25">
      <c r="A14" s="4"/>
      <c r="B14"/>
      <c r="C14"/>
      <c r="D14" s="22"/>
      <c r="E14" s="22"/>
      <c r="F14" s="22"/>
      <c r="G14" s="22"/>
      <c r="H14" s="13">
        <v>2.3433145319109236</v>
      </c>
      <c r="I14" s="13">
        <v>4.0148479259247001</v>
      </c>
      <c r="J14" s="13">
        <v>8.3070121279439046</v>
      </c>
      <c r="K14" s="13">
        <v>0.23460296435014918</v>
      </c>
      <c r="L14"/>
    </row>
    <row r="15" spans="1:12" ht="15" customHeight="1" x14ac:dyDescent="0.25">
      <c r="A15" s="4"/>
      <c r="B15"/>
      <c r="C15"/>
      <c r="D15" s="22"/>
      <c r="E15" s="22"/>
      <c r="F15" s="22"/>
      <c r="G15" s="22"/>
      <c r="H15" s="13"/>
      <c r="I15" s="13"/>
      <c r="J15" s="13"/>
      <c r="K15" s="13"/>
      <c r="L15"/>
    </row>
    <row r="16" spans="1:12" ht="15" customHeight="1" x14ac:dyDescent="0.25">
      <c r="A16" s="4"/>
      <c r="B16"/>
      <c r="C16">
        <v>0.21805188624650357</v>
      </c>
      <c r="D16" s="22">
        <v>1.71132148202116</v>
      </c>
      <c r="E16" s="22">
        <v>5.0786928383324907</v>
      </c>
      <c r="F16" s="22">
        <v>9.932167157986834</v>
      </c>
      <c r="G16" s="22">
        <v>0.31636125204623228</v>
      </c>
      <c r="H16"/>
      <c r="I16"/>
      <c r="J16"/>
      <c r="K16"/>
      <c r="L16"/>
    </row>
    <row r="17" spans="1:12" ht="15" customHeight="1" x14ac:dyDescent="0.25">
      <c r="A17" s="4"/>
      <c r="B17"/>
      <c r="C17"/>
      <c r="D17" s="22"/>
      <c r="E17" s="22"/>
      <c r="F17" s="22"/>
      <c r="G17" s="22"/>
      <c r="H17" s="13">
        <v>2.2767516944226505</v>
      </c>
      <c r="I17" s="13">
        <v>4.3143923751323356</v>
      </c>
      <c r="J17" s="13">
        <v>8.4291323022171287</v>
      </c>
      <c r="K17" s="13">
        <v>0.21805189036820477</v>
      </c>
      <c r="L17"/>
    </row>
    <row r="18" spans="1:12" ht="15" customHeight="1" x14ac:dyDescent="0.25">
      <c r="A18" s="4"/>
      <c r="B18"/>
      <c r="C18"/>
      <c r="D18" s="22"/>
      <c r="E18" s="22"/>
      <c r="F18" s="22"/>
      <c r="G18" s="22"/>
      <c r="H18" s="13"/>
      <c r="I18" s="13"/>
      <c r="J18" s="13"/>
      <c r="K18" s="13"/>
      <c r="L18"/>
    </row>
    <row r="19" spans="1:12" ht="15" customHeight="1" x14ac:dyDescent="0.25">
      <c r="A19" s="4"/>
      <c r="B19"/>
      <c r="C19">
        <v>0.20361566901783046</v>
      </c>
      <c r="D19" s="22">
        <v>1.4924500776049936</v>
      </c>
      <c r="E19" s="22">
        <v>4.8216404198474532</v>
      </c>
      <c r="F19" s="22">
        <v>8.932297679512244</v>
      </c>
      <c r="G19" s="22">
        <v>0.29311687496321404</v>
      </c>
      <c r="H19"/>
      <c r="I19"/>
      <c r="J19"/>
      <c r="K19"/>
      <c r="L19"/>
    </row>
    <row r="20" spans="1:12" ht="15" customHeight="1" x14ac:dyDescent="0.25">
      <c r="A20" s="4"/>
      <c r="B20"/>
      <c r="C20"/>
      <c r="D20" s="22"/>
      <c r="E20" s="22"/>
      <c r="F20" s="22"/>
      <c r="G20" s="22"/>
      <c r="H20" s="13">
        <v>2.0008414726525374</v>
      </c>
      <c r="I20" s="13">
        <v>4.0533431380398826</v>
      </c>
      <c r="J20" s="13">
        <v>7.6020891308370349</v>
      </c>
      <c r="K20" s="13">
        <v>0.20361567636266079</v>
      </c>
      <c r="L20"/>
    </row>
    <row r="21" spans="1:12" ht="15" customHeight="1" x14ac:dyDescent="0.25">
      <c r="A21" s="4"/>
      <c r="B21"/>
      <c r="C21"/>
      <c r="D21" s="22"/>
      <c r="E21" s="22"/>
      <c r="F21" s="22"/>
      <c r="G21" s="22"/>
      <c r="H21" s="13"/>
      <c r="I21" s="13"/>
      <c r="J21" s="13"/>
      <c r="K21" s="13"/>
      <c r="L21"/>
    </row>
    <row r="22" spans="1:12" ht="15" customHeight="1" x14ac:dyDescent="0.25">
      <c r="A22" s="4"/>
      <c r="B22"/>
      <c r="C22">
        <v>0.1982429859719439</v>
      </c>
      <c r="D22" s="22">
        <v>1.4857996373435089</v>
      </c>
      <c r="E22" s="22">
        <v>5.0967977838904082</v>
      </c>
      <c r="F22" s="22">
        <v>9.2505000572773017</v>
      </c>
      <c r="G22" s="22">
        <v>0.28840631528287652</v>
      </c>
      <c r="H22"/>
      <c r="I22"/>
      <c r="J22"/>
      <c r="K22"/>
      <c r="L22"/>
    </row>
    <row r="23" spans="1:12" x14ac:dyDescent="0.25">
      <c r="B23"/>
      <c r="C23"/>
      <c r="D23" s="22"/>
      <c r="E23" s="22"/>
      <c r="F23" s="22"/>
      <c r="G23" s="22"/>
      <c r="H23" s="13">
        <v>1.9951467901604447</v>
      </c>
      <c r="I23" s="13">
        <v>4.3651499267768257</v>
      </c>
      <c r="J23" s="13">
        <v>7.9329481328469686</v>
      </c>
      <c r="K23" s="13">
        <v>0.19824299737924883</v>
      </c>
      <c r="L23"/>
    </row>
    <row r="24" spans="1:12" x14ac:dyDescent="0.25">
      <c r="B24"/>
      <c r="C24"/>
      <c r="D24" s="22"/>
      <c r="E24" s="22"/>
      <c r="F24" s="22"/>
      <c r="G24" s="22"/>
      <c r="H24" s="13"/>
      <c r="I24" s="13"/>
      <c r="J24" s="13"/>
      <c r="K24" s="13"/>
      <c r="L24"/>
    </row>
    <row r="25" spans="1:12" x14ac:dyDescent="0.25">
      <c r="B25"/>
      <c r="C25">
        <v>0.18599541716143875</v>
      </c>
      <c r="D25" s="22">
        <v>1.196994451816271</v>
      </c>
      <c r="E25" s="22">
        <v>5.1573175289441355</v>
      </c>
      <c r="F25" s="22">
        <v>8.6633084025634357</v>
      </c>
      <c r="G25" s="22">
        <v>0.2665259407271946</v>
      </c>
      <c r="H25"/>
      <c r="I25"/>
      <c r="J25"/>
      <c r="K25"/>
      <c r="L25"/>
    </row>
    <row r="26" spans="1:12" x14ac:dyDescent="0.25">
      <c r="B26"/>
      <c r="C26"/>
      <c r="D26" s="22"/>
      <c r="E26" s="22"/>
      <c r="F26" s="22"/>
      <c r="G26" s="22"/>
      <c r="H26" s="13">
        <v>1.613968728855963</v>
      </c>
      <c r="I26" s="13">
        <v>4.3627363556778267</v>
      </c>
      <c r="J26" s="13">
        <v>7.3423482707957266</v>
      </c>
      <c r="K26" s="13">
        <v>0.18599542488249957</v>
      </c>
      <c r="L26"/>
    </row>
    <row r="27" spans="1:12" x14ac:dyDescent="0.25">
      <c r="B27"/>
      <c r="C27"/>
      <c r="D27" s="22"/>
      <c r="E27" s="22"/>
      <c r="F27" s="22"/>
      <c r="G27" s="22"/>
      <c r="H27" s="13"/>
      <c r="I27" s="13"/>
      <c r="J27" s="13"/>
      <c r="K27" s="13"/>
      <c r="L27"/>
    </row>
    <row r="28" spans="1:12" x14ac:dyDescent="0.25">
      <c r="B28"/>
      <c r="C28">
        <v>0</v>
      </c>
      <c r="D28" s="22">
        <v>0</v>
      </c>
      <c r="E28" s="22">
        <v>0</v>
      </c>
      <c r="F28" s="22">
        <v>0</v>
      </c>
      <c r="G28" s="22">
        <v>0</v>
      </c>
      <c r="H28"/>
      <c r="I28"/>
      <c r="J28"/>
      <c r="K28"/>
      <c r="L28"/>
    </row>
    <row r="29" spans="1:12" x14ac:dyDescent="0.25">
      <c r="B29"/>
      <c r="C29"/>
      <c r="D29" s="22"/>
      <c r="E29" s="22"/>
      <c r="F29" s="22"/>
      <c r="G29" s="22"/>
      <c r="H29" s="13">
        <v>0</v>
      </c>
      <c r="I29" s="13">
        <v>0</v>
      </c>
      <c r="J29" s="13">
        <v>0</v>
      </c>
      <c r="K29" s="13">
        <v>0</v>
      </c>
      <c r="L29"/>
    </row>
    <row r="30" spans="1:12" x14ac:dyDescent="0.25">
      <c r="B30"/>
      <c r="C30"/>
      <c r="D30" s="22"/>
      <c r="E30" s="22"/>
      <c r="F30" s="22"/>
      <c r="G30" s="22"/>
      <c r="H30" s="13"/>
      <c r="I30" s="13"/>
      <c r="J30" s="13"/>
      <c r="K30" s="13"/>
      <c r="L30"/>
    </row>
    <row r="31" spans="1:12" x14ac:dyDescent="0.25">
      <c r="B31"/>
      <c r="C31">
        <v>0.24027096115170993</v>
      </c>
      <c r="D31" s="22">
        <v>1.7318977661808423</v>
      </c>
      <c r="E31" s="22">
        <v>4.8764553508555677</v>
      </c>
      <c r="F31" s="22">
        <v>10.100000304891488</v>
      </c>
      <c r="G31" s="22">
        <v>0</v>
      </c>
      <c r="H31"/>
      <c r="I31"/>
      <c r="J31"/>
      <c r="K31"/>
      <c r="L31"/>
    </row>
    <row r="32" spans="1:12" x14ac:dyDescent="0.25">
      <c r="B32"/>
      <c r="C32"/>
      <c r="D32" s="22"/>
      <c r="E32" s="22"/>
      <c r="F32" s="22"/>
      <c r="G32" s="22"/>
      <c r="H32" s="13">
        <v>2.2995742864996935</v>
      </c>
      <c r="I32" s="13">
        <v>4.1581224379200901</v>
      </c>
      <c r="J32" s="13">
        <v>8.5000098942093167</v>
      </c>
      <c r="K32" s="13">
        <v>0</v>
      </c>
      <c r="L32"/>
    </row>
    <row r="33" spans="2:12" x14ac:dyDescent="0.25">
      <c r="B33"/>
      <c r="C33"/>
      <c r="D33" s="22"/>
      <c r="E33" s="22"/>
      <c r="F33" s="22"/>
      <c r="G33" s="22"/>
      <c r="H33" s="13"/>
      <c r="I33" s="13"/>
      <c r="J33" s="13"/>
      <c r="K33" s="13"/>
      <c r="L33"/>
    </row>
    <row r="34" spans="2:12" x14ac:dyDescent="0.25">
      <c r="B34"/>
      <c r="C34" t="s">
        <v>193</v>
      </c>
      <c r="D34" s="22">
        <v>0</v>
      </c>
      <c r="E34" s="22">
        <v>0</v>
      </c>
      <c r="F34" s="22">
        <v>0</v>
      </c>
      <c r="G34" s="22">
        <v>0</v>
      </c>
      <c r="H34"/>
      <c r="I34"/>
      <c r="J34"/>
      <c r="K34"/>
      <c r="L34"/>
    </row>
    <row r="35" spans="2:12" x14ac:dyDescent="0.25">
      <c r="B35"/>
      <c r="C35"/>
      <c r="D35" s="22"/>
      <c r="E35" s="22"/>
      <c r="F35" s="22"/>
      <c r="G35" s="22"/>
      <c r="H35" s="13">
        <v>0</v>
      </c>
      <c r="I35" s="13">
        <v>0</v>
      </c>
      <c r="J35" s="13">
        <v>0</v>
      </c>
      <c r="K35" s="13">
        <v>0</v>
      </c>
      <c r="L35"/>
    </row>
    <row r="36" spans="2:12" x14ac:dyDescent="0.25">
      <c r="B36"/>
      <c r="C36"/>
      <c r="D36" s="22"/>
      <c r="E36" s="22"/>
      <c r="F36" s="22"/>
      <c r="G36" s="22"/>
      <c r="H36" s="13"/>
      <c r="I36" s="13"/>
      <c r="J36" s="13"/>
      <c r="K36" s="13"/>
      <c r="L36"/>
    </row>
    <row r="37" spans="2:12" x14ac:dyDescent="0.25">
      <c r="B37"/>
      <c r="C37"/>
      <c r="D37" s="22"/>
      <c r="E37" s="22"/>
      <c r="F37" s="22"/>
      <c r="G37" s="22"/>
      <c r="H37" s="13"/>
      <c r="I37" s="13"/>
      <c r="J37" s="13"/>
      <c r="K37" s="13"/>
      <c r="L37"/>
    </row>
    <row r="38" spans="2:12" x14ac:dyDescent="0.25">
      <c r="B38"/>
      <c r="C38"/>
      <c r="D38" s="22"/>
      <c r="E38" s="22"/>
      <c r="F38" s="22"/>
      <c r="G38" s="22"/>
      <c r="H38" s="13"/>
      <c r="I38" s="13"/>
      <c r="J38" s="13"/>
      <c r="K38" s="13"/>
      <c r="L38"/>
    </row>
    <row r="39" spans="2:12" x14ac:dyDescent="0.25">
      <c r="B39"/>
      <c r="C39" t="e">
        <f>#REF!</f>
        <v>#REF!</v>
      </c>
      <c r="D39" s="22" t="e">
        <f>#REF!</f>
        <v>#REF!</v>
      </c>
      <c r="E39" s="22" t="e">
        <f>#REF!</f>
        <v>#REF!</v>
      </c>
      <c r="F39" s="22" t="e">
        <f>#REF!</f>
        <v>#REF!</v>
      </c>
      <c r="G39" s="22" t="e">
        <f>#REF!</f>
        <v>#REF!</v>
      </c>
      <c r="H39"/>
      <c r="I39"/>
      <c r="J39"/>
      <c r="K39"/>
      <c r="L39"/>
    </row>
    <row r="40" spans="2:12" x14ac:dyDescent="0.25">
      <c r="B40"/>
      <c r="C40"/>
      <c r="D40"/>
      <c r="E40"/>
      <c r="F40"/>
      <c r="G40"/>
      <c r="H40" s="13" t="e">
        <f>#REF!</f>
        <v>#REF!</v>
      </c>
      <c r="I40" s="13" t="e">
        <f>#REF!</f>
        <v>#REF!</v>
      </c>
      <c r="J40" s="13" t="e">
        <f>#REF!</f>
        <v>#REF!</v>
      </c>
      <c r="K40" s="13" t="e">
        <f>#REF!</f>
        <v>#REF!</v>
      </c>
      <c r="L40"/>
    </row>
    <row r="41" spans="2:12" x14ac:dyDescent="0.25">
      <c r="B41"/>
      <c r="C41" s="21"/>
      <c r="D41">
        <v>0</v>
      </c>
      <c r="E41"/>
      <c r="F41"/>
      <c r="G41"/>
      <c r="H41" s="13"/>
      <c r="I41" s="13"/>
      <c r="J41" s="13"/>
      <c r="K41"/>
      <c r="L41"/>
    </row>
    <row r="42" spans="2:12" x14ac:dyDescent="0.25">
      <c r="B42" s="19"/>
      <c r="C42" s="20"/>
      <c r="E42" s="14"/>
    </row>
    <row r="43" spans="2:12" x14ac:dyDescent="0.25">
      <c r="B43" s="19"/>
      <c r="C43" s="20"/>
      <c r="E43" s="14"/>
    </row>
    <row r="44" spans="2:12" x14ac:dyDescent="0.25">
      <c r="B44" s="19"/>
      <c r="C44" s="20"/>
      <c r="E44" s="14"/>
    </row>
    <row r="45" spans="2:12" x14ac:dyDescent="0.25">
      <c r="B45" s="19"/>
      <c r="C45" s="20"/>
      <c r="E45" s="14"/>
    </row>
    <row r="46" spans="2:12" x14ac:dyDescent="0.25">
      <c r="B46" s="19"/>
      <c r="C46" s="20"/>
      <c r="E46" s="14"/>
    </row>
    <row r="47" spans="2:12" x14ac:dyDescent="0.25">
      <c r="B47" s="19"/>
      <c r="C47" s="20"/>
    </row>
    <row r="48" spans="2:12" x14ac:dyDescent="0.25">
      <c r="B48" s="19"/>
      <c r="C48" s="20"/>
    </row>
    <row r="49" spans="2:4" x14ac:dyDescent="0.25">
      <c r="B49" s="19"/>
      <c r="C49" s="20"/>
    </row>
    <row r="50" spans="2:4" x14ac:dyDescent="0.25">
      <c r="B50" s="19"/>
      <c r="C50" s="20"/>
    </row>
    <row r="51" spans="2:4" x14ac:dyDescent="0.25">
      <c r="B51" s="19"/>
      <c r="C51" s="20"/>
    </row>
    <row r="52" spans="2:4" x14ac:dyDescent="0.25">
      <c r="B52" s="19"/>
      <c r="C52" s="20"/>
      <c r="D52" s="20"/>
    </row>
    <row r="53" spans="2:4" x14ac:dyDescent="0.25">
      <c r="B53" s="19"/>
    </row>
    <row r="54" spans="2:4" x14ac:dyDescent="0.25">
      <c r="B54" s="19"/>
    </row>
    <row r="55" spans="2:4" x14ac:dyDescent="0.25">
      <c r="B55" s="19"/>
    </row>
    <row r="56" spans="2:4" x14ac:dyDescent="0.25">
      <c r="B56" s="19"/>
    </row>
    <row r="57" spans="2:4" x14ac:dyDescent="0.25">
      <c r="B57" s="19"/>
    </row>
    <row r="58" spans="2:4" x14ac:dyDescent="0.25">
      <c r="B58" s="19"/>
    </row>
    <row r="59" spans="2:4" x14ac:dyDescent="0.25">
      <c r="B59" s="19"/>
    </row>
    <row r="60" spans="2:4" x14ac:dyDescent="0.25">
      <c r="B60" s="19"/>
    </row>
    <row r="61" spans="2:4" x14ac:dyDescent="0.25">
      <c r="B61" s="19"/>
    </row>
    <row r="62" spans="2:4" x14ac:dyDescent="0.25">
      <c r="B62" s="19"/>
    </row>
    <row r="63" spans="2:4" x14ac:dyDescent="0.25">
      <c r="B63" s="19"/>
    </row>
    <row r="64" spans="2:4" x14ac:dyDescent="0.25">
      <c r="B64" s="19"/>
    </row>
    <row r="65" spans="2:2" x14ac:dyDescent="0.25">
      <c r="B65" s="19"/>
    </row>
    <row r="66" spans="2:2" x14ac:dyDescent="0.25">
      <c r="B66" s="19"/>
    </row>
    <row r="67" spans="2:2" x14ac:dyDescent="0.25">
      <c r="B67" s="19"/>
    </row>
    <row r="68" spans="2:2" x14ac:dyDescent="0.25">
      <c r="B68" s="19"/>
    </row>
    <row r="69" spans="2:2" x14ac:dyDescent="0.25">
      <c r="B69" s="19"/>
    </row>
    <row r="70" spans="2:2" x14ac:dyDescent="0.25">
      <c r="B70" s="19"/>
    </row>
    <row r="71" spans="2:2" x14ac:dyDescent="0.25">
      <c r="B71" s="19"/>
    </row>
    <row r="72" spans="2:2" x14ac:dyDescent="0.25">
      <c r="B72" s="19"/>
    </row>
    <row r="73" spans="2:2" x14ac:dyDescent="0.25">
      <c r="B73" s="19"/>
    </row>
    <row r="74" spans="2:2" x14ac:dyDescent="0.25">
      <c r="B74" s="19"/>
    </row>
    <row r="75" spans="2:2" x14ac:dyDescent="0.25">
      <c r="B75" s="19"/>
    </row>
    <row r="76" spans="2:2" x14ac:dyDescent="0.25">
      <c r="B76" s="19"/>
    </row>
    <row r="77" spans="2:2" x14ac:dyDescent="0.25">
      <c r="B77" s="19"/>
    </row>
    <row r="78" spans="2:2" x14ac:dyDescent="0.25">
      <c r="B78" s="19"/>
    </row>
    <row r="79" spans="2:2" x14ac:dyDescent="0.25">
      <c r="B79" s="19"/>
    </row>
    <row r="80" spans="2:2" x14ac:dyDescent="0.25">
      <c r="B80" s="19"/>
    </row>
    <row r="81" spans="2:2" x14ac:dyDescent="0.25">
      <c r="B81" s="19"/>
    </row>
    <row r="82" spans="2:2" x14ac:dyDescent="0.25">
      <c r="B82" s="19"/>
    </row>
    <row r="83" spans="2:2" x14ac:dyDescent="0.25">
      <c r="B83" s="19"/>
    </row>
    <row r="84" spans="2:2" x14ac:dyDescent="0.25">
      <c r="B84" s="19"/>
    </row>
    <row r="85" spans="2:2" x14ac:dyDescent="0.25">
      <c r="B85" s="19"/>
    </row>
    <row r="86" spans="2:2" x14ac:dyDescent="0.25">
      <c r="B86" s="19"/>
    </row>
    <row r="87" spans="2:2" x14ac:dyDescent="0.25">
      <c r="B87" s="19"/>
    </row>
    <row r="88" spans="2:2" x14ac:dyDescent="0.25">
      <c r="B88" s="19"/>
    </row>
    <row r="89" spans="2:2" x14ac:dyDescent="0.25">
      <c r="B89" s="1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20D0E-58BB-431E-908B-9B2C7C50388D}">
  <sheetPr codeName="Sheet8"/>
  <dimension ref="A1:O23"/>
  <sheetViews>
    <sheetView workbookViewId="0">
      <selection activeCell="B4" sqref="B4:O10"/>
    </sheetView>
  </sheetViews>
  <sheetFormatPr defaultRowHeight="15" x14ac:dyDescent="0.25"/>
  <cols>
    <col min="1" max="1" width="18.42578125" style="2" customWidth="1"/>
    <col min="2" max="16384" width="9.140625" style="2"/>
  </cols>
  <sheetData>
    <row r="1" spans="1:15" x14ac:dyDescent="0.25">
      <c r="A1" s="1" t="s">
        <v>0</v>
      </c>
      <c r="B1" s="2" t="s">
        <v>223</v>
      </c>
    </row>
    <row r="2" spans="1:15" x14ac:dyDescent="0.25">
      <c r="A2" s="1" t="s">
        <v>2</v>
      </c>
      <c r="B2" s="2" t="s">
        <v>196</v>
      </c>
    </row>
    <row r="3" spans="1:15" x14ac:dyDescent="0.25">
      <c r="A3" s="1"/>
    </row>
    <row r="4" spans="1:15" ht="15" customHeight="1" x14ac:dyDescent="0.25">
      <c r="A4" s="5" t="s">
        <v>1</v>
      </c>
      <c r="B4"/>
      <c r="C4" s="27">
        <v>2021</v>
      </c>
      <c r="D4" s="27"/>
      <c r="E4" s="27"/>
      <c r="F4" s="27"/>
      <c r="G4" s="27">
        <v>2022</v>
      </c>
      <c r="H4" s="27"/>
      <c r="I4" s="27"/>
      <c r="J4" s="27"/>
      <c r="K4" s="27">
        <v>2023</v>
      </c>
      <c r="L4" s="27"/>
      <c r="M4" s="27"/>
      <c r="N4" s="27"/>
      <c r="O4"/>
    </row>
    <row r="5" spans="1:15" ht="15" customHeight="1" x14ac:dyDescent="0.25">
      <c r="A5" s="4"/>
      <c r="B5"/>
      <c r="C5" t="s">
        <v>197</v>
      </c>
      <c r="D5" t="s">
        <v>198</v>
      </c>
      <c r="E5" t="s">
        <v>199</v>
      </c>
      <c r="F5" t="s">
        <v>200</v>
      </c>
      <c r="G5" t="s">
        <v>197</v>
      </c>
      <c r="H5" t="s">
        <v>198</v>
      </c>
      <c r="I5" t="s">
        <v>199</v>
      </c>
      <c r="J5" t="s">
        <v>200</v>
      </c>
      <c r="K5" t="s">
        <v>197</v>
      </c>
      <c r="L5" t="s">
        <v>198</v>
      </c>
      <c r="M5" t="s">
        <v>199</v>
      </c>
      <c r="N5" t="s">
        <v>200</v>
      </c>
      <c r="O5"/>
    </row>
    <row r="6" spans="1:15" ht="15" customHeight="1" x14ac:dyDescent="0.25">
      <c r="A6" s="4"/>
      <c r="B6" t="s">
        <v>201</v>
      </c>
      <c r="C6">
        <v>1042</v>
      </c>
      <c r="D6">
        <v>1138</v>
      </c>
      <c r="E6">
        <v>1138</v>
      </c>
      <c r="F6">
        <v>1277</v>
      </c>
      <c r="G6">
        <v>1277</v>
      </c>
      <c r="H6">
        <v>1971</v>
      </c>
      <c r="I6">
        <v>1971</v>
      </c>
      <c r="J6">
        <v>3608</v>
      </c>
      <c r="K6">
        <v>4279</v>
      </c>
      <c r="L6" s="23">
        <v>3294.92</v>
      </c>
      <c r="M6" s="23">
        <v>2153.34</v>
      </c>
      <c r="N6" s="23">
        <v>2161.0500000000002</v>
      </c>
      <c r="O6" s="23" t="s">
        <v>202</v>
      </c>
    </row>
    <row r="7" spans="1:15" ht="15" customHeight="1" x14ac:dyDescent="0.25">
      <c r="A7" s="4"/>
      <c r="B7" t="s">
        <v>203</v>
      </c>
      <c r="C7" t="e">
        <v>#N/A</v>
      </c>
      <c r="D7" t="e">
        <v>#N/A</v>
      </c>
      <c r="E7" t="e">
        <v>#N/A</v>
      </c>
      <c r="F7" t="e">
        <v>#N/A</v>
      </c>
      <c r="G7" t="e">
        <v>#N/A</v>
      </c>
      <c r="H7" t="e">
        <v>#N/A</v>
      </c>
      <c r="I7" t="e">
        <v>#N/A</v>
      </c>
      <c r="J7">
        <v>2500</v>
      </c>
      <c r="K7">
        <v>2500</v>
      </c>
      <c r="L7">
        <v>3000</v>
      </c>
      <c r="M7">
        <v>3000</v>
      </c>
      <c r="N7">
        <v>3000</v>
      </c>
      <c r="O7"/>
    </row>
    <row r="8" spans="1:15" ht="15" customHeight="1" x14ac:dyDescent="0.25">
      <c r="A8" s="4"/>
      <c r="B8" t="s">
        <v>204</v>
      </c>
      <c r="C8">
        <v>1042</v>
      </c>
      <c r="D8">
        <v>1138</v>
      </c>
      <c r="E8">
        <v>1138</v>
      </c>
      <c r="F8">
        <v>1277</v>
      </c>
      <c r="G8">
        <v>1277</v>
      </c>
      <c r="H8">
        <v>1971</v>
      </c>
      <c r="I8">
        <v>1971</v>
      </c>
      <c r="J8">
        <v>2300</v>
      </c>
      <c r="K8">
        <v>2300</v>
      </c>
      <c r="L8">
        <v>3000</v>
      </c>
      <c r="M8">
        <v>2153.34</v>
      </c>
      <c r="N8">
        <v>2161.0500000000002</v>
      </c>
      <c r="O8"/>
    </row>
    <row r="9" spans="1:15" ht="15" customHeight="1" x14ac:dyDescent="0.25">
      <c r="A9" s="4"/>
      <c r="B9" t="s">
        <v>205</v>
      </c>
      <c r="C9" s="16" t="e">
        <v>#N/A</v>
      </c>
      <c r="D9" s="16" t="e">
        <v>#N/A</v>
      </c>
      <c r="E9" s="16" t="e">
        <v>#N/A</v>
      </c>
      <c r="F9" s="16" t="e">
        <v>#N/A</v>
      </c>
      <c r="G9" s="16" t="e">
        <v>#N/A</v>
      </c>
      <c r="H9" s="16">
        <v>0.54346123727486306</v>
      </c>
      <c r="I9" s="16">
        <v>0.54346123727486306</v>
      </c>
      <c r="J9" s="16">
        <v>0.80109631949882543</v>
      </c>
      <c r="K9" s="16">
        <v>0.80109631949882543</v>
      </c>
      <c r="L9" s="16">
        <v>1.3492560689115112</v>
      </c>
      <c r="M9" s="16">
        <v>0.68624902114330477</v>
      </c>
      <c r="N9" s="16">
        <v>0.69228660924040741</v>
      </c>
      <c r="O9"/>
    </row>
    <row r="10" spans="1:15" ht="15" customHeight="1" x14ac:dyDescent="0.25">
      <c r="A10" s="4"/>
      <c r="B10"/>
      <c r="C10" s="16"/>
      <c r="D10" s="16"/>
      <c r="E10" s="16"/>
      <c r="F10" s="16"/>
      <c r="G10" s="16"/>
      <c r="H10" s="16"/>
      <c r="I10" s="16"/>
      <c r="J10" s="16"/>
      <c r="K10" s="16"/>
      <c r="L10" s="16"/>
      <c r="M10" s="16"/>
      <c r="N10" s="16"/>
      <c r="O10"/>
    </row>
    <row r="11" spans="1:15" ht="15" customHeight="1" x14ac:dyDescent="0.25">
      <c r="A11" s="4"/>
      <c r="B11" s="4"/>
      <c r="C11" s="4"/>
      <c r="D11" s="4"/>
      <c r="E11" s="4"/>
      <c r="F11" s="4"/>
      <c r="G11" s="4"/>
      <c r="H11" s="4"/>
      <c r="I11" s="4"/>
      <c r="J11" s="4"/>
      <c r="K11" s="4"/>
      <c r="L11" s="4"/>
    </row>
    <row r="12" spans="1:15" ht="15" customHeight="1" x14ac:dyDescent="0.25">
      <c r="A12" s="4"/>
      <c r="B12" s="4"/>
      <c r="C12" s="4"/>
      <c r="D12" s="4"/>
      <c r="E12" s="4"/>
      <c r="F12" s="4"/>
      <c r="G12" s="4"/>
      <c r="H12" s="4"/>
      <c r="I12" s="4"/>
      <c r="J12" s="4"/>
      <c r="K12" s="4"/>
      <c r="L12" s="4"/>
    </row>
    <row r="13" spans="1:15" ht="15" customHeight="1" x14ac:dyDescent="0.25">
      <c r="A13" s="4"/>
      <c r="B13" s="4"/>
      <c r="C13" s="4"/>
      <c r="D13" s="4"/>
      <c r="E13" s="4"/>
      <c r="F13" s="4"/>
      <c r="G13" s="4"/>
      <c r="H13" s="4"/>
      <c r="I13" s="4"/>
      <c r="J13" s="4"/>
      <c r="K13" s="4"/>
      <c r="L13" s="4"/>
    </row>
    <row r="14" spans="1:15" ht="15" customHeight="1" x14ac:dyDescent="0.25">
      <c r="A14" s="4"/>
      <c r="B14" s="4"/>
      <c r="C14" s="4"/>
      <c r="D14" s="4"/>
      <c r="E14" s="4"/>
      <c r="F14" s="4"/>
      <c r="G14" s="4"/>
      <c r="H14" s="4"/>
      <c r="I14" s="4"/>
      <c r="J14" s="4"/>
      <c r="K14" s="4"/>
      <c r="L14" s="4"/>
    </row>
    <row r="15" spans="1:15" ht="15" customHeight="1" x14ac:dyDescent="0.25">
      <c r="A15" s="4"/>
      <c r="B15" s="4"/>
      <c r="C15" s="4"/>
      <c r="D15" s="4"/>
      <c r="E15" s="4"/>
      <c r="F15" s="4"/>
      <c r="G15" s="4"/>
      <c r="H15" s="4"/>
      <c r="I15" s="4"/>
      <c r="J15" s="4"/>
      <c r="K15" s="4"/>
      <c r="L15" s="4"/>
    </row>
    <row r="16" spans="1:15"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mergeCells count="3">
    <mergeCell ref="C4:F4"/>
    <mergeCell ref="G4:J4"/>
    <mergeCell ref="K4:N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616BA-DC7F-4881-BC43-EB52CB0B94E8}">
  <sheetPr codeName="Sheet9"/>
  <dimension ref="A1:P23"/>
  <sheetViews>
    <sheetView workbookViewId="0">
      <selection activeCell="B1" sqref="B1"/>
    </sheetView>
  </sheetViews>
  <sheetFormatPr defaultRowHeight="15" x14ac:dyDescent="0.25"/>
  <cols>
    <col min="1" max="1" width="18.42578125" style="2" customWidth="1"/>
    <col min="2" max="16384" width="9.140625" style="2"/>
  </cols>
  <sheetData>
    <row r="1" spans="1:16" x14ac:dyDescent="0.25">
      <c r="A1" s="1" t="s">
        <v>0</v>
      </c>
      <c r="B1" s="2" t="s">
        <v>224</v>
      </c>
    </row>
    <row r="2" spans="1:16" x14ac:dyDescent="0.25">
      <c r="A2" s="1" t="s">
        <v>2</v>
      </c>
      <c r="B2" s="2" t="s">
        <v>208</v>
      </c>
    </row>
    <row r="3" spans="1:16" x14ac:dyDescent="0.25">
      <c r="A3" s="1"/>
    </row>
    <row r="4" spans="1:16" ht="15" customHeight="1" x14ac:dyDescent="0.25">
      <c r="A4" s="5" t="s">
        <v>1</v>
      </c>
      <c r="B4"/>
      <c r="C4" s="27">
        <v>2021</v>
      </c>
      <c r="D4" s="27"/>
      <c r="E4" s="27"/>
      <c r="F4" s="27"/>
      <c r="G4" s="27">
        <v>2022</v>
      </c>
      <c r="H4" s="27"/>
      <c r="I4" s="27"/>
      <c r="J4" s="27"/>
      <c r="K4" s="27">
        <v>2023</v>
      </c>
      <c r="L4" s="27"/>
      <c r="M4" s="27"/>
      <c r="N4" s="27"/>
      <c r="O4">
        <v>2024</v>
      </c>
      <c r="P4"/>
    </row>
    <row r="5" spans="1:16" ht="15" customHeight="1" x14ac:dyDescent="0.25">
      <c r="A5" s="4"/>
      <c r="B5"/>
      <c r="C5" t="s">
        <v>197</v>
      </c>
      <c r="D5" t="s">
        <v>198</v>
      </c>
      <c r="E5" t="s">
        <v>199</v>
      </c>
      <c r="F5" t="s">
        <v>200</v>
      </c>
      <c r="G5" t="s">
        <v>197</v>
      </c>
      <c r="H5" t="s">
        <v>198</v>
      </c>
      <c r="I5" t="s">
        <v>199</v>
      </c>
      <c r="J5" t="s">
        <v>200</v>
      </c>
      <c r="K5" t="s">
        <v>197</v>
      </c>
      <c r="L5" t="s">
        <v>198</v>
      </c>
      <c r="M5" t="s">
        <v>199</v>
      </c>
      <c r="N5" t="s">
        <v>200</v>
      </c>
      <c r="O5" t="s">
        <v>206</v>
      </c>
      <c r="P5"/>
    </row>
    <row r="6" spans="1:16" ht="15" customHeight="1" x14ac:dyDescent="0.25">
      <c r="A6" s="4"/>
      <c r="B6" t="s">
        <v>201</v>
      </c>
      <c r="C6">
        <v>342.98635864257813</v>
      </c>
      <c r="D6">
        <v>237.66912841796875</v>
      </c>
      <c r="E6">
        <v>191.01573181152344</v>
      </c>
      <c r="F6">
        <v>377.59365844726563</v>
      </c>
      <c r="G6">
        <v>427.89501953125</v>
      </c>
      <c r="H6">
        <v>399.7603759765625</v>
      </c>
      <c r="I6">
        <v>304.65655517578125</v>
      </c>
      <c r="J6">
        <v>1077.303466796875</v>
      </c>
      <c r="K6">
        <v>1500.0946044921875</v>
      </c>
      <c r="L6" s="24">
        <v>663.1162109375</v>
      </c>
      <c r="M6" s="24">
        <v>331.91445922851563</v>
      </c>
      <c r="N6" s="24">
        <v>646.9039306640625</v>
      </c>
      <c r="O6" s="25">
        <v>742.3504638671875</v>
      </c>
      <c r="P6" s="23" t="s">
        <v>202</v>
      </c>
    </row>
    <row r="7" spans="1:16" ht="15" customHeight="1" x14ac:dyDescent="0.25">
      <c r="A7" s="4"/>
      <c r="B7" t="s">
        <v>203</v>
      </c>
      <c r="C7" t="e">
        <v>#N/A</v>
      </c>
      <c r="D7" t="e">
        <v>#N/A</v>
      </c>
      <c r="E7" t="e">
        <v>#N/A</v>
      </c>
      <c r="F7" t="e">
        <v>#N/A</v>
      </c>
      <c r="G7" t="e">
        <v>#N/A</v>
      </c>
      <c r="H7" t="e">
        <v>#N/A</v>
      </c>
      <c r="I7" t="e">
        <v>#N/A</v>
      </c>
      <c r="J7">
        <v>756.0274658203125</v>
      </c>
      <c r="K7">
        <v>876.75164794921875</v>
      </c>
      <c r="L7" s="25">
        <v>596.4111328125</v>
      </c>
      <c r="M7" s="25">
        <v>437.63729858398438</v>
      </c>
      <c r="N7" s="25">
        <v>909.92340087890625</v>
      </c>
      <c r="O7" s="25">
        <v>1057.236083984375</v>
      </c>
      <c r="P7"/>
    </row>
    <row r="8" spans="1:16" ht="15" customHeight="1" x14ac:dyDescent="0.25">
      <c r="A8" s="4"/>
      <c r="B8" t="s">
        <v>207</v>
      </c>
      <c r="C8">
        <v>342.98635864257813</v>
      </c>
      <c r="D8">
        <v>237.66912841796875</v>
      </c>
      <c r="E8">
        <v>191.01573181152344</v>
      </c>
      <c r="F8">
        <v>377.59365844726563</v>
      </c>
      <c r="G8">
        <v>427.89501953125</v>
      </c>
      <c r="H8">
        <v>399.7603759765625</v>
      </c>
      <c r="I8">
        <v>304.65655517578125</v>
      </c>
      <c r="J8">
        <v>556.0274658203125</v>
      </c>
      <c r="K8">
        <v>676.75164794921875</v>
      </c>
      <c r="L8" s="25">
        <v>596.4111328125</v>
      </c>
      <c r="M8" s="25">
        <v>331.91445922851563</v>
      </c>
      <c r="N8" s="25">
        <v>646.9039306640625</v>
      </c>
      <c r="O8" s="25">
        <v>742.3504638671875</v>
      </c>
      <c r="P8"/>
    </row>
    <row r="9" spans="1:16" ht="15" customHeight="1" x14ac:dyDescent="0.25">
      <c r="A9" s="4"/>
      <c r="B9" t="s">
        <v>205</v>
      </c>
      <c r="C9" s="16" t="e">
        <v>#N/A</v>
      </c>
      <c r="D9" s="16" t="e">
        <v>#N/A</v>
      </c>
      <c r="E9" s="16" t="e">
        <v>#N/A</v>
      </c>
      <c r="F9" s="16" t="e">
        <v>#N/A</v>
      </c>
      <c r="G9" s="16" t="e">
        <v>#N/A</v>
      </c>
      <c r="H9" s="16">
        <v>-6.5751276061844388E-2</v>
      </c>
      <c r="I9" s="16">
        <v>-0.28801098103566125</v>
      </c>
      <c r="J9" s="16">
        <v>0.2994483236318779</v>
      </c>
      <c r="K9" s="16">
        <v>0.5815833722266408</v>
      </c>
      <c r="L9" s="16">
        <v>0.39382583481774547</v>
      </c>
      <c r="M9" s="16">
        <v>-0.22430866432584107</v>
      </c>
      <c r="N9" s="16">
        <v>0.51182860546666831</v>
      </c>
      <c r="O9"/>
      <c r="P9"/>
    </row>
    <row r="10" spans="1:16" ht="15" customHeight="1" x14ac:dyDescent="0.25">
      <c r="A10" s="4"/>
      <c r="B10" s="4"/>
      <c r="C10" s="4"/>
      <c r="D10" s="4"/>
      <c r="E10" s="4"/>
      <c r="F10" s="4"/>
      <c r="G10" s="4"/>
      <c r="H10" s="4"/>
      <c r="I10" s="4"/>
      <c r="J10" s="4"/>
      <c r="K10" s="4"/>
      <c r="L10" s="4"/>
    </row>
    <row r="11" spans="1:16" ht="15" customHeight="1" x14ac:dyDescent="0.25">
      <c r="A11" s="4"/>
      <c r="B11" s="4"/>
      <c r="C11" s="4"/>
      <c r="D11" s="4"/>
      <c r="E11" s="4"/>
      <c r="F11" s="4"/>
      <c r="G11" s="4"/>
      <c r="H11" s="4"/>
      <c r="I11" s="4"/>
      <c r="J11" s="4"/>
      <c r="K11" s="4"/>
      <c r="L11" s="4"/>
    </row>
    <row r="12" spans="1:16" ht="15" customHeight="1" x14ac:dyDescent="0.25">
      <c r="A12" s="4"/>
      <c r="B12" s="4"/>
      <c r="C12" s="4"/>
      <c r="D12" s="4"/>
      <c r="E12" s="4"/>
      <c r="F12" s="4"/>
      <c r="G12" s="4"/>
      <c r="H12" s="4"/>
      <c r="I12" s="4"/>
      <c r="J12" s="4"/>
      <c r="K12" s="4"/>
      <c r="L12" s="4"/>
    </row>
    <row r="13" spans="1:16" ht="15" customHeight="1" x14ac:dyDescent="0.25">
      <c r="A13" s="4"/>
      <c r="B13" s="4"/>
      <c r="C13" s="4"/>
      <c r="D13" s="4"/>
      <c r="E13" s="4"/>
      <c r="F13" s="4"/>
      <c r="G13" s="4"/>
      <c r="H13" s="4"/>
      <c r="I13" s="4"/>
      <c r="J13" s="4"/>
      <c r="K13" s="4"/>
      <c r="L13" s="4"/>
    </row>
    <row r="14" spans="1:16" ht="15" customHeight="1" x14ac:dyDescent="0.25">
      <c r="A14" s="4"/>
      <c r="B14" s="4"/>
      <c r="C14" s="4"/>
      <c r="D14" s="4"/>
      <c r="E14" s="4"/>
      <c r="F14" s="4"/>
      <c r="G14" s="4"/>
      <c r="H14" s="4"/>
      <c r="I14" s="4"/>
      <c r="J14" s="4"/>
      <c r="K14" s="4"/>
      <c r="L14" s="4"/>
    </row>
    <row r="15" spans="1:16" ht="15" customHeight="1" x14ac:dyDescent="0.25">
      <c r="A15" s="4"/>
      <c r="B15" s="4"/>
      <c r="C15" s="4"/>
      <c r="D15" s="4"/>
      <c r="E15" s="4"/>
      <c r="F15" s="4"/>
      <c r="G15" s="4"/>
      <c r="H15" s="4"/>
      <c r="I15" s="4"/>
      <c r="J15" s="4"/>
      <c r="K15" s="4"/>
      <c r="L15" s="4"/>
    </row>
    <row r="16" spans="1:16" ht="15" customHeight="1" x14ac:dyDescent="0.25">
      <c r="A16" s="4"/>
      <c r="B16" s="4"/>
      <c r="C16" s="4"/>
      <c r="D16" s="4"/>
      <c r="E16" s="4"/>
      <c r="F16" s="4"/>
      <c r="G16" s="4"/>
      <c r="H16" s="4"/>
      <c r="I16" s="4"/>
      <c r="J16" s="4"/>
      <c r="K16" s="4"/>
      <c r="L16" s="4"/>
    </row>
    <row r="17" spans="1:12" ht="15" customHeight="1" x14ac:dyDescent="0.25">
      <c r="A17" s="4"/>
      <c r="B17" s="4"/>
      <c r="C17" s="4"/>
      <c r="D17" s="4"/>
      <c r="E17" s="4"/>
      <c r="F17" s="4"/>
      <c r="G17" s="4"/>
      <c r="H17" s="4"/>
      <c r="I17" s="4"/>
      <c r="J17" s="4"/>
      <c r="K17" s="4"/>
      <c r="L17" s="4"/>
    </row>
    <row r="18" spans="1:12" ht="15" customHeight="1" x14ac:dyDescent="0.25">
      <c r="A18" s="4"/>
      <c r="B18" s="4"/>
      <c r="C18" s="4"/>
      <c r="D18" s="4"/>
      <c r="E18" s="4"/>
      <c r="F18" s="4"/>
      <c r="G18" s="4"/>
      <c r="H18" s="4"/>
      <c r="I18" s="4"/>
      <c r="J18" s="4"/>
      <c r="K18" s="4"/>
      <c r="L18" s="4"/>
    </row>
    <row r="19" spans="1:12" ht="15" customHeight="1" x14ac:dyDescent="0.25">
      <c r="A19" s="4"/>
      <c r="B19" s="4"/>
      <c r="C19" s="4"/>
      <c r="D19" s="4"/>
      <c r="E19" s="4"/>
      <c r="F19" s="4"/>
      <c r="G19" s="4"/>
      <c r="H19" s="4"/>
      <c r="I19" s="4"/>
      <c r="J19" s="4"/>
      <c r="K19" s="4"/>
      <c r="L19" s="4"/>
    </row>
    <row r="20" spans="1:12" ht="15" customHeight="1" x14ac:dyDescent="0.25">
      <c r="A20" s="4"/>
      <c r="B20" s="4"/>
      <c r="C20" s="4"/>
      <c r="D20" s="4"/>
      <c r="E20" s="4"/>
      <c r="F20" s="4"/>
      <c r="G20" s="4"/>
      <c r="H20" s="4"/>
      <c r="I20" s="4"/>
      <c r="J20" s="4"/>
      <c r="K20" s="4"/>
      <c r="L20" s="4"/>
    </row>
    <row r="21" spans="1:12" ht="15" customHeight="1" x14ac:dyDescent="0.25">
      <c r="A21" s="4"/>
      <c r="B21" s="4"/>
      <c r="C21" s="4"/>
      <c r="D21" s="4"/>
      <c r="E21" s="4"/>
      <c r="F21" s="4"/>
      <c r="G21" s="4"/>
      <c r="H21" s="4"/>
      <c r="I21" s="4"/>
      <c r="J21" s="4"/>
      <c r="K21" s="4"/>
      <c r="L21" s="4"/>
    </row>
    <row r="22" spans="1:12" ht="15" customHeight="1" x14ac:dyDescent="0.25">
      <c r="A22" s="4"/>
      <c r="B22" s="4"/>
      <c r="C22" s="4"/>
      <c r="D22" s="4"/>
      <c r="E22" s="4"/>
      <c r="F22" s="4"/>
      <c r="G22" s="4"/>
      <c r="H22" s="4"/>
      <c r="I22" s="4"/>
      <c r="J22" s="4"/>
      <c r="K22" s="4"/>
      <c r="L22" s="4"/>
    </row>
    <row r="23" spans="1:12" ht="15" customHeight="1" x14ac:dyDescent="0.25">
      <c r="A23" s="4"/>
      <c r="B23" s="4"/>
      <c r="C23" s="4"/>
      <c r="D23" s="4"/>
      <c r="E23" s="4"/>
      <c r="F23" s="4"/>
      <c r="G23" s="4"/>
      <c r="H23" s="4"/>
      <c r="I23" s="4"/>
      <c r="J23" s="4"/>
      <c r="K23" s="4"/>
      <c r="L23" s="4"/>
    </row>
  </sheetData>
  <mergeCells count="3">
    <mergeCell ref="C4:F4"/>
    <mergeCell ref="G4:J4"/>
    <mergeCell ref="K4:N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Instructions</vt:lpstr>
      <vt:lpstr>Publication Title</vt:lpstr>
      <vt:lpstr>Example</vt:lpstr>
      <vt:lpstr>Fig.1</vt:lpstr>
      <vt:lpstr>Fig.2</vt:lpstr>
      <vt:lpstr>Fig.3</vt:lpstr>
      <vt:lpstr>Fig.4</vt:lpstr>
      <vt:lpstr>Fig.5</vt:lpstr>
      <vt:lpstr>Fig.6</vt:lpstr>
      <vt:lpstr>Fig.7</vt:lpstr>
      <vt:lpstr>Fig.8</vt:lpstr>
      <vt:lpstr>Fig.9</vt:lpstr>
      <vt:lpstr>Fig.10</vt:lpstr>
      <vt:lpstr>Fig.11</vt:lpstr>
      <vt:lpstr>Fig.12</vt:lpstr>
      <vt:lpstr>Fig.13</vt:lpstr>
      <vt:lpstr>Fig.14</vt:lpstr>
      <vt:lpstr>Fig.15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2023-08-03T14:05:09Z</dcterms:modified>
</cp:coreProperties>
</file>