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31484486-8589-4A44-A4B3-62A9136F1B21}" xr6:coauthVersionLast="36" xr6:coauthVersionMax="36" xr10:uidLastSave="{00000000-0000-0000-0000-000000000000}"/>
  <bookViews>
    <workbookView xWindow="0" yWindow="0" windowWidth="22260" windowHeight="12645" firstSheet="1" activeTab="3" xr2:uid="{00000000-000D-0000-FFFF-FFFF00000000}"/>
  </bookViews>
  <sheets>
    <sheet name="Instructions" sheetId="1" r:id="rId1"/>
    <sheet name="Publication Title" sheetId="13" r:id="rId2"/>
    <sheet name="Example" sheetId="10" state="hidden" r:id="rId3"/>
    <sheet name="Fig.1" sheetId="3" r:id="rId4"/>
    <sheet name="Fig.2" sheetId="11" r:id="rId5"/>
    <sheet name="Fig.3" sheetId="12" r:id="rId6"/>
    <sheet name="Fig.4" sheetId="14" r:id="rId7"/>
    <sheet name="Fig.5" sheetId="15" r:id="rId8"/>
    <sheet name="Fig.6" sheetId="16" r:id="rId9"/>
    <sheet name="Fig.7" sheetId="17" r:id="rId10"/>
    <sheet name="Fig.8" sheetId="18" r:id="rId11"/>
    <sheet name="Fig.9" sheetId="19" r:id="rId12"/>
    <sheet name="Fig.10" sheetId="20"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7" l="1"/>
  <c r="C20" i="17"/>
  <c r="G16" i="17"/>
  <c r="G15" i="17"/>
  <c r="G14" i="17"/>
  <c r="G13" i="17"/>
  <c r="G12" i="17"/>
  <c r="G11" i="17"/>
  <c r="G10" i="17"/>
  <c r="G9" i="17"/>
  <c r="G8" i="17"/>
  <c r="J7" i="17"/>
  <c r="G7" i="17"/>
  <c r="G6" i="17"/>
  <c r="J5" i="17"/>
  <c r="G5" i="17"/>
  <c r="I7" i="17" s="1"/>
  <c r="D703" i="16"/>
  <c r="D702" i="16"/>
  <c r="D701" i="16"/>
  <c r="D700" i="16"/>
  <c r="D699" i="16"/>
  <c r="D698" i="16"/>
  <c r="D697" i="16"/>
  <c r="D696" i="16"/>
  <c r="D695" i="16"/>
  <c r="D694" i="16"/>
  <c r="D693" i="16"/>
  <c r="D692" i="16"/>
  <c r="D691" i="16"/>
  <c r="D690" i="16"/>
  <c r="D689" i="16"/>
  <c r="D688" i="16"/>
  <c r="D687" i="16"/>
  <c r="D686" i="16"/>
  <c r="D685" i="16"/>
  <c r="D684" i="16"/>
  <c r="D683" i="16"/>
  <c r="D682" i="16"/>
  <c r="D681" i="16"/>
  <c r="D680" i="16"/>
  <c r="D679" i="16"/>
  <c r="D678" i="16"/>
  <c r="D677" i="16"/>
  <c r="D676" i="16"/>
  <c r="D675" i="16"/>
  <c r="D674" i="16"/>
  <c r="D673" i="16"/>
  <c r="D672" i="16"/>
  <c r="D671" i="16"/>
  <c r="D670" i="16"/>
  <c r="D669" i="16"/>
  <c r="D668" i="16"/>
  <c r="D667" i="16"/>
  <c r="D666" i="16"/>
  <c r="D665" i="16"/>
  <c r="D664" i="16"/>
  <c r="D663" i="16"/>
  <c r="D662" i="16"/>
  <c r="D661" i="16"/>
  <c r="D660" i="16"/>
  <c r="D659" i="16"/>
  <c r="D658" i="16"/>
  <c r="D657" i="16"/>
  <c r="D656" i="16"/>
  <c r="D655" i="16"/>
  <c r="D654" i="16"/>
  <c r="D653" i="16"/>
  <c r="D652" i="16"/>
  <c r="D651" i="16"/>
  <c r="D650" i="16"/>
  <c r="D649" i="16"/>
  <c r="D648" i="16"/>
  <c r="D647" i="16"/>
  <c r="D646" i="16"/>
  <c r="D645" i="16"/>
  <c r="D644" i="16"/>
  <c r="D643" i="16"/>
  <c r="D642" i="16"/>
  <c r="D641" i="16"/>
  <c r="D640" i="16"/>
  <c r="D639" i="16"/>
  <c r="D638" i="16"/>
  <c r="D637" i="16"/>
  <c r="D636" i="16"/>
  <c r="D635" i="16"/>
  <c r="D634" i="16"/>
  <c r="D633" i="16"/>
  <c r="D632" i="16"/>
  <c r="D631" i="16"/>
  <c r="D630" i="16"/>
  <c r="D629" i="16"/>
  <c r="D628" i="16"/>
  <c r="D627" i="16"/>
  <c r="D626" i="16"/>
  <c r="D625" i="16"/>
  <c r="D624" i="16"/>
  <c r="D623" i="16"/>
  <c r="D622" i="16"/>
  <c r="D621" i="16"/>
  <c r="D620" i="16"/>
  <c r="D619" i="16"/>
  <c r="D618" i="16"/>
  <c r="D617" i="16"/>
  <c r="D616" i="16"/>
  <c r="D615" i="16"/>
  <c r="D614" i="16"/>
  <c r="D613" i="16"/>
  <c r="D612" i="16"/>
  <c r="D611" i="16"/>
  <c r="D610" i="16"/>
  <c r="D609" i="16"/>
  <c r="D608" i="16"/>
  <c r="D607" i="16"/>
  <c r="D606" i="16"/>
  <c r="D605" i="16"/>
  <c r="D604" i="16"/>
  <c r="D603" i="16"/>
  <c r="D602" i="16"/>
  <c r="D601" i="16"/>
  <c r="D600" i="16"/>
  <c r="D599" i="16"/>
  <c r="D598" i="16"/>
  <c r="D597" i="16"/>
  <c r="D596" i="16"/>
  <c r="D595" i="16"/>
  <c r="D594" i="16"/>
  <c r="D593" i="16"/>
  <c r="D592" i="16"/>
  <c r="D591" i="16"/>
  <c r="D590" i="16"/>
  <c r="D589" i="16"/>
  <c r="D588" i="16"/>
  <c r="D587" i="16"/>
  <c r="D586" i="16"/>
  <c r="D585" i="16"/>
  <c r="D584" i="16"/>
  <c r="D583" i="16"/>
  <c r="D582" i="16"/>
  <c r="D581" i="16"/>
  <c r="D580" i="16"/>
  <c r="D579" i="16"/>
  <c r="D578" i="16"/>
  <c r="D577" i="16"/>
  <c r="D576" i="16"/>
  <c r="D575" i="16"/>
  <c r="D574" i="16"/>
  <c r="D573" i="16"/>
  <c r="D572" i="16"/>
  <c r="D571" i="16"/>
  <c r="D570" i="16"/>
  <c r="D569" i="16"/>
  <c r="D568" i="16"/>
  <c r="D567" i="16"/>
  <c r="D566" i="16"/>
  <c r="D565" i="16"/>
  <c r="D564" i="16"/>
  <c r="D563" i="16"/>
  <c r="D562" i="16"/>
  <c r="D561" i="16"/>
  <c r="D560" i="16"/>
  <c r="D559" i="16"/>
  <c r="D558" i="16"/>
  <c r="D557" i="16"/>
  <c r="D556" i="16"/>
  <c r="D555" i="16"/>
  <c r="D554" i="16"/>
  <c r="D553" i="16"/>
  <c r="D552" i="16"/>
  <c r="D551" i="16"/>
  <c r="D550" i="16"/>
  <c r="D549" i="16"/>
  <c r="D548" i="16"/>
  <c r="D547" i="16"/>
  <c r="D546" i="16"/>
  <c r="D545" i="16"/>
  <c r="D544" i="16"/>
  <c r="D543" i="16"/>
  <c r="D542" i="16"/>
  <c r="D541" i="16"/>
  <c r="D540" i="16"/>
  <c r="D539" i="16"/>
  <c r="D538" i="16"/>
  <c r="D537" i="16"/>
  <c r="D536" i="16"/>
  <c r="D535" i="16"/>
  <c r="D534" i="16"/>
  <c r="D533" i="16"/>
  <c r="D532" i="16"/>
  <c r="D531" i="16"/>
  <c r="D530" i="16"/>
  <c r="D529" i="16"/>
  <c r="D528" i="16"/>
  <c r="D527" i="16"/>
  <c r="D526" i="16"/>
  <c r="D525" i="16"/>
  <c r="D524" i="16"/>
  <c r="D523" i="16"/>
  <c r="D522" i="16"/>
  <c r="D521" i="16"/>
  <c r="D520" i="16"/>
  <c r="D519" i="16"/>
  <c r="D518" i="16"/>
  <c r="D517" i="16"/>
  <c r="D516" i="16"/>
  <c r="D515" i="16"/>
  <c r="D514" i="16"/>
  <c r="D513" i="16"/>
  <c r="D512" i="16"/>
  <c r="D511" i="16"/>
  <c r="D510" i="16"/>
  <c r="D509" i="16"/>
  <c r="D508" i="16"/>
  <c r="D507" i="16"/>
  <c r="D506" i="16"/>
  <c r="D505" i="16"/>
  <c r="D504" i="16"/>
  <c r="D503" i="16"/>
  <c r="D502" i="16"/>
  <c r="D501" i="16"/>
  <c r="D500" i="16"/>
  <c r="D499" i="16"/>
  <c r="D498" i="16"/>
  <c r="D497" i="16"/>
  <c r="D496" i="16"/>
  <c r="D495" i="16"/>
  <c r="D494" i="16"/>
  <c r="D493" i="16"/>
  <c r="D492" i="16"/>
  <c r="D491" i="16"/>
  <c r="D490" i="16"/>
  <c r="D489" i="16"/>
  <c r="D488" i="16"/>
  <c r="D487" i="16"/>
  <c r="D486" i="16"/>
  <c r="D485" i="16"/>
  <c r="D484" i="16"/>
  <c r="D483" i="16"/>
  <c r="D482" i="16"/>
  <c r="D481" i="16"/>
  <c r="D480" i="16"/>
  <c r="D479" i="16"/>
  <c r="D478" i="16"/>
  <c r="D477" i="16"/>
  <c r="D476" i="16"/>
  <c r="D475" i="16"/>
  <c r="D474" i="16"/>
  <c r="D473" i="16"/>
  <c r="D472" i="16"/>
  <c r="D471" i="16"/>
  <c r="D470" i="16"/>
  <c r="D469" i="16"/>
  <c r="D468" i="16"/>
  <c r="D467" i="16"/>
  <c r="D466" i="16"/>
  <c r="D465" i="16"/>
  <c r="D464" i="16"/>
  <c r="D463" i="16"/>
  <c r="D462" i="16"/>
  <c r="D461" i="16"/>
  <c r="D460" i="16"/>
  <c r="D459" i="16"/>
  <c r="D458" i="16"/>
  <c r="D457" i="16"/>
  <c r="D456" i="16"/>
  <c r="D455" i="16"/>
  <c r="D454" i="16"/>
  <c r="D453" i="16"/>
  <c r="D452" i="16"/>
  <c r="D451" i="16"/>
  <c r="D450" i="16"/>
  <c r="D449" i="16"/>
  <c r="D448" i="16"/>
  <c r="D447" i="16"/>
  <c r="D446" i="16"/>
  <c r="D445" i="16"/>
  <c r="D444" i="16"/>
  <c r="D443" i="16"/>
  <c r="D442" i="16"/>
  <c r="D441" i="16"/>
  <c r="D440" i="16"/>
  <c r="D439" i="16"/>
  <c r="D438" i="16"/>
  <c r="D437" i="16"/>
  <c r="D436" i="16"/>
  <c r="D435" i="16"/>
  <c r="D434" i="16"/>
  <c r="D433" i="16"/>
  <c r="D432" i="16"/>
  <c r="D431" i="16"/>
  <c r="D430" i="16"/>
  <c r="D429" i="16"/>
  <c r="D428" i="16"/>
  <c r="D427" i="16"/>
  <c r="D426" i="16"/>
  <c r="D425" i="16"/>
  <c r="D424" i="16"/>
  <c r="D423" i="16"/>
  <c r="D422" i="16"/>
  <c r="D421" i="16"/>
  <c r="D420" i="16"/>
  <c r="D419" i="16"/>
  <c r="D418" i="16"/>
  <c r="D417" i="16"/>
  <c r="D416" i="16"/>
  <c r="D415" i="16"/>
  <c r="D414" i="16"/>
  <c r="D413" i="16"/>
  <c r="D412" i="16"/>
  <c r="D411" i="16"/>
  <c r="D410" i="16"/>
  <c r="D409" i="16"/>
  <c r="D408" i="16"/>
  <c r="D407" i="16"/>
  <c r="D406" i="16"/>
  <c r="D405" i="16"/>
  <c r="D404" i="16"/>
  <c r="D403" i="16"/>
  <c r="D402" i="16"/>
  <c r="D401" i="16"/>
  <c r="D400" i="16"/>
  <c r="D399" i="16"/>
  <c r="D398" i="16"/>
  <c r="D397" i="16"/>
  <c r="D396" i="16"/>
  <c r="D395" i="16"/>
  <c r="D394" i="16"/>
  <c r="D393" i="16"/>
  <c r="D392" i="16"/>
  <c r="D391" i="16"/>
  <c r="D390" i="16"/>
  <c r="D389" i="16"/>
  <c r="D388" i="16"/>
  <c r="D387" i="16"/>
  <c r="D386" i="16"/>
  <c r="D385" i="16"/>
  <c r="D384" i="16"/>
  <c r="D383" i="16"/>
  <c r="D382" i="16"/>
  <c r="D381" i="16"/>
  <c r="D380" i="16"/>
  <c r="D379" i="16"/>
  <c r="D378" i="16"/>
  <c r="D377" i="16"/>
  <c r="D376" i="16"/>
  <c r="D375" i="16"/>
  <c r="D374" i="16"/>
  <c r="D373" i="16"/>
  <c r="D372" i="16"/>
  <c r="D371" i="16"/>
  <c r="D370" i="16"/>
  <c r="D369" i="16"/>
  <c r="D368" i="16"/>
  <c r="D367" i="16"/>
  <c r="D366" i="16"/>
  <c r="D365" i="16"/>
  <c r="D364" i="16"/>
  <c r="D363" i="16"/>
  <c r="D362" i="16"/>
  <c r="D361" i="16"/>
  <c r="D360" i="16"/>
  <c r="D359" i="16"/>
  <c r="D358" i="16"/>
  <c r="D357" i="16"/>
  <c r="D356" i="16"/>
  <c r="D355" i="16"/>
  <c r="D354" i="16"/>
  <c r="D353" i="16"/>
  <c r="D352" i="16"/>
  <c r="D351" i="16"/>
  <c r="D350" i="16"/>
  <c r="D349" i="16"/>
  <c r="D348" i="16"/>
  <c r="D347" i="16"/>
  <c r="D346" i="16"/>
  <c r="D345" i="16"/>
  <c r="D344" i="16"/>
  <c r="D343" i="16"/>
  <c r="D342" i="16"/>
  <c r="D341" i="16"/>
  <c r="D340" i="16"/>
  <c r="D339" i="16"/>
  <c r="E338" i="16"/>
  <c r="E337" i="16"/>
  <c r="E336" i="16"/>
  <c r="E335" i="16"/>
  <c r="E334" i="16"/>
  <c r="E333" i="16"/>
  <c r="E332" i="16"/>
  <c r="E331" i="16"/>
  <c r="E330" i="16"/>
  <c r="E329" i="16"/>
  <c r="E328" i="16"/>
  <c r="E327" i="16"/>
  <c r="E326" i="16"/>
  <c r="E325" i="16"/>
  <c r="E324" i="16"/>
  <c r="E323" i="16"/>
  <c r="E322" i="16"/>
  <c r="E321" i="16"/>
  <c r="E320" i="16"/>
  <c r="E319" i="16"/>
  <c r="E318" i="16"/>
  <c r="E317" i="16"/>
  <c r="E316" i="16"/>
  <c r="E315" i="16"/>
  <c r="E314" i="16"/>
  <c r="E313" i="16"/>
  <c r="E312" i="16"/>
  <c r="E311" i="16"/>
  <c r="E310" i="16"/>
  <c r="E309" i="16"/>
  <c r="E308" i="16"/>
  <c r="E307" i="16"/>
  <c r="E306" i="16"/>
  <c r="E305" i="16"/>
  <c r="E304" i="16"/>
  <c r="E303" i="16"/>
  <c r="E302" i="16"/>
  <c r="E301" i="16"/>
  <c r="E300" i="16"/>
  <c r="E299" i="16"/>
  <c r="E298" i="16"/>
  <c r="E297" i="16"/>
  <c r="E296" i="16"/>
  <c r="E295" i="16"/>
  <c r="E294" i="16"/>
  <c r="E293" i="16"/>
  <c r="E292" i="16"/>
  <c r="E291" i="16"/>
  <c r="E290" i="16"/>
  <c r="E289" i="16"/>
  <c r="E288" i="16"/>
  <c r="E287" i="16"/>
  <c r="E286" i="16"/>
  <c r="E285" i="16"/>
  <c r="E284" i="16"/>
  <c r="E283" i="16"/>
  <c r="E282" i="16"/>
  <c r="E281" i="16"/>
  <c r="E280" i="16"/>
  <c r="E279" i="16"/>
  <c r="E278" i="16"/>
  <c r="E277" i="16"/>
  <c r="E276" i="16"/>
  <c r="E275" i="16"/>
  <c r="E274" i="16"/>
  <c r="E273" i="16"/>
  <c r="E272" i="16"/>
  <c r="E271" i="16"/>
  <c r="E270" i="16"/>
  <c r="E269" i="16"/>
  <c r="E268" i="16"/>
  <c r="E267" i="16"/>
  <c r="E266" i="16"/>
  <c r="E265" i="16"/>
  <c r="E264" i="16"/>
  <c r="E263" i="16"/>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4" i="16"/>
  <c r="E233" i="16"/>
  <c r="E232" i="16"/>
  <c r="E231" i="16"/>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203" i="16"/>
  <c r="E202" i="16"/>
  <c r="E201" i="16"/>
  <c r="E200" i="16"/>
  <c r="E199" i="16"/>
  <c r="E198" i="16"/>
  <c r="E197" i="16"/>
  <c r="E196" i="16"/>
  <c r="E195" i="16"/>
  <c r="E194" i="16"/>
  <c r="E193" i="16"/>
  <c r="E192" i="16"/>
  <c r="E191" i="16"/>
  <c r="E190" i="16"/>
  <c r="E189" i="16"/>
  <c r="E188" i="16"/>
  <c r="E187" i="16"/>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G13" i="16"/>
  <c r="E13" i="16"/>
  <c r="G12" i="16"/>
  <c r="E12" i="16"/>
  <c r="E11" i="16"/>
  <c r="E10" i="16"/>
  <c r="E9" i="16"/>
  <c r="E8" i="16"/>
  <c r="E7" i="16"/>
  <c r="E6" i="16"/>
  <c r="E5" i="16"/>
  <c r="H33" i="15"/>
  <c r="G33" i="15"/>
  <c r="F33" i="15"/>
  <c r="E33" i="15"/>
  <c r="D33" i="15"/>
  <c r="C33" i="15"/>
  <c r="E10" i="12"/>
  <c r="E9" i="12"/>
  <c r="E8" i="12"/>
  <c r="E7" i="12"/>
  <c r="E6" i="12"/>
  <c r="E5" i="12"/>
  <c r="D6" i="11"/>
  <c r="D7" i="11" s="1"/>
  <c r="N16" i="3"/>
  <c r="N17" i="3" s="1"/>
  <c r="N11" i="3"/>
  <c r="M11" i="3"/>
  <c r="L11" i="3"/>
  <c r="K11" i="3"/>
  <c r="J11" i="3"/>
  <c r="N9" i="3"/>
  <c r="M9" i="3"/>
  <c r="L9" i="3"/>
  <c r="K9" i="3"/>
  <c r="J9" i="3"/>
  <c r="N8" i="3"/>
  <c r="M8" i="3"/>
  <c r="L8" i="3"/>
  <c r="K8" i="3"/>
  <c r="J8" i="3"/>
  <c r="I5" i="17" l="1"/>
</calcChain>
</file>

<file path=xl/sharedStrings.xml><?xml version="1.0" encoding="utf-8"?>
<sst xmlns="http://schemas.openxmlformats.org/spreadsheetml/2006/main" count="330" uniqueCount="282">
  <si>
    <t>Title of the graph</t>
  </si>
  <si>
    <t>Data</t>
  </si>
  <si>
    <t>Source Name</t>
  </si>
  <si>
    <t>Figure 8.4 Revenues per person from a 3p local income tax on all bands, by upper-tier council area, 2018-19 terms</t>
  </si>
  <si>
    <t>Authors’ calculations based on data from HMRC (2018) and ONS (2017, 2019):</t>
  </si>
  <si>
    <t>Figure 8.4. Revenues per person from a 3p local income tax on all bands, 2018-19 terms</t>
  </si>
  <si>
    <t>Based on 2015-16 data, uprated using national income tax outturns and forecasts</t>
  </si>
  <si>
    <t>Barking &amp; Dagenham</t>
  </si>
  <si>
    <t>Barnet</t>
  </si>
  <si>
    <t>Barnsley</t>
  </si>
  <si>
    <t>Bath &amp; North East Somerset</t>
  </si>
  <si>
    <t>Bedford</t>
  </si>
  <si>
    <t>Bexley</t>
  </si>
  <si>
    <t>Birmingham</t>
  </si>
  <si>
    <t>Blackburn with Darwen</t>
  </si>
  <si>
    <t>Blackpool</t>
  </si>
  <si>
    <t>Bolton</t>
  </si>
  <si>
    <t>Bournemouth</t>
  </si>
  <si>
    <t>Bracknell Forest</t>
  </si>
  <si>
    <t>Bradford</t>
  </si>
  <si>
    <t>Brent</t>
  </si>
  <si>
    <t>Brighton &amp; Hove</t>
  </si>
  <si>
    <t>Bristol</t>
  </si>
  <si>
    <t>Bromley</t>
  </si>
  <si>
    <t>Bury</t>
  </si>
  <si>
    <t>Calderdale</t>
  </si>
  <si>
    <t>Camden</t>
  </si>
  <si>
    <t>Central Bedfordshire</t>
  </si>
  <si>
    <t>Cheshire East</t>
  </si>
  <si>
    <t>Cheshire West &amp; Chester</t>
  </si>
  <si>
    <t>City of London</t>
  </si>
  <si>
    <t>Cornwall</t>
  </si>
  <si>
    <t>County Durham</t>
  </si>
  <si>
    <t>Coventry</t>
  </si>
  <si>
    <t>Croydon</t>
  </si>
  <si>
    <t>Darlington</t>
  </si>
  <si>
    <t>Derby</t>
  </si>
  <si>
    <t>Doncaster</t>
  </si>
  <si>
    <t>Dudley</t>
  </si>
  <si>
    <t>Ealing</t>
  </si>
  <si>
    <t>East Riding of Yorkshire</t>
  </si>
  <si>
    <t>Enfield</t>
  </si>
  <si>
    <t>Gateshead</t>
  </si>
  <si>
    <t>Greenwich</t>
  </si>
  <si>
    <t>Hackney</t>
  </si>
  <si>
    <t>Halton</t>
  </si>
  <si>
    <t>Hammersmith &amp; Fulham</t>
  </si>
  <si>
    <t>Haringey</t>
  </si>
  <si>
    <t>Harrow</t>
  </si>
  <si>
    <t>Hartlepool</t>
  </si>
  <si>
    <t>Havering</t>
  </si>
  <si>
    <t>Herefordshire</t>
  </si>
  <si>
    <t>Hillingdon</t>
  </si>
  <si>
    <t>Hounslow</t>
  </si>
  <si>
    <t>Isle of Wight</t>
  </si>
  <si>
    <t>Isles of Scilly</t>
  </si>
  <si>
    <t>Islington</t>
  </si>
  <si>
    <t>Kensington &amp; Chelsea</t>
  </si>
  <si>
    <t>Kingston upon Hull</t>
  </si>
  <si>
    <t>Kingston upon Thames</t>
  </si>
  <si>
    <t>Kirklees</t>
  </si>
  <si>
    <t>Knowsley</t>
  </si>
  <si>
    <t>Lambeth</t>
  </si>
  <si>
    <t>Leeds</t>
  </si>
  <si>
    <t>Leicester</t>
  </si>
  <si>
    <t>Lewisham</t>
  </si>
  <si>
    <t>Liverpool</t>
  </si>
  <si>
    <t>Luton</t>
  </si>
  <si>
    <t>Manchester</t>
  </si>
  <si>
    <t>Medway</t>
  </si>
  <si>
    <t>Merton</t>
  </si>
  <si>
    <t>Middlesbrough</t>
  </si>
  <si>
    <t>Milton Keynes</t>
  </si>
  <si>
    <t>Newcastle upon Tyne</t>
  </si>
  <si>
    <t>Newham</t>
  </si>
  <si>
    <t>North East Lincolnshire</t>
  </si>
  <si>
    <t>North Lincolnshire</t>
  </si>
  <si>
    <t>North Somerset</t>
  </si>
  <si>
    <t>North Tyneside</t>
  </si>
  <si>
    <t>Northumberland</t>
  </si>
  <si>
    <t>Nottingham</t>
  </si>
  <si>
    <t>Oldham</t>
  </si>
  <si>
    <t>Peterborough</t>
  </si>
  <si>
    <t>Plymouth</t>
  </si>
  <si>
    <t>Poole</t>
  </si>
  <si>
    <t>Portsmouth</t>
  </si>
  <si>
    <t>Reading</t>
  </si>
  <si>
    <t>Redbridge</t>
  </si>
  <si>
    <t>Redcar &amp; Cleveland</t>
  </si>
  <si>
    <t>Richmond upon Thames</t>
  </si>
  <si>
    <t>Rochdale</t>
  </si>
  <si>
    <t>Rotherham</t>
  </si>
  <si>
    <t>Rutland</t>
  </si>
  <si>
    <t>Salford</t>
  </si>
  <si>
    <t>Sandwell</t>
  </si>
  <si>
    <t>Sefton</t>
  </si>
  <si>
    <t>Sheffield</t>
  </si>
  <si>
    <t>Shropshire</t>
  </si>
  <si>
    <t>Slough</t>
  </si>
  <si>
    <t>Solihull</t>
  </si>
  <si>
    <t>South Gloucestershire</t>
  </si>
  <si>
    <t>South Tyneside</t>
  </si>
  <si>
    <t>Southampton</t>
  </si>
  <si>
    <t>Southend-on-Sea</t>
  </si>
  <si>
    <t>Southwark</t>
  </si>
  <si>
    <t>St Helens</t>
  </si>
  <si>
    <t>Stockport</t>
  </si>
  <si>
    <t>Stockton-on-Tees</t>
  </si>
  <si>
    <t>Stoke-on-Trent</t>
  </si>
  <si>
    <t>Sunderland</t>
  </si>
  <si>
    <t>Sutton</t>
  </si>
  <si>
    <t>Swindon</t>
  </si>
  <si>
    <t>Tameside</t>
  </si>
  <si>
    <t>Telford &amp; the Wrekin</t>
  </si>
  <si>
    <t>Thurrock</t>
  </si>
  <si>
    <t>Torbay</t>
  </si>
  <si>
    <t>Tower Hamlets</t>
  </si>
  <si>
    <t>Trafford</t>
  </si>
  <si>
    <t>Wakefield</t>
  </si>
  <si>
    <t>Walsall</t>
  </si>
  <si>
    <t>Waltham Forest</t>
  </si>
  <si>
    <t>Wandsworth</t>
  </si>
  <si>
    <t>Warrington</t>
  </si>
  <si>
    <t>West Berkshire</t>
  </si>
  <si>
    <t>Westminster</t>
  </si>
  <si>
    <t>Wigan</t>
  </si>
  <si>
    <t>Wiltshire</t>
  </si>
  <si>
    <t>Windsor &amp; Maidenhead</t>
  </si>
  <si>
    <t>Wirral</t>
  </si>
  <si>
    <t>Wokingham</t>
  </si>
  <si>
    <t>Wolverhampton</t>
  </si>
  <si>
    <t>York</t>
  </si>
  <si>
    <t>Buckinghamshire</t>
  </si>
  <si>
    <t>Cambridgeshire</t>
  </si>
  <si>
    <t>Cumbria</t>
  </si>
  <si>
    <t>Derbyshire</t>
  </si>
  <si>
    <t>Devon</t>
  </si>
  <si>
    <t>Dorset</t>
  </si>
  <si>
    <t>East Sussex</t>
  </si>
  <si>
    <t>Essex</t>
  </si>
  <si>
    <t>Gloucestershire</t>
  </si>
  <si>
    <t>Hampshire</t>
  </si>
  <si>
    <t>Worcestershire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</si>
  <si>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</si>
  <si>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</si>
  <si>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</si>
  <si>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</si>
  <si>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</si>
  <si>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</si>
  <si>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</si>
  <si>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</si>
  <si>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</si>
  <si>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</si>
  <si>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</si>
  <si>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</si>
  <si>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</si>
  <si>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</si>
  <si>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</si>
  <si>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</si>
  <si>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NHS England cash-terms resource (day-to-day) funding trajectory</t>
  </si>
  <si>
    <t xml:space="preserve"> </t>
  </si>
  <si>
    <t>2013-14</t>
  </si>
  <si>
    <t>2014-15</t>
  </si>
  <si>
    <t>2015-16</t>
  </si>
  <si>
    <t>2016-17</t>
  </si>
  <si>
    <t>2017-18</t>
  </si>
  <si>
    <t>2018-19</t>
  </si>
  <si>
    <t>2019-20</t>
  </si>
  <si>
    <t>2020-21</t>
  </si>
  <si>
    <t>2021-22</t>
  </si>
  <si>
    <t>2022-23</t>
  </si>
  <si>
    <t>2023-24</t>
  </si>
  <si>
    <t>2024-25</t>
  </si>
  <si>
    <t>Pre-Covid out-turn</t>
  </si>
  <si>
    <t>Pre-Covid plans</t>
  </si>
  <si>
    <t xml:space="preserve">Latest </t>
  </si>
  <si>
    <t>Blank</t>
  </si>
  <si>
    <t>Difference</t>
  </si>
  <si>
    <t>Label</t>
  </si>
  <si>
    <t>Out-turn figures for 2013–14 to 2019–20 are taken from Department of Health and Social Care (2021) and HM Treasury Public Expenditure Statistical Analysis 2022 (https://www.gov.uk/government /statistics/public-expenditure-statistical-analyses-2022). Pre-pandemic plans include additional funding for the increase in NHS employer pension contributions from 2019–20 onwards, and are calculated using Department of Health and Social Care (2018, 2019), OBR (2019) and HM Treasury Public Expenditure Statistical Analysis 2020 (https://www.gov.uk/government/statistics/public-expenditure-statistical-analyses-2020), assuming that funding growth in 2024–25 is equal to the average over the preceding five years. Latest plans are taken from HM Treasury Public Expenditure Statistical Analysis 2022 ((https://www.gov.uk/government/statistics/public-expenditure-statistical-analyses-2022) and the Autumn Statement 2022 (https://www.gov.uk/government/publications/autumn-statement-2022-documents).</t>
  </si>
  <si>
    <t xml:space="preserve">NHS England, average annual real-terms budget growth, 2019–20 to 2024–25  </t>
  </si>
  <si>
    <t xml:space="preserve">Authors’ calculations using all sources for Figure 1, IFS TaxLab (https://ifs.org.uk/taxlab/taxlab-key-questions/what-does-government-spend-money) and GDP deflator forecasts as of March 2020 and November 2022. </t>
  </si>
  <si>
    <t>Base</t>
  </si>
  <si>
    <t>Decrease</t>
  </si>
  <si>
    <t>Increase</t>
  </si>
  <si>
    <t>Column1</t>
  </si>
  <si>
    <t>Pre-pandemic plans</t>
  </si>
  <si>
    <t>Impact of higher inflation</t>
  </si>
  <si>
    <t>Impact of additional funding</t>
  </si>
  <si>
    <t>Latest plans</t>
  </si>
  <si>
    <t>Historic average</t>
  </si>
  <si>
    <t>NHS FTE staff in 2022 compared with 2019</t>
  </si>
  <si>
    <t>Authors’ calculations using NHS Digital’s NHS Workforce Statistics (August 2022), NHS Digital’s NHS Sickness Absence Rates (July 2022), and NHS Digital’s General Practice Workforce (June 2022).</t>
  </si>
  <si>
    <t>FTE staffing</t>
  </si>
  <si>
    <t>Effect of changes in sickness absences</t>
  </si>
  <si>
    <t>Net FTE staffing</t>
  </si>
  <si>
    <t>Consultants</t>
  </si>
  <si>
    <t>Junior doctors</t>
  </si>
  <si>
    <t>Nurses &amp; health visitors</t>
  </si>
  <si>
    <t>Support to clinical staff</t>
  </si>
  <si>
    <t>Senior managers</t>
  </si>
  <si>
    <t>Managers</t>
  </si>
  <si>
    <t>GPs</t>
  </si>
  <si>
    <t>Primary care nurses</t>
  </si>
  <si>
    <t>Change in NHS staff (headcount) by AfC band, March 2019 to December 2021</t>
  </si>
  <si>
    <t xml:space="preserve">Authors’ calculations using various NHS Pay Review Body Annual Reports (2020–22), with data taken from figures titled ‘Staff in Agenda for Change roles by gender, by band, in England’.  </t>
  </si>
  <si>
    <t>November 2017 to December 2021</t>
  </si>
  <si>
    <t>March 2019 to December 2021</t>
  </si>
  <si>
    <t>Band 2</t>
  </si>
  <si>
    <t>Band 3</t>
  </si>
  <si>
    <t>Band 4</t>
  </si>
  <si>
    <t>Band 5</t>
  </si>
  <si>
    <t>Band 6</t>
  </si>
  <si>
    <t>Band 7</t>
  </si>
  <si>
    <t>Band 8</t>
  </si>
  <si>
    <t>Band 9</t>
  </si>
  <si>
    <t>Number of overnight hospital beds (adjusting for COVID-19 patients)</t>
  </si>
  <si>
    <t>Authors’ calculations using NHS England’s Bed Availability and Occupancy Data – Overnight, NHS England’s COVID-19 Hospital Activity Primary Diagnosis Supplement and gov.uk UK Coronavirus Dashboard (https://coronavirus.data.gov.uk/).</t>
  </si>
  <si>
    <t>Date</t>
  </si>
  <si>
    <t xml:space="preserve">Total </t>
  </si>
  <si>
    <t>General and acute</t>
  </si>
  <si>
    <t>Maternity</t>
  </si>
  <si>
    <t>Mental illness</t>
  </si>
  <si>
    <t>Adjusted for all COVID-19 patients</t>
  </si>
  <si>
    <t>Adjusted for primary COVID-19 patients</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</si>
  <si>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</si>
  <si>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</si>
  <si>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</si>
  <si>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</si>
  <si>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</si>
  <si>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</si>
  <si>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</si>
  <si>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</si>
  <si>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</si>
  <si>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</si>
  <si>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</si>
  <si>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</si>
  <si>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</si>
  <si>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</si>
  <si>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</si>
  <si>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</si>
  <si>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</si>
  <si>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</si>
  <si>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</si>
  <si>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</si>
  <si>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</si>
  <si>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</si>
  <si>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</si>
  <si>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</si>
  <si>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</si>
  <si>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</si>
  <si>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</si>
  <si>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Comparison</t>
  </si>
  <si>
    <t>COVID-19 patients in NHS hospitals</t>
  </si>
  <si>
    <t>gov.uk UK Coronavirus Dashboard. Data run to 30 November 2022, and are accurate as of the time of writing.</t>
  </si>
  <si>
    <t>date</t>
  </si>
  <si>
    <t>hospitalCases</t>
  </si>
  <si>
    <t>Average2021</t>
  </si>
  <si>
    <t>Average 2022</t>
  </si>
  <si>
    <t>Estimated cost to eradicate NHS maintenance backlog (2021–22 prices)</t>
  </si>
  <si>
    <t>Authors’ calculations using NHS Digital’s Estates Returns Information Collection and HM Treasury’s GDP deflators (November 2022).</t>
  </si>
  <si>
    <t>High risk</t>
  </si>
  <si>
    <t>Significant risk</t>
  </si>
  <si>
    <t>Moderate risk</t>
  </si>
  <si>
    <t>Low risk</t>
  </si>
  <si>
    <t>Comparing with 2010</t>
  </si>
  <si>
    <t>Comparing with 2019</t>
  </si>
  <si>
    <t>NHS treatment volumes in 2022 compared with 2019</t>
  </si>
  <si>
    <t>Authors’ calculations using NHS England’s Appointments in General Practice (October 2022 and June 2021), NHS England’s A&amp;E Attendances &amp; Emergency Admission statistics (November 2022), NHS England’s Ambulance Quality Indicators (November 2022), NHS Digital’s Provisional Monthly Hospital Episode Statistics for Admitted Patient Care, Outpatient and Accident and Emergency data (October 2022), NHS England’s Referral to Treatment (RTT) Waiting Times (October 2022), and NHS England’s Cancer Waiting Times (October 2022).</t>
  </si>
  <si>
    <t>2022 so far</t>
  </si>
  <si>
    <t>Latest month</t>
  </si>
  <si>
    <t>Outpatient appointments (attended)</t>
  </si>
  <si>
    <t>Emergency admissions</t>
  </si>
  <si>
    <t>Elective &amp; maternity admissions</t>
  </si>
  <si>
    <t>Treatments from waiting list</t>
  </si>
  <si>
    <t>Ambulance incidents*</t>
  </si>
  <si>
    <t>A&amp;E arrivals (all types)*</t>
  </si>
  <si>
    <t>GP appointments</t>
  </si>
  <si>
    <t>First cancer appointments</t>
  </si>
  <si>
    <t>Number of beds occupied by patients with stays of more than seven days in hospital (rolling seven-day average)</t>
  </si>
  <si>
    <t xml:space="preserve">Authors’ calculations using NHS England Urgent and Emergency Care Daily Situation Reports (various). </t>
  </si>
  <si>
    <t>Number of beds occupied by patients with stays of more than 21 days in hospital (rolling seven-day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</si>
</sst>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9" formatCode="0.0"/>
    <numFmt numFmtId="170" formatCode="0.0%"/>
    <numFmt numFmtId="171" formatCode="[$-809]d\ mmmm;@"/>
  </numFmts>
  <fonts count="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72"/>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6" tint="-0.24994659260841701"/>
        <bgColor indexed="64"/>
      </patternFill>
    </fill>
  </fills>
  <borders count="2">
    <border>
      <left/>
      <right/>
      <top/>
      <bottom/>
      <diagonal/>
    </border>
    <border>
      <left/>
      <right/>
      <top/>
      <bottom style="thin">
        <color auto="1"/>
      </bottom>
      <diagonal/>
    </border>
  </borders>
  <cellStyleXfs count="2">
    <xf numFmtId="0" fontId="0" fillId="0" borderId="0"/>
    <xf numFmtId="9" fontId="6" fillId="0" borderId="0" applyFont="0" applyFill="0" applyBorder="0" applyAlignment="0" applyProtection="0"/>
  </cellStyleXfs>
  <cellXfs count="21">
    <xf numFmtId="0" fontId="0" fillId="0" borderId="0" xfId="0"/>
    <xf numFmtId="0" fontId="4" fillId="0" borderId="0" xfId="0" applyFont="1"/>
    <xf numFmtId="0" fontId="0" fillId="0" borderId="0" xfId="0" applyFont="1"/>
    <xf numFmtId="0" fontId="5"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1" fillId="2" borderId="0" xfId="0" applyFont="1" applyFill="1" applyAlignment="1">
      <alignment horizontal="center" wrapText="1"/>
    </xf>
    <xf numFmtId="0" fontId="0" fillId="0" borderId="0" xfId="0" applyFont="1" applyAlignment="1">
      <alignment horizontal="left" vertical="top" wrapText="1"/>
    </xf>
    <xf numFmtId="0" fontId="2" fillId="0" borderId="0" xfId="0" applyFont="1" applyFill="1" applyBorder="1"/>
    <xf numFmtId="0" fontId="4" fillId="0" borderId="1" xfId="0" applyFont="1" applyBorder="1" applyAlignment="1">
      <alignment horizontal="left" vertical="top" wrapText="1"/>
    </xf>
    <xf numFmtId="0" fontId="3" fillId="0" borderId="0" xfId="0" applyFont="1"/>
    <xf numFmtId="164" fontId="0" fillId="0" borderId="0" xfId="0" applyNumberFormat="1" applyFont="1" applyAlignment="1">
      <alignment horizontal="center"/>
    </xf>
    <xf numFmtId="169" fontId="0" fillId="0" borderId="0" xfId="0" applyNumberFormat="1"/>
    <xf numFmtId="169" fontId="0" fillId="0" borderId="0" xfId="1" applyNumberFormat="1" applyFont="1"/>
    <xf numFmtId="170" fontId="0" fillId="0" borderId="0" xfId="1" applyNumberFormat="1" applyFont="1"/>
    <xf numFmtId="0" fontId="0" fillId="0" borderId="0" xfId="0" applyAlignment="1">
      <alignment wrapText="1"/>
    </xf>
    <xf numFmtId="14" fontId="0" fillId="0" borderId="0" xfId="0" applyNumberFormat="1"/>
    <xf numFmtId="0" fontId="0" fillId="0" borderId="0" xfId="0" applyNumberFormat="1"/>
    <xf numFmtId="9" fontId="0" fillId="0" borderId="0" xfId="1" applyFont="1"/>
    <xf numFmtId="171" fontId="0" fillId="0" borderId="0" xfId="0" applyNumberFormat="1"/>
    <xf numFmtId="0" fontId="0" fillId="0" borderId="0" xfId="0" applyFont="1" applyFill="1"/>
  </cellXfs>
  <cellStyles count="2">
    <cellStyle name="Normal" xfId="0" builtinId="0"/>
    <cellStyle name="Percent" xfId="1" builtinId="5"/>
  </cellStyles>
  <dxfs count="10">
    <dxf>
      <numFmt numFmtId="171" formatCode="[$-809]d\ mmmm;@"/>
    </dxf>
    <dxf>
      <alignment horizontal="general" vertical="bottom" textRotation="0" wrapText="1" indent="0" justifyLastLine="0" shrinkToFit="0" readingOrder="0"/>
    </dxf>
    <dxf>
      <numFmt numFmtId="0" formatCode="General"/>
    </dxf>
    <dxf>
      <numFmt numFmtId="0" formatCode="General"/>
    </dxf>
    <dxf>
      <numFmt numFmtId="19" formatCode="dd/mm/yyyy"/>
    </dxf>
    <dxf>
      <numFmt numFmtId="170" formatCode="0.0%"/>
    </dxf>
    <dxf>
      <numFmt numFmtId="170" formatCode="0.0%"/>
    </dxf>
    <dxf>
      <numFmt numFmtId="170" formatCode="0.0%"/>
    </dxf>
    <dxf>
      <numFmt numFmtId="170" formatCode="0.0%"/>
    </dxf>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10</xdr:col>
      <xdr:colOff>523875</xdr:colOff>
      <xdr:row>17</xdr:row>
      <xdr:rowOff>19050</xdr:rowOff>
    </xdr:to>
    <xdr:sp macro="" textlink="">
      <xdr:nvSpPr>
        <xdr:cNvPr id="2" name="TextBox 1">
          <a:extLst>
            <a:ext uri="{FF2B5EF4-FFF2-40B4-BE49-F238E27FC236}">
              <a16:creationId xmlns:a16="http://schemas.microsoft.com/office/drawing/2014/main" id="{AE22932C-CD08-4664-B433-4DB6EA776072}"/>
            </a:ext>
          </a:extLst>
        </xdr:cNvPr>
        <xdr:cNvSpPr txBox="1"/>
      </xdr:nvSpPr>
      <xdr:spPr>
        <a:xfrm>
          <a:off x="114300" y="114300"/>
          <a:ext cx="6505575"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latin typeface="+mn-lt"/>
            </a:rPr>
            <a:t>Steps to take when providing</a:t>
          </a:r>
          <a:r>
            <a:rPr lang="en-GB" sz="1800" b="1" baseline="0">
              <a:latin typeface="+mn-lt"/>
            </a:rPr>
            <a:t> data tables:</a:t>
          </a:r>
        </a:p>
        <a:p>
          <a:endParaRPr lang="en-GB" sz="1800" b="1" baseline="0">
            <a:latin typeface="+mn-lt"/>
          </a:endParaRPr>
        </a:p>
        <a:p>
          <a:r>
            <a:rPr lang="en-GB" sz="1600" b="0" baseline="0">
              <a:latin typeface="+mn-lt"/>
            </a:rPr>
            <a:t>1. First worksheet is for the the title of the publication</a:t>
          </a:r>
        </a:p>
        <a:p>
          <a:endParaRPr lang="en-GB" sz="1600" b="0" baseline="0">
            <a:latin typeface="+mn-lt"/>
          </a:endParaRPr>
        </a:p>
        <a:p>
          <a:r>
            <a:rPr lang="en-GB" sz="1600" b="0" baseline="0">
              <a:latin typeface="+mn-lt"/>
            </a:rPr>
            <a:t>2. Create a new worksheet for each figure in the report</a:t>
          </a:r>
        </a:p>
        <a:p>
          <a:endParaRPr lang="en-GB" sz="1600" b="0" baseline="0">
            <a:latin typeface="+mn-lt"/>
          </a:endParaRPr>
        </a:p>
        <a:p>
          <a:r>
            <a:rPr lang="en-GB" sz="1600" b="0" baseline="0">
              <a:latin typeface="+mn-lt"/>
            </a:rPr>
            <a:t>3. Include the title of the figure </a:t>
          </a:r>
        </a:p>
        <a:p>
          <a:endParaRPr lang="en-GB" sz="1600" b="0" baseline="0">
            <a:latin typeface="+mn-lt"/>
          </a:endParaRPr>
        </a:p>
        <a:p>
          <a:r>
            <a:rPr lang="en-GB" sz="1600" b="0" baseline="0">
              <a:latin typeface="+mn-lt"/>
            </a:rPr>
            <a:t>4. Include the name of the source</a:t>
          </a:r>
        </a:p>
        <a:p>
          <a:endParaRPr lang="en-GB" sz="1600" b="0" baseline="0">
            <a:latin typeface="+mn-lt"/>
          </a:endParaRPr>
        </a:p>
        <a:p>
          <a:r>
            <a:rPr lang="en-GB" sz="1600" b="0" baseline="0">
              <a:latin typeface="+mn-lt"/>
            </a:rPr>
            <a:t>5. Only include data used in the relevant chart</a:t>
          </a:r>
        </a:p>
        <a:p>
          <a:endParaRPr lang="en-GB" sz="1600" b="0" baseline="0">
            <a:latin typeface="+mn-lt"/>
          </a:endParaRPr>
        </a:p>
        <a:p>
          <a:endParaRPr lang="en-GB" sz="1600" b="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19050</xdr:rowOff>
    </xdr:from>
    <xdr:to>
      <xdr:col>8</xdr:col>
      <xdr:colOff>381000</xdr:colOff>
      <xdr:row>13</xdr:row>
      <xdr:rowOff>0</xdr:rowOff>
    </xdr:to>
    <xdr:sp macro="" textlink="">
      <xdr:nvSpPr>
        <xdr:cNvPr id="2" name="TextBox 1">
          <a:extLst>
            <a:ext uri="{FF2B5EF4-FFF2-40B4-BE49-F238E27FC236}">
              <a16:creationId xmlns:a16="http://schemas.microsoft.com/office/drawing/2014/main" id="{7BB5DFD2-2D37-4658-BBB8-0DDB1C649DF3}"/>
            </a:ext>
          </a:extLst>
        </xdr:cNvPr>
        <xdr:cNvSpPr txBox="1"/>
      </xdr:nvSpPr>
      <xdr:spPr>
        <a:xfrm>
          <a:off x="638175" y="209550"/>
          <a:ext cx="4619625"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i="0"/>
            <a:t>NHS</a:t>
          </a:r>
          <a:r>
            <a:rPr lang="en-GB" sz="1800" i="0" baseline="0"/>
            <a:t> funding, resources and treatment volumes</a:t>
          </a:r>
          <a:endParaRPr lang="en-GB" sz="1800" i="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2B0D0F5-5FD4-49EB-95D7-B154CD752207}" name="Table13" displayName="Table13" ref="B4:N11" totalsRowShown="0">
  <tableColumns count="13">
    <tableColumn id="1" xr3:uid="{6AE5AA63-213B-4564-BCE2-C55152C98B34}" name=" "/>
    <tableColumn id="2" xr3:uid="{FDEB8138-E592-4467-A7F6-C34441D60942}" name="2013-14"/>
    <tableColumn id="3" xr3:uid="{C16F16E5-9BEA-4D52-B7BE-9E78F4942FC6}" name="2014-15"/>
    <tableColumn id="4" xr3:uid="{C1C16F37-7CEB-463B-A6EB-242D46234322}" name="2015-16"/>
    <tableColumn id="5" xr3:uid="{C300BCF9-E11B-423D-AA92-493202A645E8}" name="2016-17"/>
    <tableColumn id="6" xr3:uid="{AB747506-54C0-47B4-B15D-C2C919374FDE}" name="2017-18"/>
    <tableColumn id="7" xr3:uid="{81A2D4E9-7FC2-4D8E-844C-8EF4589A9E5E}" name="2018-19"/>
    <tableColumn id="8" xr3:uid="{7495A9BA-C58E-4FBB-9DA5-E980F2E13DC7}" name="2019-20"/>
    <tableColumn id="9" xr3:uid="{00322501-9E6C-44EC-9F17-0CFADF1E4ECC}" name="2020-21"/>
    <tableColumn id="10" xr3:uid="{99993F62-F5D4-430B-A40B-D64D0CFC3A12}" name="2021-22"/>
    <tableColumn id="11" xr3:uid="{D09D2DC7-FCE9-41E5-B411-3F00BBD6BB6F}" name="2022-23"/>
    <tableColumn id="12" xr3:uid="{772E6EEC-FDBB-4855-81AE-70A57BF63FE8}" name="2023-24"/>
    <tableColumn id="13" xr3:uid="{16BA785A-26C3-408B-A0E1-06E2D64803A5}" name="2024-2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CA34AA-FAD3-42FC-8D88-456B308A5A70}" name="Table14" displayName="Table14" ref="B4:G8" totalsRowShown="0">
  <tableColumns count="6">
    <tableColumn id="1" xr3:uid="{94FACAB1-A114-4401-B248-5D4DE13867CA}" name=" "/>
    <tableColumn id="2" xr3:uid="{7A709AED-B6FA-4035-8717-D916035A2DBA}" name="Base" dataDxfId="9" dataCellStyle="Percent"/>
    <tableColumn id="3" xr3:uid="{A1EC43D7-150F-4A34-88A4-71ADDC6564A9}" name="Blank" dataDxfId="8" dataCellStyle="Percent">
      <calculatedColumnFormula>C4-Table14[[#This Row],[Decrease]]</calculatedColumnFormula>
    </tableColumn>
    <tableColumn id="4" xr3:uid="{227196E4-F156-4E61-8A43-81CD1118D262}" name="Decrease" dataDxfId="7" dataCellStyle="Percent"/>
    <tableColumn id="5" xr3:uid="{E95A3139-49ED-47D8-AFE3-F3DB3E84C38D}" name="Increase" dataDxfId="6" dataCellStyle="Percent"/>
    <tableColumn id="6" xr3:uid="{32C695A4-66CE-4C56-838E-EF87E9417057}" name="Column1" dataDxfId="5"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2A9249-BB00-47B0-865E-162A1A2DE1B5}" name="Table16" displayName="Table16" ref="B4:D12" totalsRowShown="0">
  <tableColumns count="3">
    <tableColumn id="1" xr3:uid="{B623F204-1034-4954-92D6-C36D93DE61B1}" name="Column1"/>
    <tableColumn id="2" xr3:uid="{38C7836D-2579-42C1-9E33-7CCEC3499C8A}" name="November 2017 to December 2021"/>
    <tableColumn id="3" xr3:uid="{B7A9B54C-12DA-4CF4-A5D3-344DFDCD59D7}" name="March 2019 to December 202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34A27B-AFA5-4497-8D46-5B67DAB4A052}" name="Table17" displayName="Table17" ref="B4:H32" totalsRowCount="1">
  <tableColumns count="7">
    <tableColumn id="1" xr3:uid="{3BB3C7D2-C60D-45CB-B4B6-B2B9D1498211}" name="Date"/>
    <tableColumn id="2" xr3:uid="{D786A129-CF29-4966-9326-2A036CC63DBD}" name="Total "/>
    <tableColumn id="3" xr3:uid="{C1B9842A-1809-4B51-8D20-00E2E63A1F6D}" name="General and acute"/>
    <tableColumn id="5" xr3:uid="{846EE9A5-C927-4E9B-913D-35E1B4D414FE}" name="Maternity"/>
    <tableColumn id="6" xr3:uid="{306E4F26-C03E-4251-BC40-AF3448ED3E3A}" name="Mental illness"/>
    <tableColumn id="7" xr3:uid="{0A0B1F0F-C991-4FA5-8352-F02564C7B2A2}" name="Adjusted for all COVID-19 patients"/>
    <tableColumn id="4" xr3:uid="{52DB1DB5-4582-4353-8DB2-AE53DCED2BC0}" name="Adjusted for primary COVID-19 patients"/>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F02875-6544-4FFB-91C2-EA666858A0E4}" name="Table18" displayName="Table18" ref="B4:E1009" totalsRowShown="0">
  <tableColumns count="4">
    <tableColumn id="1" xr3:uid="{554FF719-6FA4-4463-BEB6-DA61EA0A6507}" name="date" dataDxfId="4"/>
    <tableColumn id="2" xr3:uid="{BAD0C788-E046-4C34-A308-CB9EE594A3EF}" name="hospitalCases"/>
    <tableColumn id="3" xr3:uid="{C557DAAA-69AD-44C7-9A62-A87DCA5E277F}" name="Average2021" dataDxfId="3">
      <calculatedColumnFormula>AVERAGE($B$329:$B$693)</calculatedColumnFormula>
    </tableColumn>
    <tableColumn id="4" xr3:uid="{0B644A4D-A85F-4F2B-9339-CBEEE9AE3795}" name="Average 2022" dataDxfId="2">
      <calculatedColumnFormula>AVERAGE($B$2:$B$328)</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ACDA691-3C78-4F71-BB95-2B772208896F}" name="Table19" displayName="Table19" ref="B4:F16" totalsRowShown="0">
  <tableColumns count="5">
    <tableColumn id="1" xr3:uid="{DEF5A9AC-C13E-49E4-809C-B0CD8E5C0476}" name=" "/>
    <tableColumn id="2" xr3:uid="{E2760DB4-847C-40E7-98DB-AB6018D95910}" name="High risk"/>
    <tableColumn id="3" xr3:uid="{56A61A10-6088-40BC-86AD-047963CCB5C5}" name="Significant risk"/>
    <tableColumn id="4" xr3:uid="{CE6B4227-0975-48C6-BF9C-5D17376B8FC9}" name="Moderate risk"/>
    <tableColumn id="5" xr3:uid="{A15D7850-BA81-427B-A4EF-B44AEEAAB8CE}" name="Low risk"/>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4384C9-DC12-4F32-A06E-B567CD594985}" name="Table110" displayName="Table110" ref="B4:D12" totalsRowShown="0">
  <sortState ref="B5:D12">
    <sortCondition ref="D2:D9"/>
  </sortState>
  <tableColumns count="3">
    <tableColumn id="1" xr3:uid="{971DB8EC-F9B8-4C5F-A4A6-84A69781D734}" name=" " dataDxfId="1"/>
    <tableColumn id="2" xr3:uid="{E50A5F41-9950-44D8-98F2-A73027427F3F}" name="2022 so far"/>
    <tableColumn id="3" xr3:uid="{F62C2520-2A49-41BD-947A-B2D261500C61}" name="Latest month"/>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9C2BE59-2FEC-48EC-B6D5-F566BDAC56CD}" name="Table112" displayName="Table112" ref="B4:H159" totalsRowShown="0">
  <tableColumns count="7">
    <tableColumn id="1" xr3:uid="{946421F0-C1CA-47D5-B2E8-D4F1C8653AB3}" name=" " dataDxfId="0"/>
    <tableColumn id="2" xr3:uid="{FD1A9A92-7CFB-45DB-8659-12D686D20CA9}" name="2022-23"/>
    <tableColumn id="3" xr3:uid="{701C8D7A-2A9B-4DFE-A666-F62A9C77E031}" name="2021-22"/>
    <tableColumn id="4" xr3:uid="{DF261165-07D2-46DC-837B-E5D18AFD5B14}" name="2020-21"/>
    <tableColumn id="5" xr3:uid="{5FF4F8F9-01DF-4CC7-8DE3-852A16AC135F}" name="2019-20"/>
    <tableColumn id="6" xr3:uid="{834A57A1-7EE8-44FA-830C-3EA295BFDDF8}" name="2018-19"/>
    <tableColumn id="7" xr3:uid="{1D64AA81-6892-49C0-A651-6848FE68209C}" name="2017-1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N23" sqref="N23"/>
    </sheetView>
  </sheetViews>
  <sheetFormatPr defaultRowHeight="15" x14ac:dyDescent="0.25"/>
  <cols>
    <col min="1" max="1" width="9.140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80FA4-36DC-4311-A268-82BAD84F2681}">
  <dimension ref="A1:L23"/>
  <sheetViews>
    <sheetView workbookViewId="0">
      <selection activeCell="B4" sqref="B4:J21"/>
    </sheetView>
  </sheetViews>
  <sheetFormatPr defaultRowHeight="15" x14ac:dyDescent="0.25"/>
  <cols>
    <col min="1" max="1" width="18.42578125" style="2" customWidth="1"/>
    <col min="2" max="16384" width="9.140625" style="2"/>
  </cols>
  <sheetData>
    <row r="1" spans="1:12" x14ac:dyDescent="0.25">
      <c r="A1" s="1" t="s">
        <v>0</v>
      </c>
      <c r="B1" s="2" t="s">
        <v>259</v>
      </c>
    </row>
    <row r="2" spans="1:12" x14ac:dyDescent="0.25">
      <c r="A2" s="1" t="s">
        <v>2</v>
      </c>
      <c r="B2" s="2" t="s">
        <v>260</v>
      </c>
    </row>
    <row r="3" spans="1:12" x14ac:dyDescent="0.25">
      <c r="A3" s="1"/>
    </row>
    <row r="4" spans="1:12" ht="15" customHeight="1" x14ac:dyDescent="0.25">
      <c r="A4" s="5" t="s">
        <v>1</v>
      </c>
      <c r="B4" t="s">
        <v>160</v>
      </c>
      <c r="C4" t="s">
        <v>261</v>
      </c>
      <c r="D4" t="s">
        <v>262</v>
      </c>
      <c r="E4" t="s">
        <v>263</v>
      </c>
      <c r="F4" t="s">
        <v>264</v>
      </c>
      <c r="G4"/>
      <c r="H4"/>
      <c r="I4" t="s">
        <v>265</v>
      </c>
      <c r="J4"/>
      <c r="K4" s="4"/>
      <c r="L4" s="4"/>
    </row>
    <row r="5" spans="1:12" ht="15" customHeight="1" x14ac:dyDescent="0.25">
      <c r="A5" s="4"/>
      <c r="B5">
        <v>2021</v>
      </c>
      <c r="C5">
        <v>1.8045782119999998</v>
      </c>
      <c r="D5">
        <v>3.4823316449999999</v>
      </c>
      <c r="E5">
        <v>3.764121109</v>
      </c>
      <c r="F5">
        <v>1.197162769</v>
      </c>
      <c r="G5">
        <f>SUM(Table19[[#This Row],[High risk]:[Low risk]])</f>
        <v>10.248193734999999</v>
      </c>
      <c r="H5"/>
      <c r="I5" s="18">
        <f>G5/G16-1</f>
        <v>0.9909187548532401</v>
      </c>
      <c r="J5" s="18">
        <f>Table19[[#This Row],[High risk]]/C16-1</f>
        <v>3.5486389550797259</v>
      </c>
      <c r="K5" s="4"/>
      <c r="L5" s="4"/>
    </row>
    <row r="6" spans="1:12" ht="15" customHeight="1" x14ac:dyDescent="0.25">
      <c r="A6" s="4"/>
      <c r="B6">
        <v>2020</v>
      </c>
      <c r="C6">
        <v>1.5694810217793953</v>
      </c>
      <c r="D6">
        <v>2.9960721448071519</v>
      </c>
      <c r="E6">
        <v>3.4639659698812744</v>
      </c>
      <c r="F6">
        <v>1.1582385671361333</v>
      </c>
      <c r="G6">
        <f>SUM(Table19[[#This Row],[High risk]:[Low risk]])</f>
        <v>9.1877577036039533</v>
      </c>
      <c r="H6"/>
      <c r="I6" t="s">
        <v>266</v>
      </c>
      <c r="J6"/>
      <c r="K6" s="4"/>
      <c r="L6" s="4"/>
    </row>
    <row r="7" spans="1:12" ht="15" customHeight="1" x14ac:dyDescent="0.25">
      <c r="A7" s="4"/>
      <c r="B7">
        <v>2019</v>
      </c>
      <c r="C7">
        <v>1.5941974174157634</v>
      </c>
      <c r="D7">
        <v>3.381528600537147</v>
      </c>
      <c r="E7">
        <v>3.4603616285128482</v>
      </c>
      <c r="F7">
        <v>1.1314529223254906</v>
      </c>
      <c r="G7">
        <f>SUM(Table19[[#This Row],[High risk]:[Low risk]])</f>
        <v>9.567540568791248</v>
      </c>
      <c r="H7"/>
      <c r="I7" s="18">
        <f>(G5-G7)/G7</f>
        <v>7.1141915868013314E-2</v>
      </c>
      <c r="J7" s="18">
        <f>(C5-Table19[[#This Row],[High risk]])/Table19[[#This Row],[High risk]]</f>
        <v>0.13196658850775791</v>
      </c>
      <c r="K7" s="4"/>
      <c r="L7" s="4"/>
    </row>
    <row r="8" spans="1:12" ht="15" customHeight="1" x14ac:dyDescent="0.25">
      <c r="A8" s="4"/>
      <c r="B8">
        <v>2018</v>
      </c>
      <c r="C8">
        <v>1.189774605434009</v>
      </c>
      <c r="D8">
        <v>2.5139127135817629</v>
      </c>
      <c r="E8">
        <v>2.277348260106594</v>
      </c>
      <c r="F8">
        <v>1.0360030359170502</v>
      </c>
      <c r="G8">
        <f>SUM(Table19[[#This Row],[High risk]:[Low risk]])</f>
        <v>7.0170386150394162</v>
      </c>
      <c r="H8"/>
      <c r="I8"/>
      <c r="J8"/>
      <c r="K8" s="4"/>
      <c r="L8" s="4"/>
    </row>
    <row r="9" spans="1:12" ht="15" customHeight="1" x14ac:dyDescent="0.25">
      <c r="A9" s="4"/>
      <c r="B9">
        <v>2017</v>
      </c>
      <c r="C9">
        <v>1.1486109602040342</v>
      </c>
      <c r="D9">
        <v>2.2429798774998284</v>
      </c>
      <c r="E9">
        <v>2.0673310402339404</v>
      </c>
      <c r="F9">
        <v>1.1320778510930563</v>
      </c>
      <c r="G9">
        <f>SUM(Table19[[#This Row],[High risk]:[Low risk]])</f>
        <v>6.5909997290308588</v>
      </c>
      <c r="H9"/>
      <c r="I9"/>
      <c r="J9"/>
      <c r="K9" s="4"/>
      <c r="L9" s="4"/>
    </row>
    <row r="10" spans="1:12" ht="15" customHeight="1" x14ac:dyDescent="0.25">
      <c r="A10" s="4"/>
      <c r="B10">
        <v>2016</v>
      </c>
      <c r="C10">
        <v>1.0649578166059657</v>
      </c>
      <c r="D10">
        <v>2.0147729023277048</v>
      </c>
      <c r="E10">
        <v>2.0221942111542273</v>
      </c>
      <c r="F10">
        <v>1.1336611452878624</v>
      </c>
      <c r="G10">
        <f>SUM(Table19[[#This Row],[High risk]:[Low risk]])</f>
        <v>6.2355860753757604</v>
      </c>
      <c r="H10"/>
      <c r="I10"/>
      <c r="J10"/>
      <c r="K10" s="4"/>
      <c r="L10" s="4"/>
    </row>
    <row r="11" spans="1:12" ht="15" customHeight="1" x14ac:dyDescent="0.25">
      <c r="A11" s="4"/>
      <c r="B11">
        <v>2015</v>
      </c>
      <c r="C11">
        <v>0.88990636188377847</v>
      </c>
      <c r="D11">
        <v>1.7992059120536124</v>
      </c>
      <c r="E11">
        <v>1.7401083264481776</v>
      </c>
      <c r="F11">
        <v>1.2793766639126045</v>
      </c>
      <c r="G11">
        <f>SUM(Table19[[#This Row],[High risk]:[Low risk]])</f>
        <v>5.7085972642981719</v>
      </c>
      <c r="H11"/>
      <c r="I11"/>
      <c r="J11"/>
      <c r="K11" s="4"/>
      <c r="L11" s="4"/>
    </row>
    <row r="12" spans="1:12" ht="15" customHeight="1" x14ac:dyDescent="0.25">
      <c r="A12" s="4"/>
      <c r="B12">
        <v>2014</v>
      </c>
      <c r="C12">
        <v>0.52975230031634779</v>
      </c>
      <c r="D12">
        <v>1.228493271104788</v>
      </c>
      <c r="E12">
        <v>1.7943335010496728</v>
      </c>
      <c r="F12">
        <v>1.4649154767481538</v>
      </c>
      <c r="G12">
        <f>SUM(Table19[[#This Row],[High risk]:[Low risk]])</f>
        <v>5.0174945492189629</v>
      </c>
      <c r="H12"/>
      <c r="I12"/>
      <c r="J12"/>
      <c r="K12" s="4"/>
      <c r="L12" s="4"/>
    </row>
    <row r="13" spans="1:12" ht="15" customHeight="1" x14ac:dyDescent="0.25">
      <c r="A13" s="4"/>
      <c r="B13">
        <v>2013</v>
      </c>
      <c r="C13">
        <v>0.4170072537745238</v>
      </c>
      <c r="D13">
        <v>1.1889267383975275</v>
      </c>
      <c r="E13">
        <v>1.6682628946571385</v>
      </c>
      <c r="F13">
        <v>1.4521581821009635</v>
      </c>
      <c r="G13">
        <f>SUM(Table19[[#This Row],[High risk]:[Low risk]])</f>
        <v>4.726355068930153</v>
      </c>
      <c r="H13"/>
      <c r="I13"/>
      <c r="J13"/>
      <c r="K13" s="4"/>
      <c r="L13" s="4"/>
    </row>
    <row r="14" spans="1:12" ht="15" customHeight="1" x14ac:dyDescent="0.25">
      <c r="A14" s="4"/>
      <c r="B14">
        <v>2012</v>
      </c>
      <c r="C14">
        <v>0.42149870184129645</v>
      </c>
      <c r="D14">
        <v>1.1960965710704587</v>
      </c>
      <c r="E14">
        <v>1.7625115640574176</v>
      </c>
      <c r="F14">
        <v>1.4375839326748037</v>
      </c>
      <c r="G14">
        <f>SUM(Table19[[#This Row],[High risk]:[Low risk]])</f>
        <v>4.8176907696439759</v>
      </c>
      <c r="H14"/>
      <c r="I14"/>
      <c r="J14"/>
      <c r="K14" s="4"/>
      <c r="L14" s="4"/>
    </row>
    <row r="15" spans="1:12" ht="15" customHeight="1" x14ac:dyDescent="0.25">
      <c r="A15" s="4"/>
      <c r="B15">
        <v>2011</v>
      </c>
      <c r="C15">
        <v>0.3598244959967552</v>
      </c>
      <c r="D15">
        <v>1.1250132065183733</v>
      </c>
      <c r="E15">
        <v>1.8031299752142491</v>
      </c>
      <c r="F15">
        <v>1.5985048399612851</v>
      </c>
      <c r="G15">
        <f>SUM(Table19[[#This Row],[High risk]:[Low risk]])</f>
        <v>4.8864725176906632</v>
      </c>
      <c r="H15"/>
      <c r="I15"/>
      <c r="J15"/>
      <c r="K15" s="4"/>
      <c r="L15" s="4"/>
    </row>
    <row r="16" spans="1:12" ht="15" customHeight="1" x14ac:dyDescent="0.25">
      <c r="A16" s="4"/>
      <c r="B16">
        <v>2010</v>
      </c>
      <c r="C16">
        <v>0.39672926996870655</v>
      </c>
      <c r="D16">
        <v>1.2626125302181639</v>
      </c>
      <c r="E16">
        <v>1.8830427281131503</v>
      </c>
      <c r="F16">
        <v>1.6050850557892811</v>
      </c>
      <c r="G16">
        <f>SUM(Table19[[#This Row],[High risk]:[Low risk]])</f>
        <v>5.1474695840893023</v>
      </c>
      <c r="H16"/>
      <c r="I16"/>
      <c r="J16"/>
      <c r="K16" s="4"/>
      <c r="L16" s="4"/>
    </row>
    <row r="17" spans="1:12" ht="15" customHeight="1" x14ac:dyDescent="0.25">
      <c r="A17" s="4"/>
      <c r="B17"/>
      <c r="C17"/>
      <c r="D17"/>
      <c r="E17"/>
      <c r="F17"/>
      <c r="G17"/>
      <c r="H17"/>
      <c r="I17"/>
      <c r="J17"/>
      <c r="K17" s="4"/>
      <c r="L17" s="4"/>
    </row>
    <row r="18" spans="1:12" ht="15" customHeight="1" x14ac:dyDescent="0.25">
      <c r="A18" s="4"/>
      <c r="B18"/>
      <c r="C18"/>
      <c r="D18"/>
      <c r="E18"/>
      <c r="F18"/>
      <c r="G18"/>
      <c r="H18"/>
      <c r="I18"/>
      <c r="J18"/>
      <c r="K18" s="4"/>
      <c r="L18" s="4"/>
    </row>
    <row r="19" spans="1:12" ht="15" customHeight="1" x14ac:dyDescent="0.25">
      <c r="A19" s="4"/>
      <c r="B19"/>
      <c r="C19"/>
      <c r="D19"/>
      <c r="E19"/>
      <c r="F19"/>
      <c r="G19"/>
      <c r="H19"/>
      <c r="I19"/>
      <c r="J19"/>
      <c r="K19" s="4"/>
      <c r="L19" s="4"/>
    </row>
    <row r="20" spans="1:12" ht="15" customHeight="1" x14ac:dyDescent="0.25">
      <c r="A20" s="4"/>
      <c r="B20"/>
      <c r="C20" s="14">
        <f>C5/C7-1</f>
        <v>0.13196658850775789</v>
      </c>
      <c r="D20"/>
      <c r="E20"/>
      <c r="F20"/>
      <c r="G20"/>
      <c r="H20"/>
      <c r="I20"/>
      <c r="J20"/>
      <c r="K20" s="4"/>
      <c r="L20" s="4"/>
    </row>
    <row r="21" spans="1:12" ht="15" customHeight="1" x14ac:dyDescent="0.25">
      <c r="A21" s="4"/>
      <c r="B21"/>
      <c r="C21" s="14">
        <f>C5/C7-1</f>
        <v>0.13196658850775789</v>
      </c>
      <c r="D21"/>
      <c r="E21"/>
      <c r="F21"/>
      <c r="G21"/>
      <c r="H21"/>
      <c r="I21"/>
      <c r="J21"/>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503BC-5779-43A1-9FA0-BA8C0B805E44}">
  <dimension ref="A1:L23"/>
  <sheetViews>
    <sheetView workbookViewId="0">
      <selection activeCell="A4" sqref="A4"/>
    </sheetView>
  </sheetViews>
  <sheetFormatPr defaultRowHeight="15" x14ac:dyDescent="0.25"/>
  <cols>
    <col min="1" max="1" width="18.42578125" style="2" customWidth="1"/>
    <col min="2" max="16384" width="9.140625" style="2"/>
  </cols>
  <sheetData>
    <row r="1" spans="1:12" x14ac:dyDescent="0.25">
      <c r="A1" s="1" t="s">
        <v>0</v>
      </c>
      <c r="B1" s="2" t="s">
        <v>267</v>
      </c>
    </row>
    <row r="2" spans="1:12" x14ac:dyDescent="0.25">
      <c r="A2" s="1" t="s">
        <v>2</v>
      </c>
      <c r="B2" s="2" t="s">
        <v>268</v>
      </c>
    </row>
    <row r="3" spans="1:12" x14ac:dyDescent="0.25">
      <c r="A3" s="1"/>
    </row>
    <row r="4" spans="1:12" ht="15" customHeight="1" x14ac:dyDescent="0.25">
      <c r="A4" s="5" t="s">
        <v>1</v>
      </c>
      <c r="B4" t="s">
        <v>160</v>
      </c>
      <c r="C4" t="s">
        <v>269</v>
      </c>
      <c r="D4" t="s">
        <v>270</v>
      </c>
      <c r="E4"/>
      <c r="F4" s="4"/>
      <c r="G4" s="4"/>
      <c r="H4" s="4"/>
      <c r="I4" s="4"/>
      <c r="J4" s="4"/>
      <c r="K4" s="4"/>
      <c r="L4" s="4"/>
    </row>
    <row r="5" spans="1:12" ht="15" customHeight="1" x14ac:dyDescent="0.25">
      <c r="A5" s="4"/>
      <c r="B5" s="15" t="s">
        <v>271</v>
      </c>
      <c r="C5">
        <v>-4.3278175035629925E-2</v>
      </c>
      <c r="D5">
        <v>-0.13825314498130592</v>
      </c>
      <c r="E5"/>
      <c r="F5" s="4"/>
      <c r="G5" s="4"/>
      <c r="H5" s="4"/>
      <c r="I5" s="4"/>
      <c r="J5" s="4"/>
      <c r="K5" s="4"/>
      <c r="L5" s="4"/>
    </row>
    <row r="6" spans="1:12" ht="15" customHeight="1" x14ac:dyDescent="0.25">
      <c r="A6" s="4"/>
      <c r="B6" s="15" t="s">
        <v>272</v>
      </c>
      <c r="C6">
        <v>-0.10537558914469275</v>
      </c>
      <c r="D6">
        <v>-0.13799266608018534</v>
      </c>
      <c r="E6"/>
      <c r="F6" s="4"/>
      <c r="G6" s="4"/>
      <c r="H6" s="4"/>
      <c r="I6" s="4"/>
      <c r="J6" s="4"/>
      <c r="K6" s="4"/>
      <c r="L6" s="4"/>
    </row>
    <row r="7" spans="1:12" ht="15" customHeight="1" x14ac:dyDescent="0.25">
      <c r="A7" s="4"/>
      <c r="B7" s="15" t="s">
        <v>273</v>
      </c>
      <c r="C7">
        <v>-8.5328064138955995E-2</v>
      </c>
      <c r="D7">
        <v>-0.1106698941147703</v>
      </c>
      <c r="E7"/>
      <c r="F7" s="4"/>
      <c r="G7" s="4"/>
      <c r="H7" s="4"/>
      <c r="I7" s="4"/>
      <c r="J7" s="4"/>
      <c r="K7" s="4"/>
      <c r="L7" s="4"/>
    </row>
    <row r="8" spans="1:12" ht="15" customHeight="1" x14ac:dyDescent="0.25">
      <c r="A8" s="4"/>
      <c r="B8" s="15" t="s">
        <v>274</v>
      </c>
      <c r="C8">
        <v>-7.7620881845489931E-2</v>
      </c>
      <c r="D8">
        <v>-0.10481339247691349</v>
      </c>
      <c r="E8"/>
      <c r="F8" s="4"/>
      <c r="G8" s="4"/>
      <c r="H8" s="4"/>
      <c r="I8" s="4"/>
      <c r="J8" s="4"/>
      <c r="K8" s="4"/>
      <c r="L8" s="4"/>
    </row>
    <row r="9" spans="1:12" ht="15" customHeight="1" x14ac:dyDescent="0.25">
      <c r="A9" s="4"/>
      <c r="B9" s="15" t="s">
        <v>275</v>
      </c>
      <c r="C9">
        <v>-5.272853075737436E-2</v>
      </c>
      <c r="D9">
        <v>-9.4966999028315915E-2</v>
      </c>
      <c r="E9"/>
      <c r="F9" s="4"/>
      <c r="G9" s="4"/>
      <c r="H9" s="4"/>
      <c r="I9" s="4"/>
      <c r="J9" s="4"/>
      <c r="K9" s="4"/>
      <c r="L9" s="4"/>
    </row>
    <row r="10" spans="1:12" ht="15" customHeight="1" x14ac:dyDescent="0.25">
      <c r="A10" s="4"/>
      <c r="B10" s="15" t="s">
        <v>276</v>
      </c>
      <c r="C10">
        <v>-2.9358522995687853E-2</v>
      </c>
      <c r="D10">
        <v>1.0825727021863723E-2</v>
      </c>
      <c r="E10"/>
      <c r="F10" s="4"/>
      <c r="G10" s="4"/>
      <c r="H10" s="4"/>
      <c r="I10" s="4"/>
      <c r="J10" s="4"/>
      <c r="K10" s="4"/>
      <c r="L10" s="4"/>
    </row>
    <row r="11" spans="1:12" ht="15" customHeight="1" x14ac:dyDescent="0.25">
      <c r="A11" s="4"/>
      <c r="B11" s="15" t="s">
        <v>277</v>
      </c>
      <c r="C11">
        <v>4.0801443211914173E-2</v>
      </c>
      <c r="D11">
        <v>4.0233614536015573E-2</v>
      </c>
      <c r="E11"/>
      <c r="F11" s="4"/>
      <c r="G11" s="4"/>
      <c r="H11" s="4"/>
      <c r="I11" s="4"/>
      <c r="J11" s="4"/>
      <c r="K11" s="4"/>
      <c r="L11" s="4"/>
    </row>
    <row r="12" spans="1:12" ht="15" customHeight="1" x14ac:dyDescent="0.25">
      <c r="A12" s="4"/>
      <c r="B12" s="15" t="s">
        <v>278</v>
      </c>
      <c r="C12">
        <v>0.17466916474297717</v>
      </c>
      <c r="D12">
        <v>8.5681603602295014E-2</v>
      </c>
      <c r="E12"/>
      <c r="F12" s="4"/>
      <c r="G12" s="4"/>
      <c r="H12" s="4"/>
      <c r="I12" s="4"/>
      <c r="J12" s="4"/>
      <c r="K12" s="4"/>
      <c r="L12" s="4"/>
    </row>
    <row r="13" spans="1:12" ht="15" customHeight="1" x14ac:dyDescent="0.25">
      <c r="A13" s="4"/>
      <c r="B13"/>
      <c r="C13"/>
      <c r="D13"/>
      <c r="E13"/>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21D6A-FC09-4402-98F6-E82B2D773F00}">
  <dimension ref="A1:L159"/>
  <sheetViews>
    <sheetView workbookViewId="0">
      <selection activeCell="B4" sqref="B4:H159"/>
    </sheetView>
  </sheetViews>
  <sheetFormatPr defaultRowHeight="15" x14ac:dyDescent="0.25"/>
  <cols>
    <col min="1" max="1" width="18.42578125" style="2" customWidth="1"/>
    <col min="2" max="2" width="13.140625" style="2" customWidth="1"/>
    <col min="3" max="16384" width="9.140625" style="2"/>
  </cols>
  <sheetData>
    <row r="1" spans="1:12" x14ac:dyDescent="0.25">
      <c r="A1" s="1" t="s">
        <v>0</v>
      </c>
      <c r="B1" s="2" t="s">
        <v>279</v>
      </c>
    </row>
    <row r="2" spans="1:12" x14ac:dyDescent="0.25">
      <c r="A2" s="1" t="s">
        <v>2</v>
      </c>
      <c r="B2" s="2" t="s">
        <v>280</v>
      </c>
    </row>
    <row r="3" spans="1:12" x14ac:dyDescent="0.25">
      <c r="A3" s="1"/>
    </row>
    <row r="4" spans="1:12" ht="15" customHeight="1" x14ac:dyDescent="0.25">
      <c r="A4" s="5" t="s">
        <v>1</v>
      </c>
      <c r="B4" t="s">
        <v>160</v>
      </c>
      <c r="C4" t="s">
        <v>170</v>
      </c>
      <c r="D4" t="s">
        <v>169</v>
      </c>
      <c r="E4" t="s">
        <v>168</v>
      </c>
      <c r="F4" t="s">
        <v>167</v>
      </c>
      <c r="G4" t="s">
        <v>166</v>
      </c>
      <c r="H4" t="s">
        <v>165</v>
      </c>
      <c r="I4" s="4"/>
      <c r="J4" s="4"/>
      <c r="K4" s="4"/>
      <c r="L4" s="4"/>
    </row>
    <row r="5" spans="1:12" ht="15" customHeight="1" x14ac:dyDescent="0.25">
      <c r="A5" s="4"/>
      <c r="B5" s="19">
        <v>44866</v>
      </c>
      <c r="C5"/>
      <c r="D5"/>
      <c r="E5"/>
      <c r="F5"/>
      <c r="G5"/>
      <c r="H5"/>
      <c r="I5" s="4"/>
      <c r="J5" s="4"/>
      <c r="K5" s="4"/>
      <c r="L5" s="4"/>
    </row>
    <row r="6" spans="1:12" ht="15" customHeight="1" x14ac:dyDescent="0.25">
      <c r="A6" s="4"/>
      <c r="B6" s="19">
        <v>44867</v>
      </c>
      <c r="C6"/>
      <c r="D6"/>
      <c r="E6"/>
      <c r="F6"/>
      <c r="G6"/>
      <c r="H6"/>
      <c r="I6" s="4"/>
      <c r="J6" s="4"/>
      <c r="K6" s="4"/>
      <c r="L6" s="4"/>
    </row>
    <row r="7" spans="1:12" ht="15" customHeight="1" x14ac:dyDescent="0.25">
      <c r="A7" s="4"/>
      <c r="B7" s="19">
        <v>44868</v>
      </c>
      <c r="C7"/>
      <c r="D7"/>
      <c r="E7"/>
      <c r="F7"/>
      <c r="G7"/>
      <c r="H7"/>
      <c r="I7" s="4"/>
      <c r="J7" s="4"/>
      <c r="K7" s="4"/>
      <c r="L7" s="4"/>
    </row>
    <row r="8" spans="1:12" ht="15" customHeight="1" x14ac:dyDescent="0.25">
      <c r="A8" s="4"/>
      <c r="B8" s="19">
        <v>44869</v>
      </c>
      <c r="C8"/>
      <c r="D8"/>
      <c r="E8"/>
      <c r="F8"/>
      <c r="G8"/>
      <c r="H8"/>
      <c r="I8" s="4"/>
      <c r="J8" s="4"/>
      <c r="K8" s="4"/>
      <c r="L8" s="4"/>
    </row>
    <row r="9" spans="1:12" ht="15" customHeight="1" x14ac:dyDescent="0.25">
      <c r="A9" s="4"/>
      <c r="B9" s="19">
        <v>44870</v>
      </c>
      <c r="C9"/>
      <c r="D9"/>
      <c r="E9"/>
      <c r="F9"/>
      <c r="G9"/>
      <c r="H9"/>
      <c r="I9" s="4"/>
      <c r="J9" s="4"/>
      <c r="K9" s="4"/>
      <c r="L9" s="4"/>
    </row>
    <row r="10" spans="1:12" ht="15" customHeight="1" x14ac:dyDescent="0.25">
      <c r="A10" s="4"/>
      <c r="B10" s="19">
        <v>44871</v>
      </c>
      <c r="C10"/>
      <c r="D10"/>
      <c r="E10"/>
      <c r="F10"/>
      <c r="G10"/>
      <c r="H10"/>
      <c r="I10" s="4"/>
      <c r="J10" s="4"/>
      <c r="K10" s="4"/>
      <c r="L10" s="4"/>
    </row>
    <row r="11" spans="1:12" ht="15" customHeight="1" x14ac:dyDescent="0.25">
      <c r="A11" s="4"/>
      <c r="B11" s="19">
        <v>44872</v>
      </c>
      <c r="C11"/>
      <c r="D11"/>
      <c r="E11"/>
      <c r="F11"/>
      <c r="G11"/>
      <c r="H11"/>
      <c r="I11" s="4"/>
      <c r="J11" s="4"/>
      <c r="K11" s="4"/>
      <c r="L11" s="4"/>
    </row>
    <row r="12" spans="1:12" ht="15" customHeight="1" x14ac:dyDescent="0.25">
      <c r="A12" s="4"/>
      <c r="B12" s="19">
        <v>44873</v>
      </c>
      <c r="C12"/>
      <c r="D12"/>
      <c r="E12"/>
      <c r="F12"/>
      <c r="G12"/>
      <c r="H12"/>
      <c r="I12" s="4"/>
      <c r="J12" s="4"/>
      <c r="K12" s="4"/>
      <c r="L12" s="4"/>
    </row>
    <row r="13" spans="1:12" ht="15" customHeight="1" x14ac:dyDescent="0.25">
      <c r="A13" s="4"/>
      <c r="B13" s="19">
        <v>44874</v>
      </c>
      <c r="C13"/>
      <c r="D13"/>
      <c r="E13"/>
      <c r="F13"/>
      <c r="G13"/>
      <c r="H13"/>
      <c r="I13" s="4"/>
      <c r="J13" s="4"/>
      <c r="K13" s="4"/>
      <c r="L13" s="4"/>
    </row>
    <row r="14" spans="1:12" ht="15" customHeight="1" x14ac:dyDescent="0.25">
      <c r="A14" s="4"/>
      <c r="B14" s="19">
        <v>44875</v>
      </c>
      <c r="C14"/>
      <c r="D14"/>
      <c r="E14"/>
      <c r="F14"/>
      <c r="G14"/>
      <c r="H14"/>
      <c r="I14" s="4"/>
      <c r="J14" s="4"/>
      <c r="K14" s="4"/>
      <c r="L14" s="4"/>
    </row>
    <row r="15" spans="1:12" ht="15" customHeight="1" x14ac:dyDescent="0.25">
      <c r="A15" s="4"/>
      <c r="B15" s="19">
        <v>44876</v>
      </c>
      <c r="C15"/>
      <c r="D15"/>
      <c r="E15"/>
      <c r="F15"/>
      <c r="G15"/>
      <c r="H15"/>
      <c r="I15" s="4"/>
      <c r="J15" s="4"/>
      <c r="K15" s="4"/>
      <c r="L15" s="4"/>
    </row>
    <row r="16" spans="1:12" ht="15" customHeight="1" x14ac:dyDescent="0.25">
      <c r="A16" s="4"/>
      <c r="B16" s="19">
        <v>44877</v>
      </c>
      <c r="C16"/>
      <c r="D16"/>
      <c r="E16"/>
      <c r="F16"/>
      <c r="G16"/>
      <c r="H16"/>
      <c r="I16" s="4"/>
      <c r="J16" s="4"/>
      <c r="K16" s="4"/>
      <c r="L16" s="4"/>
    </row>
    <row r="17" spans="1:12" ht="15" customHeight="1" x14ac:dyDescent="0.25">
      <c r="A17" s="4"/>
      <c r="B17" s="19">
        <v>44878</v>
      </c>
      <c r="C17"/>
      <c r="D17"/>
      <c r="E17"/>
      <c r="F17"/>
      <c r="G17"/>
      <c r="H17"/>
      <c r="I17" s="4"/>
      <c r="J17" s="4"/>
      <c r="K17" s="4"/>
      <c r="L17" s="4"/>
    </row>
    <row r="18" spans="1:12" ht="15" customHeight="1" x14ac:dyDescent="0.25">
      <c r="A18" s="4"/>
      <c r="B18" s="19">
        <v>44879</v>
      </c>
      <c r="C18"/>
      <c r="D18"/>
      <c r="E18"/>
      <c r="F18"/>
      <c r="G18"/>
      <c r="H18"/>
      <c r="I18" s="4"/>
      <c r="J18" s="4"/>
      <c r="K18" s="4"/>
      <c r="L18" s="4"/>
    </row>
    <row r="19" spans="1:12" ht="15" customHeight="1" x14ac:dyDescent="0.25">
      <c r="A19" s="4"/>
      <c r="B19" s="19">
        <v>44880</v>
      </c>
      <c r="C19"/>
      <c r="D19"/>
      <c r="E19"/>
      <c r="F19"/>
      <c r="G19"/>
      <c r="H19"/>
      <c r="I19" s="4"/>
      <c r="J19" s="4"/>
      <c r="K19" s="4"/>
      <c r="L19" s="4"/>
    </row>
    <row r="20" spans="1:12" ht="15" customHeight="1" x14ac:dyDescent="0.25">
      <c r="A20" s="4"/>
      <c r="B20" s="19">
        <v>44881</v>
      </c>
      <c r="C20"/>
      <c r="D20"/>
      <c r="E20"/>
      <c r="F20"/>
      <c r="G20"/>
      <c r="H20"/>
      <c r="I20" s="4"/>
      <c r="J20" s="4"/>
      <c r="K20" s="4"/>
      <c r="L20" s="4"/>
    </row>
    <row r="21" spans="1:12" ht="15" customHeight="1" x14ac:dyDescent="0.25">
      <c r="A21" s="4"/>
      <c r="B21" s="19">
        <v>44882</v>
      </c>
      <c r="C21" s="20">
        <v>47060.428571428572</v>
      </c>
      <c r="D21"/>
      <c r="E21"/>
      <c r="F21"/>
      <c r="G21"/>
      <c r="H21"/>
      <c r="I21" s="4"/>
      <c r="J21" s="4"/>
      <c r="K21" s="4"/>
      <c r="L21" s="4"/>
    </row>
    <row r="22" spans="1:12" ht="15" customHeight="1" x14ac:dyDescent="0.25">
      <c r="A22" s="4"/>
      <c r="B22" s="19">
        <v>44883</v>
      </c>
      <c r="C22" s="20">
        <v>46969.142857142855</v>
      </c>
      <c r="D22"/>
      <c r="E22"/>
      <c r="F22"/>
      <c r="G22"/>
      <c r="H22"/>
      <c r="I22" s="4"/>
      <c r="J22" s="4"/>
      <c r="K22" s="4"/>
      <c r="L22" s="4"/>
    </row>
    <row r="23" spans="1:12" ht="15" customHeight="1" x14ac:dyDescent="0.25">
      <c r="A23" s="4"/>
      <c r="B23" s="19">
        <v>44884</v>
      </c>
      <c r="C23" s="20">
        <v>47046.142857142855</v>
      </c>
      <c r="D23"/>
      <c r="E23"/>
      <c r="F23"/>
      <c r="G23"/>
      <c r="H23"/>
      <c r="I23" s="4"/>
      <c r="J23" s="4"/>
      <c r="K23" s="4"/>
      <c r="L23" s="4"/>
    </row>
    <row r="24" spans="1:12" x14ac:dyDescent="0.25">
      <c r="B24" s="19">
        <v>44885</v>
      </c>
      <c r="C24" s="20">
        <v>47142</v>
      </c>
      <c r="D24"/>
      <c r="E24"/>
      <c r="F24"/>
      <c r="G24"/>
      <c r="H24"/>
    </row>
    <row r="25" spans="1:12" x14ac:dyDescent="0.25">
      <c r="B25" s="19">
        <v>44886</v>
      </c>
      <c r="C25" s="20">
        <v>47246.285714285717</v>
      </c>
      <c r="D25"/>
      <c r="E25"/>
      <c r="F25"/>
      <c r="G25"/>
      <c r="H25"/>
    </row>
    <row r="26" spans="1:12" x14ac:dyDescent="0.25">
      <c r="B26" s="19">
        <v>44887</v>
      </c>
      <c r="C26" s="20">
        <v>47378.428571428572</v>
      </c>
      <c r="D26"/>
      <c r="E26"/>
      <c r="F26"/>
      <c r="G26"/>
      <c r="H26"/>
    </row>
    <row r="27" spans="1:12" x14ac:dyDescent="0.25">
      <c r="B27" s="19">
        <v>44888</v>
      </c>
      <c r="C27" s="20">
        <v>47391</v>
      </c>
      <c r="D27"/>
      <c r="E27"/>
      <c r="F27"/>
      <c r="G27"/>
      <c r="H27">
        <v>42223.714285714283</v>
      </c>
    </row>
    <row r="28" spans="1:12" x14ac:dyDescent="0.25">
      <c r="B28" s="19">
        <v>44889</v>
      </c>
      <c r="C28" s="20">
        <v>47386.142857142855</v>
      </c>
      <c r="D28"/>
      <c r="E28"/>
      <c r="F28"/>
      <c r="G28"/>
      <c r="H28">
        <v>42288.857142857145</v>
      </c>
    </row>
    <row r="29" spans="1:12" x14ac:dyDescent="0.25">
      <c r="B29" s="19">
        <v>44890</v>
      </c>
      <c r="C29">
        <v>47564.142857142855</v>
      </c>
      <c r="D29"/>
      <c r="E29"/>
      <c r="F29"/>
      <c r="G29"/>
      <c r="H29">
        <v>42413.142857142855</v>
      </c>
    </row>
    <row r="30" spans="1:12" x14ac:dyDescent="0.25">
      <c r="B30" s="19">
        <v>44891</v>
      </c>
      <c r="C30">
        <v>47616.285714285717</v>
      </c>
      <c r="D30"/>
      <c r="E30"/>
      <c r="F30"/>
      <c r="G30"/>
      <c r="H30">
        <v>42477.857142857145</v>
      </c>
    </row>
    <row r="31" spans="1:12" x14ac:dyDescent="0.25">
      <c r="B31" s="19">
        <v>44892</v>
      </c>
      <c r="C31">
        <v>47678.142857142855</v>
      </c>
      <c r="D31"/>
      <c r="E31"/>
      <c r="F31"/>
      <c r="G31"/>
      <c r="H31">
        <v>42576.714285714283</v>
      </c>
    </row>
    <row r="32" spans="1:12" x14ac:dyDescent="0.25">
      <c r="B32" s="19">
        <v>44893</v>
      </c>
      <c r="C32">
        <v>47759.142857142855</v>
      </c>
      <c r="D32"/>
      <c r="E32"/>
      <c r="F32"/>
      <c r="G32"/>
      <c r="H32">
        <v>42776.714285714283</v>
      </c>
    </row>
    <row r="33" spans="2:8" x14ac:dyDescent="0.25">
      <c r="B33" s="19">
        <v>44894</v>
      </c>
      <c r="C33">
        <v>47831.428571428572</v>
      </c>
      <c r="D33"/>
      <c r="E33"/>
      <c r="F33"/>
      <c r="G33"/>
      <c r="H33">
        <v>43081.428571428572</v>
      </c>
    </row>
    <row r="34" spans="2:8" x14ac:dyDescent="0.25">
      <c r="B34" s="19">
        <v>44895</v>
      </c>
      <c r="C34">
        <v>47951</v>
      </c>
      <c r="D34"/>
      <c r="E34"/>
      <c r="F34"/>
      <c r="G34"/>
      <c r="H34">
        <v>43302.571428571428</v>
      </c>
    </row>
    <row r="35" spans="2:8" x14ac:dyDescent="0.25">
      <c r="B35" s="19">
        <v>44896</v>
      </c>
      <c r="C35">
        <v>48062.857142857145</v>
      </c>
      <c r="D35"/>
      <c r="E35"/>
      <c r="F35"/>
      <c r="G35"/>
      <c r="H35">
        <v>43306.428571428572</v>
      </c>
    </row>
    <row r="36" spans="2:8" x14ac:dyDescent="0.25">
      <c r="B36" s="19">
        <v>44897</v>
      </c>
      <c r="C36"/>
      <c r="D36">
        <v>42068.714285714283</v>
      </c>
      <c r="E36"/>
      <c r="F36"/>
      <c r="G36"/>
      <c r="H36">
        <v>43319.714285714283</v>
      </c>
    </row>
    <row r="37" spans="2:8" x14ac:dyDescent="0.25">
      <c r="B37" s="19">
        <v>44898</v>
      </c>
      <c r="C37"/>
      <c r="D37">
        <v>42158.571428571428</v>
      </c>
      <c r="E37">
        <v>34728.142857142855</v>
      </c>
      <c r="F37"/>
      <c r="G37"/>
      <c r="H37">
        <v>43327</v>
      </c>
    </row>
    <row r="38" spans="2:8" x14ac:dyDescent="0.25">
      <c r="B38" s="19">
        <v>44899</v>
      </c>
      <c r="C38"/>
      <c r="D38">
        <v>42323</v>
      </c>
      <c r="E38">
        <v>34833</v>
      </c>
      <c r="F38"/>
      <c r="G38"/>
      <c r="H38">
        <v>43313.714285714283</v>
      </c>
    </row>
    <row r="39" spans="2:8" x14ac:dyDescent="0.25">
      <c r="B39" s="19">
        <v>44900</v>
      </c>
      <c r="C39"/>
      <c r="D39">
        <v>42526.142857142855</v>
      </c>
      <c r="E39">
        <v>34912.714285714283</v>
      </c>
      <c r="F39">
        <v>42353.857142857145</v>
      </c>
      <c r="G39"/>
      <c r="H39">
        <v>43261.285714285717</v>
      </c>
    </row>
    <row r="40" spans="2:8" x14ac:dyDescent="0.25">
      <c r="B40" s="19">
        <v>44901</v>
      </c>
      <c r="C40"/>
      <c r="D40">
        <v>42672.285714285717</v>
      </c>
      <c r="E40">
        <v>34979.571428571428</v>
      </c>
      <c r="F40">
        <v>42322.142857142855</v>
      </c>
      <c r="G40">
        <v>40658.428571428572</v>
      </c>
      <c r="H40">
        <v>43079.428571428572</v>
      </c>
    </row>
    <row r="41" spans="2:8" x14ac:dyDescent="0.25">
      <c r="B41" s="19">
        <v>44902</v>
      </c>
      <c r="C41"/>
      <c r="D41">
        <v>42807.571428571428</v>
      </c>
      <c r="E41">
        <v>35062</v>
      </c>
      <c r="F41">
        <v>42305.571428571428</v>
      </c>
      <c r="G41">
        <v>40748.714285714283</v>
      </c>
      <c r="H41">
        <v>42999</v>
      </c>
    </row>
    <row r="42" spans="2:8" x14ac:dyDescent="0.25">
      <c r="B42" s="19">
        <v>44903</v>
      </c>
      <c r="C42"/>
      <c r="D42">
        <v>42830.571428571428</v>
      </c>
      <c r="E42">
        <v>35149</v>
      </c>
      <c r="F42">
        <v>42173.428571428572</v>
      </c>
      <c r="G42">
        <v>40844.142857142855</v>
      </c>
      <c r="H42">
        <v>43062.285714285717</v>
      </c>
    </row>
    <row r="43" spans="2:8" x14ac:dyDescent="0.25">
      <c r="B43" s="19">
        <v>44904</v>
      </c>
      <c r="C43"/>
      <c r="D43">
        <v>42874.428571428572</v>
      </c>
      <c r="E43">
        <v>35290.714285714283</v>
      </c>
      <c r="F43">
        <v>42120.571428571428</v>
      </c>
      <c r="G43">
        <v>40828.142857142855</v>
      </c>
      <c r="H43">
        <v>43144.571428571428</v>
      </c>
    </row>
    <row r="44" spans="2:8" x14ac:dyDescent="0.25">
      <c r="B44" s="19">
        <v>44905</v>
      </c>
      <c r="C44"/>
      <c r="D44">
        <v>43000</v>
      </c>
      <c r="E44">
        <v>35472.714285714283</v>
      </c>
      <c r="F44">
        <v>42086.285714285717</v>
      </c>
      <c r="G44">
        <v>40759.714285714283</v>
      </c>
      <c r="H44">
        <v>43145.857142857145</v>
      </c>
    </row>
    <row r="45" spans="2:8" x14ac:dyDescent="0.25">
      <c r="B45" s="19">
        <v>44906</v>
      </c>
      <c r="C45"/>
      <c r="D45">
        <v>43105.857142857145</v>
      </c>
      <c r="E45">
        <v>35676.857142857145</v>
      </c>
      <c r="F45">
        <v>42019.142857142855</v>
      </c>
      <c r="G45">
        <v>40570.142857142855</v>
      </c>
      <c r="H45">
        <v>43232.428571428572</v>
      </c>
    </row>
    <row r="46" spans="2:8" x14ac:dyDescent="0.25">
      <c r="B46" s="19">
        <v>44907</v>
      </c>
      <c r="C46"/>
      <c r="D46">
        <v>43193.571428571428</v>
      </c>
      <c r="E46">
        <v>35882.857142857145</v>
      </c>
      <c r="F46">
        <v>42015</v>
      </c>
      <c r="G46">
        <v>40334</v>
      </c>
      <c r="H46">
        <v>43330.142857142855</v>
      </c>
    </row>
    <row r="47" spans="2:8" x14ac:dyDescent="0.25">
      <c r="B47" s="19">
        <v>44908</v>
      </c>
      <c r="C47"/>
      <c r="D47">
        <v>43240.857142857145</v>
      </c>
      <c r="E47">
        <v>36119.428571428572</v>
      </c>
      <c r="F47">
        <v>41997.142857142855</v>
      </c>
      <c r="G47">
        <v>40129.428571428572</v>
      </c>
      <c r="H47">
        <v>43468.428571428572</v>
      </c>
    </row>
    <row r="48" spans="2:8" x14ac:dyDescent="0.25">
      <c r="B48" s="19">
        <v>44909</v>
      </c>
      <c r="C48"/>
      <c r="D48">
        <v>43261.285714285717</v>
      </c>
      <c r="E48">
        <v>36334.714285714283</v>
      </c>
      <c r="F48">
        <v>41979.428571428572</v>
      </c>
      <c r="G48">
        <v>39958.857142857145</v>
      </c>
      <c r="H48">
        <v>43570.142857142855</v>
      </c>
    </row>
    <row r="49" spans="2:8" x14ac:dyDescent="0.25">
      <c r="B49" s="19">
        <v>44910</v>
      </c>
      <c r="C49"/>
      <c r="D49">
        <v>43280.428571428572</v>
      </c>
      <c r="E49">
        <v>36513.714285714283</v>
      </c>
      <c r="F49">
        <v>42063.571428571428</v>
      </c>
      <c r="G49">
        <v>39731.714285714283</v>
      </c>
      <c r="H49">
        <v>43511</v>
      </c>
    </row>
    <row r="50" spans="2:8" x14ac:dyDescent="0.25">
      <c r="B50" s="19">
        <v>44911</v>
      </c>
      <c r="C50"/>
      <c r="D50">
        <v>43289.857142857145</v>
      </c>
      <c r="E50">
        <v>36643.571428571428</v>
      </c>
      <c r="F50">
        <v>41994.285714285717</v>
      </c>
      <c r="G50">
        <v>39496.428571428572</v>
      </c>
      <c r="H50">
        <v>43389.428571428572</v>
      </c>
    </row>
    <row r="51" spans="2:8" x14ac:dyDescent="0.25">
      <c r="B51" s="19">
        <v>44912</v>
      </c>
      <c r="C51"/>
      <c r="D51">
        <v>43146.857142857145</v>
      </c>
      <c r="E51">
        <v>36748.857142857145</v>
      </c>
      <c r="F51">
        <v>41939.285714285717</v>
      </c>
      <c r="G51">
        <v>39210.571428571428</v>
      </c>
      <c r="H51">
        <v>43267.428571428572</v>
      </c>
    </row>
    <row r="52" spans="2:8" x14ac:dyDescent="0.25">
      <c r="B52" s="19">
        <v>44913</v>
      </c>
      <c r="C52"/>
      <c r="D52">
        <v>42929.857142857145</v>
      </c>
      <c r="E52">
        <v>36814.428571428572</v>
      </c>
      <c r="F52">
        <v>41726.714285714283</v>
      </c>
      <c r="G52">
        <v>38815</v>
      </c>
      <c r="H52">
        <v>42983.428571428572</v>
      </c>
    </row>
    <row r="53" spans="2:8" x14ac:dyDescent="0.25">
      <c r="B53" s="19">
        <v>44914</v>
      </c>
      <c r="C53"/>
      <c r="D53">
        <v>42583.857142857145</v>
      </c>
      <c r="E53">
        <v>36808.142857142855</v>
      </c>
      <c r="F53">
        <v>41386.571428571428</v>
      </c>
      <c r="G53">
        <v>38319.571428571428</v>
      </c>
      <c r="H53">
        <v>42410.714285714283</v>
      </c>
    </row>
    <row r="54" spans="2:8" x14ac:dyDescent="0.25">
      <c r="B54" s="19">
        <v>44915</v>
      </c>
      <c r="C54"/>
      <c r="D54">
        <v>42128.714285714283</v>
      </c>
      <c r="E54">
        <v>36669.857142857145</v>
      </c>
      <c r="F54">
        <v>40902.571428571428</v>
      </c>
      <c r="G54">
        <v>37680.571428571428</v>
      </c>
      <c r="H54">
        <v>41599.571428571428</v>
      </c>
    </row>
    <row r="55" spans="2:8" x14ac:dyDescent="0.25">
      <c r="B55" s="19">
        <v>44916</v>
      </c>
      <c r="C55"/>
      <c r="D55">
        <v>41517.857142857145</v>
      </c>
      <c r="E55">
        <v>36351</v>
      </c>
      <c r="F55">
        <v>40038</v>
      </c>
      <c r="G55">
        <v>36867.571428571428</v>
      </c>
      <c r="H55">
        <v>40411</v>
      </c>
    </row>
    <row r="56" spans="2:8" x14ac:dyDescent="0.25">
      <c r="B56" s="19">
        <v>44917</v>
      </c>
      <c r="C56"/>
      <c r="D56">
        <v>40672.428571428572</v>
      </c>
      <c r="E56">
        <v>35782.428571428572</v>
      </c>
      <c r="F56">
        <v>39495.428571428572</v>
      </c>
      <c r="G56">
        <v>36348.142857142855</v>
      </c>
      <c r="H56">
        <v>39964.285714285717</v>
      </c>
    </row>
    <row r="57" spans="2:8" x14ac:dyDescent="0.25">
      <c r="B57" s="19">
        <v>44918</v>
      </c>
      <c r="C57"/>
      <c r="D57">
        <v>39747.857142857145</v>
      </c>
      <c r="E57">
        <v>35396.285714285717</v>
      </c>
      <c r="F57">
        <v>39509.571428571428</v>
      </c>
      <c r="G57">
        <v>36346.857142857145</v>
      </c>
      <c r="H57">
        <v>39958.571428571428</v>
      </c>
    </row>
    <row r="58" spans="2:8" x14ac:dyDescent="0.25">
      <c r="B58" s="19">
        <v>44919</v>
      </c>
      <c r="C58"/>
      <c r="D58">
        <v>38927.142857142855</v>
      </c>
      <c r="E58">
        <v>35164.142857142855</v>
      </c>
      <c r="F58">
        <v>39832.428571428572</v>
      </c>
      <c r="G58">
        <v>36600.571428571428</v>
      </c>
      <c r="H58">
        <v>40074.714285714283</v>
      </c>
    </row>
    <row r="59" spans="2:8" x14ac:dyDescent="0.25">
      <c r="B59" s="19">
        <v>44920</v>
      </c>
      <c r="C59"/>
      <c r="D59">
        <v>38325.285714285717</v>
      </c>
      <c r="E59">
        <v>34911.428571428572</v>
      </c>
      <c r="F59">
        <v>40329</v>
      </c>
      <c r="G59">
        <v>37103.428571428572</v>
      </c>
      <c r="H59">
        <v>40455.571428571428</v>
      </c>
    </row>
    <row r="60" spans="2:8" x14ac:dyDescent="0.25">
      <c r="B60" s="19">
        <v>44921</v>
      </c>
      <c r="C60"/>
      <c r="D60">
        <v>38190.142857142855</v>
      </c>
      <c r="E60">
        <v>34900.571428571428</v>
      </c>
      <c r="F60">
        <v>40775.571428571428</v>
      </c>
      <c r="G60">
        <v>37742.142857142855</v>
      </c>
      <c r="H60">
        <v>41209</v>
      </c>
    </row>
    <row r="61" spans="2:8" x14ac:dyDescent="0.25">
      <c r="B61" s="19">
        <v>44922</v>
      </c>
      <c r="C61"/>
      <c r="D61">
        <v>38426.714285714283</v>
      </c>
      <c r="E61">
        <v>35034.285714285717</v>
      </c>
      <c r="F61">
        <v>41559.142857142855</v>
      </c>
      <c r="G61">
        <v>38508.714285714283</v>
      </c>
      <c r="H61">
        <v>42313.571428571428</v>
      </c>
    </row>
    <row r="62" spans="2:8" x14ac:dyDescent="0.25">
      <c r="B62" s="19">
        <v>44923</v>
      </c>
      <c r="C62"/>
      <c r="D62">
        <v>38945.285714285717</v>
      </c>
      <c r="E62">
        <v>35353.714285714283</v>
      </c>
      <c r="F62">
        <v>42480.571428571428</v>
      </c>
      <c r="G62">
        <v>39363.142857142855</v>
      </c>
      <c r="H62">
        <v>43553.142857142855</v>
      </c>
    </row>
    <row r="63" spans="2:8" x14ac:dyDescent="0.25">
      <c r="B63" s="19">
        <v>44924</v>
      </c>
      <c r="C63"/>
      <c r="D63">
        <v>39818</v>
      </c>
      <c r="E63">
        <v>35720.142857142855</v>
      </c>
      <c r="F63">
        <v>43311.857142857145</v>
      </c>
      <c r="G63">
        <v>40161.142857142855</v>
      </c>
      <c r="H63">
        <v>44360.714285714283</v>
      </c>
    </row>
    <row r="64" spans="2:8" x14ac:dyDescent="0.25">
      <c r="B64" s="19">
        <v>44925</v>
      </c>
      <c r="C64"/>
      <c r="D64">
        <v>40795.142857142855</v>
      </c>
      <c r="E64">
        <v>36055.142857142855</v>
      </c>
      <c r="F64">
        <v>43748.714285714283</v>
      </c>
      <c r="G64">
        <v>40610.142857142855</v>
      </c>
      <c r="H64">
        <v>44782.714285714283</v>
      </c>
    </row>
    <row r="65" spans="2:8" x14ac:dyDescent="0.25">
      <c r="B65" s="19">
        <v>44926</v>
      </c>
      <c r="C65"/>
      <c r="D65">
        <v>41704.571428571428</v>
      </c>
      <c r="E65">
        <v>36314.285714285717</v>
      </c>
      <c r="F65">
        <v>43921.714285714283</v>
      </c>
      <c r="G65">
        <v>40922.142857142855</v>
      </c>
      <c r="H65">
        <v>45202.571428571428</v>
      </c>
    </row>
    <row r="66" spans="2:8" x14ac:dyDescent="0.25">
      <c r="B66" s="19">
        <v>44927</v>
      </c>
      <c r="C66"/>
      <c r="D66">
        <v>42648.714285714283</v>
      </c>
      <c r="E66">
        <v>36801.571428571428</v>
      </c>
      <c r="F66">
        <v>44054</v>
      </c>
      <c r="G66">
        <v>41151.142857142855</v>
      </c>
      <c r="H66">
        <v>45545.571428571428</v>
      </c>
    </row>
    <row r="67" spans="2:8" x14ac:dyDescent="0.25">
      <c r="B67" s="19">
        <v>44928</v>
      </c>
      <c r="C67"/>
      <c r="D67">
        <v>43384.571428571428</v>
      </c>
      <c r="E67">
        <v>37105</v>
      </c>
      <c r="F67">
        <v>44293.857142857145</v>
      </c>
      <c r="G67">
        <v>41408</v>
      </c>
      <c r="H67">
        <v>45779.142857142855</v>
      </c>
    </row>
    <row r="68" spans="2:8" x14ac:dyDescent="0.25">
      <c r="B68" s="19">
        <v>44929</v>
      </c>
      <c r="C68"/>
      <c r="D68">
        <v>43959.285714285717</v>
      </c>
      <c r="E68">
        <v>37357.571428571428</v>
      </c>
      <c r="F68">
        <v>44498.857142857145</v>
      </c>
      <c r="G68">
        <v>41687</v>
      </c>
      <c r="H68">
        <v>45942.571428571428</v>
      </c>
    </row>
    <row r="69" spans="2:8" x14ac:dyDescent="0.25">
      <c r="B69" s="19">
        <v>44930</v>
      </c>
      <c r="C69"/>
      <c r="D69">
        <v>44431.428571428572</v>
      </c>
      <c r="E69">
        <v>37534.285714285717</v>
      </c>
      <c r="F69">
        <v>44832</v>
      </c>
      <c r="G69">
        <v>42059.857142857145</v>
      </c>
      <c r="H69">
        <v>46221</v>
      </c>
    </row>
    <row r="70" spans="2:8" x14ac:dyDescent="0.25">
      <c r="B70" s="19">
        <v>44931</v>
      </c>
      <c r="C70"/>
      <c r="D70">
        <v>44862.428571428572</v>
      </c>
      <c r="E70">
        <v>37890.714285714283</v>
      </c>
      <c r="F70">
        <v>44844.285714285717</v>
      </c>
      <c r="G70">
        <v>42196.571428571428</v>
      </c>
      <c r="H70">
        <v>46118</v>
      </c>
    </row>
    <row r="71" spans="2:8" x14ac:dyDescent="0.25">
      <c r="B71" s="19">
        <v>44932</v>
      </c>
      <c r="C71"/>
      <c r="D71">
        <v>45227.428571428572</v>
      </c>
      <c r="E71">
        <v>38036.142857142855</v>
      </c>
      <c r="F71">
        <v>44759.142857142855</v>
      </c>
      <c r="G71">
        <v>42218.142857142855</v>
      </c>
      <c r="H71">
        <v>45979.714285714283</v>
      </c>
    </row>
    <row r="72" spans="2:8" x14ac:dyDescent="0.25">
      <c r="B72" s="19">
        <v>44933</v>
      </c>
      <c r="C72"/>
      <c r="D72">
        <v>45540.428571428572</v>
      </c>
      <c r="E72">
        <v>38117.285714285717</v>
      </c>
      <c r="F72">
        <v>44776.571428571428</v>
      </c>
      <c r="G72">
        <v>42232.142857142855</v>
      </c>
      <c r="H72">
        <v>45903.428571428572</v>
      </c>
    </row>
    <row r="73" spans="2:8" x14ac:dyDescent="0.25">
      <c r="B73" s="19">
        <v>44934</v>
      </c>
      <c r="C73"/>
      <c r="D73">
        <v>45645.571428571428</v>
      </c>
      <c r="E73">
        <v>37968.285714285717</v>
      </c>
      <c r="F73">
        <v>44777.428571428572</v>
      </c>
      <c r="G73">
        <v>42236.285714285717</v>
      </c>
      <c r="H73">
        <v>45817.714285714283</v>
      </c>
    </row>
    <row r="74" spans="2:8" x14ac:dyDescent="0.25">
      <c r="B74" s="19">
        <v>44935</v>
      </c>
      <c r="C74"/>
      <c r="D74">
        <v>45573.428571428572</v>
      </c>
      <c r="E74">
        <v>37805.285714285717</v>
      </c>
      <c r="F74">
        <v>44755.714285714283</v>
      </c>
      <c r="G74">
        <v>42225</v>
      </c>
      <c r="H74">
        <v>45863.571428571428</v>
      </c>
    </row>
    <row r="75" spans="2:8" x14ac:dyDescent="0.25">
      <c r="B75" s="19">
        <v>44936</v>
      </c>
      <c r="C75"/>
      <c r="D75">
        <v>45422.285714285717</v>
      </c>
      <c r="E75">
        <v>37626.714285714283</v>
      </c>
      <c r="F75">
        <v>44571.857142857145</v>
      </c>
      <c r="G75">
        <v>42190.571428571428</v>
      </c>
      <c r="H75">
        <v>45765.142857142855</v>
      </c>
    </row>
    <row r="76" spans="2:8" x14ac:dyDescent="0.25">
      <c r="B76" s="19">
        <v>44937</v>
      </c>
      <c r="C76"/>
      <c r="D76">
        <v>45247.571428571428</v>
      </c>
      <c r="E76">
        <v>37463</v>
      </c>
      <c r="F76">
        <v>44425.142857142855</v>
      </c>
      <c r="G76">
        <v>42097.285714285717</v>
      </c>
      <c r="H76">
        <v>45788</v>
      </c>
    </row>
    <row r="77" spans="2:8" x14ac:dyDescent="0.25">
      <c r="B77" s="19">
        <v>44938</v>
      </c>
      <c r="C77"/>
      <c r="D77">
        <v>45059.571428571428</v>
      </c>
      <c r="E77">
        <v>37366.714285714283</v>
      </c>
      <c r="F77">
        <v>44460.714285714283</v>
      </c>
      <c r="G77">
        <v>42135</v>
      </c>
      <c r="H77">
        <v>45890.428571428572</v>
      </c>
    </row>
    <row r="78" spans="2:8" x14ac:dyDescent="0.25">
      <c r="B78" s="19">
        <v>44939</v>
      </c>
      <c r="C78"/>
      <c r="D78">
        <v>44901.857142857145</v>
      </c>
      <c r="E78">
        <v>37328.714285714283</v>
      </c>
      <c r="F78">
        <v>44441.571428571428</v>
      </c>
      <c r="G78">
        <v>42228</v>
      </c>
      <c r="H78">
        <v>45999.142857142855</v>
      </c>
    </row>
    <row r="79" spans="2:8" x14ac:dyDescent="0.25">
      <c r="B79" s="19">
        <v>44940</v>
      </c>
      <c r="C79"/>
      <c r="D79">
        <v>44816.857142857145</v>
      </c>
      <c r="E79">
        <v>37302.571428571428</v>
      </c>
      <c r="F79">
        <v>44450.571428571428</v>
      </c>
      <c r="G79">
        <v>42243.285714285717</v>
      </c>
      <c r="H79">
        <v>45993.857142857145</v>
      </c>
    </row>
    <row r="80" spans="2:8" x14ac:dyDescent="0.25">
      <c r="B80" s="19">
        <v>44941</v>
      </c>
      <c r="C80"/>
      <c r="D80">
        <v>44719.714285714283</v>
      </c>
      <c r="E80">
        <v>37264.714285714283</v>
      </c>
      <c r="F80">
        <v>44471.428571428572</v>
      </c>
      <c r="G80">
        <v>42281.428571428572</v>
      </c>
      <c r="H80">
        <v>45972.714285714283</v>
      </c>
    </row>
    <row r="81" spans="2:8" x14ac:dyDescent="0.25">
      <c r="B81" s="19">
        <v>44942</v>
      </c>
      <c r="C81"/>
      <c r="D81">
        <v>44674.714285714283</v>
      </c>
      <c r="E81">
        <v>37173.285714285717</v>
      </c>
      <c r="F81">
        <v>44463.285714285717</v>
      </c>
      <c r="G81">
        <v>42302.428571428572</v>
      </c>
      <c r="H81">
        <v>45867.714285714283</v>
      </c>
    </row>
    <row r="82" spans="2:8" x14ac:dyDescent="0.25">
      <c r="B82" s="19">
        <v>44943</v>
      </c>
      <c r="C82"/>
      <c r="D82">
        <v>44656.857142857145</v>
      </c>
      <c r="E82">
        <v>37116</v>
      </c>
      <c r="F82">
        <v>44508.285714285717</v>
      </c>
      <c r="G82">
        <v>42338.428571428572</v>
      </c>
      <c r="H82">
        <v>45848</v>
      </c>
    </row>
    <row r="83" spans="2:8" x14ac:dyDescent="0.25">
      <c r="B83" s="19">
        <v>44944</v>
      </c>
      <c r="C83"/>
      <c r="D83">
        <v>44627</v>
      </c>
      <c r="E83">
        <v>37062.857142857145</v>
      </c>
      <c r="F83">
        <v>44573.142857142855</v>
      </c>
      <c r="G83">
        <v>42459.142857142855</v>
      </c>
      <c r="H83">
        <v>45820.142857142855</v>
      </c>
    </row>
    <row r="84" spans="2:8" x14ac:dyDescent="0.25">
      <c r="B84" s="19">
        <v>44945</v>
      </c>
      <c r="C84"/>
      <c r="D84">
        <v>44630.142857142855</v>
      </c>
      <c r="E84">
        <v>37001.285714285717</v>
      </c>
      <c r="F84">
        <v>44548.857142857145</v>
      </c>
      <c r="G84">
        <v>42495.714285714283</v>
      </c>
      <c r="H84">
        <v>45864.714285714283</v>
      </c>
    </row>
    <row r="85" spans="2:8" x14ac:dyDescent="0.25">
      <c r="B85" s="19">
        <v>44946</v>
      </c>
      <c r="C85"/>
      <c r="D85">
        <v>44614.428571428572</v>
      </c>
      <c r="E85">
        <v>36937.142857142855</v>
      </c>
      <c r="F85">
        <v>44557.714285714283</v>
      </c>
      <c r="G85">
        <v>42468.142857142855</v>
      </c>
      <c r="H85">
        <v>45863</v>
      </c>
    </row>
    <row r="86" spans="2:8" x14ac:dyDescent="0.25">
      <c r="B86" s="19">
        <v>44947</v>
      </c>
      <c r="C86"/>
      <c r="D86">
        <v>44564</v>
      </c>
      <c r="E86">
        <v>36816</v>
      </c>
      <c r="F86">
        <v>44483.571428571428</v>
      </c>
      <c r="G86">
        <v>42493.285714285717</v>
      </c>
      <c r="H86">
        <v>45864.857142857145</v>
      </c>
    </row>
    <row r="87" spans="2:8" x14ac:dyDescent="0.25">
      <c r="B87" s="19">
        <v>44948</v>
      </c>
      <c r="C87"/>
      <c r="D87">
        <v>44562</v>
      </c>
      <c r="E87">
        <v>36790.714285714283</v>
      </c>
      <c r="F87">
        <v>44393</v>
      </c>
      <c r="G87">
        <v>42484.857142857145</v>
      </c>
      <c r="H87">
        <v>45863</v>
      </c>
    </row>
    <row r="88" spans="2:8" x14ac:dyDescent="0.25">
      <c r="B88" s="19">
        <v>44949</v>
      </c>
      <c r="C88"/>
      <c r="D88">
        <v>44531.857142857145</v>
      </c>
      <c r="E88">
        <v>36827.428571428572</v>
      </c>
      <c r="F88">
        <v>44319</v>
      </c>
      <c r="G88">
        <v>42444.857142857145</v>
      </c>
      <c r="H88">
        <v>45759.714285714283</v>
      </c>
    </row>
    <row r="89" spans="2:8" x14ac:dyDescent="0.25">
      <c r="B89" s="19">
        <v>44950</v>
      </c>
      <c r="C89"/>
      <c r="D89">
        <v>44475</v>
      </c>
      <c r="E89">
        <v>36876</v>
      </c>
      <c r="F89">
        <v>44224</v>
      </c>
      <c r="G89">
        <v>42406</v>
      </c>
      <c r="H89">
        <v>45727.285714285717</v>
      </c>
    </row>
    <row r="90" spans="2:8" x14ac:dyDescent="0.25">
      <c r="B90" s="19">
        <v>44951</v>
      </c>
      <c r="C90"/>
      <c r="D90">
        <v>44449.857142857145</v>
      </c>
      <c r="E90">
        <v>36955.428571428572</v>
      </c>
      <c r="F90">
        <v>44147.285714285717</v>
      </c>
      <c r="G90">
        <v>42386.857142857145</v>
      </c>
      <c r="H90">
        <v>45732.142857142855</v>
      </c>
    </row>
    <row r="91" spans="2:8" x14ac:dyDescent="0.25">
      <c r="B91" s="19">
        <v>44952</v>
      </c>
      <c r="C91"/>
      <c r="D91">
        <v>44411.428571428572</v>
      </c>
      <c r="E91">
        <v>37023.714285714283</v>
      </c>
      <c r="F91">
        <v>44071.285714285717</v>
      </c>
      <c r="G91">
        <v>42390.714285714283</v>
      </c>
      <c r="H91">
        <v>45694.285714285717</v>
      </c>
    </row>
    <row r="92" spans="2:8" x14ac:dyDescent="0.25">
      <c r="B92" s="19">
        <v>44953</v>
      </c>
      <c r="C92"/>
      <c r="D92">
        <v>44421.142857142855</v>
      </c>
      <c r="E92">
        <v>37024.571428571428</v>
      </c>
      <c r="F92">
        <v>43924.285714285717</v>
      </c>
      <c r="G92">
        <v>42432.285714285717</v>
      </c>
      <c r="H92">
        <v>45646</v>
      </c>
    </row>
    <row r="93" spans="2:8" x14ac:dyDescent="0.25">
      <c r="B93" s="19">
        <v>44954</v>
      </c>
      <c r="C93"/>
      <c r="D93">
        <v>44428.714285714283</v>
      </c>
      <c r="E93">
        <v>37090</v>
      </c>
      <c r="F93">
        <v>43857.857142857145</v>
      </c>
      <c r="G93">
        <v>42452.142857142855</v>
      </c>
      <c r="H93">
        <v>45609.571428571428</v>
      </c>
    </row>
    <row r="94" spans="2:8" x14ac:dyDescent="0.25">
      <c r="B94" s="19">
        <v>44955</v>
      </c>
      <c r="C94"/>
      <c r="D94">
        <v>44461.285714285717</v>
      </c>
      <c r="E94">
        <v>37108.142857142855</v>
      </c>
      <c r="F94">
        <v>43822.428571428572</v>
      </c>
      <c r="G94">
        <v>42468.142857142855</v>
      </c>
      <c r="H94">
        <v>45563.571428571428</v>
      </c>
    </row>
    <row r="95" spans="2:8" x14ac:dyDescent="0.25">
      <c r="B95" s="19">
        <v>44956</v>
      </c>
      <c r="C95"/>
      <c r="D95">
        <v>44526.428571428572</v>
      </c>
      <c r="E95">
        <v>37090.571428571428</v>
      </c>
      <c r="F95">
        <v>43811.857142857145</v>
      </c>
      <c r="G95">
        <v>42537</v>
      </c>
      <c r="H95">
        <v>45660.285714285717</v>
      </c>
    </row>
    <row r="96" spans="2:8" x14ac:dyDescent="0.25">
      <c r="B96" s="19">
        <v>44957</v>
      </c>
      <c r="C96"/>
      <c r="D96">
        <v>44579.857142857145</v>
      </c>
      <c r="E96">
        <v>37056.857142857145</v>
      </c>
      <c r="F96">
        <v>43830.142857142855</v>
      </c>
      <c r="G96">
        <v>42625.285714285717</v>
      </c>
      <c r="H96">
        <v>45683.857142857145</v>
      </c>
    </row>
    <row r="97" spans="2:8" x14ac:dyDescent="0.25">
      <c r="B97" s="19">
        <v>44958</v>
      </c>
      <c r="C97"/>
      <c r="D97">
        <v>44620.714285714283</v>
      </c>
      <c r="E97">
        <v>37004.714285714283</v>
      </c>
      <c r="F97">
        <v>43835.285714285717</v>
      </c>
      <c r="G97">
        <v>42675.571428571428</v>
      </c>
      <c r="H97">
        <v>45634.428571428572</v>
      </c>
    </row>
    <row r="98" spans="2:8" x14ac:dyDescent="0.25">
      <c r="B98" s="19">
        <v>44959</v>
      </c>
      <c r="C98"/>
      <c r="D98">
        <v>44650.428571428572</v>
      </c>
      <c r="E98">
        <v>36940.285714285717</v>
      </c>
      <c r="F98">
        <v>43847.571428571428</v>
      </c>
      <c r="G98">
        <v>42734.714285714283</v>
      </c>
      <c r="H98">
        <v>45556.571428571428</v>
      </c>
    </row>
    <row r="99" spans="2:8" x14ac:dyDescent="0.25">
      <c r="B99" s="19">
        <v>44960</v>
      </c>
      <c r="C99"/>
      <c r="D99">
        <v>44654.857142857145</v>
      </c>
      <c r="E99">
        <v>36934.857142857145</v>
      </c>
      <c r="F99">
        <v>43939.428571428572</v>
      </c>
      <c r="G99">
        <v>42770.571428571428</v>
      </c>
      <c r="H99">
        <v>45494.571428571428</v>
      </c>
    </row>
    <row r="100" spans="2:8" x14ac:dyDescent="0.25">
      <c r="B100" s="19">
        <v>44961</v>
      </c>
      <c r="C100"/>
      <c r="D100">
        <v>44658.714285714283</v>
      </c>
      <c r="E100">
        <v>36899.571428571428</v>
      </c>
      <c r="F100">
        <v>43833.142857142855</v>
      </c>
      <c r="G100">
        <v>42794.285714285717</v>
      </c>
      <c r="H100">
        <v>45433.714285714283</v>
      </c>
    </row>
    <row r="101" spans="2:8" x14ac:dyDescent="0.25">
      <c r="B101" s="19">
        <v>44962</v>
      </c>
      <c r="C101"/>
      <c r="D101">
        <v>44658.142857142855</v>
      </c>
      <c r="E101">
        <v>36787.428571428572</v>
      </c>
      <c r="F101">
        <v>43742.142857142855</v>
      </c>
      <c r="G101">
        <v>42636.285714285717</v>
      </c>
      <c r="H101">
        <v>45363.857142857145</v>
      </c>
    </row>
    <row r="102" spans="2:8" x14ac:dyDescent="0.25">
      <c r="B102" s="19">
        <v>44963</v>
      </c>
      <c r="C102"/>
      <c r="D102">
        <v>44583.571428571428</v>
      </c>
      <c r="E102">
        <v>36716.714285714283</v>
      </c>
      <c r="F102">
        <v>43662.714285714283</v>
      </c>
      <c r="G102">
        <v>42509.571428571428</v>
      </c>
      <c r="H102">
        <v>45331.285714285717</v>
      </c>
    </row>
    <row r="103" spans="2:8" x14ac:dyDescent="0.25">
      <c r="B103" s="19">
        <v>44964</v>
      </c>
      <c r="C103"/>
      <c r="D103">
        <v>44503.714285714283</v>
      </c>
      <c r="E103">
        <v>36639</v>
      </c>
      <c r="F103">
        <v>43632</v>
      </c>
      <c r="G103">
        <v>42515.571428571428</v>
      </c>
      <c r="H103">
        <v>45223.857142857145</v>
      </c>
    </row>
    <row r="104" spans="2:8" x14ac:dyDescent="0.25">
      <c r="B104" s="19">
        <v>44965</v>
      </c>
      <c r="C104"/>
      <c r="D104">
        <v>44470.571428571428</v>
      </c>
      <c r="E104">
        <v>36544.142857142855</v>
      </c>
      <c r="F104">
        <v>43589.142857142855</v>
      </c>
      <c r="G104">
        <v>42511.142857142855</v>
      </c>
      <c r="H104">
        <v>45175.142857142855</v>
      </c>
    </row>
    <row r="105" spans="2:8" x14ac:dyDescent="0.25">
      <c r="B105" s="19">
        <v>44966</v>
      </c>
      <c r="C105"/>
      <c r="D105">
        <v>44413.142857142855</v>
      </c>
      <c r="E105">
        <v>36413.428571428572</v>
      </c>
      <c r="F105">
        <v>43541.285714285717</v>
      </c>
      <c r="G105">
        <v>42524.428571428572</v>
      </c>
      <c r="H105">
        <v>45154</v>
      </c>
    </row>
    <row r="106" spans="2:8" x14ac:dyDescent="0.25">
      <c r="B106" s="19">
        <v>44967</v>
      </c>
      <c r="C106"/>
      <c r="D106">
        <v>44361.571428571428</v>
      </c>
      <c r="E106">
        <v>36227.857142857145</v>
      </c>
      <c r="F106">
        <v>43502.285714285717</v>
      </c>
      <c r="G106">
        <v>42540.428571428572</v>
      </c>
      <c r="H106">
        <v>45191.428571428572</v>
      </c>
    </row>
    <row r="107" spans="2:8" x14ac:dyDescent="0.25">
      <c r="B107" s="19">
        <v>44968</v>
      </c>
      <c r="C107"/>
      <c r="D107">
        <v>44366.571428571428</v>
      </c>
      <c r="E107">
        <v>35994.714285714283</v>
      </c>
      <c r="F107">
        <v>43579.285714285717</v>
      </c>
      <c r="G107">
        <v>42546.571428571428</v>
      </c>
      <c r="H107">
        <v>45245.142857142855</v>
      </c>
    </row>
    <row r="108" spans="2:8" x14ac:dyDescent="0.25">
      <c r="B108" s="19">
        <v>44969</v>
      </c>
      <c r="C108"/>
      <c r="D108">
        <v>44296.857142857145</v>
      </c>
      <c r="E108">
        <v>35847.714285714283</v>
      </c>
      <c r="F108">
        <v>43588.857142857145</v>
      </c>
      <c r="G108">
        <v>42788.857142857145</v>
      </c>
      <c r="H108">
        <v>45281.857142857145</v>
      </c>
    </row>
    <row r="109" spans="2:8" x14ac:dyDescent="0.25">
      <c r="B109" s="19">
        <v>44970</v>
      </c>
      <c r="C109"/>
      <c r="D109">
        <v>44297.142857142855</v>
      </c>
      <c r="E109">
        <v>35667.285714285717</v>
      </c>
      <c r="F109">
        <v>43538</v>
      </c>
      <c r="G109">
        <v>42953.571428571428</v>
      </c>
      <c r="H109">
        <v>45301.285714285717</v>
      </c>
    </row>
    <row r="110" spans="2:8" x14ac:dyDescent="0.25">
      <c r="B110" s="19">
        <v>44971</v>
      </c>
      <c r="C110"/>
      <c r="D110">
        <v>44308</v>
      </c>
      <c r="E110">
        <v>35522.142857142855</v>
      </c>
      <c r="F110">
        <v>43483.857142857145</v>
      </c>
      <c r="G110">
        <v>42977.714285714283</v>
      </c>
      <c r="H110">
        <v>45365.285714285717</v>
      </c>
    </row>
    <row r="111" spans="2:8" x14ac:dyDescent="0.25">
      <c r="B111" s="19">
        <v>44972</v>
      </c>
      <c r="C111"/>
      <c r="D111">
        <v>44310.285714285717</v>
      </c>
      <c r="E111">
        <v>35384.428571428572</v>
      </c>
      <c r="F111">
        <v>43462.571428571428</v>
      </c>
      <c r="G111">
        <v>42900.857142857145</v>
      </c>
      <c r="H111">
        <v>45500.714285714283</v>
      </c>
    </row>
    <row r="112" spans="2:8" x14ac:dyDescent="0.25">
      <c r="B112" s="19">
        <v>44973</v>
      </c>
      <c r="C112"/>
      <c r="D112">
        <v>44280.857142857145</v>
      </c>
      <c r="E112">
        <v>35277.428571428572</v>
      </c>
      <c r="F112">
        <v>43439.714285714283</v>
      </c>
      <c r="G112">
        <v>42830.142857142855</v>
      </c>
      <c r="H112">
        <v>45594.857142857145</v>
      </c>
    </row>
    <row r="113" spans="2:8" x14ac:dyDescent="0.25">
      <c r="B113" s="19">
        <v>44974</v>
      </c>
      <c r="C113"/>
      <c r="D113">
        <v>44304.714285714283</v>
      </c>
      <c r="E113">
        <v>35264.857142857145</v>
      </c>
      <c r="F113">
        <v>43444.428571428572</v>
      </c>
      <c r="G113">
        <v>42804.428571428572</v>
      </c>
      <c r="H113">
        <v>45634</v>
      </c>
    </row>
    <row r="114" spans="2:8" x14ac:dyDescent="0.25">
      <c r="B114" s="19">
        <v>44975</v>
      </c>
      <c r="C114"/>
      <c r="D114">
        <v>44314.142857142855</v>
      </c>
      <c r="E114">
        <v>35270.428571428572</v>
      </c>
      <c r="F114">
        <v>43423.428571428572</v>
      </c>
      <c r="G114">
        <v>42747.714285714283</v>
      </c>
      <c r="H114">
        <v>45551.571428571428</v>
      </c>
    </row>
    <row r="115" spans="2:8" x14ac:dyDescent="0.25">
      <c r="B115" s="19">
        <v>44976</v>
      </c>
      <c r="C115"/>
      <c r="D115">
        <v>44365.714285714283</v>
      </c>
      <c r="E115">
        <v>35291.142857142855</v>
      </c>
      <c r="F115">
        <v>43400.428571428572</v>
      </c>
      <c r="G115">
        <v>42654</v>
      </c>
      <c r="H115">
        <v>45489.571428571428</v>
      </c>
    </row>
    <row r="116" spans="2:8" x14ac:dyDescent="0.25">
      <c r="B116" s="19">
        <v>44977</v>
      </c>
      <c r="C116"/>
      <c r="D116">
        <v>44427.285714285717</v>
      </c>
      <c r="E116">
        <v>35369.285714285717</v>
      </c>
      <c r="F116">
        <v>43416.714285714283</v>
      </c>
      <c r="G116">
        <v>42627.142857142855</v>
      </c>
      <c r="H116">
        <v>45482.571428571428</v>
      </c>
    </row>
    <row r="117" spans="2:8" x14ac:dyDescent="0.25">
      <c r="B117" s="19">
        <v>44978</v>
      </c>
      <c r="C117"/>
      <c r="D117">
        <v>44498.571428571428</v>
      </c>
      <c r="E117">
        <v>35429.428571428572</v>
      </c>
      <c r="F117">
        <v>43433.571428571428</v>
      </c>
      <c r="G117">
        <v>42593</v>
      </c>
      <c r="H117">
        <v>45527.142857142855</v>
      </c>
    </row>
    <row r="118" spans="2:8" x14ac:dyDescent="0.25">
      <c r="B118" s="19">
        <v>44979</v>
      </c>
      <c r="C118"/>
      <c r="D118">
        <v>44519.285714285717</v>
      </c>
      <c r="E118">
        <v>35503.857142857145</v>
      </c>
      <c r="F118">
        <v>43375.285714285717</v>
      </c>
      <c r="G118">
        <v>42621.857142857145</v>
      </c>
      <c r="H118">
        <v>45469.285714285717</v>
      </c>
    </row>
    <row r="119" spans="2:8" x14ac:dyDescent="0.25">
      <c r="B119" s="19">
        <v>44980</v>
      </c>
      <c r="C119"/>
      <c r="D119">
        <v>44639.142857142855</v>
      </c>
      <c r="E119">
        <v>35589.857142857145</v>
      </c>
      <c r="F119">
        <v>43306.714285714283</v>
      </c>
      <c r="G119">
        <v>42643.714285714283</v>
      </c>
      <c r="H119">
        <v>45368.571428571428</v>
      </c>
    </row>
    <row r="120" spans="2:8" x14ac:dyDescent="0.25">
      <c r="B120" s="19">
        <v>44981</v>
      </c>
      <c r="C120"/>
      <c r="D120">
        <v>44719.571428571428</v>
      </c>
      <c r="E120">
        <v>35649.571428571428</v>
      </c>
      <c r="F120">
        <v>43224.142857142855</v>
      </c>
      <c r="G120">
        <v>42591.571428571428</v>
      </c>
      <c r="H120">
        <v>45388.857142857145</v>
      </c>
    </row>
    <row r="121" spans="2:8" x14ac:dyDescent="0.25">
      <c r="B121" s="19">
        <v>44982</v>
      </c>
      <c r="C121"/>
      <c r="D121">
        <v>44785.285714285717</v>
      </c>
      <c r="E121">
        <v>35717.571428571428</v>
      </c>
      <c r="F121">
        <v>43168.714285714283</v>
      </c>
      <c r="G121">
        <v>42567.285714285717</v>
      </c>
      <c r="H121">
        <v>45454.285714285717</v>
      </c>
    </row>
    <row r="122" spans="2:8" x14ac:dyDescent="0.25">
      <c r="B122" s="19">
        <v>44983</v>
      </c>
      <c r="C122"/>
      <c r="D122">
        <v>44852.142857142855</v>
      </c>
      <c r="E122">
        <v>35728.428571428572</v>
      </c>
      <c r="F122">
        <v>43132.428571428572</v>
      </c>
      <c r="G122">
        <v>42440</v>
      </c>
      <c r="H122">
        <v>45686.142857142855</v>
      </c>
    </row>
    <row r="123" spans="2:8" x14ac:dyDescent="0.25">
      <c r="B123" s="19">
        <v>44984</v>
      </c>
      <c r="C123"/>
      <c r="D123">
        <v>44881.428571428572</v>
      </c>
      <c r="E123">
        <v>35691.714285714283</v>
      </c>
      <c r="F123">
        <v>43146.571428571428</v>
      </c>
      <c r="G123">
        <v>42363.142857142855</v>
      </c>
      <c r="H123">
        <v>45891</v>
      </c>
    </row>
    <row r="124" spans="2:8" x14ac:dyDescent="0.25">
      <c r="B124" s="19">
        <v>44985</v>
      </c>
      <c r="C124"/>
      <c r="D124">
        <v>44862.714285714283</v>
      </c>
      <c r="E124">
        <v>35595.714285714283</v>
      </c>
      <c r="F124"/>
      <c r="G124">
        <v>42292.857142857145</v>
      </c>
      <c r="H124">
        <v>46090</v>
      </c>
    </row>
    <row r="125" spans="2:8" x14ac:dyDescent="0.25">
      <c r="B125" s="19">
        <v>44986</v>
      </c>
      <c r="C125"/>
      <c r="D125">
        <v>44855.285714285717</v>
      </c>
      <c r="E125">
        <v>35479.142857142855</v>
      </c>
      <c r="F125"/>
      <c r="G125"/>
      <c r="H125">
        <v>46331</v>
      </c>
    </row>
    <row r="126" spans="2:8" x14ac:dyDescent="0.25">
      <c r="B126" s="19">
        <v>44987</v>
      </c>
      <c r="C126"/>
      <c r="D126">
        <v>44786.571428571428</v>
      </c>
      <c r="E126">
        <v>35348.142857142855</v>
      </c>
      <c r="F126"/>
      <c r="G126"/>
      <c r="H126"/>
    </row>
    <row r="127" spans="2:8" x14ac:dyDescent="0.25">
      <c r="B127" s="19">
        <v>44988</v>
      </c>
      <c r="C127"/>
      <c r="D127">
        <v>44643.714285714283</v>
      </c>
      <c r="E127">
        <v>35165</v>
      </c>
      <c r="F127"/>
      <c r="G127"/>
      <c r="H127"/>
    </row>
    <row r="128" spans="2:8" x14ac:dyDescent="0.25">
      <c r="B128" s="19">
        <v>44989</v>
      </c>
      <c r="C128"/>
      <c r="D128">
        <v>44517.857142857145</v>
      </c>
      <c r="E128">
        <v>34971.571428571428</v>
      </c>
      <c r="F128"/>
      <c r="G128"/>
      <c r="H128"/>
    </row>
    <row r="129" spans="2:8" x14ac:dyDescent="0.25">
      <c r="B129" s="19">
        <v>44990</v>
      </c>
      <c r="C129"/>
      <c r="D129">
        <v>44340.857142857145</v>
      </c>
      <c r="E129">
        <v>34761.714285714283</v>
      </c>
      <c r="F129"/>
      <c r="G129"/>
      <c r="H129"/>
    </row>
    <row r="130" spans="2:8" x14ac:dyDescent="0.25">
      <c r="B130" s="19">
        <v>44991</v>
      </c>
      <c r="C130"/>
      <c r="D130">
        <v>44307.571428571428</v>
      </c>
      <c r="E130">
        <v>34620.857142857145</v>
      </c>
      <c r="F130"/>
      <c r="G130"/>
      <c r="H130"/>
    </row>
    <row r="131" spans="2:8" x14ac:dyDescent="0.25">
      <c r="B131" s="19">
        <v>44992</v>
      </c>
      <c r="C131"/>
      <c r="D131">
        <v>44338</v>
      </c>
      <c r="E131">
        <v>34477.428571428572</v>
      </c>
      <c r="F131"/>
      <c r="G131"/>
      <c r="H131"/>
    </row>
    <row r="132" spans="2:8" x14ac:dyDescent="0.25">
      <c r="B132" s="19">
        <v>44993</v>
      </c>
      <c r="C132"/>
      <c r="D132">
        <v>44373.285714285717</v>
      </c>
      <c r="E132">
        <v>34341.142857142855</v>
      </c>
      <c r="F132"/>
      <c r="G132"/>
      <c r="H132"/>
    </row>
    <row r="133" spans="2:8" x14ac:dyDescent="0.25">
      <c r="B133" s="19">
        <v>44994</v>
      </c>
      <c r="C133"/>
      <c r="D133">
        <v>44414.285714285717</v>
      </c>
      <c r="E133">
        <v>34190.857142857145</v>
      </c>
      <c r="F133"/>
      <c r="G133"/>
      <c r="H133"/>
    </row>
    <row r="134" spans="2:8" x14ac:dyDescent="0.25">
      <c r="B134" s="19">
        <v>44995</v>
      </c>
      <c r="C134"/>
      <c r="D134">
        <v>44488.285714285717</v>
      </c>
      <c r="E134">
        <v>34055.142857142855</v>
      </c>
      <c r="F134"/>
      <c r="G134"/>
      <c r="H134"/>
    </row>
    <row r="135" spans="2:8" x14ac:dyDescent="0.25">
      <c r="B135" s="19">
        <v>44996</v>
      </c>
      <c r="C135"/>
      <c r="D135">
        <v>44536.571428571428</v>
      </c>
      <c r="E135">
        <v>34085.428571428572</v>
      </c>
      <c r="F135"/>
      <c r="G135"/>
      <c r="H135"/>
    </row>
    <row r="136" spans="2:8" x14ac:dyDescent="0.25">
      <c r="B136" s="19">
        <v>44997</v>
      </c>
      <c r="C136"/>
      <c r="D136">
        <v>44651</v>
      </c>
      <c r="E136">
        <v>34059.571428571428</v>
      </c>
      <c r="F136"/>
      <c r="G136"/>
      <c r="H136"/>
    </row>
    <row r="137" spans="2:8" x14ac:dyDescent="0.25">
      <c r="B137" s="19">
        <v>44998</v>
      </c>
      <c r="C137"/>
      <c r="D137">
        <v>44685</v>
      </c>
      <c r="E137">
        <v>34013.857142857145</v>
      </c>
      <c r="F137"/>
      <c r="G137"/>
      <c r="H137"/>
    </row>
    <row r="138" spans="2:8" x14ac:dyDescent="0.25">
      <c r="B138" s="19">
        <v>44999</v>
      </c>
      <c r="C138"/>
      <c r="D138">
        <v>44706.714285714283</v>
      </c>
      <c r="E138">
        <v>34010.428571428572</v>
      </c>
      <c r="F138"/>
      <c r="G138"/>
      <c r="H138"/>
    </row>
    <row r="139" spans="2:8" x14ac:dyDescent="0.25">
      <c r="B139" s="19">
        <v>45000</v>
      </c>
      <c r="C139"/>
      <c r="D139">
        <v>44770.857142857145</v>
      </c>
      <c r="E139">
        <v>34022.714285714283</v>
      </c>
      <c r="F139"/>
      <c r="G139"/>
      <c r="H139"/>
    </row>
    <row r="140" spans="2:8" x14ac:dyDescent="0.25">
      <c r="B140" s="19">
        <v>45001</v>
      </c>
      <c r="C140"/>
      <c r="D140">
        <v>44860.571428571428</v>
      </c>
      <c r="E140">
        <v>34050.571428571428</v>
      </c>
      <c r="F140"/>
      <c r="G140"/>
      <c r="H140"/>
    </row>
    <row r="141" spans="2:8" x14ac:dyDescent="0.25">
      <c r="B141" s="19">
        <v>45002</v>
      </c>
      <c r="C141"/>
      <c r="D141">
        <v>44980.857142857145</v>
      </c>
      <c r="E141">
        <v>34082.857142857145</v>
      </c>
      <c r="F141"/>
      <c r="G141"/>
      <c r="H141"/>
    </row>
    <row r="142" spans="2:8" x14ac:dyDescent="0.25">
      <c r="B142" s="19">
        <v>45003</v>
      </c>
      <c r="C142"/>
      <c r="D142">
        <v>45111.857142857145</v>
      </c>
      <c r="E142">
        <v>33951.285714285717</v>
      </c>
      <c r="F142"/>
      <c r="G142"/>
      <c r="H142"/>
    </row>
    <row r="143" spans="2:8" x14ac:dyDescent="0.25">
      <c r="B143" s="19">
        <v>45004</v>
      </c>
      <c r="C143"/>
      <c r="D143">
        <v>45250.571428571428</v>
      </c>
      <c r="E143">
        <v>33940</v>
      </c>
      <c r="F143"/>
      <c r="G143"/>
      <c r="H143"/>
    </row>
    <row r="144" spans="2:8" x14ac:dyDescent="0.25">
      <c r="B144" s="19">
        <v>45005</v>
      </c>
      <c r="C144"/>
      <c r="D144">
        <v>45316.571428571428</v>
      </c>
      <c r="E144">
        <v>33892</v>
      </c>
      <c r="F144"/>
      <c r="G144"/>
      <c r="H144"/>
    </row>
    <row r="145" spans="2:8" x14ac:dyDescent="0.25">
      <c r="B145" s="19">
        <v>45006</v>
      </c>
      <c r="C145"/>
      <c r="D145">
        <v>45431.285714285717</v>
      </c>
      <c r="E145">
        <v>33812.714285714283</v>
      </c>
      <c r="F145"/>
      <c r="G145"/>
      <c r="H145"/>
    </row>
    <row r="146" spans="2:8" x14ac:dyDescent="0.25">
      <c r="B146" s="19">
        <v>45007</v>
      </c>
      <c r="C146"/>
      <c r="D146">
        <v>45433.571428571428</v>
      </c>
      <c r="E146">
        <v>33705.428571428572</v>
      </c>
      <c r="F146"/>
      <c r="G146"/>
      <c r="H146"/>
    </row>
    <row r="147" spans="2:8" x14ac:dyDescent="0.25">
      <c r="B147" s="19">
        <v>45008</v>
      </c>
      <c r="C147"/>
      <c r="D147">
        <v>45388.571428571428</v>
      </c>
      <c r="E147">
        <v>33578.428571428572</v>
      </c>
      <c r="F147"/>
      <c r="G147"/>
      <c r="H147"/>
    </row>
    <row r="148" spans="2:8" x14ac:dyDescent="0.25">
      <c r="B148" s="19">
        <v>45009</v>
      </c>
      <c r="C148"/>
      <c r="D148">
        <v>45364.714285714283</v>
      </c>
      <c r="E148">
        <v>33435</v>
      </c>
      <c r="F148"/>
      <c r="G148"/>
      <c r="H148"/>
    </row>
    <row r="149" spans="2:8" x14ac:dyDescent="0.25">
      <c r="B149" s="19">
        <v>45010</v>
      </c>
      <c r="C149"/>
      <c r="D149">
        <v>45395.428571428572</v>
      </c>
      <c r="E149">
        <v>33302.285714285717</v>
      </c>
      <c r="F149"/>
      <c r="G149"/>
      <c r="H149"/>
    </row>
    <row r="150" spans="2:8" x14ac:dyDescent="0.25">
      <c r="B150" s="19">
        <v>45011</v>
      </c>
      <c r="C150"/>
      <c r="D150">
        <v>45383.428571428572</v>
      </c>
      <c r="E150">
        <v>33154.571428571428</v>
      </c>
      <c r="F150"/>
      <c r="G150"/>
      <c r="H150"/>
    </row>
    <row r="151" spans="2:8" x14ac:dyDescent="0.25">
      <c r="B151" s="19">
        <v>45012</v>
      </c>
      <c r="C151"/>
      <c r="D151">
        <v>45409.571428571428</v>
      </c>
      <c r="E151">
        <v>33052</v>
      </c>
      <c r="F151"/>
      <c r="G151"/>
      <c r="H151"/>
    </row>
    <row r="152" spans="2:8" x14ac:dyDescent="0.25">
      <c r="B152" s="19">
        <v>45013</v>
      </c>
      <c r="C152"/>
      <c r="D152">
        <v>45409.571428571428</v>
      </c>
      <c r="E152">
        <v>33008.285714285717</v>
      </c>
      <c r="F152"/>
      <c r="G152"/>
      <c r="H152"/>
    </row>
    <row r="153" spans="2:8" x14ac:dyDescent="0.25">
      <c r="B153" s="19">
        <v>45014</v>
      </c>
      <c r="C153"/>
      <c r="D153">
        <v>45501</v>
      </c>
      <c r="E153">
        <v>32991.428571428572</v>
      </c>
      <c r="F153"/>
      <c r="G153"/>
      <c r="H153"/>
    </row>
    <row r="154" spans="2:8" x14ac:dyDescent="0.25">
      <c r="B154" s="19">
        <v>45015</v>
      </c>
      <c r="C154"/>
      <c r="D154">
        <v>45668</v>
      </c>
      <c r="E154">
        <v>32865.428571428572</v>
      </c>
      <c r="F154"/>
      <c r="G154"/>
      <c r="H154"/>
    </row>
    <row r="155" spans="2:8" x14ac:dyDescent="0.25">
      <c r="B155" s="19">
        <v>45016</v>
      </c>
      <c r="C155"/>
      <c r="D155">
        <v>45823.714285714283</v>
      </c>
      <c r="E155">
        <v>32875.285714285717</v>
      </c>
      <c r="F155"/>
      <c r="G155"/>
      <c r="H155"/>
    </row>
    <row r="156" spans="2:8" x14ac:dyDescent="0.25">
      <c r="B156" s="19">
        <v>45017</v>
      </c>
      <c r="C156"/>
      <c r="D156"/>
      <c r="E156">
        <v>32957.428571428572</v>
      </c>
      <c r="F156"/>
      <c r="G156"/>
      <c r="H156"/>
    </row>
    <row r="157" spans="2:8" x14ac:dyDescent="0.25">
      <c r="B157" s="19">
        <v>45018</v>
      </c>
      <c r="C157"/>
      <c r="D157"/>
      <c r="E157"/>
      <c r="F157"/>
      <c r="G157"/>
      <c r="H157"/>
    </row>
    <row r="158" spans="2:8" x14ac:dyDescent="0.25">
      <c r="B158" s="19">
        <v>45019</v>
      </c>
      <c r="C158"/>
      <c r="D158"/>
      <c r="E158"/>
      <c r="F158"/>
      <c r="G158"/>
      <c r="H158"/>
    </row>
    <row r="159" spans="2:8" x14ac:dyDescent="0.25">
      <c r="B159" s="19">
        <v>45020</v>
      </c>
      <c r="C159"/>
      <c r="D159"/>
      <c r="E159"/>
      <c r="F159"/>
      <c r="G159"/>
      <c r="H159"/>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A19D3-03FE-4EB2-9FD0-9D6E8400B1C8}">
  <dimension ref="A1:N159"/>
  <sheetViews>
    <sheetView workbookViewId="0">
      <selection activeCell="B1" sqref="B1"/>
    </sheetView>
  </sheetViews>
  <sheetFormatPr defaultRowHeight="15" x14ac:dyDescent="0.25"/>
  <cols>
    <col min="1" max="1" width="18.42578125" style="2" customWidth="1"/>
    <col min="2" max="2" width="12.5703125" style="2" customWidth="1"/>
    <col min="3" max="16384" width="9.140625" style="2"/>
  </cols>
  <sheetData>
    <row r="1" spans="1:14" x14ac:dyDescent="0.25">
      <c r="A1" s="1" t="s">
        <v>0</v>
      </c>
      <c r="B1" s="2" t="s">
        <v>281</v>
      </c>
    </row>
    <row r="2" spans="1:14" x14ac:dyDescent="0.25">
      <c r="A2" s="1" t="s">
        <v>2</v>
      </c>
      <c r="B2" s="2" t="s">
        <v>280</v>
      </c>
    </row>
    <row r="3" spans="1:14" x14ac:dyDescent="0.25">
      <c r="A3" s="1"/>
    </row>
    <row r="4" spans="1:14" ht="15" customHeight="1" x14ac:dyDescent="0.25">
      <c r="A4" s="5" t="s">
        <v>1</v>
      </c>
      <c r="B4" t="s">
        <v>160</v>
      </c>
      <c r="C4" t="s">
        <v>170</v>
      </c>
      <c r="D4" t="s">
        <v>169</v>
      </c>
      <c r="E4" t="s">
        <v>168</v>
      </c>
      <c r="F4" t="s">
        <v>167</v>
      </c>
      <c r="G4" t="s">
        <v>166</v>
      </c>
      <c r="H4" t="s">
        <v>165</v>
      </c>
      <c r="I4"/>
      <c r="J4"/>
      <c r="K4"/>
      <c r="L4"/>
      <c r="M4"/>
      <c r="N4"/>
    </row>
    <row r="5" spans="1:14" ht="15" customHeight="1" x14ac:dyDescent="0.25">
      <c r="A5" s="4"/>
      <c r="B5" s="19">
        <v>44866</v>
      </c>
      <c r="C5"/>
      <c r="D5"/>
      <c r="E5"/>
      <c r="F5"/>
      <c r="G5"/>
      <c r="H5"/>
      <c r="I5" s="12"/>
      <c r="J5"/>
      <c r="K5"/>
      <c r="L5"/>
      <c r="M5"/>
      <c r="N5"/>
    </row>
    <row r="6" spans="1:14" ht="15" customHeight="1" x14ac:dyDescent="0.25">
      <c r="A6" s="4"/>
      <c r="B6" s="19">
        <v>44867</v>
      </c>
      <c r="C6"/>
      <c r="D6"/>
      <c r="E6"/>
      <c r="F6"/>
      <c r="G6"/>
      <c r="H6"/>
      <c r="I6" s="12"/>
      <c r="J6" s="12"/>
      <c r="K6" s="12"/>
      <c r="L6" s="12"/>
      <c r="M6" s="12"/>
      <c r="N6" s="12"/>
    </row>
    <row r="7" spans="1:14" ht="15" customHeight="1" x14ac:dyDescent="0.25">
      <c r="A7" s="4"/>
      <c r="B7" s="19">
        <v>44868</v>
      </c>
      <c r="C7"/>
      <c r="D7"/>
      <c r="E7"/>
      <c r="F7"/>
      <c r="G7"/>
      <c r="H7"/>
      <c r="I7" s="12"/>
      <c r="J7" s="12"/>
      <c r="K7" s="12"/>
      <c r="L7" s="12"/>
      <c r="M7" s="12"/>
      <c r="N7" s="12"/>
    </row>
    <row r="8" spans="1:14" ht="15" customHeight="1" x14ac:dyDescent="0.25">
      <c r="A8" s="4"/>
      <c r="B8" s="19">
        <v>44869</v>
      </c>
      <c r="C8"/>
      <c r="D8"/>
      <c r="E8"/>
      <c r="F8"/>
      <c r="G8"/>
      <c r="H8"/>
      <c r="I8" s="12"/>
      <c r="J8" s="12"/>
      <c r="K8" s="12"/>
      <c r="L8" s="12"/>
      <c r="M8" s="12"/>
      <c r="N8" s="12"/>
    </row>
    <row r="9" spans="1:14" ht="15" customHeight="1" x14ac:dyDescent="0.25">
      <c r="A9" s="4"/>
      <c r="B9" s="19">
        <v>44870</v>
      </c>
      <c r="C9"/>
      <c r="D9"/>
      <c r="E9"/>
      <c r="F9"/>
      <c r="G9"/>
      <c r="H9"/>
      <c r="I9"/>
      <c r="J9" s="13"/>
      <c r="K9" s="13"/>
      <c r="L9" s="13"/>
      <c r="M9" s="13"/>
      <c r="N9" s="13"/>
    </row>
    <row r="10" spans="1:14" ht="15" customHeight="1" x14ac:dyDescent="0.25">
      <c r="A10" s="4"/>
      <c r="B10" s="19">
        <v>44871</v>
      </c>
      <c r="C10"/>
      <c r="D10"/>
      <c r="E10"/>
      <c r="F10"/>
      <c r="G10"/>
      <c r="H10"/>
      <c r="I10"/>
      <c r="J10"/>
      <c r="K10"/>
      <c r="L10"/>
      <c r="M10"/>
      <c r="N10"/>
    </row>
    <row r="11" spans="1:14" ht="15" customHeight="1" x14ac:dyDescent="0.25">
      <c r="A11" s="4"/>
      <c r="B11" s="19">
        <v>44872</v>
      </c>
      <c r="C11"/>
      <c r="D11"/>
      <c r="E11"/>
      <c r="F11"/>
      <c r="G11"/>
      <c r="H11"/>
      <c r="I11"/>
      <c r="J11" s="14"/>
      <c r="K11" s="14"/>
      <c r="L11" s="14"/>
      <c r="M11" s="14"/>
      <c r="N11" s="14"/>
    </row>
    <row r="12" spans="1:14" ht="15" customHeight="1" x14ac:dyDescent="0.25">
      <c r="A12" s="4"/>
      <c r="B12" s="19">
        <v>44873</v>
      </c>
      <c r="C12"/>
      <c r="D12"/>
      <c r="E12"/>
      <c r="F12"/>
      <c r="G12"/>
      <c r="H12"/>
      <c r="I12"/>
      <c r="J12"/>
      <c r="K12"/>
      <c r="L12"/>
      <c r="M12"/>
      <c r="N12"/>
    </row>
    <row r="13" spans="1:14" ht="15" customHeight="1" x14ac:dyDescent="0.25">
      <c r="A13" s="4"/>
      <c r="B13" s="19">
        <v>44874</v>
      </c>
      <c r="C13"/>
      <c r="D13"/>
      <c r="E13"/>
      <c r="F13"/>
      <c r="G13"/>
      <c r="H13"/>
      <c r="I13"/>
      <c r="J13"/>
      <c r="K13"/>
      <c r="L13"/>
      <c r="M13"/>
      <c r="N13"/>
    </row>
    <row r="14" spans="1:14" ht="15" customHeight="1" x14ac:dyDescent="0.25">
      <c r="A14" s="4"/>
      <c r="B14" s="19">
        <v>44875</v>
      </c>
      <c r="C14"/>
      <c r="D14"/>
      <c r="E14"/>
      <c r="F14"/>
      <c r="G14"/>
      <c r="H14"/>
      <c r="I14"/>
      <c r="J14"/>
      <c r="K14"/>
      <c r="L14"/>
      <c r="M14"/>
      <c r="N14"/>
    </row>
    <row r="15" spans="1:14" ht="15" customHeight="1" x14ac:dyDescent="0.25">
      <c r="A15" s="4"/>
      <c r="B15" s="19">
        <v>44876</v>
      </c>
      <c r="C15"/>
      <c r="D15"/>
      <c r="E15"/>
      <c r="F15"/>
      <c r="G15"/>
      <c r="H15"/>
      <c r="I15"/>
      <c r="J15"/>
      <c r="K15"/>
      <c r="L15"/>
      <c r="M15"/>
      <c r="N15"/>
    </row>
    <row r="16" spans="1:14" ht="15" customHeight="1" x14ac:dyDescent="0.25">
      <c r="A16" s="4"/>
      <c r="B16" s="19">
        <v>44877</v>
      </c>
      <c r="C16"/>
      <c r="D16"/>
      <c r="E16"/>
      <c r="F16"/>
      <c r="G16"/>
      <c r="H16"/>
      <c r="I16"/>
      <c r="J16"/>
      <c r="K16"/>
      <c r="L16"/>
      <c r="M16"/>
      <c r="N16" s="12"/>
    </row>
    <row r="17" spans="1:14" ht="15" customHeight="1" x14ac:dyDescent="0.25">
      <c r="A17" s="4"/>
      <c r="B17" s="19">
        <v>44878</v>
      </c>
      <c r="C17"/>
      <c r="D17"/>
      <c r="E17"/>
      <c r="F17"/>
      <c r="G17"/>
      <c r="H17"/>
      <c r="I17"/>
      <c r="J17"/>
      <c r="K17"/>
      <c r="L17"/>
      <c r="M17"/>
      <c r="N17" s="14"/>
    </row>
    <row r="18" spans="1:14" ht="15" customHeight="1" x14ac:dyDescent="0.25">
      <c r="A18" s="4"/>
      <c r="B18" s="19">
        <v>44879</v>
      </c>
      <c r="C18"/>
      <c r="D18"/>
      <c r="E18"/>
      <c r="F18"/>
      <c r="G18"/>
      <c r="H18"/>
      <c r="I18" s="4"/>
      <c r="J18" s="4"/>
      <c r="K18" s="4"/>
      <c r="L18" s="4"/>
    </row>
    <row r="19" spans="1:14" ht="15" customHeight="1" x14ac:dyDescent="0.25">
      <c r="A19" s="4"/>
      <c r="B19" s="19">
        <v>44880</v>
      </c>
      <c r="C19"/>
      <c r="D19"/>
      <c r="E19"/>
      <c r="F19"/>
      <c r="G19"/>
      <c r="H19"/>
      <c r="I19" s="4"/>
      <c r="J19" s="4"/>
      <c r="K19" s="4"/>
      <c r="L19" s="4"/>
    </row>
    <row r="20" spans="1:14" ht="15" customHeight="1" x14ac:dyDescent="0.25">
      <c r="A20" s="4"/>
      <c r="B20" s="19">
        <v>44881</v>
      </c>
      <c r="C20"/>
      <c r="D20"/>
      <c r="E20"/>
      <c r="F20"/>
      <c r="G20"/>
      <c r="H20"/>
      <c r="I20" s="4"/>
      <c r="J20" s="4"/>
      <c r="K20" s="4"/>
      <c r="L20" s="4"/>
    </row>
    <row r="21" spans="1:14" ht="15" customHeight="1" x14ac:dyDescent="0.25">
      <c r="A21" s="4"/>
      <c r="B21" s="19">
        <v>44882</v>
      </c>
      <c r="C21" s="20">
        <v>19065.285714285714</v>
      </c>
      <c r="D21"/>
      <c r="E21"/>
      <c r="F21"/>
      <c r="G21"/>
      <c r="H21"/>
      <c r="I21" s="4"/>
      <c r="J21" s="4"/>
      <c r="K21" s="4"/>
      <c r="L21" s="4"/>
    </row>
    <row r="22" spans="1:14" ht="15" customHeight="1" x14ac:dyDescent="0.25">
      <c r="A22" s="4"/>
      <c r="B22" s="19">
        <v>44883</v>
      </c>
      <c r="C22" s="20">
        <v>18951.285714285714</v>
      </c>
      <c r="D22"/>
      <c r="E22"/>
      <c r="F22"/>
      <c r="G22"/>
      <c r="H22"/>
      <c r="I22" s="4"/>
      <c r="J22" s="4"/>
      <c r="K22" s="4"/>
      <c r="L22" s="4"/>
    </row>
    <row r="23" spans="1:14" ht="15" customHeight="1" x14ac:dyDescent="0.25">
      <c r="A23" s="4"/>
      <c r="B23" s="19">
        <v>44884</v>
      </c>
      <c r="C23" s="20">
        <v>18926</v>
      </c>
      <c r="D23"/>
      <c r="E23"/>
      <c r="F23"/>
      <c r="G23"/>
      <c r="H23"/>
      <c r="I23" s="4"/>
      <c r="J23" s="4"/>
      <c r="K23" s="4"/>
      <c r="L23" s="4"/>
    </row>
    <row r="24" spans="1:14" x14ac:dyDescent="0.25">
      <c r="B24" s="19">
        <v>44885</v>
      </c>
      <c r="C24" s="20">
        <v>18901.857142857141</v>
      </c>
      <c r="D24"/>
      <c r="E24"/>
      <c r="F24"/>
      <c r="G24"/>
      <c r="H24"/>
    </row>
    <row r="25" spans="1:14" x14ac:dyDescent="0.25">
      <c r="B25" s="19">
        <v>44886</v>
      </c>
      <c r="C25" s="20">
        <v>18889.142857142859</v>
      </c>
      <c r="D25"/>
      <c r="E25"/>
      <c r="F25"/>
      <c r="G25"/>
      <c r="H25"/>
    </row>
    <row r="26" spans="1:14" x14ac:dyDescent="0.25">
      <c r="B26" s="19">
        <v>44887</v>
      </c>
      <c r="C26" s="20">
        <v>18891.714285714286</v>
      </c>
      <c r="D26"/>
      <c r="E26"/>
      <c r="F26"/>
      <c r="G26"/>
      <c r="H26"/>
    </row>
    <row r="27" spans="1:14" x14ac:dyDescent="0.25">
      <c r="B27" s="19">
        <v>44888</v>
      </c>
      <c r="C27" s="20">
        <v>18856</v>
      </c>
      <c r="D27"/>
      <c r="E27"/>
      <c r="F27"/>
      <c r="G27"/>
      <c r="H27">
        <v>16459</v>
      </c>
    </row>
    <row r="28" spans="1:14" x14ac:dyDescent="0.25">
      <c r="B28" s="19">
        <v>44889</v>
      </c>
      <c r="C28" s="20">
        <v>18806.714285714286</v>
      </c>
      <c r="D28"/>
      <c r="E28"/>
      <c r="F28"/>
      <c r="G28"/>
      <c r="H28">
        <v>16463.714285714286</v>
      </c>
    </row>
    <row r="29" spans="1:14" x14ac:dyDescent="0.25">
      <c r="B29" s="19">
        <v>44890</v>
      </c>
      <c r="C29">
        <v>18830.571428571428</v>
      </c>
      <c r="D29"/>
      <c r="E29"/>
      <c r="F29"/>
      <c r="G29"/>
      <c r="H29">
        <v>16465</v>
      </c>
    </row>
    <row r="30" spans="1:14" x14ac:dyDescent="0.25">
      <c r="B30" s="19">
        <v>44891</v>
      </c>
      <c r="C30">
        <v>18801.428571428572</v>
      </c>
      <c r="D30"/>
      <c r="E30"/>
      <c r="F30"/>
      <c r="G30"/>
      <c r="H30">
        <v>16469.714285714286</v>
      </c>
    </row>
    <row r="31" spans="1:14" x14ac:dyDescent="0.25">
      <c r="B31" s="19">
        <v>44892</v>
      </c>
      <c r="C31">
        <v>18780.714285714286</v>
      </c>
      <c r="D31"/>
      <c r="E31"/>
      <c r="F31"/>
      <c r="G31"/>
      <c r="H31">
        <v>16474</v>
      </c>
    </row>
    <row r="32" spans="1:14" x14ac:dyDescent="0.25">
      <c r="B32" s="19">
        <v>44893</v>
      </c>
      <c r="C32">
        <v>18779.285714285714</v>
      </c>
      <c r="D32"/>
      <c r="E32"/>
      <c r="F32"/>
      <c r="G32"/>
      <c r="H32">
        <v>16544</v>
      </c>
    </row>
    <row r="33" spans="2:8" x14ac:dyDescent="0.25">
      <c r="B33" s="19">
        <v>44894</v>
      </c>
      <c r="C33">
        <v>18763.857142857141</v>
      </c>
      <c r="D33"/>
      <c r="E33"/>
      <c r="F33"/>
      <c r="G33"/>
      <c r="H33">
        <v>16658.857142857141</v>
      </c>
    </row>
    <row r="34" spans="2:8" x14ac:dyDescent="0.25">
      <c r="B34" s="19">
        <v>44895</v>
      </c>
      <c r="C34">
        <v>18781.857142857141</v>
      </c>
      <c r="D34"/>
      <c r="E34"/>
      <c r="F34"/>
      <c r="G34"/>
      <c r="H34">
        <v>16749.857142857141</v>
      </c>
    </row>
    <row r="35" spans="2:8" x14ac:dyDescent="0.25">
      <c r="B35" s="19">
        <v>44896</v>
      </c>
      <c r="C35">
        <v>18812.571428571428</v>
      </c>
      <c r="D35"/>
      <c r="E35"/>
      <c r="F35"/>
      <c r="G35"/>
      <c r="H35">
        <v>16728</v>
      </c>
    </row>
    <row r="36" spans="2:8" x14ac:dyDescent="0.25">
      <c r="B36" s="19">
        <v>44897</v>
      </c>
      <c r="C36"/>
      <c r="D36">
        <v>15136.571428571429</v>
      </c>
      <c r="E36"/>
      <c r="F36"/>
      <c r="G36"/>
      <c r="H36">
        <v>16753</v>
      </c>
    </row>
    <row r="37" spans="2:8" x14ac:dyDescent="0.25">
      <c r="B37" s="19">
        <v>44898</v>
      </c>
      <c r="C37"/>
      <c r="D37">
        <v>15183.285714285714</v>
      </c>
      <c r="E37">
        <v>11336</v>
      </c>
      <c r="F37"/>
      <c r="G37"/>
      <c r="H37">
        <v>16781.142857142859</v>
      </c>
    </row>
    <row r="38" spans="2:8" x14ac:dyDescent="0.25">
      <c r="B38" s="19">
        <v>44899</v>
      </c>
      <c r="C38"/>
      <c r="D38">
        <v>15254.571428571429</v>
      </c>
      <c r="E38">
        <v>11372.857142857143</v>
      </c>
      <c r="F38"/>
      <c r="G38"/>
      <c r="H38">
        <v>16782.714285714286</v>
      </c>
    </row>
    <row r="39" spans="2:8" x14ac:dyDescent="0.25">
      <c r="B39" s="19">
        <v>44900</v>
      </c>
      <c r="C39"/>
      <c r="D39">
        <v>15315.714285714286</v>
      </c>
      <c r="E39">
        <v>11403.714285714286</v>
      </c>
      <c r="F39">
        <v>15383.714285714286</v>
      </c>
      <c r="G39"/>
      <c r="H39">
        <v>16751.428571428572</v>
      </c>
    </row>
    <row r="40" spans="2:8" x14ac:dyDescent="0.25">
      <c r="B40" s="19">
        <v>44901</v>
      </c>
      <c r="C40"/>
      <c r="D40">
        <v>15347.857142857143</v>
      </c>
      <c r="E40">
        <v>11414.571428571429</v>
      </c>
      <c r="F40">
        <v>15416.285714285714</v>
      </c>
      <c r="G40">
        <v>14924.714285714286</v>
      </c>
      <c r="H40">
        <v>16657.571428571428</v>
      </c>
    </row>
    <row r="41" spans="2:8" x14ac:dyDescent="0.25">
      <c r="B41" s="19">
        <v>44902</v>
      </c>
      <c r="C41"/>
      <c r="D41">
        <v>15365.428571428571</v>
      </c>
      <c r="E41">
        <v>11420.857142857143</v>
      </c>
      <c r="F41">
        <v>15439</v>
      </c>
      <c r="G41">
        <v>14885.571428571429</v>
      </c>
      <c r="H41">
        <v>16587.714285714286</v>
      </c>
    </row>
    <row r="42" spans="2:8" x14ac:dyDescent="0.25">
      <c r="B42" s="19">
        <v>44903</v>
      </c>
      <c r="C42"/>
      <c r="D42">
        <v>15323</v>
      </c>
      <c r="E42">
        <v>11415.285714285714</v>
      </c>
      <c r="F42">
        <v>15409.857142857143</v>
      </c>
      <c r="G42">
        <v>14858.285714285714</v>
      </c>
      <c r="H42">
        <v>16637</v>
      </c>
    </row>
    <row r="43" spans="2:8" x14ac:dyDescent="0.25">
      <c r="B43" s="19">
        <v>44904</v>
      </c>
      <c r="C43"/>
      <c r="D43">
        <v>15289.571428571429</v>
      </c>
      <c r="E43">
        <v>11411.142857142857</v>
      </c>
      <c r="F43">
        <v>15402.142857142857</v>
      </c>
      <c r="G43">
        <v>14811.142857142857</v>
      </c>
      <c r="H43">
        <v>16661.428571428572</v>
      </c>
    </row>
    <row r="44" spans="2:8" x14ac:dyDescent="0.25">
      <c r="B44" s="19">
        <v>44905</v>
      </c>
      <c r="C44"/>
      <c r="D44">
        <v>15280.571428571429</v>
      </c>
      <c r="E44">
        <v>11411.142857142857</v>
      </c>
      <c r="F44">
        <v>15393.428571428571</v>
      </c>
      <c r="G44">
        <v>14760.857142857143</v>
      </c>
      <c r="H44">
        <v>16654.285714285714</v>
      </c>
    </row>
    <row r="45" spans="2:8" x14ac:dyDescent="0.25">
      <c r="B45" s="19">
        <v>44906</v>
      </c>
      <c r="C45"/>
      <c r="D45">
        <v>15273.428571428571</v>
      </c>
      <c r="E45">
        <v>11422</v>
      </c>
      <c r="F45">
        <v>15372.857142857143</v>
      </c>
      <c r="G45">
        <v>14694.142857142857</v>
      </c>
      <c r="H45">
        <v>16689</v>
      </c>
    </row>
    <row r="46" spans="2:8" x14ac:dyDescent="0.25">
      <c r="B46" s="19">
        <v>44907</v>
      </c>
      <c r="C46"/>
      <c r="D46">
        <v>15279</v>
      </c>
      <c r="E46">
        <v>11429.714285714286</v>
      </c>
      <c r="F46">
        <v>15362</v>
      </c>
      <c r="G46">
        <v>14637.142857142857</v>
      </c>
      <c r="H46">
        <v>16757.285714285714</v>
      </c>
    </row>
    <row r="47" spans="2:8" x14ac:dyDescent="0.25">
      <c r="B47" s="19">
        <v>44908</v>
      </c>
      <c r="C47"/>
      <c r="D47">
        <v>15290</v>
      </c>
      <c r="E47">
        <v>11460.285714285714</v>
      </c>
      <c r="F47">
        <v>15346.428571428571</v>
      </c>
      <c r="G47">
        <v>14588.571428571429</v>
      </c>
      <c r="H47">
        <v>16818.571428571428</v>
      </c>
    </row>
    <row r="48" spans="2:8" x14ac:dyDescent="0.25">
      <c r="B48" s="19">
        <v>44909</v>
      </c>
      <c r="C48"/>
      <c r="D48">
        <v>15286.857142857143</v>
      </c>
      <c r="E48">
        <v>11494.142857142857</v>
      </c>
      <c r="F48">
        <v>15335.571428571429</v>
      </c>
      <c r="G48">
        <v>14570</v>
      </c>
      <c r="H48">
        <v>16862</v>
      </c>
    </row>
    <row r="49" spans="2:8" x14ac:dyDescent="0.25">
      <c r="B49" s="19">
        <v>44910</v>
      </c>
      <c r="C49"/>
      <c r="D49">
        <v>15299.857142857143</v>
      </c>
      <c r="E49">
        <v>11519.571428571429</v>
      </c>
      <c r="F49">
        <v>15352.428571428571</v>
      </c>
      <c r="G49">
        <v>14538.571428571429</v>
      </c>
      <c r="H49">
        <v>16839.428571428572</v>
      </c>
    </row>
    <row r="50" spans="2:8" x14ac:dyDescent="0.25">
      <c r="B50" s="19">
        <v>44911</v>
      </c>
      <c r="C50"/>
      <c r="D50">
        <v>15316.857142857143</v>
      </c>
      <c r="E50">
        <v>11539</v>
      </c>
      <c r="F50">
        <v>15306.285714285714</v>
      </c>
      <c r="G50">
        <v>14501</v>
      </c>
      <c r="H50">
        <v>16797.714285714286</v>
      </c>
    </row>
    <row r="51" spans="2:8" x14ac:dyDescent="0.25">
      <c r="B51" s="19">
        <v>44912</v>
      </c>
      <c r="C51"/>
      <c r="D51">
        <v>15297.428571428571</v>
      </c>
      <c r="E51">
        <v>11554.857142857143</v>
      </c>
      <c r="F51">
        <v>15267.857142857143</v>
      </c>
      <c r="G51">
        <v>14438.857142857143</v>
      </c>
      <c r="H51">
        <v>16741.142857142859</v>
      </c>
    </row>
    <row r="52" spans="2:8" x14ac:dyDescent="0.25">
      <c r="B52" s="19">
        <v>44913</v>
      </c>
      <c r="C52"/>
      <c r="D52">
        <v>15258.285714285714</v>
      </c>
      <c r="E52">
        <v>11566</v>
      </c>
      <c r="F52">
        <v>15185.428571428571</v>
      </c>
      <c r="G52">
        <v>14325.285714285714</v>
      </c>
      <c r="H52">
        <v>16624.142857142859</v>
      </c>
    </row>
    <row r="53" spans="2:8" x14ac:dyDescent="0.25">
      <c r="B53" s="19">
        <v>44914</v>
      </c>
      <c r="C53"/>
      <c r="D53">
        <v>15186.142857142857</v>
      </c>
      <c r="E53">
        <v>11568.857142857143</v>
      </c>
      <c r="F53">
        <v>15044.857142857143</v>
      </c>
      <c r="G53">
        <v>14168.285714285714</v>
      </c>
      <c r="H53">
        <v>16388</v>
      </c>
    </row>
    <row r="54" spans="2:8" x14ac:dyDescent="0.25">
      <c r="B54" s="19">
        <v>44915</v>
      </c>
      <c r="C54"/>
      <c r="D54">
        <v>15071.285714285714</v>
      </c>
      <c r="E54">
        <v>11544.714285714286</v>
      </c>
      <c r="F54">
        <v>14856.142857142857</v>
      </c>
      <c r="G54">
        <v>13976.857142857143</v>
      </c>
      <c r="H54">
        <v>16134.857142857143</v>
      </c>
    </row>
    <row r="55" spans="2:8" x14ac:dyDescent="0.25">
      <c r="B55" s="19">
        <v>44916</v>
      </c>
      <c r="C55"/>
      <c r="D55">
        <v>14940.857142857143</v>
      </c>
      <c r="E55">
        <v>11478.857142857143</v>
      </c>
      <c r="F55">
        <v>14573.142857142857</v>
      </c>
      <c r="G55">
        <v>13746.714285714286</v>
      </c>
      <c r="H55">
        <v>15784.142857142857</v>
      </c>
    </row>
    <row r="56" spans="2:8" x14ac:dyDescent="0.25">
      <c r="B56" s="19">
        <v>44917</v>
      </c>
      <c r="C56"/>
      <c r="D56">
        <v>14775.285714285714</v>
      </c>
      <c r="E56">
        <v>11385.571428571429</v>
      </c>
      <c r="F56">
        <v>14397.857142857143</v>
      </c>
      <c r="G56">
        <v>13592.571428571429</v>
      </c>
      <c r="H56">
        <v>15639</v>
      </c>
    </row>
    <row r="57" spans="2:8" x14ac:dyDescent="0.25">
      <c r="B57" s="19">
        <v>44918</v>
      </c>
      <c r="C57"/>
      <c r="D57">
        <v>14586.857142857143</v>
      </c>
      <c r="E57">
        <v>11368</v>
      </c>
      <c r="F57">
        <v>14373.285714285714</v>
      </c>
      <c r="G57">
        <v>13562</v>
      </c>
      <c r="H57">
        <v>15605.142857142857</v>
      </c>
    </row>
    <row r="58" spans="2:8" x14ac:dyDescent="0.25">
      <c r="B58" s="19">
        <v>44919</v>
      </c>
      <c r="C58"/>
      <c r="D58">
        <v>14443.857142857143</v>
      </c>
      <c r="E58">
        <v>11384.285714285714</v>
      </c>
      <c r="F58">
        <v>14435</v>
      </c>
      <c r="G58">
        <v>13608.714285714286</v>
      </c>
      <c r="H58">
        <v>15620.571428571429</v>
      </c>
    </row>
    <row r="59" spans="2:8" x14ac:dyDescent="0.25">
      <c r="B59" s="19">
        <v>44920</v>
      </c>
      <c r="C59"/>
      <c r="D59">
        <v>14352.857142857143</v>
      </c>
      <c r="E59">
        <v>11382.428571428571</v>
      </c>
      <c r="F59">
        <v>14545.428571428571</v>
      </c>
      <c r="G59">
        <v>13740.571428571429</v>
      </c>
      <c r="H59">
        <v>15723.285714285714</v>
      </c>
    </row>
    <row r="60" spans="2:8" x14ac:dyDescent="0.25">
      <c r="B60" s="19">
        <v>44921</v>
      </c>
      <c r="C60"/>
      <c r="D60">
        <v>14385</v>
      </c>
      <c r="E60">
        <v>11446.857142857143</v>
      </c>
      <c r="F60">
        <v>14660.571428571429</v>
      </c>
      <c r="G60">
        <v>13910.714285714286</v>
      </c>
      <c r="H60">
        <v>15948.285714285714</v>
      </c>
    </row>
    <row r="61" spans="2:8" x14ac:dyDescent="0.25">
      <c r="B61" s="19">
        <v>44922</v>
      </c>
      <c r="C61"/>
      <c r="D61">
        <v>14527.857142857143</v>
      </c>
      <c r="E61">
        <v>11545</v>
      </c>
      <c r="F61">
        <v>14899.857142857143</v>
      </c>
      <c r="G61">
        <v>14105.857142857143</v>
      </c>
      <c r="H61">
        <v>16251.285714285714</v>
      </c>
    </row>
    <row r="62" spans="2:8" x14ac:dyDescent="0.25">
      <c r="B62" s="19">
        <v>44923</v>
      </c>
      <c r="C62"/>
      <c r="D62">
        <v>14744.714285714286</v>
      </c>
      <c r="E62">
        <v>11690.142857142857</v>
      </c>
      <c r="F62">
        <v>15217.857142857143</v>
      </c>
      <c r="G62">
        <v>14367.142857142857</v>
      </c>
      <c r="H62">
        <v>16555.714285714286</v>
      </c>
    </row>
    <row r="63" spans="2:8" x14ac:dyDescent="0.25">
      <c r="B63" s="19">
        <v>44924</v>
      </c>
      <c r="C63"/>
      <c r="D63">
        <v>15052.714285714286</v>
      </c>
      <c r="E63">
        <v>11853.714285714286</v>
      </c>
      <c r="F63">
        <v>15550.142857142857</v>
      </c>
      <c r="G63">
        <v>14660.857142857143</v>
      </c>
      <c r="H63">
        <v>16780.285714285714</v>
      </c>
    </row>
    <row r="64" spans="2:8" x14ac:dyDescent="0.25">
      <c r="B64" s="19">
        <v>44925</v>
      </c>
      <c r="C64"/>
      <c r="D64">
        <v>15388.571428571429</v>
      </c>
      <c r="E64">
        <v>11989.714285714286</v>
      </c>
      <c r="F64">
        <v>15812.571428571429</v>
      </c>
      <c r="G64">
        <v>14885</v>
      </c>
      <c r="H64">
        <v>16950.142857142859</v>
      </c>
    </row>
    <row r="65" spans="2:8" x14ac:dyDescent="0.25">
      <c r="B65" s="19">
        <v>44926</v>
      </c>
      <c r="C65"/>
      <c r="D65">
        <v>15686.428571428571</v>
      </c>
      <c r="E65">
        <v>12093.142857142857</v>
      </c>
      <c r="F65">
        <v>16013.428571428571</v>
      </c>
      <c r="G65">
        <v>15063.285714285714</v>
      </c>
      <c r="H65">
        <v>17102.428571428572</v>
      </c>
    </row>
    <row r="66" spans="2:8" x14ac:dyDescent="0.25">
      <c r="B66" s="19">
        <v>44927</v>
      </c>
      <c r="C66"/>
      <c r="D66">
        <v>16013.142857142857</v>
      </c>
      <c r="E66">
        <v>12269</v>
      </c>
      <c r="F66">
        <v>16208.285714285714</v>
      </c>
      <c r="G66">
        <v>15213.714285714286</v>
      </c>
      <c r="H66">
        <v>17250.142857142859</v>
      </c>
    </row>
    <row r="67" spans="2:8" x14ac:dyDescent="0.25">
      <c r="B67" s="19">
        <v>44928</v>
      </c>
      <c r="C67"/>
      <c r="D67">
        <v>16294.428571428571</v>
      </c>
      <c r="E67">
        <v>12402.714285714286</v>
      </c>
      <c r="F67">
        <v>16412.857142857141</v>
      </c>
      <c r="G67">
        <v>15382.714285714286</v>
      </c>
      <c r="H67">
        <v>17355.285714285714</v>
      </c>
    </row>
    <row r="68" spans="2:8" x14ac:dyDescent="0.25">
      <c r="B68" s="19">
        <v>44929</v>
      </c>
      <c r="C68"/>
      <c r="D68">
        <v>16532.714285714286</v>
      </c>
      <c r="E68">
        <v>12515.714285714286</v>
      </c>
      <c r="F68">
        <v>16598</v>
      </c>
      <c r="G68">
        <v>15564.142857142857</v>
      </c>
      <c r="H68">
        <v>17437.142857142859</v>
      </c>
    </row>
    <row r="69" spans="2:8" x14ac:dyDescent="0.25">
      <c r="B69" s="19">
        <v>44930</v>
      </c>
      <c r="C69"/>
      <c r="D69">
        <v>16745</v>
      </c>
      <c r="E69">
        <v>12593.142857142857</v>
      </c>
      <c r="F69">
        <v>16798</v>
      </c>
      <c r="G69">
        <v>15740.571428571429</v>
      </c>
      <c r="H69">
        <v>17596.142857142859</v>
      </c>
    </row>
    <row r="70" spans="2:8" x14ac:dyDescent="0.25">
      <c r="B70" s="19">
        <v>44931</v>
      </c>
      <c r="C70"/>
      <c r="D70">
        <v>16934.857142857141</v>
      </c>
      <c r="E70">
        <v>12684</v>
      </c>
      <c r="F70">
        <v>16877</v>
      </c>
      <c r="G70">
        <v>15821.285714285714</v>
      </c>
      <c r="H70">
        <v>17604.857142857141</v>
      </c>
    </row>
    <row r="71" spans="2:8" x14ac:dyDescent="0.25">
      <c r="B71" s="19">
        <v>44932</v>
      </c>
      <c r="C71"/>
      <c r="D71">
        <v>17107</v>
      </c>
      <c r="E71">
        <v>12710</v>
      </c>
      <c r="F71">
        <v>16911</v>
      </c>
      <c r="G71">
        <v>15857.714285714286</v>
      </c>
      <c r="H71">
        <v>17573.714285714286</v>
      </c>
    </row>
    <row r="72" spans="2:8" x14ac:dyDescent="0.25">
      <c r="B72" s="19">
        <v>44933</v>
      </c>
      <c r="C72"/>
      <c r="D72">
        <v>17276.571428571428</v>
      </c>
      <c r="E72">
        <v>12725.428571428571</v>
      </c>
      <c r="F72">
        <v>16960.428571428572</v>
      </c>
      <c r="G72">
        <v>15903.857142857143</v>
      </c>
      <c r="H72">
        <v>17591.571428571428</v>
      </c>
    </row>
    <row r="73" spans="2:8" x14ac:dyDescent="0.25">
      <c r="B73" s="19">
        <v>44934</v>
      </c>
      <c r="C73"/>
      <c r="D73">
        <v>17400.857142857141</v>
      </c>
      <c r="E73">
        <v>12669.428571428571</v>
      </c>
      <c r="F73">
        <v>17012.857142857141</v>
      </c>
      <c r="G73">
        <v>15955</v>
      </c>
      <c r="H73">
        <v>17595.285714285714</v>
      </c>
    </row>
    <row r="74" spans="2:8" x14ac:dyDescent="0.25">
      <c r="B74" s="19">
        <v>44935</v>
      </c>
      <c r="C74"/>
      <c r="D74">
        <v>17490.428571428572</v>
      </c>
      <c r="E74">
        <v>12595.285714285714</v>
      </c>
      <c r="F74">
        <v>17087</v>
      </c>
      <c r="G74">
        <v>15983</v>
      </c>
      <c r="H74">
        <v>17646.714285714286</v>
      </c>
    </row>
    <row r="75" spans="2:8" x14ac:dyDescent="0.25">
      <c r="B75" s="19">
        <v>44936</v>
      </c>
      <c r="C75"/>
      <c r="D75">
        <v>17551</v>
      </c>
      <c r="E75">
        <v>12499</v>
      </c>
      <c r="F75">
        <v>17088.142857142859</v>
      </c>
      <c r="G75">
        <v>16009.142857142857</v>
      </c>
      <c r="H75">
        <v>17673.285714285714</v>
      </c>
    </row>
    <row r="76" spans="2:8" x14ac:dyDescent="0.25">
      <c r="B76" s="19">
        <v>44937</v>
      </c>
      <c r="C76"/>
      <c r="D76">
        <v>17615.714285714286</v>
      </c>
      <c r="E76">
        <v>12399.142857142857</v>
      </c>
      <c r="F76">
        <v>17058.857142857141</v>
      </c>
      <c r="G76">
        <v>15944.714285714286</v>
      </c>
      <c r="H76">
        <v>17721.142857142859</v>
      </c>
    </row>
    <row r="77" spans="2:8" x14ac:dyDescent="0.25">
      <c r="B77" s="19">
        <v>44938</v>
      </c>
      <c r="C77"/>
      <c r="D77">
        <v>17674</v>
      </c>
      <c r="E77">
        <v>12293.428571428571</v>
      </c>
      <c r="F77">
        <v>17022.714285714286</v>
      </c>
      <c r="G77">
        <v>15888.142857142857</v>
      </c>
      <c r="H77">
        <v>17765.428571428572</v>
      </c>
    </row>
    <row r="78" spans="2:8" x14ac:dyDescent="0.25">
      <c r="B78" s="19">
        <v>44939</v>
      </c>
      <c r="C78"/>
      <c r="D78">
        <v>17740.571428571428</v>
      </c>
      <c r="E78">
        <v>12181.714285714286</v>
      </c>
      <c r="F78">
        <v>16979.857142857141</v>
      </c>
      <c r="G78">
        <v>15845.285714285714</v>
      </c>
      <c r="H78">
        <v>17766.142857142859</v>
      </c>
    </row>
    <row r="79" spans="2:8" x14ac:dyDescent="0.25">
      <c r="B79" s="19">
        <v>44940</v>
      </c>
      <c r="C79"/>
      <c r="D79">
        <v>17818</v>
      </c>
      <c r="E79">
        <v>12082.428571428571</v>
      </c>
      <c r="F79">
        <v>16937.285714285714</v>
      </c>
      <c r="G79">
        <v>15791.285714285714</v>
      </c>
      <c r="H79">
        <v>17723</v>
      </c>
    </row>
    <row r="80" spans="2:8" x14ac:dyDescent="0.25">
      <c r="B80" s="19">
        <v>44941</v>
      </c>
      <c r="C80"/>
      <c r="D80">
        <v>17853.142857142859</v>
      </c>
      <c r="E80">
        <v>11990.714285714286</v>
      </c>
      <c r="F80">
        <v>16887.571428571428</v>
      </c>
      <c r="G80">
        <v>15741.714285714286</v>
      </c>
      <c r="H80">
        <v>17688.285714285714</v>
      </c>
    </row>
    <row r="81" spans="2:8" x14ac:dyDescent="0.25">
      <c r="B81" s="19">
        <v>44942</v>
      </c>
      <c r="C81"/>
      <c r="D81">
        <v>17859.428571428572</v>
      </c>
      <c r="E81">
        <v>11882.571428571429</v>
      </c>
      <c r="F81">
        <v>16828.142857142859</v>
      </c>
      <c r="G81">
        <v>15697.571428571429</v>
      </c>
      <c r="H81">
        <v>17630.857142857141</v>
      </c>
    </row>
    <row r="82" spans="2:8" x14ac:dyDescent="0.25">
      <c r="B82" s="19">
        <v>44943</v>
      </c>
      <c r="C82"/>
      <c r="D82">
        <v>17877.285714285714</v>
      </c>
      <c r="E82">
        <v>11799.571428571429</v>
      </c>
      <c r="F82">
        <v>16800.285714285714</v>
      </c>
      <c r="G82">
        <v>15653.428571428571</v>
      </c>
      <c r="H82">
        <v>17591.714285714286</v>
      </c>
    </row>
    <row r="83" spans="2:8" x14ac:dyDescent="0.25">
      <c r="B83" s="19">
        <v>44944</v>
      </c>
      <c r="C83"/>
      <c r="D83">
        <v>17877</v>
      </c>
      <c r="E83">
        <v>11730</v>
      </c>
      <c r="F83">
        <v>16769.428571428572</v>
      </c>
      <c r="G83">
        <v>15680</v>
      </c>
      <c r="H83">
        <v>17571.714285714286</v>
      </c>
    </row>
    <row r="84" spans="2:8" x14ac:dyDescent="0.25">
      <c r="B84" s="19">
        <v>44945</v>
      </c>
      <c r="C84"/>
      <c r="D84">
        <v>17888.571428571428</v>
      </c>
      <c r="E84">
        <v>11672.857142857143</v>
      </c>
      <c r="F84">
        <v>16731</v>
      </c>
      <c r="G84">
        <v>15670.571428571429</v>
      </c>
      <c r="H84">
        <v>17578.428571428572</v>
      </c>
    </row>
    <row r="85" spans="2:8" x14ac:dyDescent="0.25">
      <c r="B85" s="19">
        <v>44946</v>
      </c>
      <c r="C85"/>
      <c r="D85">
        <v>17903.571428571428</v>
      </c>
      <c r="E85">
        <v>11625.714285714286</v>
      </c>
      <c r="F85">
        <v>16684.714285714286</v>
      </c>
      <c r="G85">
        <v>15650.714285714286</v>
      </c>
      <c r="H85">
        <v>17622.857142857141</v>
      </c>
    </row>
    <row r="86" spans="2:8" x14ac:dyDescent="0.25">
      <c r="B86" s="19">
        <v>44947</v>
      </c>
      <c r="C86"/>
      <c r="D86">
        <v>17893.857142857141</v>
      </c>
      <c r="E86">
        <v>11566.428571428571</v>
      </c>
      <c r="F86">
        <v>16659.142857142859</v>
      </c>
      <c r="G86">
        <v>15635.428571428571</v>
      </c>
      <c r="H86">
        <v>17668.428571428572</v>
      </c>
    </row>
    <row r="87" spans="2:8" x14ac:dyDescent="0.25">
      <c r="B87" s="19">
        <v>44948</v>
      </c>
      <c r="C87"/>
      <c r="D87">
        <v>17869.857142857141</v>
      </c>
      <c r="E87">
        <v>11509.142857142857</v>
      </c>
      <c r="F87">
        <v>16641.571428571428</v>
      </c>
      <c r="G87">
        <v>15606.714285714286</v>
      </c>
      <c r="H87">
        <v>17731.571428571428</v>
      </c>
    </row>
    <row r="88" spans="2:8" x14ac:dyDescent="0.25">
      <c r="B88" s="19">
        <v>44949</v>
      </c>
      <c r="C88"/>
      <c r="D88">
        <v>17834.285714285714</v>
      </c>
      <c r="E88">
        <v>11474.428571428571</v>
      </c>
      <c r="F88">
        <v>16632.428571428572</v>
      </c>
      <c r="G88">
        <v>15574.714285714286</v>
      </c>
      <c r="H88">
        <v>17741.428571428572</v>
      </c>
    </row>
    <row r="89" spans="2:8" x14ac:dyDescent="0.25">
      <c r="B89" s="19">
        <v>44950</v>
      </c>
      <c r="C89"/>
      <c r="D89">
        <v>17763.285714285714</v>
      </c>
      <c r="E89">
        <v>11451.714285714286</v>
      </c>
      <c r="F89">
        <v>16604.571428571428</v>
      </c>
      <c r="G89">
        <v>15549.857142857143</v>
      </c>
      <c r="H89">
        <v>17774.571428571428</v>
      </c>
    </row>
    <row r="90" spans="2:8" x14ac:dyDescent="0.25">
      <c r="B90" s="19">
        <v>44951</v>
      </c>
      <c r="C90"/>
      <c r="D90">
        <v>17688.571428571428</v>
      </c>
      <c r="E90">
        <v>11449.571428571429</v>
      </c>
      <c r="F90">
        <v>16608.857142857141</v>
      </c>
      <c r="G90">
        <v>15525</v>
      </c>
      <c r="H90">
        <v>17811.714285714286</v>
      </c>
    </row>
    <row r="91" spans="2:8" x14ac:dyDescent="0.25">
      <c r="B91" s="19">
        <v>44952</v>
      </c>
      <c r="C91"/>
      <c r="D91">
        <v>17607.571428571428</v>
      </c>
      <c r="E91">
        <v>11451.142857142857</v>
      </c>
      <c r="F91">
        <v>16632</v>
      </c>
      <c r="G91">
        <v>15538.714285714286</v>
      </c>
      <c r="H91">
        <v>17835.857142857141</v>
      </c>
    </row>
    <row r="92" spans="2:8" x14ac:dyDescent="0.25">
      <c r="B92" s="19">
        <v>44953</v>
      </c>
      <c r="C92"/>
      <c r="D92">
        <v>17535.142857142859</v>
      </c>
      <c r="E92">
        <v>11448.857142857143</v>
      </c>
      <c r="F92">
        <v>16621.571428571428</v>
      </c>
      <c r="G92">
        <v>15565.428571428571</v>
      </c>
      <c r="H92">
        <v>17850.142857142859</v>
      </c>
    </row>
    <row r="93" spans="2:8" x14ac:dyDescent="0.25">
      <c r="B93" s="19">
        <v>44954</v>
      </c>
      <c r="C93"/>
      <c r="D93">
        <v>17477</v>
      </c>
      <c r="E93">
        <v>11458.285714285714</v>
      </c>
      <c r="F93">
        <v>16631.142857142859</v>
      </c>
      <c r="G93">
        <v>15582.428571428571</v>
      </c>
      <c r="H93">
        <v>17865</v>
      </c>
    </row>
    <row r="94" spans="2:8" x14ac:dyDescent="0.25">
      <c r="B94" s="19">
        <v>44955</v>
      </c>
      <c r="C94"/>
      <c r="D94">
        <v>17448.857142857141</v>
      </c>
      <c r="E94">
        <v>11471.714285714286</v>
      </c>
      <c r="F94">
        <v>16630</v>
      </c>
      <c r="G94">
        <v>15601.857142857143</v>
      </c>
      <c r="H94">
        <v>17858.428571428572</v>
      </c>
    </row>
    <row r="95" spans="2:8" x14ac:dyDescent="0.25">
      <c r="B95" s="19">
        <v>44956</v>
      </c>
      <c r="C95"/>
      <c r="D95">
        <v>17437.714285714286</v>
      </c>
      <c r="E95">
        <v>11490.571428571429</v>
      </c>
      <c r="F95">
        <v>16630.857142857141</v>
      </c>
      <c r="G95">
        <v>15627.142857142857</v>
      </c>
      <c r="H95">
        <v>17913.571428571428</v>
      </c>
    </row>
    <row r="96" spans="2:8" x14ac:dyDescent="0.25">
      <c r="B96" s="19">
        <v>44957</v>
      </c>
      <c r="C96"/>
      <c r="D96">
        <v>17443.857142857141</v>
      </c>
      <c r="E96">
        <v>11513.285714285714</v>
      </c>
      <c r="F96">
        <v>16631.571428571428</v>
      </c>
      <c r="G96">
        <v>15636.714285714286</v>
      </c>
      <c r="H96">
        <v>17952</v>
      </c>
    </row>
    <row r="97" spans="2:8" x14ac:dyDescent="0.25">
      <c r="B97" s="19">
        <v>44958</v>
      </c>
      <c r="C97"/>
      <c r="D97">
        <v>17443.428571428572</v>
      </c>
      <c r="E97">
        <v>11527.285714285714</v>
      </c>
      <c r="F97">
        <v>16617.428571428572</v>
      </c>
      <c r="G97">
        <v>15636.142857142857</v>
      </c>
      <c r="H97">
        <v>17930.428571428572</v>
      </c>
    </row>
    <row r="98" spans="2:8" x14ac:dyDescent="0.25">
      <c r="B98" s="19">
        <v>44959</v>
      </c>
      <c r="C98"/>
      <c r="D98">
        <v>17422.714285714286</v>
      </c>
      <c r="E98">
        <v>11546.571428571429</v>
      </c>
      <c r="F98">
        <v>16599.428571428572</v>
      </c>
      <c r="G98">
        <v>15636.571428571429</v>
      </c>
      <c r="H98">
        <v>17917.428571428572</v>
      </c>
    </row>
    <row r="99" spans="2:8" x14ac:dyDescent="0.25">
      <c r="B99" s="19">
        <v>44960</v>
      </c>
      <c r="C99"/>
      <c r="D99">
        <v>17387.428571428572</v>
      </c>
      <c r="E99">
        <v>11579.571428571429</v>
      </c>
      <c r="F99">
        <v>16607.857142857141</v>
      </c>
      <c r="G99">
        <v>15631.285714285714</v>
      </c>
      <c r="H99">
        <v>17909.571428571428</v>
      </c>
    </row>
    <row r="100" spans="2:8" x14ac:dyDescent="0.25">
      <c r="B100" s="19">
        <v>44961</v>
      </c>
      <c r="C100"/>
      <c r="D100">
        <v>17342.142857142859</v>
      </c>
      <c r="E100">
        <v>11625</v>
      </c>
      <c r="F100">
        <v>16525.857142857141</v>
      </c>
      <c r="G100">
        <v>15634.142857142857</v>
      </c>
      <c r="H100">
        <v>17901.714285714286</v>
      </c>
    </row>
    <row r="101" spans="2:8" x14ac:dyDescent="0.25">
      <c r="B101" s="19">
        <v>44962</v>
      </c>
      <c r="C101"/>
      <c r="D101">
        <v>17297.285714285714</v>
      </c>
      <c r="E101">
        <v>11644.428571428571</v>
      </c>
      <c r="F101">
        <v>16456</v>
      </c>
      <c r="G101">
        <v>15570.285714285714</v>
      </c>
      <c r="H101">
        <v>17880</v>
      </c>
    </row>
    <row r="102" spans="2:8" x14ac:dyDescent="0.25">
      <c r="B102" s="19">
        <v>44963</v>
      </c>
      <c r="C102"/>
      <c r="D102">
        <v>17243.285714285714</v>
      </c>
      <c r="E102">
        <v>11677.571428571429</v>
      </c>
      <c r="F102">
        <v>16398.714285714286</v>
      </c>
      <c r="G102">
        <v>15511</v>
      </c>
      <c r="H102">
        <v>17853.428571428572</v>
      </c>
    </row>
    <row r="103" spans="2:8" x14ac:dyDescent="0.25">
      <c r="B103" s="19">
        <v>44964</v>
      </c>
      <c r="C103"/>
      <c r="D103">
        <v>17177.857142857141</v>
      </c>
      <c r="E103">
        <v>11693.857142857143</v>
      </c>
      <c r="F103">
        <v>16380.714285714286</v>
      </c>
      <c r="G103">
        <v>15513.285714285714</v>
      </c>
      <c r="H103">
        <v>17806</v>
      </c>
    </row>
    <row r="104" spans="2:8" x14ac:dyDescent="0.25">
      <c r="B104" s="19">
        <v>44965</v>
      </c>
      <c r="C104"/>
      <c r="D104">
        <v>17134.142857142859</v>
      </c>
      <c r="E104">
        <v>11719.857142857143</v>
      </c>
      <c r="F104">
        <v>16362.428571428571</v>
      </c>
      <c r="G104">
        <v>15523.285714285714</v>
      </c>
      <c r="H104">
        <v>17813</v>
      </c>
    </row>
    <row r="105" spans="2:8" x14ac:dyDescent="0.25">
      <c r="B105" s="19">
        <v>44966</v>
      </c>
      <c r="C105"/>
      <c r="D105">
        <v>17082.857142857141</v>
      </c>
      <c r="E105">
        <v>11752.428571428571</v>
      </c>
      <c r="F105">
        <v>16352.142857142857</v>
      </c>
      <c r="G105">
        <v>15519.428571428571</v>
      </c>
      <c r="H105">
        <v>17822.428571428572</v>
      </c>
    </row>
    <row r="106" spans="2:8" x14ac:dyDescent="0.25">
      <c r="B106" s="19">
        <v>44967</v>
      </c>
      <c r="C106"/>
      <c r="D106">
        <v>17058.428571428572</v>
      </c>
      <c r="E106">
        <v>11770.428571428571</v>
      </c>
      <c r="F106">
        <v>16363.714285714286</v>
      </c>
      <c r="G106">
        <v>15518.285714285714</v>
      </c>
      <c r="H106">
        <v>17846.571428571428</v>
      </c>
    </row>
    <row r="107" spans="2:8" x14ac:dyDescent="0.25">
      <c r="B107" s="19">
        <v>44968</v>
      </c>
      <c r="C107"/>
      <c r="D107">
        <v>17050.142857142859</v>
      </c>
      <c r="E107">
        <v>11770.285714285714</v>
      </c>
      <c r="F107">
        <v>16417.428571428572</v>
      </c>
      <c r="G107">
        <v>15510.428571428571</v>
      </c>
      <c r="H107">
        <v>17888.857142857141</v>
      </c>
    </row>
    <row r="108" spans="2:8" x14ac:dyDescent="0.25">
      <c r="B108" s="19">
        <v>44969</v>
      </c>
      <c r="C108"/>
      <c r="D108">
        <v>17025</v>
      </c>
      <c r="E108">
        <v>11801.285714285714</v>
      </c>
      <c r="F108">
        <v>16459.571428571428</v>
      </c>
      <c r="G108">
        <v>15568.714285714286</v>
      </c>
      <c r="H108">
        <v>17914.428571428572</v>
      </c>
    </row>
    <row r="109" spans="2:8" x14ac:dyDescent="0.25">
      <c r="B109" s="19">
        <v>44970</v>
      </c>
      <c r="C109"/>
      <c r="D109">
        <v>17019.285714285714</v>
      </c>
      <c r="E109">
        <v>11799.714285714286</v>
      </c>
      <c r="F109">
        <v>16455.142857142859</v>
      </c>
      <c r="G109">
        <v>15629.714285714286</v>
      </c>
      <c r="H109">
        <v>17937.714285714286</v>
      </c>
    </row>
    <row r="110" spans="2:8" x14ac:dyDescent="0.25">
      <c r="B110" s="19">
        <v>44971</v>
      </c>
      <c r="C110"/>
      <c r="D110">
        <v>17028.142857142859</v>
      </c>
      <c r="E110">
        <v>11819.714285714286</v>
      </c>
      <c r="F110">
        <v>16447.428571428572</v>
      </c>
      <c r="G110">
        <v>15632.285714285714</v>
      </c>
      <c r="H110">
        <v>17969.857142857141</v>
      </c>
    </row>
    <row r="111" spans="2:8" x14ac:dyDescent="0.25">
      <c r="B111" s="19">
        <v>44972</v>
      </c>
      <c r="C111"/>
      <c r="D111">
        <v>17024.714285714286</v>
      </c>
      <c r="E111">
        <v>11816</v>
      </c>
      <c r="F111">
        <v>16442.142857142859</v>
      </c>
      <c r="G111">
        <v>15630</v>
      </c>
      <c r="H111">
        <v>17990.857142857141</v>
      </c>
    </row>
    <row r="112" spans="2:8" x14ac:dyDescent="0.25">
      <c r="B112" s="19">
        <v>44973</v>
      </c>
      <c r="C112"/>
      <c r="D112">
        <v>17011.428571428572</v>
      </c>
      <c r="E112">
        <v>11792.857142857143</v>
      </c>
      <c r="F112">
        <v>16435.428571428572</v>
      </c>
      <c r="G112">
        <v>15622.142857142857</v>
      </c>
      <c r="H112">
        <v>18005.571428571428</v>
      </c>
    </row>
    <row r="113" spans="2:8" x14ac:dyDescent="0.25">
      <c r="B113" s="19">
        <v>44974</v>
      </c>
      <c r="C113"/>
      <c r="D113">
        <v>17012.428571428572</v>
      </c>
      <c r="E113">
        <v>11788.285714285714</v>
      </c>
      <c r="F113">
        <v>16423.714285714286</v>
      </c>
      <c r="G113">
        <v>15626.571428571429</v>
      </c>
      <c r="H113">
        <v>17991</v>
      </c>
    </row>
    <row r="114" spans="2:8" x14ac:dyDescent="0.25">
      <c r="B114" s="19">
        <v>44975</v>
      </c>
      <c r="C114"/>
      <c r="D114">
        <v>17023.571428571428</v>
      </c>
      <c r="E114">
        <v>11794.571428571429</v>
      </c>
      <c r="F114">
        <v>16404.142857142859</v>
      </c>
      <c r="G114">
        <v>15621.714285714286</v>
      </c>
      <c r="H114">
        <v>17920</v>
      </c>
    </row>
    <row r="115" spans="2:8" x14ac:dyDescent="0.25">
      <c r="B115" s="19">
        <v>44976</v>
      </c>
      <c r="C115"/>
      <c r="D115">
        <v>17055</v>
      </c>
      <c r="E115">
        <v>11796.142857142857</v>
      </c>
      <c r="F115">
        <v>16361</v>
      </c>
      <c r="G115">
        <v>15616.142857142857</v>
      </c>
      <c r="H115">
        <v>17865</v>
      </c>
    </row>
    <row r="116" spans="2:8" x14ac:dyDescent="0.25">
      <c r="B116" s="19">
        <v>44977</v>
      </c>
      <c r="C116"/>
      <c r="D116">
        <v>17067.142857142859</v>
      </c>
      <c r="E116">
        <v>11807.571428571429</v>
      </c>
      <c r="F116">
        <v>16353.285714285714</v>
      </c>
      <c r="G116">
        <v>15622.857142857143</v>
      </c>
      <c r="H116">
        <v>17847.571428571428</v>
      </c>
    </row>
    <row r="117" spans="2:8" x14ac:dyDescent="0.25">
      <c r="B117" s="19">
        <v>44978</v>
      </c>
      <c r="C117"/>
      <c r="D117">
        <v>17073</v>
      </c>
      <c r="E117">
        <v>11779.142857142857</v>
      </c>
      <c r="F117">
        <v>16337.428571428571</v>
      </c>
      <c r="G117">
        <v>15644.285714285714</v>
      </c>
      <c r="H117">
        <v>17828.714285714286</v>
      </c>
    </row>
    <row r="118" spans="2:8" x14ac:dyDescent="0.25">
      <c r="B118" s="19">
        <v>44979</v>
      </c>
      <c r="C118"/>
      <c r="D118">
        <v>17087.571428571428</v>
      </c>
      <c r="E118">
        <v>11779.285714285714</v>
      </c>
      <c r="F118">
        <v>16308.142857142857</v>
      </c>
      <c r="G118">
        <v>15676.857142857143</v>
      </c>
      <c r="H118">
        <v>17795</v>
      </c>
    </row>
    <row r="119" spans="2:8" x14ac:dyDescent="0.25">
      <c r="B119" s="19">
        <v>44980</v>
      </c>
      <c r="C119"/>
      <c r="D119">
        <v>17132.714285714286</v>
      </c>
      <c r="E119">
        <v>11778.285714285714</v>
      </c>
      <c r="F119">
        <v>16266.285714285714</v>
      </c>
      <c r="G119">
        <v>15759.571428571429</v>
      </c>
      <c r="H119">
        <v>17710.428571428572</v>
      </c>
    </row>
    <row r="120" spans="2:8" x14ac:dyDescent="0.25">
      <c r="B120" s="19">
        <v>44981</v>
      </c>
      <c r="C120"/>
      <c r="D120">
        <v>17153.857142857141</v>
      </c>
      <c r="E120">
        <v>11772.285714285714</v>
      </c>
      <c r="F120">
        <v>16229.571428571429</v>
      </c>
      <c r="G120">
        <v>15836.142857142857</v>
      </c>
      <c r="H120">
        <v>17682.714285714286</v>
      </c>
    </row>
    <row r="121" spans="2:8" x14ac:dyDescent="0.25">
      <c r="B121" s="19">
        <v>44982</v>
      </c>
      <c r="C121"/>
      <c r="D121">
        <v>17164.857142857141</v>
      </c>
      <c r="E121">
        <v>11756</v>
      </c>
      <c r="F121">
        <v>16219.428571428571</v>
      </c>
      <c r="G121">
        <v>15914.285714285714</v>
      </c>
      <c r="H121">
        <v>17670.714285714286</v>
      </c>
    </row>
    <row r="122" spans="2:8" x14ac:dyDescent="0.25">
      <c r="B122" s="19">
        <v>44983</v>
      </c>
      <c r="C122"/>
      <c r="D122">
        <v>17178.857142857141</v>
      </c>
      <c r="E122">
        <v>11724.714285714286</v>
      </c>
      <c r="F122">
        <v>16207.285714285714</v>
      </c>
      <c r="G122">
        <v>15962</v>
      </c>
      <c r="H122">
        <v>17727.571428571428</v>
      </c>
    </row>
    <row r="123" spans="2:8" x14ac:dyDescent="0.25">
      <c r="B123" s="19">
        <v>44984</v>
      </c>
      <c r="C123"/>
      <c r="D123">
        <v>17205.428571428572</v>
      </c>
      <c r="E123">
        <v>11699.714285714286</v>
      </c>
      <c r="F123">
        <v>16204.714285714286</v>
      </c>
      <c r="G123">
        <v>16032.857142857143</v>
      </c>
      <c r="H123">
        <v>17778.428571428572</v>
      </c>
    </row>
    <row r="124" spans="2:8" x14ac:dyDescent="0.25">
      <c r="B124" s="19">
        <v>44985</v>
      </c>
      <c r="C124"/>
      <c r="D124">
        <v>17205.142857142859</v>
      </c>
      <c r="E124">
        <v>11685.142857142857</v>
      </c>
      <c r="F124"/>
      <c r="G124">
        <v>16095.714285714286</v>
      </c>
      <c r="H124">
        <v>17836</v>
      </c>
    </row>
    <row r="125" spans="2:8" x14ac:dyDescent="0.25">
      <c r="B125" s="19">
        <v>44986</v>
      </c>
      <c r="C125"/>
      <c r="D125">
        <v>17201.571428571428</v>
      </c>
      <c r="E125">
        <v>11657.142857142857</v>
      </c>
      <c r="F125"/>
      <c r="G125"/>
      <c r="H125">
        <v>17920.428571428572</v>
      </c>
    </row>
    <row r="126" spans="2:8" x14ac:dyDescent="0.25">
      <c r="B126" s="19">
        <v>44987</v>
      </c>
      <c r="C126"/>
      <c r="D126">
        <v>17193</v>
      </c>
      <c r="E126">
        <v>11634</v>
      </c>
      <c r="F126"/>
      <c r="G126"/>
      <c r="H126"/>
    </row>
    <row r="127" spans="2:8" x14ac:dyDescent="0.25">
      <c r="B127" s="19">
        <v>44988</v>
      </c>
      <c r="C127"/>
      <c r="D127">
        <v>17160.285714285714</v>
      </c>
      <c r="E127">
        <v>11614.571428571429</v>
      </c>
      <c r="F127"/>
      <c r="G127"/>
      <c r="H127"/>
    </row>
    <row r="128" spans="2:8" x14ac:dyDescent="0.25">
      <c r="B128" s="19">
        <v>44989</v>
      </c>
      <c r="C128"/>
      <c r="D128">
        <v>17124</v>
      </c>
      <c r="E128">
        <v>11601</v>
      </c>
      <c r="F128"/>
      <c r="G128"/>
      <c r="H128"/>
    </row>
    <row r="129" spans="2:8" x14ac:dyDescent="0.25">
      <c r="B129" s="19">
        <v>44990</v>
      </c>
      <c r="C129"/>
      <c r="D129">
        <v>17053</v>
      </c>
      <c r="E129">
        <v>11583.428571428571</v>
      </c>
      <c r="F129"/>
      <c r="G129"/>
      <c r="H129"/>
    </row>
    <row r="130" spans="2:8" x14ac:dyDescent="0.25">
      <c r="B130" s="19">
        <v>44991</v>
      </c>
      <c r="C130"/>
      <c r="D130">
        <v>17038.428571428572</v>
      </c>
      <c r="E130">
        <v>11586.714285714286</v>
      </c>
      <c r="F130"/>
      <c r="G130"/>
      <c r="H130"/>
    </row>
    <row r="131" spans="2:8" x14ac:dyDescent="0.25">
      <c r="B131" s="19">
        <v>44992</v>
      </c>
      <c r="C131"/>
      <c r="D131">
        <v>17068.571428571428</v>
      </c>
      <c r="E131">
        <v>11590.428571428571</v>
      </c>
      <c r="F131"/>
      <c r="G131"/>
      <c r="H131"/>
    </row>
    <row r="132" spans="2:8" x14ac:dyDescent="0.25">
      <c r="B132" s="19">
        <v>44993</v>
      </c>
      <c r="C132"/>
      <c r="D132">
        <v>17089.857142857141</v>
      </c>
      <c r="E132">
        <v>11593.714285714286</v>
      </c>
      <c r="F132"/>
      <c r="G132"/>
      <c r="H132"/>
    </row>
    <row r="133" spans="2:8" x14ac:dyDescent="0.25">
      <c r="B133" s="19">
        <v>44994</v>
      </c>
      <c r="C133"/>
      <c r="D133">
        <v>17124.285714285714</v>
      </c>
      <c r="E133">
        <v>11592.857142857143</v>
      </c>
      <c r="F133"/>
      <c r="G133"/>
      <c r="H133"/>
    </row>
    <row r="134" spans="2:8" x14ac:dyDescent="0.25">
      <c r="B134" s="19">
        <v>44995</v>
      </c>
      <c r="C134"/>
      <c r="D134">
        <v>17164.142857142859</v>
      </c>
      <c r="E134">
        <v>11578.714285714286</v>
      </c>
      <c r="F134"/>
      <c r="G134"/>
      <c r="H134"/>
    </row>
    <row r="135" spans="2:8" x14ac:dyDescent="0.25">
      <c r="B135" s="19">
        <v>44996</v>
      </c>
      <c r="C135"/>
      <c r="D135">
        <v>17207.428571428572</v>
      </c>
      <c r="E135">
        <v>11558.142857142857</v>
      </c>
      <c r="F135"/>
      <c r="G135"/>
      <c r="H135"/>
    </row>
    <row r="136" spans="2:8" x14ac:dyDescent="0.25">
      <c r="B136" s="19">
        <v>44997</v>
      </c>
      <c r="C136"/>
      <c r="D136">
        <v>17270.285714285714</v>
      </c>
      <c r="E136">
        <v>11554.857142857143</v>
      </c>
      <c r="F136"/>
      <c r="G136"/>
      <c r="H136"/>
    </row>
    <row r="137" spans="2:8" x14ac:dyDescent="0.25">
      <c r="B137" s="19">
        <v>44998</v>
      </c>
      <c r="C137"/>
      <c r="D137">
        <v>17281.285714285714</v>
      </c>
      <c r="E137">
        <v>11525</v>
      </c>
      <c r="F137"/>
      <c r="G137"/>
      <c r="H137"/>
    </row>
    <row r="138" spans="2:8" x14ac:dyDescent="0.25">
      <c r="B138" s="19">
        <v>44999</v>
      </c>
      <c r="C138"/>
      <c r="D138">
        <v>17271</v>
      </c>
      <c r="E138">
        <v>11488</v>
      </c>
      <c r="F138"/>
      <c r="G138"/>
      <c r="H138"/>
    </row>
    <row r="139" spans="2:8" x14ac:dyDescent="0.25">
      <c r="B139" s="19">
        <v>45000</v>
      </c>
      <c r="C139"/>
      <c r="D139">
        <v>17277.142857142859</v>
      </c>
      <c r="E139">
        <v>11439.571428571429</v>
      </c>
      <c r="F139"/>
      <c r="G139"/>
      <c r="H139"/>
    </row>
    <row r="140" spans="2:8" x14ac:dyDescent="0.25">
      <c r="B140" s="19">
        <v>45001</v>
      </c>
      <c r="C140"/>
      <c r="D140">
        <v>17279.285714285714</v>
      </c>
      <c r="E140">
        <v>11391.857142857143</v>
      </c>
      <c r="F140"/>
      <c r="G140"/>
      <c r="H140"/>
    </row>
    <row r="141" spans="2:8" x14ac:dyDescent="0.25">
      <c r="B141" s="19">
        <v>45002</v>
      </c>
      <c r="C141"/>
      <c r="D141">
        <v>17296</v>
      </c>
      <c r="E141">
        <v>11338.714285714286</v>
      </c>
      <c r="F141"/>
      <c r="G141"/>
      <c r="H141"/>
    </row>
    <row r="142" spans="2:8" x14ac:dyDescent="0.25">
      <c r="B142" s="19">
        <v>45003</v>
      </c>
      <c r="C142"/>
      <c r="D142">
        <v>17309.142857142859</v>
      </c>
      <c r="E142">
        <v>11286.571428571429</v>
      </c>
      <c r="F142"/>
      <c r="G142"/>
      <c r="H142"/>
    </row>
    <row r="143" spans="2:8" x14ac:dyDescent="0.25">
      <c r="B143" s="19">
        <v>45004</v>
      </c>
      <c r="C143"/>
      <c r="D143">
        <v>17340.428571428572</v>
      </c>
      <c r="E143">
        <v>11227</v>
      </c>
      <c r="F143"/>
      <c r="G143"/>
      <c r="H143"/>
    </row>
    <row r="144" spans="2:8" x14ac:dyDescent="0.25">
      <c r="B144" s="19">
        <v>45005</v>
      </c>
      <c r="C144"/>
      <c r="D144">
        <v>17356.857142857141</v>
      </c>
      <c r="E144">
        <v>11153.428571428571</v>
      </c>
      <c r="F144"/>
      <c r="G144"/>
      <c r="H144"/>
    </row>
    <row r="145" spans="2:8" x14ac:dyDescent="0.25">
      <c r="B145" s="19">
        <v>45006</v>
      </c>
      <c r="C145"/>
      <c r="D145">
        <v>17405.857142857141</v>
      </c>
      <c r="E145">
        <v>11075.285714285714</v>
      </c>
      <c r="F145"/>
      <c r="G145"/>
      <c r="H145"/>
    </row>
    <row r="146" spans="2:8" x14ac:dyDescent="0.25">
      <c r="B146" s="19">
        <v>45007</v>
      </c>
      <c r="C146"/>
      <c r="D146">
        <v>17421.428571428572</v>
      </c>
      <c r="E146">
        <v>11004</v>
      </c>
      <c r="F146"/>
      <c r="G146"/>
      <c r="H146"/>
    </row>
    <row r="147" spans="2:8" x14ac:dyDescent="0.25">
      <c r="B147" s="19">
        <v>45008</v>
      </c>
      <c r="C147"/>
      <c r="D147">
        <v>17450.428571428572</v>
      </c>
      <c r="E147">
        <v>10939.142857142857</v>
      </c>
      <c r="F147"/>
      <c r="G147"/>
      <c r="H147"/>
    </row>
    <row r="148" spans="2:8" x14ac:dyDescent="0.25">
      <c r="B148" s="19">
        <v>45009</v>
      </c>
      <c r="C148"/>
      <c r="D148">
        <v>17469</v>
      </c>
      <c r="E148">
        <v>10891.428571428571</v>
      </c>
      <c r="F148"/>
      <c r="G148"/>
      <c r="H148"/>
    </row>
    <row r="149" spans="2:8" x14ac:dyDescent="0.25">
      <c r="B149" s="19">
        <v>45010</v>
      </c>
      <c r="C149"/>
      <c r="D149">
        <v>17500.428571428572</v>
      </c>
      <c r="E149">
        <v>10852.571428571429</v>
      </c>
      <c r="F149"/>
      <c r="G149"/>
      <c r="H149"/>
    </row>
    <row r="150" spans="2:8" x14ac:dyDescent="0.25">
      <c r="B150" s="19">
        <v>45011</v>
      </c>
      <c r="C150"/>
      <c r="D150">
        <v>17529.142857142859</v>
      </c>
      <c r="E150">
        <v>10802</v>
      </c>
      <c r="F150"/>
      <c r="G150"/>
      <c r="H150"/>
    </row>
    <row r="151" spans="2:8" x14ac:dyDescent="0.25">
      <c r="B151" s="19">
        <v>45012</v>
      </c>
      <c r="C151"/>
      <c r="D151">
        <v>17579.428571428572</v>
      </c>
      <c r="E151">
        <v>10778.142857142857</v>
      </c>
      <c r="F151"/>
      <c r="G151"/>
      <c r="H151"/>
    </row>
    <row r="152" spans="2:8" x14ac:dyDescent="0.25">
      <c r="B152" s="19">
        <v>45013</v>
      </c>
      <c r="C152"/>
      <c r="D152">
        <v>17627.285714285714</v>
      </c>
      <c r="E152">
        <v>10783.285714285714</v>
      </c>
      <c r="F152"/>
      <c r="G152"/>
      <c r="H152"/>
    </row>
    <row r="153" spans="2:8" x14ac:dyDescent="0.25">
      <c r="B153" s="19">
        <v>45014</v>
      </c>
      <c r="C153"/>
      <c r="D153">
        <v>17705.571428571428</v>
      </c>
      <c r="E153">
        <v>10784.857142857143</v>
      </c>
      <c r="F153"/>
      <c r="G153"/>
      <c r="H153"/>
    </row>
    <row r="154" spans="2:8" x14ac:dyDescent="0.25">
      <c r="B154" s="19">
        <v>45015</v>
      </c>
      <c r="C154"/>
      <c r="D154">
        <v>17772</v>
      </c>
      <c r="E154">
        <v>10758.285714285714</v>
      </c>
      <c r="F154"/>
      <c r="G154"/>
      <c r="H154"/>
    </row>
    <row r="155" spans="2:8" x14ac:dyDescent="0.25">
      <c r="B155" s="19">
        <v>45016</v>
      </c>
      <c r="C155"/>
      <c r="D155">
        <v>17853.285714285714</v>
      </c>
      <c r="E155">
        <v>10753.571428571429</v>
      </c>
      <c r="F155"/>
      <c r="G155"/>
      <c r="H155"/>
    </row>
    <row r="156" spans="2:8" x14ac:dyDescent="0.25">
      <c r="B156" s="19">
        <v>45017</v>
      </c>
      <c r="C156"/>
      <c r="D156"/>
      <c r="E156">
        <v>10750.571428571429</v>
      </c>
      <c r="F156"/>
      <c r="G156"/>
      <c r="H156"/>
    </row>
    <row r="157" spans="2:8" x14ac:dyDescent="0.25">
      <c r="B157" s="19">
        <v>45018</v>
      </c>
      <c r="C157"/>
      <c r="D157"/>
      <c r="E157"/>
      <c r="F157"/>
      <c r="G157"/>
      <c r="H157"/>
    </row>
    <row r="158" spans="2:8" x14ac:dyDescent="0.25">
      <c r="B158" s="19">
        <v>45019</v>
      </c>
      <c r="C158"/>
      <c r="D158"/>
      <c r="E158"/>
      <c r="F158"/>
      <c r="G158"/>
      <c r="H158"/>
    </row>
    <row r="159" spans="2:8" x14ac:dyDescent="0.25">
      <c r="B159" s="19">
        <v>45020</v>
      </c>
      <c r="C159"/>
      <c r="D159"/>
      <c r="E159"/>
      <c r="F159"/>
      <c r="G159"/>
      <c r="H15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298AC-233D-4970-A82D-A4CA16E778B6}">
  <dimension ref="A1"/>
  <sheetViews>
    <sheetView workbookViewId="0">
      <selection activeCell="L21" sqref="L21"/>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4167-47AC-4401-87EC-AF7A245F795D}">
  <dimension ref="A1:L159"/>
  <sheetViews>
    <sheetView workbookViewId="0">
      <selection activeCell="A2" sqref="A2"/>
    </sheetView>
  </sheetViews>
  <sheetFormatPr defaultRowHeight="15" x14ac:dyDescent="0.25"/>
  <cols>
    <col min="1" max="1" width="22.85546875" customWidth="1"/>
    <col min="2" max="2" width="33.85546875" customWidth="1"/>
  </cols>
  <sheetData>
    <row r="1" spans="1:12" x14ac:dyDescent="0.25">
      <c r="A1" s="2" t="s">
        <v>3</v>
      </c>
      <c r="B1" s="2"/>
      <c r="C1" s="2"/>
      <c r="D1" s="2"/>
      <c r="E1" s="2"/>
      <c r="F1" s="2"/>
      <c r="G1" s="2"/>
      <c r="H1" s="2"/>
      <c r="I1" s="2"/>
    </row>
    <row r="2" spans="1:12" x14ac:dyDescent="0.25">
      <c r="A2" s="2" t="s">
        <v>4</v>
      </c>
    </row>
    <row r="3" spans="1:12" ht="15" customHeight="1" x14ac:dyDescent="0.25">
      <c r="B3" s="4"/>
      <c r="C3" s="4"/>
      <c r="D3" s="4"/>
      <c r="E3" s="4"/>
      <c r="F3" s="4"/>
      <c r="G3" s="4"/>
      <c r="H3" s="4"/>
      <c r="I3" s="4"/>
      <c r="J3" s="4"/>
      <c r="K3" s="4"/>
      <c r="L3" s="3"/>
    </row>
    <row r="4" spans="1:12" ht="15" customHeight="1" x14ac:dyDescent="0.25">
      <c r="A4" s="5" t="s">
        <v>1</v>
      </c>
      <c r="B4" s="4"/>
      <c r="C4" s="4"/>
      <c r="D4" s="4"/>
      <c r="E4" s="4"/>
      <c r="F4" s="4"/>
      <c r="G4" s="4"/>
      <c r="H4" s="4"/>
      <c r="I4" s="4"/>
      <c r="J4" s="4"/>
      <c r="K4" s="4"/>
      <c r="L4" s="3"/>
    </row>
    <row r="5" spans="1:12" ht="15" customHeight="1" x14ac:dyDescent="0.25">
      <c r="A5" s="4"/>
      <c r="B5" s="4"/>
      <c r="C5" s="4"/>
      <c r="D5" s="4"/>
      <c r="E5" s="4"/>
      <c r="F5" s="4"/>
      <c r="G5" s="4"/>
      <c r="H5" s="4"/>
      <c r="I5" s="4"/>
      <c r="J5" s="4"/>
      <c r="K5" s="4"/>
      <c r="L5" s="3"/>
    </row>
    <row r="6" spans="1:12" ht="50.25" customHeight="1" x14ac:dyDescent="0.25">
      <c r="A6" s="8"/>
      <c r="B6" s="6" t="s">
        <v>5</v>
      </c>
      <c r="C6" s="4"/>
      <c r="D6" s="4"/>
      <c r="E6" s="4"/>
      <c r="F6" s="4"/>
      <c r="G6" s="4"/>
      <c r="H6" s="4"/>
      <c r="I6" s="4"/>
      <c r="J6" s="4"/>
      <c r="K6" s="4"/>
      <c r="L6" s="3"/>
    </row>
    <row r="7" spans="1:12" ht="50.25" customHeight="1" x14ac:dyDescent="0.25">
      <c r="A7" s="7"/>
      <c r="B7" s="9" t="s">
        <v>6</v>
      </c>
      <c r="C7" s="4"/>
      <c r="D7" s="4"/>
      <c r="E7" s="4"/>
      <c r="F7" s="4"/>
      <c r="G7" s="4"/>
      <c r="H7" s="4"/>
      <c r="I7" s="4"/>
      <c r="J7" s="4"/>
      <c r="K7" s="4"/>
      <c r="L7" s="3"/>
    </row>
    <row r="8" spans="1:12" ht="15" customHeight="1" x14ac:dyDescent="0.25">
      <c r="A8" s="10" t="s">
        <v>7</v>
      </c>
      <c r="B8" s="11">
        <v>173.75683090440333</v>
      </c>
      <c r="C8" s="4"/>
      <c r="D8" s="4"/>
      <c r="E8" s="4"/>
      <c r="F8" s="4"/>
      <c r="G8" s="4"/>
      <c r="H8" s="4"/>
      <c r="I8" s="4"/>
      <c r="J8" s="4"/>
      <c r="K8" s="4"/>
      <c r="L8" s="3"/>
    </row>
    <row r="9" spans="1:12" ht="15" customHeight="1" x14ac:dyDescent="0.25">
      <c r="A9" s="10" t="s">
        <v>8</v>
      </c>
      <c r="B9" s="11">
        <v>589.17404333043737</v>
      </c>
      <c r="C9" s="4"/>
      <c r="D9" s="4"/>
      <c r="E9" s="4"/>
      <c r="F9" s="4"/>
      <c r="G9" s="4"/>
      <c r="H9" s="4"/>
      <c r="I9" s="4"/>
      <c r="J9" s="4"/>
      <c r="K9" s="4"/>
      <c r="L9" s="3"/>
    </row>
    <row r="10" spans="1:12" ht="15" customHeight="1" x14ac:dyDescent="0.25">
      <c r="A10" s="10" t="s">
        <v>9</v>
      </c>
      <c r="B10" s="11">
        <v>198.68822543179786</v>
      </c>
      <c r="C10" s="4"/>
      <c r="D10" s="4"/>
      <c r="E10" s="4"/>
      <c r="F10" s="4"/>
      <c r="G10" s="4"/>
      <c r="H10" s="4"/>
      <c r="I10" s="4"/>
      <c r="J10" s="4"/>
      <c r="K10" s="4"/>
      <c r="L10" s="3"/>
    </row>
    <row r="11" spans="1:12" ht="15" customHeight="1" x14ac:dyDescent="0.25">
      <c r="A11" s="10" t="s">
        <v>10</v>
      </c>
      <c r="B11" s="11">
        <v>400.18822151642485</v>
      </c>
      <c r="C11" s="4"/>
      <c r="D11" s="4"/>
      <c r="E11" s="4"/>
      <c r="F11" s="4"/>
      <c r="G11" s="4"/>
      <c r="H11" s="4"/>
      <c r="I11" s="4"/>
      <c r="J11" s="4"/>
      <c r="K11" s="4"/>
      <c r="L11" s="3"/>
    </row>
    <row r="12" spans="1:12" ht="15" customHeight="1" x14ac:dyDescent="0.25">
      <c r="A12" s="10" t="s">
        <v>11</v>
      </c>
      <c r="B12" s="11">
        <v>367.59499260757843</v>
      </c>
      <c r="C12" s="4"/>
      <c r="D12" s="4"/>
      <c r="E12" s="4"/>
      <c r="F12" s="4"/>
      <c r="G12" s="4"/>
      <c r="H12" s="4"/>
      <c r="I12" s="4"/>
      <c r="J12" s="4"/>
      <c r="K12" s="4"/>
      <c r="L12" s="3"/>
    </row>
    <row r="13" spans="1:12" ht="15" customHeight="1" x14ac:dyDescent="0.25">
      <c r="A13" s="10" t="s">
        <v>12</v>
      </c>
      <c r="B13" s="11">
        <v>318.73965653310358</v>
      </c>
      <c r="C13" s="4"/>
      <c r="D13" s="4"/>
      <c r="E13" s="4"/>
      <c r="F13" s="4"/>
      <c r="G13" s="4"/>
      <c r="H13" s="4"/>
      <c r="I13" s="4"/>
      <c r="J13" s="4"/>
      <c r="K13" s="4"/>
      <c r="L13" s="3"/>
    </row>
    <row r="14" spans="1:12" ht="15" customHeight="1" x14ac:dyDescent="0.25">
      <c r="A14" s="10" t="s">
        <v>13</v>
      </c>
      <c r="B14" s="11">
        <v>185.02564998011175</v>
      </c>
      <c r="C14" s="4"/>
      <c r="D14" s="4"/>
      <c r="E14" s="4"/>
      <c r="F14" s="4"/>
      <c r="G14" s="4"/>
      <c r="H14" s="4"/>
      <c r="I14" s="4"/>
      <c r="J14" s="4"/>
      <c r="K14" s="4"/>
      <c r="L14" s="3"/>
    </row>
    <row r="15" spans="1:12" ht="15" customHeight="1" x14ac:dyDescent="0.25">
      <c r="A15" s="10" t="s">
        <v>14</v>
      </c>
      <c r="B15" s="11">
        <v>152.55788790529741</v>
      </c>
      <c r="C15" s="4"/>
      <c r="D15" s="4"/>
      <c r="E15" s="4"/>
      <c r="F15" s="4"/>
      <c r="G15" s="4"/>
      <c r="H15" s="4"/>
      <c r="I15" s="4"/>
      <c r="J15" s="4"/>
      <c r="K15" s="4"/>
      <c r="L15" s="3"/>
    </row>
    <row r="16" spans="1:12" ht="15" customHeight="1" x14ac:dyDescent="0.25">
      <c r="A16" s="10" t="s">
        <v>15</v>
      </c>
      <c r="B16" s="11">
        <v>142.92386466769941</v>
      </c>
      <c r="C16" s="4"/>
      <c r="D16" s="4"/>
      <c r="E16" s="4"/>
      <c r="F16" s="4"/>
      <c r="G16" s="4"/>
      <c r="H16" s="4"/>
      <c r="I16" s="4"/>
      <c r="J16" s="4"/>
      <c r="K16" s="4"/>
      <c r="L16" s="3"/>
    </row>
    <row r="17" spans="1:12" ht="15" customHeight="1" x14ac:dyDescent="0.25">
      <c r="A17" s="10" t="s">
        <v>16</v>
      </c>
      <c r="B17" s="11">
        <v>204.66259084020396</v>
      </c>
      <c r="C17" s="4"/>
      <c r="D17" s="4"/>
      <c r="E17" s="4"/>
      <c r="F17" s="4"/>
      <c r="G17" s="4"/>
      <c r="H17" s="4"/>
      <c r="I17" s="4"/>
      <c r="J17" s="4"/>
      <c r="K17" s="4"/>
      <c r="L17" s="3"/>
    </row>
    <row r="18" spans="1:12" ht="15" customHeight="1" x14ac:dyDescent="0.25">
      <c r="A18" s="10" t="s">
        <v>17</v>
      </c>
      <c r="B18" s="11">
        <v>246.80473022020246</v>
      </c>
      <c r="C18" s="4"/>
      <c r="D18" s="4"/>
      <c r="E18" s="4"/>
      <c r="F18" s="4"/>
      <c r="G18" s="4"/>
      <c r="H18" s="4"/>
      <c r="I18" s="4"/>
      <c r="J18" s="4"/>
      <c r="K18" s="4"/>
      <c r="L18" s="3"/>
    </row>
    <row r="19" spans="1:12" ht="15" customHeight="1" x14ac:dyDescent="0.25">
      <c r="A19" s="10" t="s">
        <v>18</v>
      </c>
      <c r="B19" s="11">
        <v>468.9742100369881</v>
      </c>
      <c r="C19" s="4"/>
      <c r="D19" s="4"/>
      <c r="E19" s="4"/>
      <c r="F19" s="4"/>
      <c r="G19" s="4"/>
      <c r="H19" s="4"/>
      <c r="I19" s="4"/>
      <c r="J19" s="4"/>
      <c r="K19" s="4"/>
      <c r="L19" s="3"/>
    </row>
    <row r="20" spans="1:12" ht="15" customHeight="1" x14ac:dyDescent="0.25">
      <c r="A20" s="10" t="s">
        <v>19</v>
      </c>
      <c r="B20" s="11">
        <v>178.68789814781044</v>
      </c>
      <c r="C20" s="4"/>
      <c r="D20" s="4"/>
      <c r="E20" s="4"/>
      <c r="F20" s="4"/>
      <c r="G20" s="4"/>
      <c r="H20" s="4"/>
      <c r="I20" s="4"/>
      <c r="J20" s="4"/>
      <c r="K20" s="4"/>
      <c r="L20" s="3"/>
    </row>
    <row r="21" spans="1:12" ht="15" customHeight="1" x14ac:dyDescent="0.25">
      <c r="A21" s="10" t="s">
        <v>20</v>
      </c>
      <c r="B21" s="11">
        <v>335.07720712670141</v>
      </c>
      <c r="C21" s="4"/>
      <c r="D21" s="4"/>
      <c r="E21" s="4"/>
      <c r="F21" s="4"/>
      <c r="G21" s="4"/>
      <c r="H21" s="4"/>
      <c r="I21" s="4"/>
      <c r="J21" s="4"/>
      <c r="K21" s="4"/>
      <c r="L21" s="3"/>
    </row>
    <row r="22" spans="1:12" x14ac:dyDescent="0.25">
      <c r="A22" s="10" t="s">
        <v>21</v>
      </c>
      <c r="B22" s="11">
        <v>350.98339923509207</v>
      </c>
      <c r="C22" s="2"/>
      <c r="D22" s="2"/>
      <c r="E22" s="2"/>
      <c r="F22" s="2"/>
      <c r="G22" s="2"/>
      <c r="H22" s="2"/>
      <c r="I22" s="2"/>
      <c r="J22" s="2"/>
      <c r="K22" s="2"/>
    </row>
    <row r="23" spans="1:12" x14ac:dyDescent="0.25">
      <c r="A23" s="10" t="s">
        <v>22</v>
      </c>
      <c r="B23" s="11">
        <v>281.10287287447642</v>
      </c>
      <c r="C23" s="2"/>
      <c r="D23" s="2"/>
      <c r="E23" s="2"/>
      <c r="F23" s="2"/>
      <c r="G23" s="2"/>
      <c r="H23" s="2"/>
      <c r="I23" s="2"/>
      <c r="J23" s="2"/>
      <c r="K23" s="2"/>
    </row>
    <row r="24" spans="1:12" x14ac:dyDescent="0.25">
      <c r="A24" s="10" t="s">
        <v>23</v>
      </c>
      <c r="B24" s="11">
        <v>559.02360381316726</v>
      </c>
      <c r="C24" s="2"/>
      <c r="D24" s="2"/>
      <c r="E24" s="2"/>
      <c r="F24" s="2"/>
      <c r="G24" s="2"/>
      <c r="H24" s="2"/>
      <c r="I24" s="2"/>
      <c r="J24" s="2"/>
      <c r="K24" s="2"/>
    </row>
    <row r="25" spans="1:12" x14ac:dyDescent="0.25">
      <c r="A25" s="10" t="s">
        <v>24</v>
      </c>
      <c r="B25" s="11">
        <v>256.37629804512517</v>
      </c>
      <c r="C25" s="2"/>
      <c r="D25" s="2"/>
      <c r="E25" s="2"/>
      <c r="F25" s="2"/>
      <c r="G25" s="2"/>
      <c r="H25" s="2"/>
      <c r="I25" s="2"/>
      <c r="J25" s="2"/>
      <c r="K25" s="2"/>
    </row>
    <row r="26" spans="1:12" x14ac:dyDescent="0.25">
      <c r="A26" s="10" t="s">
        <v>25</v>
      </c>
      <c r="B26" s="11">
        <v>246.93563551415036</v>
      </c>
      <c r="C26" s="2"/>
      <c r="D26" s="2"/>
      <c r="E26" s="2"/>
      <c r="F26" s="2"/>
      <c r="G26" s="2"/>
      <c r="H26" s="2"/>
      <c r="I26" s="2"/>
      <c r="J26" s="2"/>
      <c r="K26" s="2"/>
    </row>
    <row r="27" spans="1:12" x14ac:dyDescent="0.25">
      <c r="A27" s="10" t="s">
        <v>26</v>
      </c>
      <c r="B27" s="11">
        <v>995.17728164220796</v>
      </c>
    </row>
    <row r="28" spans="1:12" x14ac:dyDescent="0.25">
      <c r="A28" s="10" t="s">
        <v>27</v>
      </c>
      <c r="B28" s="11">
        <v>397.2631988452851</v>
      </c>
    </row>
    <row r="29" spans="1:12" x14ac:dyDescent="0.25">
      <c r="A29" s="10" t="s">
        <v>28</v>
      </c>
      <c r="B29" s="11">
        <v>513.63821366823345</v>
      </c>
    </row>
    <row r="30" spans="1:12" x14ac:dyDescent="0.25">
      <c r="A30" s="10" t="s">
        <v>29</v>
      </c>
      <c r="B30" s="11">
        <v>380.56250508159019</v>
      </c>
    </row>
    <row r="31" spans="1:12" x14ac:dyDescent="0.25">
      <c r="A31" s="10" t="s">
        <v>30</v>
      </c>
      <c r="B31" s="11">
        <v>6319.1793353113935</v>
      </c>
    </row>
    <row r="32" spans="1:12" x14ac:dyDescent="0.25">
      <c r="A32" s="10" t="s">
        <v>31</v>
      </c>
      <c r="B32" s="11">
        <v>214.8717616206234</v>
      </c>
    </row>
    <row r="33" spans="1:2" x14ac:dyDescent="0.25">
      <c r="A33" s="10" t="s">
        <v>32</v>
      </c>
      <c r="B33" s="11">
        <v>213.67106087294934</v>
      </c>
    </row>
    <row r="34" spans="1:2" x14ac:dyDescent="0.25">
      <c r="A34" s="10" t="s">
        <v>33</v>
      </c>
      <c r="B34" s="11">
        <v>180.89454022719599</v>
      </c>
    </row>
    <row r="35" spans="1:2" x14ac:dyDescent="0.25">
      <c r="A35" s="10" t="s">
        <v>34</v>
      </c>
      <c r="B35" s="11">
        <v>336.93771642658919</v>
      </c>
    </row>
    <row r="36" spans="1:2" x14ac:dyDescent="0.25">
      <c r="A36" s="10" t="s">
        <v>35</v>
      </c>
      <c r="B36" s="11">
        <v>227.0620260837284</v>
      </c>
    </row>
    <row r="37" spans="1:2" x14ac:dyDescent="0.25">
      <c r="A37" s="10" t="s">
        <v>36</v>
      </c>
      <c r="B37" s="11">
        <v>200.38768334203829</v>
      </c>
    </row>
    <row r="38" spans="1:2" x14ac:dyDescent="0.25">
      <c r="A38" s="10" t="s">
        <v>37</v>
      </c>
      <c r="B38" s="11">
        <v>219.27670564917219</v>
      </c>
    </row>
    <row r="39" spans="1:2" x14ac:dyDescent="0.25">
      <c r="A39" s="10" t="s">
        <v>38</v>
      </c>
      <c r="B39" s="11">
        <v>195.86745438843715</v>
      </c>
    </row>
    <row r="40" spans="1:2" x14ac:dyDescent="0.25">
      <c r="A40" s="10" t="s">
        <v>39</v>
      </c>
      <c r="B40" s="11">
        <v>446.3953229915133</v>
      </c>
    </row>
    <row r="41" spans="1:2" x14ac:dyDescent="0.25">
      <c r="A41" s="10" t="s">
        <v>40</v>
      </c>
      <c r="B41" s="11">
        <v>307.92219487986461</v>
      </c>
    </row>
    <row r="42" spans="1:2" x14ac:dyDescent="0.25">
      <c r="A42" s="10" t="s">
        <v>41</v>
      </c>
      <c r="B42" s="11">
        <v>315.06058183823785</v>
      </c>
    </row>
    <row r="43" spans="1:2" x14ac:dyDescent="0.25">
      <c r="A43" s="10" t="s">
        <v>42</v>
      </c>
      <c r="B43" s="11">
        <v>201.15454094070978</v>
      </c>
    </row>
    <row r="44" spans="1:2" x14ac:dyDescent="0.25">
      <c r="A44" s="10" t="s">
        <v>43</v>
      </c>
      <c r="B44" s="11">
        <v>386.30468473966101</v>
      </c>
    </row>
    <row r="45" spans="1:2" x14ac:dyDescent="0.25">
      <c r="A45" s="10" t="s">
        <v>44</v>
      </c>
      <c r="B45" s="11">
        <v>389.72542390089023</v>
      </c>
    </row>
    <row r="46" spans="1:2" x14ac:dyDescent="0.25">
      <c r="A46" s="10" t="s">
        <v>45</v>
      </c>
      <c r="B46" s="11">
        <v>223.82504779173107</v>
      </c>
    </row>
    <row r="47" spans="1:2" x14ac:dyDescent="0.25">
      <c r="A47" s="10" t="s">
        <v>46</v>
      </c>
      <c r="B47" s="11">
        <v>1038.9115345063769</v>
      </c>
    </row>
    <row r="48" spans="1:2" x14ac:dyDescent="0.25">
      <c r="A48" s="10" t="s">
        <v>47</v>
      </c>
      <c r="B48" s="11">
        <v>505.8221911292963</v>
      </c>
    </row>
    <row r="49" spans="1:2" x14ac:dyDescent="0.25">
      <c r="A49" s="10" t="s">
        <v>48</v>
      </c>
      <c r="B49" s="11">
        <v>467.56608330057628</v>
      </c>
    </row>
    <row r="50" spans="1:2" x14ac:dyDescent="0.25">
      <c r="A50" s="10" t="s">
        <v>49</v>
      </c>
      <c r="B50" s="11">
        <v>204.89408157968737</v>
      </c>
    </row>
    <row r="51" spans="1:2" x14ac:dyDescent="0.25">
      <c r="A51" s="10" t="s">
        <v>50</v>
      </c>
      <c r="B51" s="11">
        <v>364.25796750345575</v>
      </c>
    </row>
    <row r="52" spans="1:2" x14ac:dyDescent="0.25">
      <c r="A52" s="10" t="s">
        <v>51</v>
      </c>
      <c r="B52" s="11">
        <v>278.3982728950042</v>
      </c>
    </row>
    <row r="53" spans="1:2" x14ac:dyDescent="0.25">
      <c r="A53" s="10" t="s">
        <v>52</v>
      </c>
      <c r="B53" s="11">
        <v>351.74513112873109</v>
      </c>
    </row>
    <row r="54" spans="1:2" x14ac:dyDescent="0.25">
      <c r="A54" s="10" t="s">
        <v>53</v>
      </c>
      <c r="B54" s="11">
        <v>471.80811678544899</v>
      </c>
    </row>
    <row r="55" spans="1:2" x14ac:dyDescent="0.25">
      <c r="A55" s="10" t="s">
        <v>54</v>
      </c>
      <c r="B55" s="11">
        <v>208.52893620910351</v>
      </c>
    </row>
    <row r="56" spans="1:2" x14ac:dyDescent="0.25">
      <c r="A56" s="10" t="s">
        <v>55</v>
      </c>
      <c r="B56" s="11" t="e">
        <v>#N/A</v>
      </c>
    </row>
    <row r="57" spans="1:2" x14ac:dyDescent="0.25">
      <c r="A57" s="10" t="s">
        <v>56</v>
      </c>
      <c r="B57" s="11">
        <v>751.52697980007315</v>
      </c>
    </row>
    <row r="58" spans="1:2" x14ac:dyDescent="0.25">
      <c r="A58" s="10" t="s">
        <v>57</v>
      </c>
      <c r="B58" s="11">
        <v>2379.125563532989</v>
      </c>
    </row>
    <row r="59" spans="1:2" x14ac:dyDescent="0.25">
      <c r="A59" s="10" t="s">
        <v>58</v>
      </c>
      <c r="B59" s="11">
        <v>134.39265858692659</v>
      </c>
    </row>
    <row r="60" spans="1:2" x14ac:dyDescent="0.25">
      <c r="A60" s="10" t="s">
        <v>59</v>
      </c>
      <c r="B60" s="11">
        <v>531.85083403906549</v>
      </c>
    </row>
    <row r="61" spans="1:2" x14ac:dyDescent="0.25">
      <c r="A61" s="10" t="s">
        <v>60</v>
      </c>
      <c r="B61" s="11">
        <v>230.26675587219941</v>
      </c>
    </row>
    <row r="62" spans="1:2" x14ac:dyDescent="0.25">
      <c r="A62" s="10" t="s">
        <v>61</v>
      </c>
      <c r="B62" s="11">
        <v>173.26180942516575</v>
      </c>
    </row>
    <row r="63" spans="1:2" x14ac:dyDescent="0.25">
      <c r="A63" s="10" t="s">
        <v>62</v>
      </c>
      <c r="B63" s="11">
        <v>548.13823959970159</v>
      </c>
    </row>
    <row r="64" spans="1:2" x14ac:dyDescent="0.25">
      <c r="A64" s="10" t="s">
        <v>63</v>
      </c>
      <c r="B64" s="11">
        <v>268.68688626195848</v>
      </c>
    </row>
    <row r="65" spans="1:2" x14ac:dyDescent="0.25">
      <c r="A65" s="10" t="s">
        <v>64</v>
      </c>
      <c r="B65" s="11">
        <v>137.19680149565656</v>
      </c>
    </row>
    <row r="66" spans="1:2" x14ac:dyDescent="0.25">
      <c r="A66" s="10" t="s">
        <v>65</v>
      </c>
      <c r="B66" s="11">
        <v>327.63134736746514</v>
      </c>
    </row>
    <row r="67" spans="1:2" x14ac:dyDescent="0.25">
      <c r="A67" s="10" t="s">
        <v>66</v>
      </c>
      <c r="B67" s="11">
        <v>189.40918767442324</v>
      </c>
    </row>
    <row r="68" spans="1:2" x14ac:dyDescent="0.25">
      <c r="A68" s="10" t="s">
        <v>67</v>
      </c>
      <c r="B68" s="11">
        <v>177.54406666308986</v>
      </c>
    </row>
    <row r="69" spans="1:2" x14ac:dyDescent="0.25">
      <c r="A69" s="10" t="s">
        <v>68</v>
      </c>
      <c r="B69" s="11">
        <v>173.52137860306431</v>
      </c>
    </row>
    <row r="70" spans="1:2" x14ac:dyDescent="0.25">
      <c r="A70" s="10" t="s">
        <v>69</v>
      </c>
      <c r="B70" s="11">
        <v>247.51449267739363</v>
      </c>
    </row>
    <row r="71" spans="1:2" x14ac:dyDescent="0.25">
      <c r="A71" s="10" t="s">
        <v>70</v>
      </c>
      <c r="B71" s="11">
        <v>696.42811798953801</v>
      </c>
    </row>
    <row r="72" spans="1:2" x14ac:dyDescent="0.25">
      <c r="A72" s="10" t="s">
        <v>71</v>
      </c>
      <c r="B72" s="11">
        <v>156.95725447176</v>
      </c>
    </row>
    <row r="73" spans="1:2" x14ac:dyDescent="0.25">
      <c r="A73" s="10" t="s">
        <v>72</v>
      </c>
      <c r="B73" s="11">
        <v>343.57844086448773</v>
      </c>
    </row>
    <row r="74" spans="1:2" x14ac:dyDescent="0.25">
      <c r="A74" s="10" t="s">
        <v>73</v>
      </c>
      <c r="B74" s="11">
        <v>219.72198172668786</v>
      </c>
    </row>
    <row r="75" spans="1:2" x14ac:dyDescent="0.25">
      <c r="A75" s="10" t="s">
        <v>74</v>
      </c>
      <c r="B75" s="11">
        <v>199.95966090892003</v>
      </c>
    </row>
    <row r="76" spans="1:2" x14ac:dyDescent="0.25">
      <c r="A76" s="10" t="s">
        <v>75</v>
      </c>
      <c r="B76" s="11">
        <v>174.58874151880894</v>
      </c>
    </row>
    <row r="77" spans="1:2" x14ac:dyDescent="0.25">
      <c r="A77" s="10" t="s">
        <v>76</v>
      </c>
      <c r="B77" s="11">
        <v>223.46664807069794</v>
      </c>
    </row>
    <row r="78" spans="1:2" x14ac:dyDescent="0.25">
      <c r="A78" s="10" t="s">
        <v>77</v>
      </c>
      <c r="B78" s="11">
        <v>381.22175762512239</v>
      </c>
    </row>
    <row r="79" spans="1:2" x14ac:dyDescent="0.25">
      <c r="A79" s="10" t="s">
        <v>78</v>
      </c>
      <c r="B79" s="11">
        <v>240.33419656465321</v>
      </c>
    </row>
    <row r="80" spans="1:2" x14ac:dyDescent="0.25">
      <c r="A80" s="10" t="s">
        <v>79</v>
      </c>
      <c r="B80" s="11">
        <v>305.88452731383762</v>
      </c>
    </row>
    <row r="81" spans="1:2" x14ac:dyDescent="0.25">
      <c r="A81" s="10" t="s">
        <v>80</v>
      </c>
      <c r="B81" s="11">
        <v>161.29968227418394</v>
      </c>
    </row>
    <row r="82" spans="1:2" x14ac:dyDescent="0.25">
      <c r="A82" s="10" t="s">
        <v>81</v>
      </c>
      <c r="B82" s="11">
        <v>187.53368351540658</v>
      </c>
    </row>
    <row r="83" spans="1:2" x14ac:dyDescent="0.25">
      <c r="A83" s="10" t="s">
        <v>82</v>
      </c>
      <c r="B83" s="11">
        <v>244.37995898496052</v>
      </c>
    </row>
    <row r="84" spans="1:2" x14ac:dyDescent="0.25">
      <c r="A84" s="10" t="s">
        <v>83</v>
      </c>
      <c r="B84" s="11">
        <v>186.03807228801685</v>
      </c>
    </row>
    <row r="85" spans="1:2" x14ac:dyDescent="0.25">
      <c r="A85" s="10" t="s">
        <v>84</v>
      </c>
      <c r="B85" s="11">
        <v>332.27686940238539</v>
      </c>
    </row>
    <row r="86" spans="1:2" x14ac:dyDescent="0.25">
      <c r="A86" s="10" t="s">
        <v>85</v>
      </c>
      <c r="B86" s="11">
        <v>212.92468871913644</v>
      </c>
    </row>
    <row r="87" spans="1:2" x14ac:dyDescent="0.25">
      <c r="A87" s="10" t="s">
        <v>86</v>
      </c>
      <c r="B87" s="11">
        <v>385.43981323560593</v>
      </c>
    </row>
    <row r="88" spans="1:2" x14ac:dyDescent="0.25">
      <c r="A88" s="10" t="s">
        <v>87</v>
      </c>
      <c r="B88" s="11">
        <v>359.87078100217201</v>
      </c>
    </row>
    <row r="89" spans="1:2" x14ac:dyDescent="0.25">
      <c r="A89" s="10" t="s">
        <v>88</v>
      </c>
      <c r="B89" s="11">
        <v>211.32114230645277</v>
      </c>
    </row>
    <row r="90" spans="1:2" x14ac:dyDescent="0.25">
      <c r="A90" s="10" t="s">
        <v>89</v>
      </c>
      <c r="B90" s="11">
        <v>977.42197841190011</v>
      </c>
    </row>
    <row r="91" spans="1:2" x14ac:dyDescent="0.25">
      <c r="A91" s="10" t="s">
        <v>90</v>
      </c>
      <c r="B91" s="11">
        <v>173.19064031393523</v>
      </c>
    </row>
    <row r="92" spans="1:2" x14ac:dyDescent="0.25">
      <c r="A92" s="10" t="s">
        <v>91</v>
      </c>
      <c r="B92" s="11">
        <v>193.87661317855427</v>
      </c>
    </row>
    <row r="93" spans="1:2" x14ac:dyDescent="0.25">
      <c r="A93" s="10" t="s">
        <v>92</v>
      </c>
      <c r="B93" s="11">
        <v>470.61294137404718</v>
      </c>
    </row>
    <row r="94" spans="1:2" x14ac:dyDescent="0.25">
      <c r="A94" s="10" t="s">
        <v>93</v>
      </c>
      <c r="B94" s="11">
        <v>226.64210052703433</v>
      </c>
    </row>
    <row r="95" spans="1:2" x14ac:dyDescent="0.25">
      <c r="A95" s="10" t="s">
        <v>94</v>
      </c>
      <c r="B95" s="11">
        <v>142.53858540197058</v>
      </c>
    </row>
    <row r="96" spans="1:2" x14ac:dyDescent="0.25">
      <c r="A96" s="10" t="s">
        <v>95</v>
      </c>
      <c r="B96" s="11">
        <v>256.75904052124469</v>
      </c>
    </row>
    <row r="97" spans="1:2" x14ac:dyDescent="0.25">
      <c r="A97" s="10" t="s">
        <v>96</v>
      </c>
      <c r="B97" s="11">
        <v>207.18143179424521</v>
      </c>
    </row>
    <row r="98" spans="1:2" x14ac:dyDescent="0.25">
      <c r="A98" s="10" t="s">
        <v>97</v>
      </c>
      <c r="B98" s="11">
        <v>303.63839124279514</v>
      </c>
    </row>
    <row r="99" spans="1:2" x14ac:dyDescent="0.25">
      <c r="A99" s="10" t="s">
        <v>98</v>
      </c>
      <c r="B99" s="11">
        <v>251.59054019557075</v>
      </c>
    </row>
    <row r="100" spans="1:2" x14ac:dyDescent="0.25">
      <c r="A100" s="10" t="s">
        <v>99</v>
      </c>
      <c r="B100" s="11">
        <v>416.25131232462297</v>
      </c>
    </row>
    <row r="101" spans="1:2" x14ac:dyDescent="0.25">
      <c r="A101" s="10" t="s">
        <v>100</v>
      </c>
      <c r="B101" s="11">
        <v>352.52250076653695</v>
      </c>
    </row>
    <row r="102" spans="1:2" x14ac:dyDescent="0.25">
      <c r="A102" s="10" t="s">
        <v>101</v>
      </c>
      <c r="B102" s="11">
        <v>194.38855817203466</v>
      </c>
    </row>
    <row r="103" spans="1:2" x14ac:dyDescent="0.25">
      <c r="A103" s="10" t="s">
        <v>102</v>
      </c>
      <c r="B103" s="11">
        <v>207.11610077417035</v>
      </c>
    </row>
    <row r="104" spans="1:2" x14ac:dyDescent="0.25">
      <c r="A104" s="10" t="s">
        <v>103</v>
      </c>
      <c r="B104" s="11">
        <v>355.47139706043816</v>
      </c>
    </row>
    <row r="105" spans="1:2" x14ac:dyDescent="0.25">
      <c r="A105" s="10" t="s">
        <v>104</v>
      </c>
      <c r="B105" s="11">
        <v>529.20982755253851</v>
      </c>
    </row>
    <row r="106" spans="1:2" x14ac:dyDescent="0.25">
      <c r="A106" s="10" t="s">
        <v>105</v>
      </c>
      <c r="B106" s="11">
        <v>204.29856153127076</v>
      </c>
    </row>
    <row r="107" spans="1:2" x14ac:dyDescent="0.25">
      <c r="A107" s="10" t="s">
        <v>106</v>
      </c>
      <c r="B107" s="11">
        <v>328.46122507512905</v>
      </c>
    </row>
    <row r="108" spans="1:2" x14ac:dyDescent="0.25">
      <c r="A108" s="10" t="s">
        <v>107</v>
      </c>
      <c r="B108" s="11">
        <v>239.48359015833253</v>
      </c>
    </row>
    <row r="109" spans="1:2" x14ac:dyDescent="0.25">
      <c r="A109" s="10" t="s">
        <v>108</v>
      </c>
      <c r="B109" s="11">
        <v>153.02359730185779</v>
      </c>
    </row>
    <row r="110" spans="1:2" x14ac:dyDescent="0.25">
      <c r="A110" s="10" t="s">
        <v>109</v>
      </c>
      <c r="B110" s="11">
        <v>179.8338841661718</v>
      </c>
    </row>
    <row r="111" spans="1:2" x14ac:dyDescent="0.25">
      <c r="A111" s="10" t="s">
        <v>110</v>
      </c>
      <c r="B111" s="11">
        <v>390.13680082410644</v>
      </c>
    </row>
    <row r="112" spans="1:2" x14ac:dyDescent="0.25">
      <c r="A112" s="10" t="s">
        <v>111</v>
      </c>
      <c r="B112" s="11">
        <v>297.34989830461939</v>
      </c>
    </row>
    <row r="113" spans="1:2" x14ac:dyDescent="0.25">
      <c r="A113" s="10" t="s">
        <v>112</v>
      </c>
      <c r="B113" s="11">
        <v>194.00171513188914</v>
      </c>
    </row>
    <row r="114" spans="1:2" x14ac:dyDescent="0.25">
      <c r="A114" s="10" t="s">
        <v>113</v>
      </c>
      <c r="B114" s="11">
        <v>226.46353486392007</v>
      </c>
    </row>
    <row r="115" spans="1:2" x14ac:dyDescent="0.25">
      <c r="A115" s="10" t="s">
        <v>114</v>
      </c>
      <c r="B115" s="11">
        <v>254.74116338922443</v>
      </c>
    </row>
    <row r="116" spans="1:2" x14ac:dyDescent="0.25">
      <c r="A116" s="10" t="s">
        <v>115</v>
      </c>
      <c r="B116" s="11">
        <v>180.87247363264942</v>
      </c>
    </row>
    <row r="117" spans="1:2" x14ac:dyDescent="0.25">
      <c r="A117" s="10" t="s">
        <v>116</v>
      </c>
      <c r="B117" s="11">
        <v>481.19851265656297</v>
      </c>
    </row>
    <row r="118" spans="1:2" x14ac:dyDescent="0.25">
      <c r="A118" s="10" t="s">
        <v>117</v>
      </c>
      <c r="B118" s="11">
        <v>467.94972929080325</v>
      </c>
    </row>
    <row r="119" spans="1:2" x14ac:dyDescent="0.25">
      <c r="A119" s="10" t="s">
        <v>118</v>
      </c>
      <c r="B119" s="11">
        <v>229.49711823012046</v>
      </c>
    </row>
    <row r="120" spans="1:2" x14ac:dyDescent="0.25">
      <c r="A120" s="10" t="s">
        <v>119</v>
      </c>
      <c r="B120" s="11">
        <v>169.49413822195908</v>
      </c>
    </row>
    <row r="121" spans="1:2" x14ac:dyDescent="0.25">
      <c r="A121" s="10" t="s">
        <v>120</v>
      </c>
      <c r="B121" s="11">
        <v>276.02390732179339</v>
      </c>
    </row>
    <row r="122" spans="1:2" x14ac:dyDescent="0.25">
      <c r="A122" s="10" t="s">
        <v>121</v>
      </c>
      <c r="B122" s="11">
        <v>923.23823739000954</v>
      </c>
    </row>
    <row r="123" spans="1:2" x14ac:dyDescent="0.25">
      <c r="A123" s="10" t="s">
        <v>122</v>
      </c>
      <c r="B123" s="11">
        <v>365.7182548042997</v>
      </c>
    </row>
    <row r="124" spans="1:2" x14ac:dyDescent="0.25">
      <c r="A124" s="10" t="s">
        <v>123</v>
      </c>
      <c r="B124" s="11">
        <v>532.01478709901937</v>
      </c>
    </row>
    <row r="125" spans="1:2" x14ac:dyDescent="0.25">
      <c r="A125" s="10" t="s">
        <v>124</v>
      </c>
      <c r="B125" s="11">
        <v>1360.4235545770093</v>
      </c>
    </row>
    <row r="126" spans="1:2" x14ac:dyDescent="0.25">
      <c r="A126" s="10" t="s">
        <v>125</v>
      </c>
      <c r="B126" s="11">
        <v>210.18695409730174</v>
      </c>
    </row>
    <row r="127" spans="1:2" x14ac:dyDescent="0.25">
      <c r="A127" s="10" t="s">
        <v>126</v>
      </c>
      <c r="B127" s="11">
        <v>370.51567146089405</v>
      </c>
    </row>
    <row r="128" spans="1:2" x14ac:dyDescent="0.25">
      <c r="A128" s="10" t="s">
        <v>127</v>
      </c>
      <c r="B128" s="11">
        <v>797.69891372605741</v>
      </c>
    </row>
    <row r="129" spans="1:2" x14ac:dyDescent="0.25">
      <c r="A129" s="10" t="s">
        <v>128</v>
      </c>
      <c r="B129" s="11">
        <v>248.93052516224535</v>
      </c>
    </row>
    <row r="130" spans="1:2" x14ac:dyDescent="0.25">
      <c r="A130" s="10" t="s">
        <v>129</v>
      </c>
      <c r="B130" s="11">
        <v>607.03929727750949</v>
      </c>
    </row>
    <row r="131" spans="1:2" x14ac:dyDescent="0.25">
      <c r="A131" s="10" t="s">
        <v>130</v>
      </c>
      <c r="B131" s="11">
        <v>182.36144750640389</v>
      </c>
    </row>
    <row r="132" spans="1:2" x14ac:dyDescent="0.25">
      <c r="A132" s="10" t="s">
        <v>131</v>
      </c>
      <c r="B132" s="11">
        <v>281.3319658265209</v>
      </c>
    </row>
    <row r="133" spans="1:2" x14ac:dyDescent="0.25">
      <c r="A133" s="10" t="s">
        <v>132</v>
      </c>
      <c r="B133" s="11">
        <v>653.76814339908958</v>
      </c>
    </row>
    <row r="134" spans="1:2" x14ac:dyDescent="0.25">
      <c r="A134" s="10" t="s">
        <v>133</v>
      </c>
      <c r="B134" s="11">
        <v>414.32164944497509</v>
      </c>
    </row>
    <row r="135" spans="1:2" x14ac:dyDescent="0.25">
      <c r="A135" s="10" t="s">
        <v>134</v>
      </c>
      <c r="B135" s="11">
        <v>255.14310554012661</v>
      </c>
    </row>
    <row r="136" spans="1:2" x14ac:dyDescent="0.25">
      <c r="A136" s="10" t="s">
        <v>135</v>
      </c>
      <c r="B136" s="11">
        <v>280.48354870438362</v>
      </c>
    </row>
    <row r="137" spans="1:2" x14ac:dyDescent="0.25">
      <c r="A137" s="10" t="s">
        <v>136</v>
      </c>
      <c r="B137" s="11">
        <v>272.14847468600578</v>
      </c>
    </row>
    <row r="138" spans="1:2" x14ac:dyDescent="0.25">
      <c r="A138" s="10" t="s">
        <v>137</v>
      </c>
      <c r="B138" s="11">
        <v>308.37690572969433</v>
      </c>
    </row>
    <row r="139" spans="1:2" x14ac:dyDescent="0.25">
      <c r="A139" s="10" t="s">
        <v>138</v>
      </c>
      <c r="B139" s="11">
        <v>361.16374444043055</v>
      </c>
    </row>
    <row r="140" spans="1:2" x14ac:dyDescent="0.25">
      <c r="A140" s="10" t="s">
        <v>139</v>
      </c>
      <c r="B140" s="11">
        <v>429.8795021144133</v>
      </c>
    </row>
    <row r="141" spans="1:2" x14ac:dyDescent="0.25">
      <c r="A141" s="10" t="s">
        <v>140</v>
      </c>
      <c r="B141" s="11">
        <v>386.24348903415472</v>
      </c>
    </row>
    <row r="142" spans="1:2" x14ac:dyDescent="0.25">
      <c r="A142" s="10" t="s">
        <v>141</v>
      </c>
      <c r="B142" s="11">
        <v>430.60248715306113</v>
      </c>
    </row>
    <row r="143" spans="1:2" x14ac:dyDescent="0.25">
      <c r="A143" s="10" t="s">
        <v>142</v>
      </c>
      <c r="B143" s="11">
        <v>345.32194508746483</v>
      </c>
    </row>
    <row r="144" spans="1:2" x14ac:dyDescent="0.25">
      <c r="A144" s="10" t="s">
        <v>143</v>
      </c>
      <c r="B144" s="11">
        <v>558.3919084499114</v>
      </c>
    </row>
    <row r="145" spans="1:2" x14ac:dyDescent="0.25">
      <c r="A145" s="10" t="s">
        <v>144</v>
      </c>
      <c r="B145" s="11">
        <v>377.18252830682258</v>
      </c>
    </row>
    <row r="146" spans="1:2" x14ac:dyDescent="0.25">
      <c r="A146" s="10" t="s">
        <v>145</v>
      </c>
      <c r="B146" s="11">
        <v>257.6866888804941</v>
      </c>
    </row>
    <row r="147" spans="1:2" x14ac:dyDescent="0.25">
      <c r="A147" s="10" t="s">
        <v>146</v>
      </c>
      <c r="B147" s="11">
        <v>340.95394088569242</v>
      </c>
    </row>
    <row r="148" spans="1:2" x14ac:dyDescent="0.25">
      <c r="A148" s="10" t="s">
        <v>147</v>
      </c>
      <c r="B148" s="11">
        <v>254.70090488563039</v>
      </c>
    </row>
    <row r="149" spans="1:2" x14ac:dyDescent="0.25">
      <c r="A149" s="10" t="s">
        <v>148</v>
      </c>
      <c r="B149" s="11">
        <v>266.83787939166899</v>
      </c>
    </row>
    <row r="150" spans="1:2" x14ac:dyDescent="0.25">
      <c r="A150" s="10" t="s">
        <v>149</v>
      </c>
      <c r="B150" s="11">
        <v>369.28831704705118</v>
      </c>
    </row>
    <row r="151" spans="1:2" x14ac:dyDescent="0.25">
      <c r="A151" s="10" t="s">
        <v>150</v>
      </c>
      <c r="B151" s="11">
        <v>349.31137687822883</v>
      </c>
    </row>
    <row r="152" spans="1:2" x14ac:dyDescent="0.25">
      <c r="A152" s="10" t="s">
        <v>151</v>
      </c>
      <c r="B152" s="11">
        <v>281.39908649953935</v>
      </c>
    </row>
    <row r="153" spans="1:2" x14ac:dyDescent="0.25">
      <c r="A153" s="10" t="s">
        <v>152</v>
      </c>
      <c r="B153" s="11">
        <v>493.54253089537076</v>
      </c>
    </row>
    <row r="154" spans="1:2" x14ac:dyDescent="0.25">
      <c r="A154" s="10" t="s">
        <v>153</v>
      </c>
      <c r="B154" s="11">
        <v>278.46935512987818</v>
      </c>
    </row>
    <row r="155" spans="1:2" x14ac:dyDescent="0.25">
      <c r="A155" s="10" t="s">
        <v>154</v>
      </c>
      <c r="B155" s="11">
        <v>293.49641063647931</v>
      </c>
    </row>
    <row r="156" spans="1:2" x14ac:dyDescent="0.25">
      <c r="A156" s="10" t="s">
        <v>155</v>
      </c>
      <c r="B156" s="11">
        <v>314.47079562934908</v>
      </c>
    </row>
    <row r="157" spans="1:2" x14ac:dyDescent="0.25">
      <c r="A157" s="10" t="s">
        <v>156</v>
      </c>
      <c r="B157" s="11">
        <v>715.91087069214495</v>
      </c>
    </row>
    <row r="158" spans="1:2" x14ac:dyDescent="0.25">
      <c r="A158" s="10" t="s">
        <v>157</v>
      </c>
      <c r="B158" s="11">
        <v>400.39140793896627</v>
      </c>
    </row>
    <row r="159" spans="1:2" x14ac:dyDescent="0.25">
      <c r="A159" s="10" t="s">
        <v>158</v>
      </c>
      <c r="B159" s="11">
        <v>404.77449387622403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34A39-9E0D-48B7-B955-7F6ECD8BBAA6}">
  <dimension ref="A1:N23"/>
  <sheetViews>
    <sheetView tabSelected="1" workbookViewId="0">
      <selection activeCell="E14" sqref="E14"/>
    </sheetView>
  </sheetViews>
  <sheetFormatPr defaultRowHeight="15" x14ac:dyDescent="0.25"/>
  <cols>
    <col min="1" max="1" width="18.42578125" style="2" customWidth="1"/>
    <col min="2" max="16384" width="9.140625" style="2"/>
  </cols>
  <sheetData>
    <row r="1" spans="1:14" x14ac:dyDescent="0.25">
      <c r="A1" s="1" t="s">
        <v>0</v>
      </c>
      <c r="B1" s="2" t="s">
        <v>159</v>
      </c>
    </row>
    <row r="2" spans="1:14" x14ac:dyDescent="0.25">
      <c r="A2" s="1" t="s">
        <v>2</v>
      </c>
      <c r="B2" s="2" t="s">
        <v>179</v>
      </c>
    </row>
    <row r="3" spans="1:14" x14ac:dyDescent="0.25">
      <c r="A3" s="1"/>
    </row>
    <row r="4" spans="1:14" ht="15" customHeight="1" x14ac:dyDescent="0.25">
      <c r="A4" s="5" t="s">
        <v>1</v>
      </c>
      <c r="B4" t="s">
        <v>160</v>
      </c>
      <c r="C4" t="s">
        <v>161</v>
      </c>
      <c r="D4" t="s">
        <v>162</v>
      </c>
      <c r="E4" t="s">
        <v>163</v>
      </c>
      <c r="F4" t="s">
        <v>164</v>
      </c>
      <c r="G4" t="s">
        <v>165</v>
      </c>
      <c r="H4" t="s">
        <v>166</v>
      </c>
      <c r="I4" t="s">
        <v>167</v>
      </c>
      <c r="J4" t="s">
        <v>168</v>
      </c>
      <c r="K4" t="s">
        <v>169</v>
      </c>
      <c r="L4" t="s">
        <v>170</v>
      </c>
      <c r="M4" t="s">
        <v>171</v>
      </c>
      <c r="N4" t="s">
        <v>172</v>
      </c>
    </row>
    <row r="5" spans="1:14" ht="15" customHeight="1" x14ac:dyDescent="0.25">
      <c r="A5" s="4"/>
      <c r="B5" t="s">
        <v>173</v>
      </c>
      <c r="C5" s="12">
        <v>93.676000000000002</v>
      </c>
      <c r="D5" s="12">
        <v>97.016999999999996</v>
      </c>
      <c r="E5" s="12">
        <v>100.2</v>
      </c>
      <c r="F5" s="12">
        <v>105.702</v>
      </c>
      <c r="G5" s="12">
        <v>109.605</v>
      </c>
      <c r="H5" s="12">
        <v>114.331</v>
      </c>
      <c r="I5" s="12">
        <v>123.73699999999999</v>
      </c>
      <c r="J5"/>
      <c r="K5"/>
      <c r="L5"/>
      <c r="M5"/>
      <c r="N5"/>
    </row>
    <row r="6" spans="1:14" ht="15" customHeight="1" x14ac:dyDescent="0.25">
      <c r="A6" s="4"/>
      <c r="B6" t="s">
        <v>174</v>
      </c>
      <c r="C6" s="12"/>
      <c r="D6" s="12"/>
      <c r="E6" s="12"/>
      <c r="F6" s="12"/>
      <c r="G6" s="12"/>
      <c r="H6" s="12"/>
      <c r="I6" s="12">
        <v>123.73699999999999</v>
      </c>
      <c r="J6" s="12">
        <v>129.68100000000001</v>
      </c>
      <c r="K6" s="12">
        <v>137.01999999999998</v>
      </c>
      <c r="L6" s="12">
        <v>143.69300000000001</v>
      </c>
      <c r="M6" s="12">
        <v>152.30000000000001</v>
      </c>
      <c r="N6" s="12">
        <v>161.28986692402833</v>
      </c>
    </row>
    <row r="7" spans="1:14" ht="15" customHeight="1" x14ac:dyDescent="0.25">
      <c r="A7" s="4"/>
      <c r="B7" t="s">
        <v>175</v>
      </c>
      <c r="C7" s="12"/>
      <c r="D7" s="12"/>
      <c r="E7" s="12"/>
      <c r="F7" s="12"/>
      <c r="G7" s="12"/>
      <c r="H7" s="12"/>
      <c r="I7" s="12">
        <v>123.75</v>
      </c>
      <c r="J7" s="12">
        <v>143.36699999999999</v>
      </c>
      <c r="K7" s="12">
        <v>149.40299999999999</v>
      </c>
      <c r="L7" s="12">
        <v>152.6</v>
      </c>
      <c r="M7" s="12">
        <v>160.4</v>
      </c>
      <c r="N7" s="12">
        <v>165.9</v>
      </c>
    </row>
    <row r="8" spans="1:14" ht="15" customHeight="1" x14ac:dyDescent="0.25">
      <c r="A8" s="4"/>
      <c r="B8" t="s">
        <v>176</v>
      </c>
      <c r="C8" s="12"/>
      <c r="D8" s="12"/>
      <c r="E8" s="12"/>
      <c r="F8" s="12"/>
      <c r="G8" s="12"/>
      <c r="H8" s="12"/>
      <c r="I8" s="12"/>
      <c r="J8" s="12">
        <f>J6</f>
        <v>129.68100000000001</v>
      </c>
      <c r="K8" s="12">
        <f t="shared" ref="K8:N8" si="0">K6</f>
        <v>137.01999999999998</v>
      </c>
      <c r="L8" s="12">
        <f t="shared" si="0"/>
        <v>143.69300000000001</v>
      </c>
      <c r="M8" s="12">
        <f t="shared" si="0"/>
        <v>152.30000000000001</v>
      </c>
      <c r="N8" s="12">
        <f t="shared" si="0"/>
        <v>161.28986692402833</v>
      </c>
    </row>
    <row r="9" spans="1:14" ht="15" customHeight="1" x14ac:dyDescent="0.25">
      <c r="A9" s="4"/>
      <c r="B9" t="s">
        <v>177</v>
      </c>
      <c r="C9"/>
      <c r="D9"/>
      <c r="E9"/>
      <c r="F9"/>
      <c r="G9"/>
      <c r="H9"/>
      <c r="I9"/>
      <c r="J9" s="13">
        <f>J7-J6</f>
        <v>13.685999999999979</v>
      </c>
      <c r="K9" s="13">
        <f t="shared" ref="K9:N9" si="1">K7-K6</f>
        <v>12.38300000000001</v>
      </c>
      <c r="L9" s="13">
        <f t="shared" si="1"/>
        <v>8.9069999999999823</v>
      </c>
      <c r="M9" s="13">
        <f t="shared" si="1"/>
        <v>8.0999999999999943</v>
      </c>
      <c r="N9" s="13">
        <f t="shared" si="1"/>
        <v>4.6101330759716745</v>
      </c>
    </row>
    <row r="10" spans="1:14" ht="15" customHeight="1" x14ac:dyDescent="0.25">
      <c r="A10" s="4"/>
      <c r="B10"/>
      <c r="C10"/>
      <c r="D10"/>
      <c r="E10"/>
      <c r="F10"/>
      <c r="G10"/>
      <c r="H10"/>
      <c r="I10"/>
      <c r="J10"/>
      <c r="K10"/>
      <c r="L10"/>
      <c r="M10"/>
      <c r="N10"/>
    </row>
    <row r="11" spans="1:14" ht="15" customHeight="1" x14ac:dyDescent="0.25">
      <c r="A11" s="4"/>
      <c r="B11" t="s">
        <v>178</v>
      </c>
      <c r="C11"/>
      <c r="D11"/>
      <c r="E11"/>
      <c r="F11"/>
      <c r="G11"/>
      <c r="H11"/>
      <c r="I11"/>
      <c r="J11" s="14">
        <f>J7/J6-1</f>
        <v>0.10553589191940205</v>
      </c>
      <c r="K11" s="14">
        <f t="shared" ref="K11:N11" si="2">K7/K6-1</f>
        <v>9.0373668077653013E-2</v>
      </c>
      <c r="L11" s="14">
        <f t="shared" si="2"/>
        <v>6.198631805307131E-2</v>
      </c>
      <c r="M11" s="14">
        <f t="shared" si="2"/>
        <v>5.318450426789223E-2</v>
      </c>
      <c r="N11" s="14">
        <f t="shared" si="2"/>
        <v>2.8582905819763305E-2</v>
      </c>
    </row>
    <row r="12" spans="1:14" ht="15" customHeight="1" x14ac:dyDescent="0.25">
      <c r="A12" s="4"/>
      <c r="B12"/>
      <c r="C12"/>
      <c r="D12"/>
      <c r="E12"/>
      <c r="F12"/>
      <c r="G12"/>
      <c r="H12"/>
      <c r="I12"/>
      <c r="J12"/>
      <c r="K12"/>
      <c r="L12"/>
      <c r="M12"/>
      <c r="N12"/>
    </row>
    <row r="13" spans="1:14" ht="15" customHeight="1" x14ac:dyDescent="0.25">
      <c r="A13" s="4"/>
      <c r="B13"/>
      <c r="C13"/>
      <c r="D13"/>
      <c r="E13"/>
      <c r="F13"/>
      <c r="G13"/>
      <c r="H13"/>
      <c r="I13"/>
      <c r="J13"/>
      <c r="K13"/>
      <c r="L13"/>
      <c r="M13"/>
      <c r="N13"/>
    </row>
    <row r="14" spans="1:14" ht="15" customHeight="1" x14ac:dyDescent="0.25">
      <c r="A14" s="4"/>
      <c r="B14"/>
      <c r="C14"/>
      <c r="D14"/>
      <c r="E14"/>
      <c r="F14"/>
      <c r="G14"/>
      <c r="H14"/>
      <c r="I14"/>
      <c r="J14"/>
      <c r="K14"/>
      <c r="L14"/>
      <c r="M14"/>
      <c r="N14"/>
    </row>
    <row r="15" spans="1:14" ht="15" customHeight="1" x14ac:dyDescent="0.25">
      <c r="A15" s="4"/>
      <c r="B15"/>
      <c r="C15"/>
      <c r="D15"/>
      <c r="E15"/>
      <c r="F15"/>
      <c r="G15"/>
      <c r="H15"/>
      <c r="I15"/>
      <c r="J15"/>
      <c r="K15"/>
      <c r="L15"/>
      <c r="M15"/>
      <c r="N15"/>
    </row>
    <row r="16" spans="1:14" ht="15" customHeight="1" x14ac:dyDescent="0.25">
      <c r="A16" s="4"/>
      <c r="B16"/>
      <c r="C16"/>
      <c r="D16"/>
      <c r="E16"/>
      <c r="F16"/>
      <c r="G16"/>
      <c r="H16"/>
      <c r="I16"/>
      <c r="J16"/>
      <c r="K16"/>
      <c r="L16"/>
      <c r="M16"/>
      <c r="N16" s="12">
        <f>N7-3.3</f>
        <v>162.6</v>
      </c>
    </row>
    <row r="17" spans="1:14" ht="15" customHeight="1" x14ac:dyDescent="0.25">
      <c r="A17" s="4"/>
      <c r="B17"/>
      <c r="C17"/>
      <c r="D17"/>
      <c r="E17"/>
      <c r="F17"/>
      <c r="G17"/>
      <c r="H17"/>
      <c r="I17"/>
      <c r="J17"/>
      <c r="K17"/>
      <c r="L17"/>
      <c r="M17"/>
      <c r="N17" s="14">
        <f>N16/N6-1</f>
        <v>8.1228480186468222E-3</v>
      </c>
    </row>
    <row r="18" spans="1:14" ht="15" customHeight="1" x14ac:dyDescent="0.25">
      <c r="A18" s="4"/>
      <c r="B18" s="4"/>
      <c r="C18" s="4"/>
      <c r="D18" s="4"/>
      <c r="E18" s="4"/>
      <c r="F18" s="4"/>
      <c r="G18" s="4"/>
      <c r="H18" s="4"/>
      <c r="I18" s="4"/>
      <c r="J18" s="4"/>
      <c r="K18" s="4"/>
      <c r="L18" s="4"/>
    </row>
    <row r="19" spans="1:14" ht="15" customHeight="1" x14ac:dyDescent="0.25">
      <c r="A19" s="4"/>
      <c r="B19" s="4"/>
      <c r="C19" s="4"/>
      <c r="D19" s="4"/>
      <c r="E19" s="4"/>
      <c r="F19" s="4"/>
      <c r="G19" s="4"/>
      <c r="H19" s="4"/>
      <c r="I19" s="4"/>
      <c r="J19" s="4"/>
      <c r="K19" s="4"/>
      <c r="L19" s="4"/>
    </row>
    <row r="20" spans="1:14" ht="15" customHeight="1" x14ac:dyDescent="0.25">
      <c r="A20" s="4"/>
      <c r="B20" s="4"/>
      <c r="C20" s="4"/>
      <c r="D20" s="4"/>
      <c r="E20" s="4"/>
      <c r="F20" s="4"/>
      <c r="G20" s="4"/>
      <c r="H20" s="4"/>
      <c r="I20" s="4"/>
      <c r="J20" s="4"/>
      <c r="K20" s="4"/>
      <c r="L20" s="4"/>
    </row>
    <row r="21" spans="1:14" ht="15" customHeight="1" x14ac:dyDescent="0.25">
      <c r="A21" s="4"/>
      <c r="B21" s="4"/>
      <c r="C21" s="4"/>
      <c r="D21" s="4"/>
      <c r="E21" s="4"/>
      <c r="F21" s="4"/>
      <c r="G21" s="4"/>
      <c r="H21" s="4"/>
      <c r="I21" s="4"/>
      <c r="J21" s="4"/>
      <c r="K21" s="4"/>
      <c r="L21" s="4"/>
    </row>
    <row r="22" spans="1:14" ht="15" customHeight="1" x14ac:dyDescent="0.25">
      <c r="A22" s="4"/>
      <c r="B22" s="4"/>
      <c r="C22" s="4"/>
      <c r="D22" s="4"/>
      <c r="E22" s="4"/>
      <c r="F22" s="4"/>
      <c r="G22" s="4"/>
      <c r="H22" s="4"/>
      <c r="I22" s="4"/>
      <c r="J22" s="4"/>
      <c r="K22" s="4"/>
      <c r="L22" s="4"/>
    </row>
    <row r="23" spans="1:14"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A4B6-E835-4FFF-9361-FFCE30FDB593}">
  <dimension ref="A1:L23"/>
  <sheetViews>
    <sheetView workbookViewId="0">
      <selection activeCell="B4" sqref="B4"/>
    </sheetView>
  </sheetViews>
  <sheetFormatPr defaultRowHeight="15" x14ac:dyDescent="0.25"/>
  <cols>
    <col min="1" max="1" width="18.42578125" style="2" customWidth="1"/>
    <col min="2" max="16384" width="9.140625" style="2"/>
  </cols>
  <sheetData>
    <row r="1" spans="1:12" x14ac:dyDescent="0.25">
      <c r="A1" s="1" t="s">
        <v>0</v>
      </c>
      <c r="B1" s="2" t="s">
        <v>180</v>
      </c>
    </row>
    <row r="2" spans="1:12" x14ac:dyDescent="0.25">
      <c r="A2" s="1" t="s">
        <v>2</v>
      </c>
      <c r="B2" s="2" t="s">
        <v>181</v>
      </c>
    </row>
    <row r="3" spans="1:12" x14ac:dyDescent="0.25">
      <c r="A3" s="1"/>
    </row>
    <row r="4" spans="1:12" ht="15" customHeight="1" x14ac:dyDescent="0.25">
      <c r="A4" s="5" t="s">
        <v>1</v>
      </c>
      <c r="B4" t="s">
        <v>160</v>
      </c>
      <c r="C4" t="s">
        <v>182</v>
      </c>
      <c r="D4" t="s">
        <v>176</v>
      </c>
      <c r="E4" t="s">
        <v>183</v>
      </c>
      <c r="F4" t="s">
        <v>184</v>
      </c>
      <c r="G4" t="s">
        <v>185</v>
      </c>
      <c r="H4" s="4"/>
      <c r="I4" s="4"/>
      <c r="J4" s="4"/>
      <c r="K4" s="4"/>
      <c r="L4" s="4"/>
    </row>
    <row r="5" spans="1:12" ht="15" customHeight="1" x14ac:dyDescent="0.25">
      <c r="A5" s="4"/>
      <c r="B5" t="s">
        <v>186</v>
      </c>
      <c r="C5" s="14">
        <v>3.4315288373685027E-2</v>
      </c>
      <c r="D5" s="14"/>
      <c r="E5" s="14"/>
      <c r="F5" s="14"/>
      <c r="G5" s="14"/>
      <c r="H5" s="4"/>
      <c r="I5" s="4"/>
      <c r="J5" s="4"/>
      <c r="K5" s="4"/>
      <c r="L5" s="4"/>
    </row>
    <row r="6" spans="1:12" ht="15" customHeight="1" x14ac:dyDescent="0.25">
      <c r="A6" s="4"/>
      <c r="B6" t="s">
        <v>187</v>
      </c>
      <c r="C6" s="14"/>
      <c r="D6" s="14">
        <f>C5-Table14[[#This Row],[Decrease]]</f>
        <v>2.3337535173301172E-2</v>
      </c>
      <c r="E6" s="14">
        <v>1.0977753200383855E-2</v>
      </c>
      <c r="F6" s="14"/>
      <c r="G6" s="14"/>
      <c r="H6" s="4"/>
      <c r="I6" s="4"/>
      <c r="J6" s="4"/>
      <c r="K6" s="4"/>
      <c r="L6" s="4"/>
    </row>
    <row r="7" spans="1:12" ht="15" customHeight="1" x14ac:dyDescent="0.25">
      <c r="A7" s="4"/>
      <c r="B7" t="s">
        <v>188</v>
      </c>
      <c r="C7" s="14"/>
      <c r="D7" s="14">
        <f>D6</f>
        <v>2.3337535173301172E-2</v>
      </c>
      <c r="E7" s="14"/>
      <c r="F7" s="14">
        <v>5.8457896607819748E-3</v>
      </c>
      <c r="G7" s="14"/>
      <c r="H7" s="4"/>
      <c r="I7" s="4"/>
      <c r="J7" s="4"/>
      <c r="K7" s="4"/>
      <c r="L7" s="4"/>
    </row>
    <row r="8" spans="1:12" ht="15" customHeight="1" x14ac:dyDescent="0.25">
      <c r="A8" s="4"/>
      <c r="B8" t="s">
        <v>189</v>
      </c>
      <c r="C8" s="14">
        <v>2.9183324834083146E-2</v>
      </c>
      <c r="D8" s="14"/>
      <c r="E8" s="14"/>
      <c r="F8" s="14"/>
      <c r="G8" s="14"/>
      <c r="H8" s="4"/>
      <c r="I8" s="4"/>
      <c r="J8" s="4"/>
      <c r="K8" s="4"/>
      <c r="L8" s="4"/>
    </row>
    <row r="9" spans="1:12" ht="15" customHeight="1" x14ac:dyDescent="0.25">
      <c r="A9" s="4"/>
      <c r="B9"/>
      <c r="C9" s="14"/>
      <c r="D9" s="14"/>
      <c r="E9" s="14"/>
      <c r="F9" s="14"/>
      <c r="G9" s="14"/>
      <c r="H9" s="4"/>
      <c r="I9" s="4"/>
      <c r="J9" s="4"/>
      <c r="K9" s="4"/>
      <c r="L9" s="4"/>
    </row>
    <row r="10" spans="1:12" ht="15" customHeight="1" x14ac:dyDescent="0.25">
      <c r="A10" s="4"/>
      <c r="B10" t="s">
        <v>190</v>
      </c>
      <c r="C10" s="14">
        <v>3.5938354172989406E-2</v>
      </c>
      <c r="D10" s="14"/>
      <c r="E10" s="14"/>
      <c r="F10" s="14"/>
      <c r="G10"/>
      <c r="H10" s="4"/>
      <c r="I10" s="4"/>
      <c r="J10" s="4"/>
      <c r="K10" s="4"/>
      <c r="L10" s="4"/>
    </row>
    <row r="11" spans="1:12" ht="15" customHeight="1" x14ac:dyDescent="0.25">
      <c r="A11" s="4"/>
      <c r="B11" s="4"/>
      <c r="C11" s="4"/>
      <c r="D11" s="4"/>
      <c r="E11" s="4"/>
      <c r="F11" s="4"/>
      <c r="G11" s="4"/>
      <c r="H11" s="4"/>
      <c r="I11" s="4"/>
      <c r="J11" s="4"/>
      <c r="K11" s="4"/>
      <c r="L11" s="4"/>
    </row>
    <row r="12" spans="1:12" ht="15" customHeight="1" x14ac:dyDescent="0.25">
      <c r="A12" s="4"/>
      <c r="B12" s="4"/>
      <c r="C12" s="4"/>
      <c r="D12" s="4"/>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72B7B-B253-444D-8D7E-38AED195CED2}">
  <dimension ref="A1:L23"/>
  <sheetViews>
    <sheetView workbookViewId="0">
      <selection activeCell="B4" sqref="B4:E13"/>
    </sheetView>
  </sheetViews>
  <sheetFormatPr defaultRowHeight="15" x14ac:dyDescent="0.25"/>
  <cols>
    <col min="1" max="1" width="18.42578125" style="2" customWidth="1"/>
    <col min="2" max="16384" width="9.140625" style="2"/>
  </cols>
  <sheetData>
    <row r="1" spans="1:12" x14ac:dyDescent="0.25">
      <c r="A1" s="1" t="s">
        <v>0</v>
      </c>
      <c r="B1" s="2" t="s">
        <v>191</v>
      </c>
    </row>
    <row r="2" spans="1:12" x14ac:dyDescent="0.25">
      <c r="A2" s="1" t="s">
        <v>2</v>
      </c>
      <c r="B2" s="2" t="s">
        <v>192</v>
      </c>
    </row>
    <row r="3" spans="1:12" x14ac:dyDescent="0.25">
      <c r="A3" s="1"/>
    </row>
    <row r="4" spans="1:12" ht="15" customHeight="1" x14ac:dyDescent="0.25">
      <c r="A4" s="5" t="s">
        <v>1</v>
      </c>
      <c r="B4"/>
      <c r="C4" t="s">
        <v>193</v>
      </c>
      <c r="D4" t="s">
        <v>194</v>
      </c>
      <c r="E4" t="s">
        <v>195</v>
      </c>
      <c r="F4" s="4"/>
      <c r="G4" s="4"/>
      <c r="H4" s="4"/>
      <c r="I4" s="4"/>
      <c r="J4" s="4"/>
      <c r="K4" s="4"/>
      <c r="L4" s="4"/>
    </row>
    <row r="5" spans="1:12" ht="15" customHeight="1" x14ac:dyDescent="0.25">
      <c r="A5" s="4"/>
      <c r="B5" t="s">
        <v>196</v>
      </c>
      <c r="C5">
        <v>0.10197906089516569</v>
      </c>
      <c r="D5">
        <v>-9.820167833799992E-3</v>
      </c>
      <c r="E5" s="14">
        <f>C5+D5</f>
        <v>9.2158893061365696E-2</v>
      </c>
      <c r="F5" s="4"/>
      <c r="G5" s="4"/>
      <c r="H5" s="4"/>
      <c r="I5" s="4"/>
      <c r="J5" s="4"/>
      <c r="K5" s="4"/>
      <c r="L5" s="4"/>
    </row>
    <row r="6" spans="1:12" ht="15" customHeight="1" x14ac:dyDescent="0.25">
      <c r="A6" s="4"/>
      <c r="B6" t="s">
        <v>197</v>
      </c>
      <c r="C6">
        <v>0.1692047590529912</v>
      </c>
      <c r="D6">
        <v>-1.576096254594192E-2</v>
      </c>
      <c r="E6" s="14">
        <f t="shared" ref="E6:E10" si="0">C6+D6</f>
        <v>0.15344379650704928</v>
      </c>
      <c r="F6" s="4"/>
      <c r="G6" s="4"/>
      <c r="H6" s="4"/>
      <c r="I6" s="4"/>
      <c r="J6" s="4"/>
      <c r="K6" s="4"/>
      <c r="L6" s="4"/>
    </row>
    <row r="7" spans="1:12" ht="15" customHeight="1" x14ac:dyDescent="0.25">
      <c r="A7" s="4"/>
      <c r="B7" t="s">
        <v>198</v>
      </c>
      <c r="C7">
        <v>0.1072195213694641</v>
      </c>
      <c r="D7">
        <v>-2.4803200834613792E-2</v>
      </c>
      <c r="E7" s="14">
        <f t="shared" si="0"/>
        <v>8.2416320534850304E-2</v>
      </c>
      <c r="F7" s="4"/>
      <c r="G7" s="4"/>
      <c r="H7" s="4"/>
      <c r="I7" s="4"/>
      <c r="J7" s="4"/>
      <c r="K7" s="4"/>
      <c r="L7" s="4"/>
    </row>
    <row r="8" spans="1:12" ht="15" customHeight="1" x14ac:dyDescent="0.25">
      <c r="A8" s="4"/>
      <c r="B8" t="s">
        <v>199</v>
      </c>
      <c r="C8">
        <v>0.12458072874774112</v>
      </c>
      <c r="D8">
        <v>-2.7676114253683659E-2</v>
      </c>
      <c r="E8" s="14">
        <f t="shared" si="0"/>
        <v>9.6904614494057462E-2</v>
      </c>
      <c r="F8" s="4"/>
      <c r="G8" s="4"/>
      <c r="H8" s="4"/>
      <c r="I8" s="4"/>
      <c r="J8" s="4"/>
      <c r="K8" s="4"/>
      <c r="L8" s="4"/>
    </row>
    <row r="9" spans="1:12" ht="15" customHeight="1" x14ac:dyDescent="0.25">
      <c r="A9" s="4"/>
      <c r="B9" t="s">
        <v>200</v>
      </c>
      <c r="C9">
        <v>0.14569791852261105</v>
      </c>
      <c r="D9">
        <v>-9.3373913490019111E-4</v>
      </c>
      <c r="E9" s="14">
        <f t="shared" si="0"/>
        <v>0.14476417938771086</v>
      </c>
      <c r="F9" s="4"/>
      <c r="G9" s="4"/>
      <c r="H9" s="4"/>
      <c r="I9" s="4"/>
      <c r="J9" s="4"/>
      <c r="K9" s="4"/>
      <c r="L9" s="4"/>
    </row>
    <row r="10" spans="1:12" ht="15" customHeight="1" x14ac:dyDescent="0.25">
      <c r="A10" s="4"/>
      <c r="B10" t="s">
        <v>201</v>
      </c>
      <c r="C10">
        <v>-8.1857942664008323E-4</v>
      </c>
      <c r="D10">
        <v>-1.8384202770438175E-3</v>
      </c>
      <c r="E10" s="14">
        <f t="shared" si="0"/>
        <v>-2.6569997036839008E-3</v>
      </c>
      <c r="F10" s="4"/>
      <c r="G10" s="4"/>
      <c r="H10" s="4"/>
      <c r="I10" s="4"/>
      <c r="J10" s="4"/>
      <c r="K10" s="4"/>
      <c r="L10" s="4"/>
    </row>
    <row r="11" spans="1:12" ht="15" customHeight="1" x14ac:dyDescent="0.25">
      <c r="A11" s="4"/>
      <c r="B11"/>
      <c r="C11" s="14"/>
      <c r="D11" s="14"/>
      <c r="E11" s="14"/>
      <c r="F11" s="4"/>
      <c r="G11" s="4"/>
      <c r="H11" s="4"/>
      <c r="I11" s="4"/>
      <c r="J11" s="4"/>
      <c r="K11" s="4"/>
      <c r="L11" s="4"/>
    </row>
    <row r="12" spans="1:12" ht="15" customHeight="1" x14ac:dyDescent="0.25">
      <c r="A12" s="4"/>
      <c r="B12" s="15" t="s">
        <v>202</v>
      </c>
      <c r="C12">
        <v>-1.9060191777873419E-2</v>
      </c>
      <c r="D12"/>
      <c r="E12">
        <v>-0.1</v>
      </c>
      <c r="F12" s="4"/>
      <c r="G12" s="4"/>
      <c r="H12" s="4"/>
      <c r="I12" s="4"/>
      <c r="J12" s="4"/>
      <c r="K12" s="4"/>
      <c r="L12" s="4"/>
    </row>
    <row r="13" spans="1:12" ht="15" customHeight="1" x14ac:dyDescent="0.25">
      <c r="A13" s="4"/>
      <c r="B13" t="s">
        <v>203</v>
      </c>
      <c r="C13">
        <v>1.9871720474782101E-2</v>
      </c>
      <c r="D13"/>
      <c r="E13">
        <v>-0.1</v>
      </c>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41C42-422B-40CC-95CE-B8D87242E55F}">
  <dimension ref="A1:L23"/>
  <sheetViews>
    <sheetView workbookViewId="0">
      <selection activeCell="B4" sqref="B4:F13"/>
    </sheetView>
  </sheetViews>
  <sheetFormatPr defaultRowHeight="15" x14ac:dyDescent="0.25"/>
  <cols>
    <col min="1" max="1" width="18.42578125" style="2" customWidth="1"/>
    <col min="2" max="16384" width="9.140625" style="2"/>
  </cols>
  <sheetData>
    <row r="1" spans="1:12" x14ac:dyDescent="0.25">
      <c r="A1" s="1" t="s">
        <v>0</v>
      </c>
      <c r="B1" s="2" t="s">
        <v>204</v>
      </c>
    </row>
    <row r="2" spans="1:12" x14ac:dyDescent="0.25">
      <c r="A2" s="1" t="s">
        <v>2</v>
      </c>
      <c r="B2" s="2" t="s">
        <v>205</v>
      </c>
    </row>
    <row r="3" spans="1:12" x14ac:dyDescent="0.25">
      <c r="A3" s="1"/>
    </row>
    <row r="4" spans="1:12" ht="15" customHeight="1" x14ac:dyDescent="0.25">
      <c r="A4" s="5" t="s">
        <v>1</v>
      </c>
      <c r="B4" t="s">
        <v>185</v>
      </c>
      <c r="C4" t="s">
        <v>206</v>
      </c>
      <c r="D4" t="s">
        <v>207</v>
      </c>
      <c r="E4"/>
      <c r="F4"/>
      <c r="G4" s="4"/>
      <c r="H4" s="4"/>
      <c r="I4" s="4"/>
      <c r="J4" s="4"/>
      <c r="K4" s="4"/>
      <c r="L4" s="4"/>
    </row>
    <row r="5" spans="1:12" ht="15" customHeight="1" x14ac:dyDescent="0.25">
      <c r="A5" s="4"/>
      <c r="B5" t="s">
        <v>208</v>
      </c>
      <c r="C5">
        <v>0.17023596419853537</v>
      </c>
      <c r="D5">
        <v>0.14879919058522817</v>
      </c>
      <c r="E5"/>
      <c r="F5"/>
      <c r="G5" s="4"/>
      <c r="H5" s="4"/>
      <c r="I5" s="4"/>
      <c r="J5" s="4"/>
      <c r="K5" s="4"/>
      <c r="L5" s="4"/>
    </row>
    <row r="6" spans="1:12" ht="15" customHeight="1" x14ac:dyDescent="0.25">
      <c r="A6" s="4"/>
      <c r="B6" t="s">
        <v>209</v>
      </c>
      <c r="C6">
        <v>0.15432620120120122</v>
      </c>
      <c r="D6">
        <v>0.12584500320349368</v>
      </c>
      <c r="E6"/>
      <c r="F6"/>
      <c r="G6" s="4"/>
      <c r="H6" s="4"/>
      <c r="I6" s="4"/>
      <c r="J6" s="4"/>
      <c r="K6" s="4"/>
      <c r="L6" s="4"/>
    </row>
    <row r="7" spans="1:12" ht="15" customHeight="1" x14ac:dyDescent="0.25">
      <c r="A7" s="4"/>
      <c r="B7" t="s">
        <v>210</v>
      </c>
      <c r="C7">
        <v>0.20603576369319065</v>
      </c>
      <c r="D7">
        <v>0.17874884820319692</v>
      </c>
      <c r="E7"/>
      <c r="F7"/>
      <c r="G7" s="4"/>
      <c r="H7" s="4"/>
      <c r="I7" s="4"/>
      <c r="J7" s="4"/>
      <c r="K7" s="4"/>
      <c r="L7" s="4"/>
    </row>
    <row r="8" spans="1:12" ht="15" customHeight="1" x14ac:dyDescent="0.25">
      <c r="A8" s="4"/>
      <c r="B8" t="s">
        <v>211</v>
      </c>
      <c r="C8">
        <v>5.577612424298195E-2</v>
      </c>
      <c r="D8">
        <v>7.7081954900663385E-2</v>
      </c>
      <c r="E8"/>
      <c r="F8"/>
      <c r="G8" s="4"/>
      <c r="H8" s="4"/>
      <c r="I8" s="4"/>
      <c r="J8" s="4"/>
      <c r="K8" s="4"/>
      <c r="L8" s="4"/>
    </row>
    <row r="9" spans="1:12" ht="15" customHeight="1" x14ac:dyDescent="0.25">
      <c r="A9" s="4"/>
      <c r="B9" t="s">
        <v>212</v>
      </c>
      <c r="C9">
        <v>0.1001363522701002</v>
      </c>
      <c r="D9">
        <v>9.456414589494444E-2</v>
      </c>
      <c r="E9"/>
      <c r="F9"/>
      <c r="G9" s="4"/>
      <c r="H9" s="4"/>
      <c r="I9" s="4"/>
      <c r="J9" s="4"/>
      <c r="K9" s="4"/>
      <c r="L9" s="4"/>
    </row>
    <row r="10" spans="1:12" ht="15" customHeight="1" x14ac:dyDescent="0.25">
      <c r="A10" s="4"/>
      <c r="B10" t="s">
        <v>213</v>
      </c>
      <c r="C10">
        <v>0.18031213863351181</v>
      </c>
      <c r="D10">
        <v>0.16385647395618519</v>
      </c>
      <c r="E10"/>
      <c r="F10"/>
      <c r="G10" s="4"/>
      <c r="H10" s="4"/>
      <c r="I10" s="4"/>
      <c r="J10" s="4"/>
      <c r="K10" s="4"/>
      <c r="L10" s="4"/>
    </row>
    <row r="11" spans="1:12" ht="15" customHeight="1" x14ac:dyDescent="0.25">
      <c r="A11" s="4"/>
      <c r="B11" t="s">
        <v>214</v>
      </c>
      <c r="C11">
        <v>0.1657667246437009</v>
      </c>
      <c r="D11">
        <v>0.21640143563350711</v>
      </c>
      <c r="E11"/>
      <c r="F11"/>
      <c r="G11" s="4"/>
      <c r="H11" s="4"/>
      <c r="I11" s="4"/>
      <c r="J11" s="4"/>
      <c r="K11" s="4"/>
      <c r="L11" s="4"/>
    </row>
    <row r="12" spans="1:12" ht="15" customHeight="1" x14ac:dyDescent="0.25">
      <c r="A12" s="4"/>
      <c r="B12" t="s">
        <v>215</v>
      </c>
      <c r="C12">
        <v>8.8124410933082098E-2</v>
      </c>
      <c r="D12">
        <v>0.38015540944411241</v>
      </c>
      <c r="E12"/>
      <c r="F12"/>
      <c r="G12" s="4"/>
      <c r="H12" s="4"/>
      <c r="I12" s="4"/>
      <c r="J12" s="4"/>
      <c r="K12" s="4"/>
      <c r="L12" s="4"/>
    </row>
    <row r="13" spans="1:12" ht="15" customHeight="1" x14ac:dyDescent="0.25">
      <c r="A13" s="4"/>
      <c r="B13"/>
      <c r="C13"/>
      <c r="D13"/>
      <c r="E13"/>
      <c r="F13"/>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2DE62-7974-4B38-BEF4-BA3A3865D5B2}">
  <dimension ref="A1:L33"/>
  <sheetViews>
    <sheetView workbookViewId="0">
      <selection activeCell="B4" sqref="B4:H33"/>
    </sheetView>
  </sheetViews>
  <sheetFormatPr defaultRowHeight="15" x14ac:dyDescent="0.25"/>
  <cols>
    <col min="1" max="1" width="18.42578125" style="2" customWidth="1"/>
    <col min="2" max="16384" width="9.140625" style="2"/>
  </cols>
  <sheetData>
    <row r="1" spans="1:12" x14ac:dyDescent="0.25">
      <c r="A1" s="1" t="s">
        <v>0</v>
      </c>
      <c r="B1" s="2" t="s">
        <v>216</v>
      </c>
    </row>
    <row r="2" spans="1:12" x14ac:dyDescent="0.25">
      <c r="A2" s="1" t="s">
        <v>2</v>
      </c>
      <c r="B2" s="2" t="s">
        <v>217</v>
      </c>
    </row>
    <row r="3" spans="1:12" x14ac:dyDescent="0.25">
      <c r="A3" s="1"/>
    </row>
    <row r="4" spans="1:12" ht="15" customHeight="1" x14ac:dyDescent="0.25">
      <c r="A4" s="5" t="s">
        <v>1</v>
      </c>
      <c r="B4" t="s">
        <v>218</v>
      </c>
      <c r="C4" t="s">
        <v>219</v>
      </c>
      <c r="D4" s="15" t="s">
        <v>220</v>
      </c>
      <c r="E4" s="15" t="s">
        <v>221</v>
      </c>
      <c r="F4" s="15" t="s">
        <v>222</v>
      </c>
      <c r="G4" t="s">
        <v>223</v>
      </c>
      <c r="H4" t="s">
        <v>224</v>
      </c>
      <c r="I4" s="4"/>
      <c r="J4" s="4"/>
      <c r="K4" s="4"/>
      <c r="L4" s="4"/>
    </row>
    <row r="5" spans="1:12" ht="15" customHeight="1" x14ac:dyDescent="0.25">
      <c r="A5" s="4"/>
      <c r="B5" t="s">
        <v>225</v>
      </c>
      <c r="C5">
        <v>132194.1318681319</v>
      </c>
      <c r="D5">
        <v>104021.26373626379</v>
      </c>
      <c r="E5">
        <v>7746.3736263736246</v>
      </c>
      <c r="F5">
        <v>19086.142857142859</v>
      </c>
      <c r="G5"/>
      <c r="H5"/>
      <c r="I5" s="4"/>
      <c r="J5" s="4"/>
      <c r="K5" s="4"/>
      <c r="L5" s="4"/>
    </row>
    <row r="6" spans="1:12" ht="15" customHeight="1" x14ac:dyDescent="0.25">
      <c r="A6" s="4"/>
      <c r="B6" t="s">
        <v>226</v>
      </c>
      <c r="C6">
        <v>131282.30769230769</v>
      </c>
      <c r="D6">
        <v>103248.80219780222</v>
      </c>
      <c r="E6">
        <v>7858.0879120879126</v>
      </c>
      <c r="F6">
        <v>18927.802197802197</v>
      </c>
      <c r="G6"/>
      <c r="H6"/>
      <c r="I6" s="4"/>
      <c r="J6" s="4"/>
      <c r="K6" s="4"/>
      <c r="L6" s="4"/>
    </row>
    <row r="7" spans="1:12" ht="15" customHeight="1" x14ac:dyDescent="0.25">
      <c r="A7" s="4"/>
      <c r="B7" t="s">
        <v>227</v>
      </c>
      <c r="C7">
        <v>129972.43478260876</v>
      </c>
      <c r="D7">
        <v>102060.9239130435</v>
      </c>
      <c r="E7">
        <v>7863.5652173913031</v>
      </c>
      <c r="F7">
        <v>18821.173913043473</v>
      </c>
      <c r="G7"/>
      <c r="H7"/>
      <c r="I7" s="4"/>
      <c r="J7" s="4"/>
      <c r="K7" s="4"/>
      <c r="L7" s="4"/>
    </row>
    <row r="8" spans="1:12" ht="15" customHeight="1" x14ac:dyDescent="0.25">
      <c r="A8" s="4"/>
      <c r="B8" t="s">
        <v>228</v>
      </c>
      <c r="C8">
        <v>130521.20652173915</v>
      </c>
      <c r="D8">
        <v>102744.85869565219</v>
      </c>
      <c r="E8">
        <v>7789.8695652173901</v>
      </c>
      <c r="F8">
        <v>18750.010869565216</v>
      </c>
      <c r="G8"/>
      <c r="H8"/>
      <c r="I8" s="4"/>
      <c r="J8" s="4"/>
      <c r="K8" s="4"/>
      <c r="L8" s="4"/>
    </row>
    <row r="9" spans="1:12" ht="15" customHeight="1" x14ac:dyDescent="0.25">
      <c r="A9" s="4"/>
      <c r="B9" t="s">
        <v>229</v>
      </c>
      <c r="C9">
        <v>131994.34212454213</v>
      </c>
      <c r="D9">
        <v>104554.03101343107</v>
      </c>
      <c r="E9">
        <v>7781.7333333333336</v>
      </c>
      <c r="F9">
        <v>18422.388888888887</v>
      </c>
      <c r="G9"/>
      <c r="H9"/>
      <c r="I9" s="4"/>
      <c r="J9" s="4"/>
      <c r="K9" s="4"/>
      <c r="L9" s="4"/>
    </row>
    <row r="10" spans="1:12" ht="15" customHeight="1" x14ac:dyDescent="0.25">
      <c r="A10" s="4"/>
      <c r="B10" t="s">
        <v>230</v>
      </c>
      <c r="C10">
        <v>130296.96703296699</v>
      </c>
      <c r="D10">
        <v>102897.54945054944</v>
      </c>
      <c r="E10">
        <v>7818.2857142857119</v>
      </c>
      <c r="F10">
        <v>18459.670329670331</v>
      </c>
      <c r="G10"/>
      <c r="H10"/>
      <c r="I10" s="4"/>
      <c r="J10" s="4"/>
      <c r="K10" s="4"/>
      <c r="L10" s="4"/>
    </row>
    <row r="11" spans="1:12" ht="15" customHeight="1" x14ac:dyDescent="0.25">
      <c r="A11" s="4"/>
      <c r="B11" t="s">
        <v>231</v>
      </c>
      <c r="C11">
        <v>128139.23913043475</v>
      </c>
      <c r="D11">
        <v>100944.92391304352</v>
      </c>
      <c r="E11">
        <v>7751.8804347826081</v>
      </c>
      <c r="F11">
        <v>18352.98913043478</v>
      </c>
      <c r="G11"/>
      <c r="H11"/>
      <c r="I11" s="4"/>
      <c r="J11" s="4"/>
      <c r="K11" s="4"/>
      <c r="L11" s="4"/>
    </row>
    <row r="12" spans="1:12" ht="15" customHeight="1" x14ac:dyDescent="0.25">
      <c r="A12" s="4"/>
      <c r="B12" t="s">
        <v>232</v>
      </c>
      <c r="C12">
        <v>128288.9130434783</v>
      </c>
      <c r="D12">
        <v>101222.42391304344</v>
      </c>
      <c r="E12">
        <v>7766.0652173913049</v>
      </c>
      <c r="F12">
        <v>18281.695652173916</v>
      </c>
      <c r="G12"/>
      <c r="H12"/>
      <c r="I12" s="4"/>
      <c r="J12" s="4"/>
      <c r="K12" s="4"/>
      <c r="L12" s="4"/>
    </row>
    <row r="13" spans="1:12" ht="15" customHeight="1" x14ac:dyDescent="0.25">
      <c r="A13" s="4"/>
      <c r="B13" t="s">
        <v>233</v>
      </c>
      <c r="C13">
        <v>130193.91111111117</v>
      </c>
      <c r="D13">
        <v>103334.72222222223</v>
      </c>
      <c r="E13">
        <v>7749.822222222223</v>
      </c>
      <c r="F13">
        <v>18082.144444444442</v>
      </c>
      <c r="G13"/>
      <c r="H13"/>
      <c r="I13" s="4"/>
      <c r="J13" s="4"/>
      <c r="K13" s="4"/>
      <c r="L13" s="4"/>
    </row>
    <row r="14" spans="1:12" ht="15" customHeight="1" x14ac:dyDescent="0.25">
      <c r="A14" s="4"/>
      <c r="B14" t="s">
        <v>234</v>
      </c>
      <c r="C14">
        <v>128588.98901098903</v>
      </c>
      <c r="D14">
        <v>101398.0659340659</v>
      </c>
      <c r="E14">
        <v>7717.6373626373625</v>
      </c>
      <c r="F14">
        <v>18394.912087912086</v>
      </c>
      <c r="G14"/>
      <c r="H14"/>
      <c r="I14" s="4"/>
      <c r="J14" s="4"/>
      <c r="K14" s="4"/>
      <c r="L14" s="4"/>
    </row>
    <row r="15" spans="1:12" ht="15" customHeight="1" x14ac:dyDescent="0.25">
      <c r="A15" s="4"/>
      <c r="B15" t="s">
        <v>235</v>
      </c>
      <c r="C15">
        <v>127378.34782608697</v>
      </c>
      <c r="D15">
        <v>100454.08695652174</v>
      </c>
      <c r="E15">
        <v>7596.521739130435</v>
      </c>
      <c r="F15">
        <v>18310.652173913044</v>
      </c>
      <c r="G15"/>
      <c r="H15"/>
      <c r="I15" s="4"/>
      <c r="J15" s="4"/>
      <c r="K15" s="4"/>
      <c r="L15" s="4"/>
    </row>
    <row r="16" spans="1:12" ht="15" customHeight="1" x14ac:dyDescent="0.25">
      <c r="A16" s="4"/>
      <c r="B16" t="s">
        <v>236</v>
      </c>
      <c r="C16">
        <v>127570.60869565215</v>
      </c>
      <c r="D16">
        <v>100535.08695652174</v>
      </c>
      <c r="E16">
        <v>7648.8152173913059</v>
      </c>
      <c r="F16">
        <v>18389.456521739128</v>
      </c>
      <c r="G16"/>
      <c r="H16"/>
      <c r="I16" s="4"/>
      <c r="J16" s="4"/>
      <c r="K16" s="4"/>
      <c r="L16" s="4"/>
    </row>
    <row r="17" spans="1:12" ht="15" customHeight="1" x14ac:dyDescent="0.25">
      <c r="A17" s="4"/>
      <c r="B17" t="s">
        <v>237</v>
      </c>
      <c r="C17">
        <v>129992.25555555554</v>
      </c>
      <c r="D17">
        <v>103021.27777777772</v>
      </c>
      <c r="E17">
        <v>7602.8777777777777</v>
      </c>
      <c r="F17">
        <v>18367.666666666664</v>
      </c>
      <c r="G17"/>
      <c r="H17"/>
      <c r="I17" s="4"/>
      <c r="J17" s="4"/>
      <c r="K17" s="4"/>
      <c r="L17" s="4"/>
    </row>
    <row r="18" spans="1:12" ht="15" customHeight="1" x14ac:dyDescent="0.25">
      <c r="A18" s="4"/>
      <c r="B18" t="s">
        <v>238</v>
      </c>
      <c r="C18">
        <v>128406.82417582416</v>
      </c>
      <c r="D18">
        <v>101564.87912087908</v>
      </c>
      <c r="E18">
        <v>7608.4285714285697</v>
      </c>
      <c r="F18">
        <v>18269.945054945052</v>
      </c>
      <c r="G18"/>
      <c r="H18"/>
      <c r="I18" s="4"/>
      <c r="J18" s="4"/>
      <c r="K18" s="4"/>
      <c r="L18" s="4"/>
    </row>
    <row r="19" spans="1:12" ht="15" customHeight="1" x14ac:dyDescent="0.25">
      <c r="A19" s="4"/>
      <c r="B19" t="s">
        <v>239</v>
      </c>
      <c r="C19">
        <v>127186.00000000003</v>
      </c>
      <c r="D19">
        <v>100369.77173913045</v>
      </c>
      <c r="E19">
        <v>7682.6630434782637</v>
      </c>
      <c r="F19">
        <v>18179.391304347824</v>
      </c>
      <c r="G19"/>
      <c r="H19"/>
      <c r="I19" s="4"/>
      <c r="J19" s="4"/>
      <c r="K19" s="4"/>
      <c r="L19" s="4"/>
    </row>
    <row r="20" spans="1:12" ht="15" customHeight="1" x14ac:dyDescent="0.25">
      <c r="A20" s="4"/>
      <c r="B20" t="s">
        <v>240</v>
      </c>
      <c r="C20">
        <v>128325.96739130438</v>
      </c>
      <c r="D20">
        <v>101598.04347826092</v>
      </c>
      <c r="E20">
        <v>7683.6195652173938</v>
      </c>
      <c r="F20">
        <v>18096.630434782608</v>
      </c>
      <c r="G20"/>
      <c r="H20"/>
      <c r="I20" s="4"/>
      <c r="J20" s="4"/>
      <c r="K20" s="4"/>
      <c r="L20" s="4"/>
    </row>
    <row r="21" spans="1:12" ht="15" customHeight="1" x14ac:dyDescent="0.25">
      <c r="A21" s="4"/>
      <c r="B21" t="s">
        <v>241</v>
      </c>
      <c r="C21">
        <v>128943.18681318681</v>
      </c>
      <c r="D21">
        <v>102193.83516483518</v>
      </c>
      <c r="E21">
        <v>7689.2087912087909</v>
      </c>
      <c r="F21">
        <v>18139.274725274725</v>
      </c>
      <c r="G21"/>
      <c r="H21"/>
      <c r="I21" s="4"/>
      <c r="J21" s="4"/>
      <c r="K21" s="4"/>
      <c r="L21" s="4"/>
    </row>
    <row r="22" spans="1:12" ht="15" customHeight="1" x14ac:dyDescent="0.25">
      <c r="A22" s="4"/>
      <c r="B22" t="s">
        <v>242</v>
      </c>
      <c r="C22">
        <v>118473.42857142858</v>
      </c>
      <c r="D22">
        <v>92559.483516483553</v>
      </c>
      <c r="E22">
        <v>7471.1318681318689</v>
      </c>
      <c r="F22">
        <v>17590.879120879123</v>
      </c>
      <c r="G22">
        <v>108760.02197802199</v>
      </c>
      <c r="H22"/>
      <c r="I22" s="4"/>
      <c r="J22" s="4"/>
      <c r="K22" s="4"/>
      <c r="L22" s="4"/>
    </row>
    <row r="23" spans="1:12" ht="15" customHeight="1" x14ac:dyDescent="0.25">
      <c r="A23" s="4"/>
      <c r="B23" t="s">
        <v>243</v>
      </c>
      <c r="C23">
        <v>120791.44565217395</v>
      </c>
      <c r="D23">
        <v>94786.739130434784</v>
      </c>
      <c r="E23">
        <v>7515.8913043478269</v>
      </c>
      <c r="F23">
        <v>17647.597826086956</v>
      </c>
      <c r="G23">
        <v>119740.3586956522</v>
      </c>
      <c r="H23"/>
      <c r="I23" s="4"/>
      <c r="J23" s="4"/>
      <c r="K23" s="4"/>
      <c r="L23" s="4"/>
    </row>
    <row r="24" spans="1:12" x14ac:dyDescent="0.25">
      <c r="B24" t="s">
        <v>244</v>
      </c>
      <c r="C24">
        <v>121487.42391304347</v>
      </c>
      <c r="D24">
        <v>95648.728260869582</v>
      </c>
      <c r="E24">
        <v>7494.9673913043471</v>
      </c>
      <c r="F24">
        <v>17507.847826086952</v>
      </c>
      <c r="G24">
        <v>110042.08695652173</v>
      </c>
      <c r="H24"/>
    </row>
    <row r="25" spans="1:12" x14ac:dyDescent="0.25">
      <c r="B25" t="s">
        <v>245</v>
      </c>
      <c r="C25">
        <v>122269.21111111107</v>
      </c>
      <c r="D25">
        <v>96297.633333333259</v>
      </c>
      <c r="E25">
        <v>7589.5444444444438</v>
      </c>
      <c r="F25">
        <v>17556.777777777777</v>
      </c>
      <c r="G25">
        <v>103976.17777777775</v>
      </c>
      <c r="H25"/>
    </row>
    <row r="26" spans="1:12" x14ac:dyDescent="0.25">
      <c r="B26" t="s">
        <v>246</v>
      </c>
      <c r="C26">
        <v>123921.94505494507</v>
      </c>
      <c r="D26">
        <v>97094.461538461503</v>
      </c>
      <c r="E26">
        <v>7611.6703296703281</v>
      </c>
      <c r="F26">
        <v>18395.384615384613</v>
      </c>
      <c r="G26">
        <v>122636.38461538462</v>
      </c>
      <c r="H26"/>
    </row>
    <row r="27" spans="1:12" x14ac:dyDescent="0.25">
      <c r="B27" t="s">
        <v>247</v>
      </c>
      <c r="C27">
        <v>124878.33695652176</v>
      </c>
      <c r="D27">
        <v>97954.423913043516</v>
      </c>
      <c r="E27">
        <v>7608.9673913043453</v>
      </c>
      <c r="F27">
        <v>18492.945652173912</v>
      </c>
      <c r="G27">
        <v>120018.53260869568</v>
      </c>
      <c r="H27">
        <v>121255.11956521741</v>
      </c>
    </row>
    <row r="28" spans="1:12" x14ac:dyDescent="0.25">
      <c r="B28" t="s">
        <v>248</v>
      </c>
      <c r="C28">
        <v>126668.92391304355</v>
      </c>
      <c r="D28">
        <v>100019.05434782607</v>
      </c>
      <c r="E28">
        <v>7619.2173913043453</v>
      </c>
      <c r="F28">
        <v>18237.804347826088</v>
      </c>
      <c r="G28">
        <v>120183.65217391311</v>
      </c>
      <c r="H28">
        <v>122186.01086956529</v>
      </c>
    </row>
    <row r="29" spans="1:12" x14ac:dyDescent="0.25">
      <c r="B29" t="s">
        <v>249</v>
      </c>
      <c r="C29">
        <v>128657.3666666667</v>
      </c>
      <c r="D29">
        <v>101975.48888888887</v>
      </c>
      <c r="E29">
        <v>7689.0222222222228</v>
      </c>
      <c r="F29">
        <v>18215.244444444441</v>
      </c>
      <c r="G29">
        <v>116382.61111111114</v>
      </c>
      <c r="H29">
        <v>123179.04444444447</v>
      </c>
    </row>
    <row r="30" spans="1:12" x14ac:dyDescent="0.25">
      <c r="B30" t="s">
        <v>250</v>
      </c>
      <c r="C30">
        <v>129578.89010989008</v>
      </c>
      <c r="D30">
        <v>103056.80219780219</v>
      </c>
      <c r="E30">
        <v>7573.4395604395595</v>
      </c>
      <c r="F30">
        <v>18175.461538461539</v>
      </c>
      <c r="G30">
        <v>120993.81318681316</v>
      </c>
      <c r="H30">
        <v>126383.08791208788</v>
      </c>
    </row>
    <row r="31" spans="1:12" x14ac:dyDescent="0.25">
      <c r="B31" t="s">
        <v>251</v>
      </c>
      <c r="C31">
        <v>128801.13043478265</v>
      </c>
      <c r="D31">
        <v>102323.44565217386</v>
      </c>
      <c r="E31">
        <v>7526.4673913043489</v>
      </c>
      <c r="F31">
        <v>18195.184782608692</v>
      </c>
      <c r="G31">
        <v>120347.53260869569</v>
      </c>
      <c r="H31">
        <v>125863.44565217396</v>
      </c>
    </row>
    <row r="32" spans="1:12" x14ac:dyDescent="0.25">
      <c r="B32"/>
      <c r="C32"/>
      <c r="D32"/>
      <c r="E32"/>
      <c r="F32"/>
      <c r="G32"/>
      <c r="H32"/>
    </row>
    <row r="33" spans="2:8" x14ac:dyDescent="0.25">
      <c r="B33" t="s">
        <v>252</v>
      </c>
      <c r="C33">
        <f>(C31-C19)/C19</f>
        <v>1.2698963995900666E-2</v>
      </c>
      <c r="D33">
        <f t="shared" ref="D33:F33" si="0">(D31-D19)/D19</f>
        <v>1.9464763934316585E-2</v>
      </c>
      <c r="E33">
        <f t="shared" si="0"/>
        <v>-2.0330925785754426E-2</v>
      </c>
      <c r="F33">
        <f t="shared" si="0"/>
        <v>8.6875726455653873E-4</v>
      </c>
      <c r="G33">
        <f>(G31-C19)/C19</f>
        <v>-5.3767453896689382E-2</v>
      </c>
      <c r="H33">
        <f>(H31-C19)/C19</f>
        <v>-1.0398584339676267E-2</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45BF-C799-4F1B-83A0-AC2EDA9236CA}">
  <dimension ref="A1:L1009"/>
  <sheetViews>
    <sheetView workbookViewId="0">
      <selection activeCell="E7" sqref="E7"/>
    </sheetView>
  </sheetViews>
  <sheetFormatPr defaultRowHeight="15" x14ac:dyDescent="0.25"/>
  <cols>
    <col min="1" max="1" width="18.42578125" style="2" customWidth="1"/>
    <col min="2" max="2" width="12" style="2" customWidth="1"/>
    <col min="3" max="16384" width="9.140625" style="2"/>
  </cols>
  <sheetData>
    <row r="1" spans="1:12" x14ac:dyDescent="0.25">
      <c r="A1" s="1" t="s">
        <v>0</v>
      </c>
      <c r="B1" s="2" t="s">
        <v>253</v>
      </c>
    </row>
    <row r="2" spans="1:12" x14ac:dyDescent="0.25">
      <c r="A2" s="1" t="s">
        <v>2</v>
      </c>
      <c r="B2" s="2" t="s">
        <v>254</v>
      </c>
    </row>
    <row r="3" spans="1:12" x14ac:dyDescent="0.25">
      <c r="A3" s="1"/>
    </row>
    <row r="4" spans="1:12" ht="15" customHeight="1" x14ac:dyDescent="0.25">
      <c r="A4" s="5" t="s">
        <v>1</v>
      </c>
      <c r="B4" t="s">
        <v>255</v>
      </c>
      <c r="C4" t="s">
        <v>256</v>
      </c>
      <c r="D4" t="s">
        <v>257</v>
      </c>
      <c r="E4" t="s">
        <v>258</v>
      </c>
      <c r="F4"/>
      <c r="G4"/>
      <c r="H4" s="4"/>
      <c r="I4" s="4"/>
      <c r="J4" s="4"/>
      <c r="K4" s="4"/>
      <c r="L4" s="4"/>
    </row>
    <row r="5" spans="1:12" ht="15" customHeight="1" x14ac:dyDescent="0.25">
      <c r="A5" s="4"/>
      <c r="B5" s="16">
        <v>44895</v>
      </c>
      <c r="C5">
        <v>4964</v>
      </c>
      <c r="D5" s="17"/>
      <c r="E5">
        <f t="shared" ref="E5:E68" si="0">AVERAGE($B$2:$B$335)</f>
        <v>44730</v>
      </c>
      <c r="F5"/>
      <c r="G5"/>
      <c r="H5" s="4"/>
      <c r="I5" s="4"/>
      <c r="J5" s="4"/>
      <c r="K5" s="4"/>
      <c r="L5" s="4"/>
    </row>
    <row r="6" spans="1:12" ht="15" customHeight="1" x14ac:dyDescent="0.25">
      <c r="A6" s="4"/>
      <c r="B6" s="16">
        <v>44894</v>
      </c>
      <c r="C6">
        <v>4847</v>
      </c>
      <c r="D6" s="17"/>
      <c r="E6">
        <f t="shared" si="0"/>
        <v>44730</v>
      </c>
      <c r="F6"/>
      <c r="G6"/>
      <c r="H6" s="4"/>
      <c r="I6" s="4"/>
      <c r="J6" s="4"/>
      <c r="K6" s="4"/>
      <c r="L6" s="4"/>
    </row>
    <row r="7" spans="1:12" ht="15" customHeight="1" x14ac:dyDescent="0.25">
      <c r="A7" s="4"/>
      <c r="B7" s="16">
        <v>44893</v>
      </c>
      <c r="C7">
        <v>4775</v>
      </c>
      <c r="D7" s="17"/>
      <c r="E7">
        <f t="shared" si="0"/>
        <v>44730</v>
      </c>
      <c r="F7"/>
      <c r="G7"/>
      <c r="H7" s="4"/>
      <c r="I7" s="4"/>
      <c r="J7" s="4"/>
      <c r="K7" s="4"/>
      <c r="L7" s="4"/>
    </row>
    <row r="8" spans="1:12" ht="15" customHeight="1" x14ac:dyDescent="0.25">
      <c r="A8" s="4"/>
      <c r="B8" s="16">
        <v>44892</v>
      </c>
      <c r="C8">
        <v>4639</v>
      </c>
      <c r="D8" s="17"/>
      <c r="E8">
        <f t="shared" si="0"/>
        <v>44730</v>
      </c>
      <c r="F8"/>
      <c r="G8"/>
      <c r="H8" s="4"/>
      <c r="I8" s="4"/>
      <c r="J8" s="4"/>
      <c r="K8" s="4"/>
      <c r="L8" s="4"/>
    </row>
    <row r="9" spans="1:12" ht="15" customHeight="1" x14ac:dyDescent="0.25">
      <c r="A9" s="4"/>
      <c r="B9" s="16">
        <v>44891</v>
      </c>
      <c r="C9">
        <v>4568</v>
      </c>
      <c r="D9" s="17"/>
      <c r="E9">
        <f t="shared" si="0"/>
        <v>44730</v>
      </c>
      <c r="F9"/>
      <c r="G9"/>
      <c r="H9" s="4"/>
      <c r="I9" s="4"/>
      <c r="J9" s="4"/>
      <c r="K9" s="4"/>
      <c r="L9" s="4"/>
    </row>
    <row r="10" spans="1:12" ht="15" customHeight="1" x14ac:dyDescent="0.25">
      <c r="A10" s="4"/>
      <c r="B10" s="16">
        <v>44890</v>
      </c>
      <c r="C10">
        <v>4638</v>
      </c>
      <c r="D10" s="17"/>
      <c r="E10">
        <f t="shared" si="0"/>
        <v>44730</v>
      </c>
      <c r="F10"/>
      <c r="G10"/>
      <c r="H10" s="4"/>
      <c r="I10" s="4"/>
      <c r="J10" s="4"/>
      <c r="K10" s="4"/>
      <c r="L10" s="4"/>
    </row>
    <row r="11" spans="1:12" ht="15" customHeight="1" x14ac:dyDescent="0.25">
      <c r="A11" s="4"/>
      <c r="B11" s="16">
        <v>44889</v>
      </c>
      <c r="C11">
        <v>4701</v>
      </c>
      <c r="D11" s="17"/>
      <c r="E11">
        <f t="shared" si="0"/>
        <v>44730</v>
      </c>
      <c r="F11"/>
      <c r="G11"/>
      <c r="H11" s="4"/>
      <c r="I11" s="4"/>
      <c r="J11" s="4"/>
      <c r="K11" s="4"/>
      <c r="L11" s="4"/>
    </row>
    <row r="12" spans="1:12" ht="15" customHeight="1" x14ac:dyDescent="0.25">
      <c r="A12" s="4"/>
      <c r="B12" s="16">
        <v>44888</v>
      </c>
      <c r="C12">
        <v>4600</v>
      </c>
      <c r="D12"/>
      <c r="E12">
        <f t="shared" si="0"/>
        <v>44730</v>
      </c>
      <c r="F12"/>
      <c r="G12">
        <f>AVERAGE(C5:C338)</f>
        <v>9356.3233532934137</v>
      </c>
      <c r="H12" s="4"/>
      <c r="I12" s="4"/>
      <c r="J12" s="4"/>
      <c r="K12" s="4"/>
      <c r="L12" s="4"/>
    </row>
    <row r="13" spans="1:12" ht="15" customHeight="1" x14ac:dyDescent="0.25">
      <c r="A13" s="4"/>
      <c r="B13" s="16">
        <v>44887</v>
      </c>
      <c r="C13">
        <v>4678</v>
      </c>
      <c r="D13"/>
      <c r="E13">
        <f t="shared" si="0"/>
        <v>44730</v>
      </c>
      <c r="F13"/>
      <c r="G13">
        <f>AVERAGE(C339:C703)</f>
        <v>7690.7013698630135</v>
      </c>
      <c r="H13" s="4"/>
      <c r="I13" s="4"/>
      <c r="J13" s="4"/>
      <c r="K13" s="4"/>
      <c r="L13" s="4"/>
    </row>
    <row r="14" spans="1:12" ht="15" customHeight="1" x14ac:dyDescent="0.25">
      <c r="A14" s="4"/>
      <c r="B14" s="16">
        <v>44886</v>
      </c>
      <c r="C14">
        <v>4709</v>
      </c>
      <c r="D14"/>
      <c r="E14">
        <f t="shared" si="0"/>
        <v>44730</v>
      </c>
      <c r="F14"/>
      <c r="G14"/>
      <c r="H14" s="4"/>
      <c r="I14" s="4"/>
      <c r="J14" s="4"/>
      <c r="K14" s="4"/>
      <c r="L14" s="4"/>
    </row>
    <row r="15" spans="1:12" ht="15" customHeight="1" x14ac:dyDescent="0.25">
      <c r="A15" s="4"/>
      <c r="B15" s="16">
        <v>44885</v>
      </c>
      <c r="C15">
        <v>4706</v>
      </c>
      <c r="D15"/>
      <c r="E15">
        <f t="shared" si="0"/>
        <v>44730</v>
      </c>
      <c r="F15"/>
      <c r="G15"/>
      <c r="H15" s="4"/>
      <c r="I15" s="4"/>
      <c r="J15" s="4"/>
      <c r="K15" s="4"/>
      <c r="L15" s="4"/>
    </row>
    <row r="16" spans="1:12" ht="15" customHeight="1" x14ac:dyDescent="0.25">
      <c r="A16" s="4"/>
      <c r="B16" s="16">
        <v>44884</v>
      </c>
      <c r="C16">
        <v>4696</v>
      </c>
      <c r="D16"/>
      <c r="E16">
        <f t="shared" si="0"/>
        <v>44730</v>
      </c>
      <c r="F16"/>
      <c r="G16"/>
      <c r="H16" s="4"/>
      <c r="I16" s="4"/>
      <c r="J16" s="4"/>
      <c r="K16" s="4"/>
      <c r="L16" s="4"/>
    </row>
    <row r="17" spans="1:12" ht="15" customHeight="1" x14ac:dyDescent="0.25">
      <c r="A17" s="4"/>
      <c r="B17" s="16">
        <v>44883</v>
      </c>
      <c r="C17">
        <v>4771</v>
      </c>
      <c r="D17"/>
      <c r="E17">
        <f t="shared" si="0"/>
        <v>44730</v>
      </c>
      <c r="F17"/>
      <c r="G17"/>
      <c r="H17" s="4"/>
      <c r="I17" s="4"/>
      <c r="J17" s="4"/>
      <c r="K17" s="4"/>
      <c r="L17" s="4"/>
    </row>
    <row r="18" spans="1:12" ht="15" customHeight="1" x14ac:dyDescent="0.25">
      <c r="A18" s="4"/>
      <c r="B18" s="16">
        <v>44882</v>
      </c>
      <c r="C18">
        <v>4842</v>
      </c>
      <c r="D18"/>
      <c r="E18">
        <f t="shared" si="0"/>
        <v>44730</v>
      </c>
      <c r="F18"/>
      <c r="G18"/>
      <c r="H18" s="4"/>
      <c r="I18" s="4"/>
      <c r="J18" s="4"/>
      <c r="K18" s="4"/>
      <c r="L18" s="4"/>
    </row>
    <row r="19" spans="1:12" ht="15" customHeight="1" x14ac:dyDescent="0.25">
      <c r="A19" s="4"/>
      <c r="B19" s="16">
        <v>44881</v>
      </c>
      <c r="C19">
        <v>5010</v>
      </c>
      <c r="D19"/>
      <c r="E19">
        <f t="shared" si="0"/>
        <v>44730</v>
      </c>
      <c r="F19"/>
      <c r="G19"/>
      <c r="H19" s="4"/>
      <c r="I19" s="4"/>
      <c r="J19" s="4"/>
      <c r="K19" s="4"/>
      <c r="L19" s="4"/>
    </row>
    <row r="20" spans="1:12" ht="15" customHeight="1" x14ac:dyDescent="0.25">
      <c r="A20" s="4"/>
      <c r="B20" s="16">
        <v>44880</v>
      </c>
      <c r="C20">
        <v>5165</v>
      </c>
      <c r="D20"/>
      <c r="E20">
        <f t="shared" si="0"/>
        <v>44730</v>
      </c>
      <c r="F20"/>
      <c r="G20"/>
      <c r="H20" s="4"/>
      <c r="I20" s="4"/>
      <c r="J20" s="4"/>
      <c r="K20" s="4"/>
      <c r="L20" s="4"/>
    </row>
    <row r="21" spans="1:12" ht="15" customHeight="1" x14ac:dyDescent="0.25">
      <c r="A21" s="4"/>
      <c r="B21" s="16">
        <v>44879</v>
      </c>
      <c r="C21">
        <v>5284</v>
      </c>
      <c r="D21"/>
      <c r="E21">
        <f t="shared" si="0"/>
        <v>44730</v>
      </c>
      <c r="F21"/>
      <c r="G21"/>
      <c r="H21" s="4"/>
      <c r="I21" s="4"/>
      <c r="J21" s="4"/>
      <c r="K21" s="4"/>
      <c r="L21" s="4"/>
    </row>
    <row r="22" spans="1:12" ht="15" customHeight="1" x14ac:dyDescent="0.25">
      <c r="A22" s="4"/>
      <c r="B22" s="16">
        <v>44878</v>
      </c>
      <c r="C22">
        <v>5269</v>
      </c>
      <c r="D22"/>
      <c r="E22">
        <f t="shared" si="0"/>
        <v>44730</v>
      </c>
      <c r="F22"/>
      <c r="G22"/>
      <c r="H22" s="4"/>
      <c r="I22" s="4"/>
      <c r="J22" s="4"/>
      <c r="K22" s="4"/>
      <c r="L22" s="4"/>
    </row>
    <row r="23" spans="1:12" ht="15" customHeight="1" x14ac:dyDescent="0.25">
      <c r="A23" s="4"/>
      <c r="B23" s="16">
        <v>44877</v>
      </c>
      <c r="C23">
        <v>5258</v>
      </c>
      <c r="D23"/>
      <c r="E23">
        <f t="shared" si="0"/>
        <v>44730</v>
      </c>
      <c r="F23"/>
      <c r="G23"/>
      <c r="H23" s="4"/>
      <c r="I23" s="4"/>
      <c r="J23" s="4"/>
      <c r="K23" s="4"/>
      <c r="L23" s="4"/>
    </row>
    <row r="24" spans="1:12" x14ac:dyDescent="0.25">
      <c r="B24" s="16">
        <v>44876</v>
      </c>
      <c r="C24">
        <v>5372</v>
      </c>
      <c r="D24"/>
      <c r="E24">
        <f t="shared" si="0"/>
        <v>44730</v>
      </c>
      <c r="F24"/>
      <c r="G24"/>
    </row>
    <row r="25" spans="1:12" x14ac:dyDescent="0.25">
      <c r="B25" s="16">
        <v>44875</v>
      </c>
      <c r="C25">
        <v>5547</v>
      </c>
      <c r="D25"/>
      <c r="E25">
        <f t="shared" si="0"/>
        <v>44730</v>
      </c>
      <c r="F25"/>
      <c r="G25"/>
    </row>
    <row r="26" spans="1:12" x14ac:dyDescent="0.25">
      <c r="B26" s="16">
        <v>44874</v>
      </c>
      <c r="C26">
        <v>5647</v>
      </c>
      <c r="D26"/>
      <c r="E26">
        <f t="shared" si="0"/>
        <v>44730</v>
      </c>
      <c r="F26"/>
      <c r="G26"/>
    </row>
    <row r="27" spans="1:12" x14ac:dyDescent="0.25">
      <c r="B27" s="16">
        <v>44873</v>
      </c>
      <c r="C27">
        <v>5905</v>
      </c>
      <c r="D27"/>
      <c r="E27">
        <f t="shared" si="0"/>
        <v>44730</v>
      </c>
      <c r="F27"/>
      <c r="G27"/>
    </row>
    <row r="28" spans="1:12" x14ac:dyDescent="0.25">
      <c r="B28" s="16">
        <v>44872</v>
      </c>
      <c r="C28">
        <v>6075</v>
      </c>
      <c r="D28"/>
      <c r="E28">
        <f t="shared" si="0"/>
        <v>44730</v>
      </c>
      <c r="F28"/>
      <c r="G28"/>
    </row>
    <row r="29" spans="1:12" x14ac:dyDescent="0.25">
      <c r="B29" s="16">
        <v>44871</v>
      </c>
      <c r="C29">
        <v>6234</v>
      </c>
      <c r="D29"/>
      <c r="E29">
        <f t="shared" si="0"/>
        <v>44730</v>
      </c>
      <c r="F29"/>
      <c r="G29"/>
    </row>
    <row r="30" spans="1:12" x14ac:dyDescent="0.25">
      <c r="B30" s="16">
        <v>44870</v>
      </c>
      <c r="C30">
        <v>6358</v>
      </c>
      <c r="D30"/>
      <c r="E30">
        <f t="shared" si="0"/>
        <v>44730</v>
      </c>
      <c r="F30"/>
      <c r="G30"/>
    </row>
    <row r="31" spans="1:12" x14ac:dyDescent="0.25">
      <c r="B31" s="16">
        <v>44869</v>
      </c>
      <c r="C31">
        <v>6641</v>
      </c>
      <c r="D31"/>
      <c r="E31">
        <f t="shared" si="0"/>
        <v>44730</v>
      </c>
      <c r="F31"/>
      <c r="G31"/>
    </row>
    <row r="32" spans="1:12" x14ac:dyDescent="0.25">
      <c r="B32" s="16">
        <v>44868</v>
      </c>
      <c r="C32">
        <v>6969</v>
      </c>
      <c r="D32"/>
      <c r="E32">
        <f t="shared" si="0"/>
        <v>44730</v>
      </c>
      <c r="F32"/>
      <c r="G32"/>
    </row>
    <row r="33" spans="2:7" x14ac:dyDescent="0.25">
      <c r="B33" s="16">
        <v>44867</v>
      </c>
      <c r="C33">
        <v>7296</v>
      </c>
      <c r="D33"/>
      <c r="E33">
        <f t="shared" si="0"/>
        <v>44730</v>
      </c>
      <c r="F33"/>
      <c r="G33"/>
    </row>
    <row r="34" spans="2:7" x14ac:dyDescent="0.25">
      <c r="B34" s="16">
        <v>44866</v>
      </c>
      <c r="C34">
        <v>7591</v>
      </c>
      <c r="D34"/>
      <c r="E34">
        <f t="shared" si="0"/>
        <v>44730</v>
      </c>
      <c r="F34"/>
      <c r="G34"/>
    </row>
    <row r="35" spans="2:7" x14ac:dyDescent="0.25">
      <c r="B35" s="16">
        <v>44865</v>
      </c>
      <c r="C35">
        <v>8019</v>
      </c>
      <c r="D35"/>
      <c r="E35">
        <f t="shared" si="0"/>
        <v>44730</v>
      </c>
      <c r="F35"/>
      <c r="G35"/>
    </row>
    <row r="36" spans="2:7" x14ac:dyDescent="0.25">
      <c r="B36" s="16">
        <v>44864</v>
      </c>
      <c r="C36">
        <v>8235</v>
      </c>
      <c r="D36"/>
      <c r="E36">
        <f t="shared" si="0"/>
        <v>44730</v>
      </c>
      <c r="F36"/>
      <c r="G36"/>
    </row>
    <row r="37" spans="2:7" x14ac:dyDescent="0.25">
      <c r="B37" s="16">
        <v>44863</v>
      </c>
      <c r="C37">
        <v>8324</v>
      </c>
      <c r="D37"/>
      <c r="E37">
        <f t="shared" si="0"/>
        <v>44730</v>
      </c>
      <c r="F37"/>
      <c r="G37"/>
    </row>
    <row r="38" spans="2:7" x14ac:dyDescent="0.25">
      <c r="B38" s="16">
        <v>44862</v>
      </c>
      <c r="C38">
        <v>8663</v>
      </c>
      <c r="D38"/>
      <c r="E38">
        <f t="shared" si="0"/>
        <v>44730</v>
      </c>
      <c r="F38"/>
      <c r="G38"/>
    </row>
    <row r="39" spans="2:7" x14ac:dyDescent="0.25">
      <c r="B39" s="16">
        <v>44861</v>
      </c>
      <c r="C39">
        <v>8860</v>
      </c>
      <c r="D39"/>
      <c r="E39">
        <f t="shared" si="0"/>
        <v>44730</v>
      </c>
      <c r="F39"/>
      <c r="G39"/>
    </row>
    <row r="40" spans="2:7" x14ac:dyDescent="0.25">
      <c r="B40" s="16">
        <v>44860</v>
      </c>
      <c r="C40">
        <v>9131</v>
      </c>
      <c r="D40"/>
      <c r="E40">
        <f t="shared" si="0"/>
        <v>44730</v>
      </c>
      <c r="F40"/>
      <c r="G40"/>
    </row>
    <row r="41" spans="2:7" x14ac:dyDescent="0.25">
      <c r="B41" s="16">
        <v>44859</v>
      </c>
      <c r="C41">
        <v>9373</v>
      </c>
      <c r="D41"/>
      <c r="E41">
        <f t="shared" si="0"/>
        <v>44730</v>
      </c>
      <c r="F41"/>
      <c r="G41"/>
    </row>
    <row r="42" spans="2:7" x14ac:dyDescent="0.25">
      <c r="B42" s="16">
        <v>44858</v>
      </c>
      <c r="C42">
        <v>9692</v>
      </c>
      <c r="D42"/>
      <c r="E42">
        <f t="shared" si="0"/>
        <v>44730</v>
      </c>
      <c r="F42"/>
      <c r="G42"/>
    </row>
    <row r="43" spans="2:7" x14ac:dyDescent="0.25">
      <c r="B43" s="16">
        <v>44857</v>
      </c>
      <c r="C43">
        <v>9755</v>
      </c>
      <c r="D43"/>
      <c r="E43">
        <f t="shared" si="0"/>
        <v>44730</v>
      </c>
      <c r="F43"/>
      <c r="G43"/>
    </row>
    <row r="44" spans="2:7" x14ac:dyDescent="0.25">
      <c r="B44" s="16">
        <v>44856</v>
      </c>
      <c r="C44">
        <v>9777</v>
      </c>
      <c r="D44"/>
      <c r="E44">
        <f t="shared" si="0"/>
        <v>44730</v>
      </c>
      <c r="F44"/>
      <c r="G44"/>
    </row>
    <row r="45" spans="2:7" x14ac:dyDescent="0.25">
      <c r="B45" s="16">
        <v>44855</v>
      </c>
      <c r="C45">
        <v>9935</v>
      </c>
      <c r="D45"/>
      <c r="E45">
        <f t="shared" si="0"/>
        <v>44730</v>
      </c>
      <c r="F45"/>
      <c r="G45"/>
    </row>
    <row r="46" spans="2:7" x14ac:dyDescent="0.25">
      <c r="B46" s="16">
        <v>44854</v>
      </c>
      <c r="C46">
        <v>10129</v>
      </c>
      <c r="D46"/>
      <c r="E46">
        <f t="shared" si="0"/>
        <v>44730</v>
      </c>
      <c r="F46"/>
      <c r="G46"/>
    </row>
    <row r="47" spans="2:7" x14ac:dyDescent="0.25">
      <c r="B47" s="16">
        <v>44853</v>
      </c>
      <c r="C47">
        <v>10387</v>
      </c>
      <c r="D47"/>
      <c r="E47">
        <f t="shared" si="0"/>
        <v>44730</v>
      </c>
      <c r="F47"/>
      <c r="G47"/>
    </row>
    <row r="48" spans="2:7" x14ac:dyDescent="0.25">
      <c r="B48" s="16">
        <v>44852</v>
      </c>
      <c r="C48">
        <v>10594</v>
      </c>
      <c r="D48"/>
      <c r="E48">
        <f t="shared" si="0"/>
        <v>44730</v>
      </c>
      <c r="F48"/>
      <c r="G48"/>
    </row>
    <row r="49" spans="2:7" x14ac:dyDescent="0.25">
      <c r="B49" s="16">
        <v>44851</v>
      </c>
      <c r="C49">
        <v>10688</v>
      </c>
      <c r="D49"/>
      <c r="E49">
        <f t="shared" si="0"/>
        <v>44730</v>
      </c>
      <c r="F49"/>
      <c r="G49"/>
    </row>
    <row r="50" spans="2:7" x14ac:dyDescent="0.25">
      <c r="B50" s="16">
        <v>44850</v>
      </c>
      <c r="C50">
        <v>10584</v>
      </c>
      <c r="D50"/>
      <c r="E50">
        <f t="shared" si="0"/>
        <v>44730</v>
      </c>
      <c r="F50"/>
      <c r="G50"/>
    </row>
    <row r="51" spans="2:7" x14ac:dyDescent="0.25">
      <c r="B51" s="16">
        <v>44849</v>
      </c>
      <c r="C51">
        <v>10502</v>
      </c>
      <c r="D51"/>
      <c r="E51">
        <f t="shared" si="0"/>
        <v>44730</v>
      </c>
      <c r="F51"/>
      <c r="G51"/>
    </row>
    <row r="52" spans="2:7" x14ac:dyDescent="0.25">
      <c r="B52" s="16">
        <v>44848</v>
      </c>
      <c r="C52">
        <v>10420</v>
      </c>
      <c r="D52"/>
      <c r="E52">
        <f t="shared" si="0"/>
        <v>44730</v>
      </c>
      <c r="F52"/>
      <c r="G52"/>
    </row>
    <row r="53" spans="2:7" x14ac:dyDescent="0.25">
      <c r="B53" s="16">
        <v>44847</v>
      </c>
      <c r="C53">
        <v>10524</v>
      </c>
      <c r="D53"/>
      <c r="E53">
        <f t="shared" si="0"/>
        <v>44730</v>
      </c>
      <c r="F53"/>
      <c r="G53"/>
    </row>
    <row r="54" spans="2:7" x14ac:dyDescent="0.25">
      <c r="B54" s="16">
        <v>44846</v>
      </c>
      <c r="C54">
        <v>10608</v>
      </c>
      <c r="D54"/>
      <c r="E54">
        <f t="shared" si="0"/>
        <v>44730</v>
      </c>
      <c r="F54"/>
      <c r="G54"/>
    </row>
    <row r="55" spans="2:7" x14ac:dyDescent="0.25">
      <c r="B55" s="16">
        <v>44845</v>
      </c>
      <c r="C55">
        <v>10522</v>
      </c>
      <c r="D55"/>
      <c r="E55">
        <f t="shared" si="0"/>
        <v>44730</v>
      </c>
      <c r="F55"/>
      <c r="G55"/>
    </row>
    <row r="56" spans="2:7" x14ac:dyDescent="0.25">
      <c r="B56" s="16">
        <v>44844</v>
      </c>
      <c r="C56">
        <v>10397</v>
      </c>
      <c r="D56"/>
      <c r="E56">
        <f t="shared" si="0"/>
        <v>44730</v>
      </c>
      <c r="F56"/>
      <c r="G56"/>
    </row>
    <row r="57" spans="2:7" x14ac:dyDescent="0.25">
      <c r="B57" s="16">
        <v>44843</v>
      </c>
      <c r="C57">
        <v>10181</v>
      </c>
      <c r="D57"/>
      <c r="E57">
        <f t="shared" si="0"/>
        <v>44730</v>
      </c>
      <c r="F57"/>
      <c r="G57"/>
    </row>
    <row r="58" spans="2:7" x14ac:dyDescent="0.25">
      <c r="B58" s="16">
        <v>44842</v>
      </c>
      <c r="C58">
        <v>10049</v>
      </c>
      <c r="D58"/>
      <c r="E58">
        <f t="shared" si="0"/>
        <v>44730</v>
      </c>
      <c r="F58"/>
      <c r="G58"/>
    </row>
    <row r="59" spans="2:7" x14ac:dyDescent="0.25">
      <c r="B59" s="16">
        <v>44841</v>
      </c>
      <c r="C59">
        <v>10070</v>
      </c>
      <c r="D59"/>
      <c r="E59">
        <f t="shared" si="0"/>
        <v>44730</v>
      </c>
      <c r="F59"/>
      <c r="G59"/>
    </row>
    <row r="60" spans="2:7" x14ac:dyDescent="0.25">
      <c r="B60" s="16">
        <v>44840</v>
      </c>
      <c r="C60">
        <v>9922</v>
      </c>
      <c r="D60"/>
      <c r="E60">
        <f t="shared" si="0"/>
        <v>44730</v>
      </c>
      <c r="F60"/>
      <c r="G60"/>
    </row>
    <row r="61" spans="2:7" x14ac:dyDescent="0.25">
      <c r="B61" s="16">
        <v>44839</v>
      </c>
      <c r="C61">
        <v>9631</v>
      </c>
      <c r="D61"/>
      <c r="E61">
        <f t="shared" si="0"/>
        <v>44730</v>
      </c>
      <c r="F61"/>
      <c r="G61"/>
    </row>
    <row r="62" spans="2:7" x14ac:dyDescent="0.25">
      <c r="B62" s="16">
        <v>44838</v>
      </c>
      <c r="C62">
        <v>9287</v>
      </c>
      <c r="D62"/>
      <c r="E62">
        <f t="shared" si="0"/>
        <v>44730</v>
      </c>
      <c r="F62"/>
      <c r="G62"/>
    </row>
    <row r="63" spans="2:7" x14ac:dyDescent="0.25">
      <c r="B63" s="16">
        <v>44837</v>
      </c>
      <c r="C63">
        <v>8854</v>
      </c>
      <c r="D63"/>
      <c r="E63">
        <f t="shared" si="0"/>
        <v>44730</v>
      </c>
      <c r="F63"/>
      <c r="G63"/>
    </row>
    <row r="64" spans="2:7" x14ac:dyDescent="0.25">
      <c r="B64" s="16">
        <v>44836</v>
      </c>
      <c r="C64">
        <v>8374</v>
      </c>
      <c r="D64"/>
      <c r="E64">
        <f t="shared" si="0"/>
        <v>44730</v>
      </c>
      <c r="F64"/>
      <c r="G64"/>
    </row>
    <row r="65" spans="2:7" x14ac:dyDescent="0.25">
      <c r="B65" s="16">
        <v>44835</v>
      </c>
      <c r="C65">
        <v>8069</v>
      </c>
      <c r="D65"/>
      <c r="E65">
        <f t="shared" si="0"/>
        <v>44730</v>
      </c>
      <c r="F65"/>
      <c r="G65"/>
    </row>
    <row r="66" spans="2:7" x14ac:dyDescent="0.25">
      <c r="B66" s="16">
        <v>44834</v>
      </c>
      <c r="C66">
        <v>7672</v>
      </c>
      <c r="D66"/>
      <c r="E66">
        <f t="shared" si="0"/>
        <v>44730</v>
      </c>
      <c r="F66"/>
      <c r="G66"/>
    </row>
    <row r="67" spans="2:7" x14ac:dyDescent="0.25">
      <c r="B67" s="16">
        <v>44833</v>
      </c>
      <c r="C67">
        <v>7281</v>
      </c>
      <c r="D67"/>
      <c r="E67">
        <f t="shared" si="0"/>
        <v>44730</v>
      </c>
      <c r="F67"/>
      <c r="G67"/>
    </row>
    <row r="68" spans="2:7" x14ac:dyDescent="0.25">
      <c r="B68" s="16">
        <v>44832</v>
      </c>
      <c r="C68">
        <v>7024</v>
      </c>
      <c r="D68"/>
      <c r="E68">
        <f t="shared" si="0"/>
        <v>44730</v>
      </c>
      <c r="F68"/>
      <c r="G68"/>
    </row>
    <row r="69" spans="2:7" x14ac:dyDescent="0.25">
      <c r="B69" s="16">
        <v>44831</v>
      </c>
      <c r="C69">
        <v>6758</v>
      </c>
      <c r="D69"/>
      <c r="E69">
        <f t="shared" ref="E69:E132" si="1">AVERAGE($B$2:$B$335)</f>
        <v>44730</v>
      </c>
      <c r="F69"/>
      <c r="G69"/>
    </row>
    <row r="70" spans="2:7" x14ac:dyDescent="0.25">
      <c r="B70" s="16">
        <v>44830</v>
      </c>
      <c r="C70">
        <v>6439</v>
      </c>
      <c r="D70"/>
      <c r="E70">
        <f t="shared" si="1"/>
        <v>44730</v>
      </c>
      <c r="F70"/>
      <c r="G70"/>
    </row>
    <row r="71" spans="2:7" x14ac:dyDescent="0.25">
      <c r="B71" s="16">
        <v>44829</v>
      </c>
      <c r="C71">
        <v>6045</v>
      </c>
      <c r="D71"/>
      <c r="E71">
        <f t="shared" si="1"/>
        <v>44730</v>
      </c>
      <c r="F71"/>
      <c r="G71"/>
    </row>
    <row r="72" spans="2:7" x14ac:dyDescent="0.25">
      <c r="B72" s="16">
        <v>44828</v>
      </c>
      <c r="C72">
        <v>5773</v>
      </c>
      <c r="D72"/>
      <c r="E72">
        <f t="shared" si="1"/>
        <v>44730</v>
      </c>
      <c r="F72"/>
      <c r="G72"/>
    </row>
    <row r="73" spans="2:7" x14ac:dyDescent="0.25">
      <c r="B73" s="16">
        <v>44827</v>
      </c>
      <c r="C73">
        <v>5604</v>
      </c>
      <c r="D73"/>
      <c r="E73">
        <f t="shared" si="1"/>
        <v>44730</v>
      </c>
      <c r="F73"/>
      <c r="G73"/>
    </row>
    <row r="74" spans="2:7" x14ac:dyDescent="0.25">
      <c r="B74" s="16">
        <v>44826</v>
      </c>
      <c r="C74">
        <v>5366</v>
      </c>
      <c r="D74"/>
      <c r="E74">
        <f t="shared" si="1"/>
        <v>44730</v>
      </c>
      <c r="F74"/>
      <c r="G74"/>
    </row>
    <row r="75" spans="2:7" x14ac:dyDescent="0.25">
      <c r="B75" s="16">
        <v>44825</v>
      </c>
      <c r="C75">
        <v>5142</v>
      </c>
      <c r="D75"/>
      <c r="E75">
        <f t="shared" si="1"/>
        <v>44730</v>
      </c>
      <c r="F75"/>
      <c r="G75"/>
    </row>
    <row r="76" spans="2:7" x14ac:dyDescent="0.25">
      <c r="B76" s="16">
        <v>44824</v>
      </c>
      <c r="C76">
        <v>4886</v>
      </c>
      <c r="D76"/>
      <c r="E76">
        <f t="shared" si="1"/>
        <v>44730</v>
      </c>
      <c r="F76"/>
      <c r="G76"/>
    </row>
    <row r="77" spans="2:7" x14ac:dyDescent="0.25">
      <c r="B77" s="16">
        <v>44823</v>
      </c>
      <c r="C77">
        <v>4696</v>
      </c>
      <c r="D77"/>
      <c r="E77">
        <f t="shared" si="1"/>
        <v>44730</v>
      </c>
      <c r="F77"/>
      <c r="G77"/>
    </row>
    <row r="78" spans="2:7" x14ac:dyDescent="0.25">
      <c r="B78" s="16">
        <v>44822</v>
      </c>
      <c r="C78">
        <v>4556</v>
      </c>
      <c r="D78"/>
      <c r="E78">
        <f t="shared" si="1"/>
        <v>44730</v>
      </c>
      <c r="F78"/>
      <c r="G78"/>
    </row>
    <row r="79" spans="2:7" x14ac:dyDescent="0.25">
      <c r="B79" s="16">
        <v>44821</v>
      </c>
      <c r="C79">
        <v>4467</v>
      </c>
      <c r="D79"/>
      <c r="E79">
        <f t="shared" si="1"/>
        <v>44730</v>
      </c>
      <c r="F79"/>
      <c r="G79"/>
    </row>
    <row r="80" spans="2:7" x14ac:dyDescent="0.25">
      <c r="B80" s="16">
        <v>44820</v>
      </c>
      <c r="C80">
        <v>4543</v>
      </c>
      <c r="D80"/>
      <c r="E80">
        <f t="shared" si="1"/>
        <v>44730</v>
      </c>
      <c r="F80"/>
      <c r="G80"/>
    </row>
    <row r="81" spans="2:7" x14ac:dyDescent="0.25">
      <c r="B81" s="16">
        <v>44819</v>
      </c>
      <c r="C81">
        <v>4571</v>
      </c>
      <c r="D81"/>
      <c r="E81">
        <f t="shared" si="1"/>
        <v>44730</v>
      </c>
      <c r="F81"/>
      <c r="G81"/>
    </row>
    <row r="82" spans="2:7" x14ac:dyDescent="0.25">
      <c r="B82" s="16">
        <v>44818</v>
      </c>
      <c r="C82">
        <v>4540</v>
      </c>
      <c r="D82"/>
      <c r="E82">
        <f t="shared" si="1"/>
        <v>44730</v>
      </c>
      <c r="F82"/>
      <c r="G82"/>
    </row>
    <row r="83" spans="2:7" x14ac:dyDescent="0.25">
      <c r="B83" s="16">
        <v>44817</v>
      </c>
      <c r="C83">
        <v>4630</v>
      </c>
      <c r="D83"/>
      <c r="E83">
        <f t="shared" si="1"/>
        <v>44730</v>
      </c>
      <c r="F83"/>
      <c r="G83"/>
    </row>
    <row r="84" spans="2:7" x14ac:dyDescent="0.25">
      <c r="B84" s="16">
        <v>44816</v>
      </c>
      <c r="C84">
        <v>4666</v>
      </c>
      <c r="D84"/>
      <c r="E84">
        <f t="shared" si="1"/>
        <v>44730</v>
      </c>
      <c r="F84"/>
      <c r="G84"/>
    </row>
    <row r="85" spans="2:7" x14ac:dyDescent="0.25">
      <c r="B85" s="16">
        <v>44815</v>
      </c>
      <c r="C85">
        <v>4692</v>
      </c>
      <c r="D85"/>
      <c r="E85">
        <f t="shared" si="1"/>
        <v>44730</v>
      </c>
      <c r="F85"/>
      <c r="G85"/>
    </row>
    <row r="86" spans="2:7" x14ac:dyDescent="0.25">
      <c r="B86" s="16">
        <v>44814</v>
      </c>
      <c r="C86">
        <v>4650</v>
      </c>
      <c r="D86"/>
      <c r="E86">
        <f t="shared" si="1"/>
        <v>44730</v>
      </c>
      <c r="F86"/>
      <c r="G86"/>
    </row>
    <row r="87" spans="2:7" x14ac:dyDescent="0.25">
      <c r="B87" s="16">
        <v>44813</v>
      </c>
      <c r="C87">
        <v>4797</v>
      </c>
      <c r="D87"/>
      <c r="E87">
        <f t="shared" si="1"/>
        <v>44730</v>
      </c>
      <c r="F87"/>
      <c r="G87"/>
    </row>
    <row r="88" spans="2:7" x14ac:dyDescent="0.25">
      <c r="B88" s="16">
        <v>44812</v>
      </c>
      <c r="C88">
        <v>4881</v>
      </c>
      <c r="D88"/>
      <c r="E88">
        <f t="shared" si="1"/>
        <v>44730</v>
      </c>
      <c r="F88"/>
      <c r="G88"/>
    </row>
    <row r="89" spans="2:7" x14ac:dyDescent="0.25">
      <c r="B89" s="16">
        <v>44811</v>
      </c>
      <c r="C89">
        <v>4864</v>
      </c>
      <c r="D89"/>
      <c r="E89">
        <f t="shared" si="1"/>
        <v>44730</v>
      </c>
      <c r="F89"/>
      <c r="G89"/>
    </row>
    <row r="90" spans="2:7" x14ac:dyDescent="0.25">
      <c r="B90" s="16">
        <v>44810</v>
      </c>
      <c r="C90">
        <v>5060</v>
      </c>
      <c r="D90"/>
      <c r="E90">
        <f t="shared" si="1"/>
        <v>44730</v>
      </c>
      <c r="F90"/>
      <c r="G90"/>
    </row>
    <row r="91" spans="2:7" x14ac:dyDescent="0.25">
      <c r="B91" s="16">
        <v>44809</v>
      </c>
      <c r="C91">
        <v>5221</v>
      </c>
      <c r="D91"/>
      <c r="E91">
        <f t="shared" si="1"/>
        <v>44730</v>
      </c>
      <c r="F91"/>
      <c r="G91"/>
    </row>
    <row r="92" spans="2:7" x14ac:dyDescent="0.25">
      <c r="B92" s="16">
        <v>44808</v>
      </c>
      <c r="C92">
        <v>5209</v>
      </c>
      <c r="D92"/>
      <c r="E92">
        <f t="shared" si="1"/>
        <v>44730</v>
      </c>
      <c r="F92"/>
      <c r="G92"/>
    </row>
    <row r="93" spans="2:7" x14ac:dyDescent="0.25">
      <c r="B93" s="16">
        <v>44807</v>
      </c>
      <c r="C93">
        <v>5183</v>
      </c>
      <c r="D93"/>
      <c r="E93">
        <f t="shared" si="1"/>
        <v>44730</v>
      </c>
      <c r="F93"/>
      <c r="G93"/>
    </row>
    <row r="94" spans="2:7" x14ac:dyDescent="0.25">
      <c r="B94" s="16">
        <v>44806</v>
      </c>
      <c r="C94">
        <v>5334</v>
      </c>
      <c r="D94"/>
      <c r="E94">
        <f t="shared" si="1"/>
        <v>44730</v>
      </c>
      <c r="F94"/>
      <c r="G94"/>
    </row>
    <row r="95" spans="2:7" x14ac:dyDescent="0.25">
      <c r="B95" s="16">
        <v>44805</v>
      </c>
      <c r="C95">
        <v>5554</v>
      </c>
      <c r="D95"/>
      <c r="E95">
        <f t="shared" si="1"/>
        <v>44730</v>
      </c>
      <c r="F95"/>
      <c r="G95"/>
    </row>
    <row r="96" spans="2:7" x14ac:dyDescent="0.25">
      <c r="B96" s="16">
        <v>44804</v>
      </c>
      <c r="C96">
        <v>5658</v>
      </c>
      <c r="D96"/>
      <c r="E96">
        <f t="shared" si="1"/>
        <v>44730</v>
      </c>
      <c r="F96"/>
      <c r="G96"/>
    </row>
    <row r="97" spans="2:7" x14ac:dyDescent="0.25">
      <c r="B97" s="16">
        <v>44803</v>
      </c>
      <c r="C97">
        <v>5743</v>
      </c>
      <c r="D97"/>
      <c r="E97">
        <f t="shared" si="1"/>
        <v>44730</v>
      </c>
      <c r="F97"/>
      <c r="G97"/>
    </row>
    <row r="98" spans="2:7" x14ac:dyDescent="0.25">
      <c r="B98" s="16">
        <v>44802</v>
      </c>
      <c r="C98">
        <v>5768</v>
      </c>
      <c r="D98"/>
      <c r="E98">
        <f t="shared" si="1"/>
        <v>44730</v>
      </c>
      <c r="F98"/>
      <c r="G98"/>
    </row>
    <row r="99" spans="2:7" x14ac:dyDescent="0.25">
      <c r="B99" s="16">
        <v>44801</v>
      </c>
      <c r="C99">
        <v>5717</v>
      </c>
      <c r="D99"/>
      <c r="E99">
        <f t="shared" si="1"/>
        <v>44730</v>
      </c>
      <c r="F99"/>
      <c r="G99"/>
    </row>
    <row r="100" spans="2:7" x14ac:dyDescent="0.25">
      <c r="B100" s="16">
        <v>44800</v>
      </c>
      <c r="C100">
        <v>5765</v>
      </c>
      <c r="D100"/>
      <c r="E100">
        <f t="shared" si="1"/>
        <v>44730</v>
      </c>
      <c r="F100"/>
      <c r="G100"/>
    </row>
    <row r="101" spans="2:7" x14ac:dyDescent="0.25">
      <c r="B101" s="16">
        <v>44799</v>
      </c>
      <c r="C101">
        <v>5845</v>
      </c>
      <c r="D101"/>
      <c r="E101">
        <f t="shared" si="1"/>
        <v>44730</v>
      </c>
      <c r="F101"/>
      <c r="G101"/>
    </row>
    <row r="102" spans="2:7" x14ac:dyDescent="0.25">
      <c r="B102" s="16">
        <v>44798</v>
      </c>
      <c r="C102">
        <v>6249</v>
      </c>
      <c r="D102"/>
      <c r="E102">
        <f t="shared" si="1"/>
        <v>44730</v>
      </c>
      <c r="F102"/>
      <c r="G102"/>
    </row>
    <row r="103" spans="2:7" x14ac:dyDescent="0.25">
      <c r="B103" s="16">
        <v>44797</v>
      </c>
      <c r="C103">
        <v>6302</v>
      </c>
      <c r="D103"/>
      <c r="E103">
        <f t="shared" si="1"/>
        <v>44730</v>
      </c>
      <c r="F103"/>
      <c r="G103"/>
    </row>
    <row r="104" spans="2:7" x14ac:dyDescent="0.25">
      <c r="B104" s="16">
        <v>44796</v>
      </c>
      <c r="C104">
        <v>6436</v>
      </c>
      <c r="D104"/>
      <c r="E104">
        <f t="shared" si="1"/>
        <v>44730</v>
      </c>
      <c r="F104"/>
      <c r="G104"/>
    </row>
    <row r="105" spans="2:7" x14ac:dyDescent="0.25">
      <c r="B105" s="16">
        <v>44795</v>
      </c>
      <c r="C105">
        <v>6803</v>
      </c>
      <c r="D105"/>
      <c r="E105">
        <f t="shared" si="1"/>
        <v>44730</v>
      </c>
      <c r="F105"/>
      <c r="G105"/>
    </row>
    <row r="106" spans="2:7" x14ac:dyDescent="0.25">
      <c r="B106" s="16">
        <v>44794</v>
      </c>
      <c r="C106">
        <v>6687</v>
      </c>
      <c r="D106"/>
      <c r="E106">
        <f t="shared" si="1"/>
        <v>44730</v>
      </c>
      <c r="F106"/>
      <c r="G106"/>
    </row>
    <row r="107" spans="2:7" x14ac:dyDescent="0.25">
      <c r="B107" s="16">
        <v>44793</v>
      </c>
      <c r="C107">
        <v>6760</v>
      </c>
      <c r="D107"/>
      <c r="E107">
        <f t="shared" si="1"/>
        <v>44730</v>
      </c>
      <c r="F107"/>
      <c r="G107"/>
    </row>
    <row r="108" spans="2:7" x14ac:dyDescent="0.25">
      <c r="B108" s="16">
        <v>44792</v>
      </c>
      <c r="C108">
        <v>7045</v>
      </c>
      <c r="D108"/>
      <c r="E108">
        <f t="shared" si="1"/>
        <v>44730</v>
      </c>
      <c r="F108"/>
      <c r="G108"/>
    </row>
    <row r="109" spans="2:7" x14ac:dyDescent="0.25">
      <c r="B109" s="16">
        <v>44791</v>
      </c>
      <c r="C109">
        <v>7421</v>
      </c>
      <c r="D109"/>
      <c r="E109">
        <f t="shared" si="1"/>
        <v>44730</v>
      </c>
      <c r="F109"/>
      <c r="G109"/>
    </row>
    <row r="110" spans="2:7" x14ac:dyDescent="0.25">
      <c r="B110" s="16">
        <v>44790</v>
      </c>
      <c r="C110">
        <v>7486</v>
      </c>
      <c r="D110"/>
      <c r="E110">
        <f t="shared" si="1"/>
        <v>44730</v>
      </c>
      <c r="F110"/>
      <c r="G110"/>
    </row>
    <row r="111" spans="2:7" x14ac:dyDescent="0.25">
      <c r="B111" s="16">
        <v>44789</v>
      </c>
      <c r="C111">
        <v>7832</v>
      </c>
      <c r="D111"/>
      <c r="E111">
        <f t="shared" si="1"/>
        <v>44730</v>
      </c>
      <c r="F111"/>
      <c r="G111"/>
    </row>
    <row r="112" spans="2:7" x14ac:dyDescent="0.25">
      <c r="B112" s="16">
        <v>44788</v>
      </c>
      <c r="C112">
        <v>8088</v>
      </c>
      <c r="D112"/>
      <c r="E112">
        <f t="shared" si="1"/>
        <v>44730</v>
      </c>
      <c r="F112"/>
      <c r="G112"/>
    </row>
    <row r="113" spans="2:7" x14ac:dyDescent="0.25">
      <c r="B113" s="16">
        <v>44787</v>
      </c>
      <c r="C113">
        <v>8158</v>
      </c>
      <c r="D113"/>
      <c r="E113">
        <f t="shared" si="1"/>
        <v>44730</v>
      </c>
      <c r="F113"/>
      <c r="G113"/>
    </row>
    <row r="114" spans="2:7" x14ac:dyDescent="0.25">
      <c r="B114" s="16">
        <v>44786</v>
      </c>
      <c r="C114">
        <v>7993</v>
      </c>
      <c r="D114"/>
      <c r="E114">
        <f t="shared" si="1"/>
        <v>44730</v>
      </c>
      <c r="F114"/>
      <c r="G114"/>
    </row>
    <row r="115" spans="2:7" x14ac:dyDescent="0.25">
      <c r="B115" s="16">
        <v>44785</v>
      </c>
      <c r="C115">
        <v>8072</v>
      </c>
      <c r="D115"/>
      <c r="E115">
        <f t="shared" si="1"/>
        <v>44730</v>
      </c>
      <c r="F115"/>
      <c r="G115"/>
    </row>
    <row r="116" spans="2:7" x14ac:dyDescent="0.25">
      <c r="B116" s="16">
        <v>44784</v>
      </c>
      <c r="C116">
        <v>8327</v>
      </c>
      <c r="D116"/>
      <c r="E116">
        <f t="shared" si="1"/>
        <v>44730</v>
      </c>
      <c r="F116"/>
      <c r="G116"/>
    </row>
    <row r="117" spans="2:7" x14ac:dyDescent="0.25">
      <c r="B117" s="16">
        <v>44783</v>
      </c>
      <c r="C117">
        <v>8487</v>
      </c>
      <c r="D117"/>
      <c r="E117">
        <f t="shared" si="1"/>
        <v>44730</v>
      </c>
      <c r="F117"/>
      <c r="G117"/>
    </row>
    <row r="118" spans="2:7" x14ac:dyDescent="0.25">
      <c r="B118" s="16">
        <v>44782</v>
      </c>
      <c r="C118">
        <v>8624</v>
      </c>
      <c r="D118"/>
      <c r="E118">
        <f t="shared" si="1"/>
        <v>44730</v>
      </c>
      <c r="F118"/>
      <c r="G118"/>
    </row>
    <row r="119" spans="2:7" x14ac:dyDescent="0.25">
      <c r="B119" s="16">
        <v>44781</v>
      </c>
      <c r="C119">
        <v>8888</v>
      </c>
      <c r="D119"/>
      <c r="E119">
        <f t="shared" si="1"/>
        <v>44730</v>
      </c>
      <c r="F119"/>
      <c r="G119"/>
    </row>
    <row r="120" spans="2:7" x14ac:dyDescent="0.25">
      <c r="B120" s="16">
        <v>44780</v>
      </c>
      <c r="C120">
        <v>8805</v>
      </c>
      <c r="D120"/>
      <c r="E120">
        <f t="shared" si="1"/>
        <v>44730</v>
      </c>
      <c r="F120"/>
      <c r="G120"/>
    </row>
    <row r="121" spans="2:7" x14ac:dyDescent="0.25">
      <c r="B121" s="16">
        <v>44779</v>
      </c>
      <c r="C121">
        <v>8806</v>
      </c>
      <c r="D121"/>
      <c r="E121">
        <f t="shared" si="1"/>
        <v>44730</v>
      </c>
      <c r="F121"/>
      <c r="G121"/>
    </row>
    <row r="122" spans="2:7" x14ac:dyDescent="0.25">
      <c r="B122" s="16">
        <v>44778</v>
      </c>
      <c r="C122">
        <v>9152</v>
      </c>
      <c r="D122"/>
      <c r="E122">
        <f t="shared" si="1"/>
        <v>44730</v>
      </c>
      <c r="F122"/>
      <c r="G122"/>
    </row>
    <row r="123" spans="2:7" x14ac:dyDescent="0.25">
      <c r="B123" s="16">
        <v>44777</v>
      </c>
      <c r="C123">
        <v>9498</v>
      </c>
      <c r="D123"/>
      <c r="E123">
        <f t="shared" si="1"/>
        <v>44730</v>
      </c>
      <c r="F123"/>
      <c r="G123"/>
    </row>
    <row r="124" spans="2:7" x14ac:dyDescent="0.25">
      <c r="B124" s="16">
        <v>44776</v>
      </c>
      <c r="C124">
        <v>9817</v>
      </c>
      <c r="D124"/>
      <c r="E124">
        <f t="shared" si="1"/>
        <v>44730</v>
      </c>
      <c r="F124"/>
      <c r="G124"/>
    </row>
    <row r="125" spans="2:7" x14ac:dyDescent="0.25">
      <c r="B125" s="16">
        <v>44775</v>
      </c>
      <c r="C125">
        <v>10177</v>
      </c>
      <c r="D125"/>
      <c r="E125">
        <f t="shared" si="1"/>
        <v>44730</v>
      </c>
      <c r="F125"/>
      <c r="G125"/>
    </row>
    <row r="126" spans="2:7" x14ac:dyDescent="0.25">
      <c r="B126" s="16">
        <v>44774</v>
      </c>
      <c r="C126">
        <v>10417</v>
      </c>
      <c r="D126"/>
      <c r="E126">
        <f t="shared" si="1"/>
        <v>44730</v>
      </c>
      <c r="F126"/>
      <c r="G126"/>
    </row>
    <row r="127" spans="2:7" x14ac:dyDescent="0.25">
      <c r="B127" s="16">
        <v>44773</v>
      </c>
      <c r="C127">
        <v>10431</v>
      </c>
      <c r="D127"/>
      <c r="E127">
        <f t="shared" si="1"/>
        <v>44730</v>
      </c>
      <c r="F127"/>
      <c r="G127"/>
    </row>
    <row r="128" spans="2:7" x14ac:dyDescent="0.25">
      <c r="B128" s="16">
        <v>44772</v>
      </c>
      <c r="C128">
        <v>10529</v>
      </c>
      <c r="D128"/>
      <c r="E128">
        <f t="shared" si="1"/>
        <v>44730</v>
      </c>
      <c r="F128"/>
      <c r="G128"/>
    </row>
    <row r="129" spans="2:7" x14ac:dyDescent="0.25">
      <c r="B129" s="16">
        <v>44771</v>
      </c>
      <c r="C129">
        <v>11149</v>
      </c>
      <c r="D129"/>
      <c r="E129">
        <f t="shared" si="1"/>
        <v>44730</v>
      </c>
      <c r="F129"/>
      <c r="G129"/>
    </row>
    <row r="130" spans="2:7" x14ac:dyDescent="0.25">
      <c r="B130" s="16">
        <v>44770</v>
      </c>
      <c r="C130">
        <v>11437</v>
      </c>
      <c r="D130"/>
      <c r="E130">
        <f t="shared" si="1"/>
        <v>44730</v>
      </c>
      <c r="F130"/>
      <c r="G130"/>
    </row>
    <row r="131" spans="2:7" x14ac:dyDescent="0.25">
      <c r="B131" s="16">
        <v>44769</v>
      </c>
      <c r="C131">
        <v>11914</v>
      </c>
      <c r="D131"/>
      <c r="E131">
        <f t="shared" si="1"/>
        <v>44730</v>
      </c>
      <c r="F131"/>
      <c r="G131"/>
    </row>
    <row r="132" spans="2:7" x14ac:dyDescent="0.25">
      <c r="B132" s="16">
        <v>44768</v>
      </c>
      <c r="C132">
        <v>12113</v>
      </c>
      <c r="D132"/>
      <c r="E132">
        <f t="shared" si="1"/>
        <v>44730</v>
      </c>
      <c r="F132"/>
      <c r="G132"/>
    </row>
    <row r="133" spans="2:7" x14ac:dyDescent="0.25">
      <c r="B133" s="16">
        <v>44767</v>
      </c>
      <c r="C133">
        <v>12529</v>
      </c>
      <c r="D133"/>
      <c r="E133">
        <f t="shared" ref="E133:E196" si="2">AVERAGE($B$2:$B$335)</f>
        <v>44730</v>
      </c>
      <c r="F133"/>
      <c r="G133"/>
    </row>
    <row r="134" spans="2:7" x14ac:dyDescent="0.25">
      <c r="B134" s="16">
        <v>44766</v>
      </c>
      <c r="C134">
        <v>12591</v>
      </c>
      <c r="D134"/>
      <c r="E134">
        <f t="shared" si="2"/>
        <v>44730</v>
      </c>
      <c r="F134"/>
      <c r="G134"/>
    </row>
    <row r="135" spans="2:7" x14ac:dyDescent="0.25">
      <c r="B135" s="16">
        <v>44765</v>
      </c>
      <c r="C135">
        <v>12475</v>
      </c>
      <c r="D135"/>
      <c r="E135">
        <f t="shared" si="2"/>
        <v>44730</v>
      </c>
      <c r="F135"/>
      <c r="G135"/>
    </row>
    <row r="136" spans="2:7" x14ac:dyDescent="0.25">
      <c r="B136" s="16">
        <v>44764</v>
      </c>
      <c r="C136">
        <v>13182</v>
      </c>
      <c r="D136"/>
      <c r="E136">
        <f t="shared" si="2"/>
        <v>44730</v>
      </c>
      <c r="F136"/>
      <c r="G136"/>
    </row>
    <row r="137" spans="2:7" x14ac:dyDescent="0.25">
      <c r="B137" s="16">
        <v>44763</v>
      </c>
      <c r="C137">
        <v>13375</v>
      </c>
      <c r="D137"/>
      <c r="E137">
        <f t="shared" si="2"/>
        <v>44730</v>
      </c>
      <c r="F137"/>
      <c r="G137"/>
    </row>
    <row r="138" spans="2:7" x14ac:dyDescent="0.25">
      <c r="B138" s="16">
        <v>44762</v>
      </c>
      <c r="C138">
        <v>13545</v>
      </c>
      <c r="D138"/>
      <c r="E138">
        <f t="shared" si="2"/>
        <v>44730</v>
      </c>
      <c r="F138"/>
      <c r="G138"/>
    </row>
    <row r="139" spans="2:7" x14ac:dyDescent="0.25">
      <c r="B139" s="16">
        <v>44761</v>
      </c>
      <c r="C139">
        <v>13837</v>
      </c>
      <c r="D139"/>
      <c r="E139">
        <f t="shared" si="2"/>
        <v>44730</v>
      </c>
      <c r="F139"/>
      <c r="G139"/>
    </row>
    <row r="140" spans="2:7" x14ac:dyDescent="0.25">
      <c r="B140" s="16">
        <v>44760</v>
      </c>
      <c r="C140">
        <v>14044</v>
      </c>
      <c r="D140"/>
      <c r="E140">
        <f t="shared" si="2"/>
        <v>44730</v>
      </c>
      <c r="F140"/>
      <c r="G140"/>
    </row>
    <row r="141" spans="2:7" x14ac:dyDescent="0.25">
      <c r="B141" s="16">
        <v>44759</v>
      </c>
      <c r="C141">
        <v>13840</v>
      </c>
      <c r="D141"/>
      <c r="E141">
        <f t="shared" si="2"/>
        <v>44730</v>
      </c>
      <c r="F141"/>
      <c r="G141"/>
    </row>
    <row r="142" spans="2:7" x14ac:dyDescent="0.25">
      <c r="B142" s="16">
        <v>44758</v>
      </c>
      <c r="C142">
        <v>13701</v>
      </c>
      <c r="D142"/>
      <c r="E142">
        <f t="shared" si="2"/>
        <v>44730</v>
      </c>
      <c r="F142"/>
      <c r="G142"/>
    </row>
    <row r="143" spans="2:7" x14ac:dyDescent="0.25">
      <c r="B143" s="16">
        <v>44757</v>
      </c>
      <c r="C143">
        <v>13975</v>
      </c>
      <c r="D143"/>
      <c r="E143">
        <f t="shared" si="2"/>
        <v>44730</v>
      </c>
      <c r="F143"/>
      <c r="G143"/>
    </row>
    <row r="144" spans="2:7" x14ac:dyDescent="0.25">
      <c r="B144" s="16">
        <v>44756</v>
      </c>
      <c r="C144">
        <v>13807</v>
      </c>
      <c r="D144"/>
      <c r="E144">
        <f t="shared" si="2"/>
        <v>44730</v>
      </c>
      <c r="F144"/>
      <c r="G144"/>
    </row>
    <row r="145" spans="2:7" x14ac:dyDescent="0.25">
      <c r="B145" s="16">
        <v>44755</v>
      </c>
      <c r="C145">
        <v>13741</v>
      </c>
      <c r="D145"/>
      <c r="E145">
        <f t="shared" si="2"/>
        <v>44730</v>
      </c>
      <c r="F145"/>
      <c r="G145"/>
    </row>
    <row r="146" spans="2:7" x14ac:dyDescent="0.25">
      <c r="B146" s="16">
        <v>44754</v>
      </c>
      <c r="C146">
        <v>13621</v>
      </c>
      <c r="D146"/>
      <c r="E146">
        <f t="shared" si="2"/>
        <v>44730</v>
      </c>
      <c r="F146"/>
      <c r="G146"/>
    </row>
    <row r="147" spans="2:7" x14ac:dyDescent="0.25">
      <c r="B147" s="16">
        <v>44753</v>
      </c>
      <c r="C147">
        <v>13336</v>
      </c>
      <c r="D147"/>
      <c r="E147">
        <f t="shared" si="2"/>
        <v>44730</v>
      </c>
      <c r="F147"/>
      <c r="G147"/>
    </row>
    <row r="148" spans="2:7" x14ac:dyDescent="0.25">
      <c r="B148" s="16">
        <v>44752</v>
      </c>
      <c r="C148">
        <v>12879</v>
      </c>
      <c r="D148"/>
      <c r="E148">
        <f t="shared" si="2"/>
        <v>44730</v>
      </c>
      <c r="F148"/>
      <c r="G148"/>
    </row>
    <row r="149" spans="2:7" x14ac:dyDescent="0.25">
      <c r="B149" s="16">
        <v>44751</v>
      </c>
      <c r="C149">
        <v>12440</v>
      </c>
      <c r="D149"/>
      <c r="E149">
        <f t="shared" si="2"/>
        <v>44730</v>
      </c>
      <c r="F149"/>
      <c r="G149"/>
    </row>
    <row r="150" spans="2:7" x14ac:dyDescent="0.25">
      <c r="B150" s="16">
        <v>44750</v>
      </c>
      <c r="C150">
        <v>12283</v>
      </c>
      <c r="D150"/>
      <c r="E150">
        <f t="shared" si="2"/>
        <v>44730</v>
      </c>
      <c r="F150"/>
      <c r="G150"/>
    </row>
    <row r="151" spans="2:7" x14ac:dyDescent="0.25">
      <c r="B151" s="16">
        <v>44749</v>
      </c>
      <c r="C151">
        <v>11878</v>
      </c>
      <c r="D151"/>
      <c r="E151">
        <f t="shared" si="2"/>
        <v>44730</v>
      </c>
      <c r="F151"/>
      <c r="G151"/>
    </row>
    <row r="152" spans="2:7" x14ac:dyDescent="0.25">
      <c r="B152" s="16">
        <v>44748</v>
      </c>
      <c r="C152">
        <v>11465</v>
      </c>
      <c r="D152"/>
      <c r="E152">
        <f t="shared" si="2"/>
        <v>44730</v>
      </c>
      <c r="F152"/>
      <c r="G152"/>
    </row>
    <row r="153" spans="2:7" x14ac:dyDescent="0.25">
      <c r="B153" s="16">
        <v>44747</v>
      </c>
      <c r="C153">
        <v>11049</v>
      </c>
      <c r="D153"/>
      <c r="E153">
        <f t="shared" si="2"/>
        <v>44730</v>
      </c>
      <c r="F153"/>
      <c r="G153"/>
    </row>
    <row r="154" spans="2:7" x14ac:dyDescent="0.25">
      <c r="B154" s="16">
        <v>44746</v>
      </c>
      <c r="C154">
        <v>10658</v>
      </c>
      <c r="D154"/>
      <c r="E154">
        <f t="shared" si="2"/>
        <v>44730</v>
      </c>
      <c r="F154"/>
      <c r="G154"/>
    </row>
    <row r="155" spans="2:7" x14ac:dyDescent="0.25">
      <c r="B155" s="16">
        <v>44745</v>
      </c>
      <c r="C155">
        <v>9956</v>
      </c>
      <c r="D155"/>
      <c r="E155">
        <f t="shared" si="2"/>
        <v>44730</v>
      </c>
      <c r="F155"/>
      <c r="G155"/>
    </row>
    <row r="156" spans="2:7" x14ac:dyDescent="0.25">
      <c r="B156" s="16">
        <v>44744</v>
      </c>
      <c r="C156">
        <v>9632</v>
      </c>
      <c r="D156"/>
      <c r="E156">
        <f t="shared" si="2"/>
        <v>44730</v>
      </c>
      <c r="F156"/>
      <c r="G156"/>
    </row>
    <row r="157" spans="2:7" x14ac:dyDescent="0.25">
      <c r="B157" s="16">
        <v>44743</v>
      </c>
      <c r="C157">
        <v>9389</v>
      </c>
      <c r="D157"/>
      <c r="E157">
        <f t="shared" si="2"/>
        <v>44730</v>
      </c>
      <c r="F157"/>
      <c r="G157"/>
    </row>
    <row r="158" spans="2:7" x14ac:dyDescent="0.25">
      <c r="B158" s="16">
        <v>44742</v>
      </c>
      <c r="C158">
        <v>8928</v>
      </c>
      <c r="D158"/>
      <c r="E158">
        <f t="shared" si="2"/>
        <v>44730</v>
      </c>
      <c r="F158"/>
      <c r="G158"/>
    </row>
    <row r="159" spans="2:7" x14ac:dyDescent="0.25">
      <c r="B159" s="16">
        <v>44741</v>
      </c>
      <c r="C159">
        <v>8587</v>
      </c>
      <c r="D159"/>
      <c r="E159">
        <f t="shared" si="2"/>
        <v>44730</v>
      </c>
      <c r="F159"/>
      <c r="G159"/>
    </row>
    <row r="160" spans="2:7" x14ac:dyDescent="0.25">
      <c r="B160" s="16">
        <v>44740</v>
      </c>
      <c r="C160">
        <v>8120</v>
      </c>
      <c r="D160"/>
      <c r="E160">
        <f t="shared" si="2"/>
        <v>44730</v>
      </c>
      <c r="F160"/>
      <c r="G160"/>
    </row>
    <row r="161" spans="2:7" x14ac:dyDescent="0.25">
      <c r="B161" s="16">
        <v>44739</v>
      </c>
      <c r="C161">
        <v>7822</v>
      </c>
      <c r="D161"/>
      <c r="E161">
        <f t="shared" si="2"/>
        <v>44730</v>
      </c>
      <c r="F161"/>
      <c r="G161"/>
    </row>
    <row r="162" spans="2:7" x14ac:dyDescent="0.25">
      <c r="B162" s="16">
        <v>44738</v>
      </c>
      <c r="C162">
        <v>7455</v>
      </c>
      <c r="D162"/>
      <c r="E162">
        <f t="shared" si="2"/>
        <v>44730</v>
      </c>
      <c r="F162"/>
      <c r="G162"/>
    </row>
    <row r="163" spans="2:7" x14ac:dyDescent="0.25">
      <c r="B163" s="16">
        <v>44737</v>
      </c>
      <c r="C163">
        <v>6973</v>
      </c>
      <c r="D163"/>
      <c r="E163">
        <f t="shared" si="2"/>
        <v>44730</v>
      </c>
      <c r="F163"/>
      <c r="G163"/>
    </row>
    <row r="164" spans="2:7" x14ac:dyDescent="0.25">
      <c r="B164" s="16">
        <v>44736</v>
      </c>
      <c r="C164">
        <v>6752</v>
      </c>
      <c r="D164"/>
      <c r="E164">
        <f t="shared" si="2"/>
        <v>44730</v>
      </c>
      <c r="F164"/>
      <c r="G164"/>
    </row>
    <row r="165" spans="2:7" x14ac:dyDescent="0.25">
      <c r="B165" s="16">
        <v>44735</v>
      </c>
      <c r="C165">
        <v>6401</v>
      </c>
      <c r="D165"/>
      <c r="E165">
        <f t="shared" si="2"/>
        <v>44730</v>
      </c>
      <c r="F165"/>
      <c r="G165"/>
    </row>
    <row r="166" spans="2:7" x14ac:dyDescent="0.25">
      <c r="B166" s="16">
        <v>44734</v>
      </c>
      <c r="C166">
        <v>6177</v>
      </c>
      <c r="D166"/>
      <c r="E166">
        <f t="shared" si="2"/>
        <v>44730</v>
      </c>
      <c r="F166"/>
      <c r="G166"/>
    </row>
    <row r="167" spans="2:7" x14ac:dyDescent="0.25">
      <c r="B167" s="16">
        <v>44733</v>
      </c>
      <c r="C167">
        <v>6002</v>
      </c>
      <c r="D167"/>
      <c r="E167">
        <f t="shared" si="2"/>
        <v>44730</v>
      </c>
      <c r="F167"/>
      <c r="G167"/>
    </row>
    <row r="168" spans="2:7" x14ac:dyDescent="0.25">
      <c r="B168" s="16">
        <v>44732</v>
      </c>
      <c r="C168">
        <v>5726</v>
      </c>
      <c r="D168"/>
      <c r="E168">
        <f t="shared" si="2"/>
        <v>44730</v>
      </c>
      <c r="F168"/>
      <c r="G168"/>
    </row>
    <row r="169" spans="2:7" x14ac:dyDescent="0.25">
      <c r="B169" s="16">
        <v>44731</v>
      </c>
      <c r="C169">
        <v>5436</v>
      </c>
      <c r="D169"/>
      <c r="E169">
        <f t="shared" si="2"/>
        <v>44730</v>
      </c>
      <c r="F169"/>
      <c r="G169"/>
    </row>
    <row r="170" spans="2:7" x14ac:dyDescent="0.25">
      <c r="B170" s="16">
        <v>44730</v>
      </c>
      <c r="C170">
        <v>5183</v>
      </c>
      <c r="D170"/>
      <c r="E170">
        <f t="shared" si="2"/>
        <v>44730</v>
      </c>
      <c r="F170"/>
      <c r="G170"/>
    </row>
    <row r="171" spans="2:7" x14ac:dyDescent="0.25">
      <c r="B171" s="16">
        <v>44729</v>
      </c>
      <c r="C171">
        <v>5037</v>
      </c>
      <c r="D171"/>
      <c r="E171">
        <f t="shared" si="2"/>
        <v>44730</v>
      </c>
      <c r="F171"/>
      <c r="G171"/>
    </row>
    <row r="172" spans="2:7" x14ac:dyDescent="0.25">
      <c r="B172" s="16">
        <v>44728</v>
      </c>
      <c r="C172">
        <v>5008</v>
      </c>
      <c r="D172"/>
      <c r="E172">
        <f t="shared" si="2"/>
        <v>44730</v>
      </c>
      <c r="F172"/>
      <c r="G172"/>
    </row>
    <row r="173" spans="2:7" x14ac:dyDescent="0.25">
      <c r="B173" s="16">
        <v>44727</v>
      </c>
      <c r="C173">
        <v>4843</v>
      </c>
      <c r="D173"/>
      <c r="E173">
        <f t="shared" si="2"/>
        <v>44730</v>
      </c>
      <c r="F173"/>
      <c r="G173"/>
    </row>
    <row r="174" spans="2:7" x14ac:dyDescent="0.25">
      <c r="B174" s="16">
        <v>44726</v>
      </c>
      <c r="C174">
        <v>4722</v>
      </c>
      <c r="D174"/>
      <c r="E174">
        <f t="shared" si="2"/>
        <v>44730</v>
      </c>
      <c r="F174"/>
      <c r="G174"/>
    </row>
    <row r="175" spans="2:7" x14ac:dyDescent="0.25">
      <c r="B175" s="16">
        <v>44725</v>
      </c>
      <c r="C175">
        <v>4602</v>
      </c>
      <c r="D175"/>
      <c r="E175">
        <f t="shared" si="2"/>
        <v>44730</v>
      </c>
      <c r="F175"/>
      <c r="G175"/>
    </row>
    <row r="176" spans="2:7" x14ac:dyDescent="0.25">
      <c r="B176" s="16">
        <v>44724</v>
      </c>
      <c r="C176">
        <v>4408</v>
      </c>
      <c r="D176"/>
      <c r="E176">
        <f t="shared" si="2"/>
        <v>44730</v>
      </c>
      <c r="F176"/>
      <c r="G176"/>
    </row>
    <row r="177" spans="2:7" x14ac:dyDescent="0.25">
      <c r="B177" s="16">
        <v>44723</v>
      </c>
      <c r="C177">
        <v>4257</v>
      </c>
      <c r="D177"/>
      <c r="E177">
        <f t="shared" si="2"/>
        <v>44730</v>
      </c>
      <c r="F177"/>
      <c r="G177"/>
    </row>
    <row r="178" spans="2:7" x14ac:dyDescent="0.25">
      <c r="B178" s="16">
        <v>44722</v>
      </c>
      <c r="C178">
        <v>4262</v>
      </c>
      <c r="D178"/>
      <c r="E178">
        <f t="shared" si="2"/>
        <v>44730</v>
      </c>
      <c r="F178"/>
      <c r="G178"/>
    </row>
    <row r="179" spans="2:7" x14ac:dyDescent="0.25">
      <c r="B179" s="16">
        <v>44721</v>
      </c>
      <c r="C179">
        <v>4082</v>
      </c>
      <c r="D179"/>
      <c r="E179">
        <f t="shared" si="2"/>
        <v>44730</v>
      </c>
      <c r="F179"/>
      <c r="G179"/>
    </row>
    <row r="180" spans="2:7" x14ac:dyDescent="0.25">
      <c r="B180" s="16">
        <v>44720</v>
      </c>
      <c r="C180">
        <v>4096</v>
      </c>
      <c r="D180"/>
      <c r="E180">
        <f t="shared" si="2"/>
        <v>44730</v>
      </c>
      <c r="F180"/>
      <c r="G180"/>
    </row>
    <row r="181" spans="2:7" x14ac:dyDescent="0.25">
      <c r="B181" s="16">
        <v>44719</v>
      </c>
      <c r="C181">
        <v>4108</v>
      </c>
      <c r="D181"/>
      <c r="E181">
        <f t="shared" si="2"/>
        <v>44730</v>
      </c>
      <c r="F181"/>
      <c r="G181"/>
    </row>
    <row r="182" spans="2:7" x14ac:dyDescent="0.25">
      <c r="B182" s="16">
        <v>44718</v>
      </c>
      <c r="C182">
        <v>4126</v>
      </c>
      <c r="D182"/>
      <c r="E182">
        <f t="shared" si="2"/>
        <v>44730</v>
      </c>
      <c r="F182"/>
      <c r="G182"/>
    </row>
    <row r="183" spans="2:7" x14ac:dyDescent="0.25">
      <c r="B183" s="16">
        <v>44717</v>
      </c>
      <c r="C183">
        <v>3965</v>
      </c>
      <c r="D183"/>
      <c r="E183">
        <f t="shared" si="2"/>
        <v>44730</v>
      </c>
      <c r="F183"/>
      <c r="G183"/>
    </row>
    <row r="184" spans="2:7" x14ac:dyDescent="0.25">
      <c r="B184" s="16">
        <v>44716</v>
      </c>
      <c r="C184">
        <v>3835</v>
      </c>
      <c r="D184"/>
      <c r="E184">
        <f t="shared" si="2"/>
        <v>44730</v>
      </c>
      <c r="F184"/>
      <c r="G184"/>
    </row>
    <row r="185" spans="2:7" x14ac:dyDescent="0.25">
      <c r="B185" s="16">
        <v>44715</v>
      </c>
      <c r="C185">
        <v>3849</v>
      </c>
      <c r="D185"/>
      <c r="E185">
        <f t="shared" si="2"/>
        <v>44730</v>
      </c>
      <c r="F185"/>
      <c r="G185"/>
    </row>
    <row r="186" spans="2:7" x14ac:dyDescent="0.25">
      <c r="B186" s="16">
        <v>44714</v>
      </c>
      <c r="C186">
        <v>3841</v>
      </c>
      <c r="D186"/>
      <c r="E186">
        <f t="shared" si="2"/>
        <v>44730</v>
      </c>
      <c r="F186"/>
      <c r="G186"/>
    </row>
    <row r="187" spans="2:7" x14ac:dyDescent="0.25">
      <c r="B187" s="16">
        <v>44713</v>
      </c>
      <c r="C187">
        <v>3800</v>
      </c>
      <c r="D187"/>
      <c r="E187">
        <f t="shared" si="2"/>
        <v>44730</v>
      </c>
      <c r="F187"/>
      <c r="G187"/>
    </row>
    <row r="188" spans="2:7" x14ac:dyDescent="0.25">
      <c r="B188" s="16">
        <v>44712</v>
      </c>
      <c r="C188">
        <v>4036</v>
      </c>
      <c r="D188"/>
      <c r="E188">
        <f t="shared" si="2"/>
        <v>44730</v>
      </c>
      <c r="F188"/>
      <c r="G188"/>
    </row>
    <row r="189" spans="2:7" x14ac:dyDescent="0.25">
      <c r="B189" s="16">
        <v>44711</v>
      </c>
      <c r="C189">
        <v>4091</v>
      </c>
      <c r="D189"/>
      <c r="E189">
        <f t="shared" si="2"/>
        <v>44730</v>
      </c>
      <c r="F189"/>
      <c r="G189"/>
    </row>
    <row r="190" spans="2:7" x14ac:dyDescent="0.25">
      <c r="B190" s="16">
        <v>44710</v>
      </c>
      <c r="C190">
        <v>4018</v>
      </c>
      <c r="D190"/>
      <c r="E190">
        <f t="shared" si="2"/>
        <v>44730</v>
      </c>
      <c r="F190"/>
      <c r="G190"/>
    </row>
    <row r="191" spans="2:7" x14ac:dyDescent="0.25">
      <c r="B191" s="16">
        <v>44709</v>
      </c>
      <c r="C191">
        <v>4013</v>
      </c>
      <c r="D191"/>
      <c r="E191">
        <f t="shared" si="2"/>
        <v>44730</v>
      </c>
      <c r="F191"/>
      <c r="G191"/>
    </row>
    <row r="192" spans="2:7" x14ac:dyDescent="0.25">
      <c r="B192" s="16">
        <v>44708</v>
      </c>
      <c r="C192">
        <v>4197</v>
      </c>
      <c r="D192"/>
      <c r="E192">
        <f t="shared" si="2"/>
        <v>44730</v>
      </c>
      <c r="F192"/>
      <c r="G192"/>
    </row>
    <row r="193" spans="2:7" x14ac:dyDescent="0.25">
      <c r="B193" s="16">
        <v>44707</v>
      </c>
      <c r="C193">
        <v>4365</v>
      </c>
      <c r="D193"/>
      <c r="E193">
        <f t="shared" si="2"/>
        <v>44730</v>
      </c>
      <c r="F193"/>
      <c r="G193"/>
    </row>
    <row r="194" spans="2:7" x14ac:dyDescent="0.25">
      <c r="B194" s="16">
        <v>44706</v>
      </c>
      <c r="C194">
        <v>4489</v>
      </c>
      <c r="D194"/>
      <c r="E194">
        <f t="shared" si="2"/>
        <v>44730</v>
      </c>
      <c r="F194"/>
      <c r="G194"/>
    </row>
    <row r="195" spans="2:7" x14ac:dyDescent="0.25">
      <c r="B195" s="16">
        <v>44705</v>
      </c>
      <c r="C195">
        <v>4639</v>
      </c>
      <c r="D195"/>
      <c r="E195">
        <f t="shared" si="2"/>
        <v>44730</v>
      </c>
      <c r="F195"/>
      <c r="G195"/>
    </row>
    <row r="196" spans="2:7" x14ac:dyDescent="0.25">
      <c r="B196" s="16">
        <v>44704</v>
      </c>
      <c r="C196">
        <v>5010</v>
      </c>
      <c r="D196"/>
      <c r="E196">
        <f t="shared" si="2"/>
        <v>44730</v>
      </c>
      <c r="F196"/>
      <c r="G196"/>
    </row>
    <row r="197" spans="2:7" x14ac:dyDescent="0.25">
      <c r="B197" s="16">
        <v>44703</v>
      </c>
      <c r="C197">
        <v>5047</v>
      </c>
      <c r="D197"/>
      <c r="E197">
        <f t="shared" ref="E197:E260" si="3">AVERAGE($B$2:$B$335)</f>
        <v>44730</v>
      </c>
      <c r="F197"/>
      <c r="G197"/>
    </row>
    <row r="198" spans="2:7" x14ac:dyDescent="0.25">
      <c r="B198" s="16">
        <v>44702</v>
      </c>
      <c r="C198">
        <v>5065</v>
      </c>
      <c r="D198"/>
      <c r="E198">
        <f t="shared" si="3"/>
        <v>44730</v>
      </c>
      <c r="F198"/>
      <c r="G198"/>
    </row>
    <row r="199" spans="2:7" x14ac:dyDescent="0.25">
      <c r="B199" s="16">
        <v>44701</v>
      </c>
      <c r="C199">
        <v>5187</v>
      </c>
      <c r="D199"/>
      <c r="E199">
        <f t="shared" si="3"/>
        <v>44730</v>
      </c>
      <c r="F199"/>
      <c r="G199"/>
    </row>
    <row r="200" spans="2:7" x14ac:dyDescent="0.25">
      <c r="B200" s="16">
        <v>44700</v>
      </c>
      <c r="C200">
        <v>5356</v>
      </c>
      <c r="D200"/>
      <c r="E200">
        <f t="shared" si="3"/>
        <v>44730</v>
      </c>
      <c r="F200"/>
      <c r="G200"/>
    </row>
    <row r="201" spans="2:7" x14ac:dyDescent="0.25">
      <c r="B201" s="16">
        <v>44699</v>
      </c>
      <c r="C201">
        <v>5425</v>
      </c>
      <c r="D201"/>
      <c r="E201">
        <f t="shared" si="3"/>
        <v>44730</v>
      </c>
      <c r="F201"/>
      <c r="G201"/>
    </row>
    <row r="202" spans="2:7" x14ac:dyDescent="0.25">
      <c r="B202" s="16">
        <v>44698</v>
      </c>
      <c r="C202">
        <v>5733</v>
      </c>
      <c r="D202"/>
      <c r="E202">
        <f t="shared" si="3"/>
        <v>44730</v>
      </c>
      <c r="F202"/>
      <c r="G202"/>
    </row>
    <row r="203" spans="2:7" x14ac:dyDescent="0.25">
      <c r="B203" s="16">
        <v>44697</v>
      </c>
      <c r="C203">
        <v>6024</v>
      </c>
      <c r="D203"/>
      <c r="E203">
        <f t="shared" si="3"/>
        <v>44730</v>
      </c>
      <c r="F203"/>
      <c r="G203"/>
    </row>
    <row r="204" spans="2:7" x14ac:dyDescent="0.25">
      <c r="B204" s="16">
        <v>44696</v>
      </c>
      <c r="C204">
        <v>6158</v>
      </c>
      <c r="D204"/>
      <c r="E204">
        <f t="shared" si="3"/>
        <v>44730</v>
      </c>
      <c r="F204"/>
      <c r="G204"/>
    </row>
    <row r="205" spans="2:7" x14ac:dyDescent="0.25">
      <c r="B205" s="16">
        <v>44695</v>
      </c>
      <c r="C205">
        <v>6147</v>
      </c>
      <c r="D205"/>
      <c r="E205">
        <f t="shared" si="3"/>
        <v>44730</v>
      </c>
      <c r="F205"/>
      <c r="G205"/>
    </row>
    <row r="206" spans="2:7" x14ac:dyDescent="0.25">
      <c r="B206" s="16">
        <v>44694</v>
      </c>
      <c r="C206">
        <v>6366</v>
      </c>
      <c r="D206"/>
      <c r="E206">
        <f t="shared" si="3"/>
        <v>44730</v>
      </c>
      <c r="F206"/>
      <c r="G206"/>
    </row>
    <row r="207" spans="2:7" x14ac:dyDescent="0.25">
      <c r="B207" s="16">
        <v>44693</v>
      </c>
      <c r="C207">
        <v>6602</v>
      </c>
      <c r="D207"/>
      <c r="E207">
        <f t="shared" si="3"/>
        <v>44730</v>
      </c>
      <c r="F207"/>
      <c r="G207"/>
    </row>
    <row r="208" spans="2:7" x14ac:dyDescent="0.25">
      <c r="B208" s="16">
        <v>44692</v>
      </c>
      <c r="C208">
        <v>7034</v>
      </c>
      <c r="D208"/>
      <c r="E208">
        <f t="shared" si="3"/>
        <v>44730</v>
      </c>
      <c r="F208"/>
      <c r="G208"/>
    </row>
    <row r="209" spans="2:7" x14ac:dyDescent="0.25">
      <c r="B209" s="16">
        <v>44691</v>
      </c>
      <c r="C209">
        <v>7363</v>
      </c>
      <c r="D209"/>
      <c r="E209">
        <f t="shared" si="3"/>
        <v>44730</v>
      </c>
      <c r="F209"/>
      <c r="G209"/>
    </row>
    <row r="210" spans="2:7" x14ac:dyDescent="0.25">
      <c r="B210" s="16">
        <v>44690</v>
      </c>
      <c r="C210">
        <v>7647</v>
      </c>
      <c r="D210"/>
      <c r="E210">
        <f t="shared" si="3"/>
        <v>44730</v>
      </c>
      <c r="F210"/>
      <c r="G210"/>
    </row>
    <row r="211" spans="2:7" x14ac:dyDescent="0.25">
      <c r="B211" s="16">
        <v>44689</v>
      </c>
      <c r="C211">
        <v>7715</v>
      </c>
      <c r="D211"/>
      <c r="E211">
        <f t="shared" si="3"/>
        <v>44730</v>
      </c>
      <c r="F211"/>
      <c r="G211"/>
    </row>
    <row r="212" spans="2:7" x14ac:dyDescent="0.25">
      <c r="B212" s="16">
        <v>44688</v>
      </c>
      <c r="C212">
        <v>7768</v>
      </c>
      <c r="D212"/>
      <c r="E212">
        <f t="shared" si="3"/>
        <v>44730</v>
      </c>
      <c r="F212"/>
      <c r="G212"/>
    </row>
    <row r="213" spans="2:7" x14ac:dyDescent="0.25">
      <c r="B213" s="16">
        <v>44687</v>
      </c>
      <c r="C213">
        <v>8170</v>
      </c>
      <c r="D213"/>
      <c r="E213">
        <f t="shared" si="3"/>
        <v>44730</v>
      </c>
      <c r="F213"/>
      <c r="G213"/>
    </row>
    <row r="214" spans="2:7" x14ac:dyDescent="0.25">
      <c r="B214" s="16">
        <v>44686</v>
      </c>
      <c r="C214">
        <v>8596</v>
      </c>
      <c r="D214"/>
      <c r="E214">
        <f t="shared" si="3"/>
        <v>44730</v>
      </c>
      <c r="F214"/>
      <c r="G214"/>
    </row>
    <row r="215" spans="2:7" x14ac:dyDescent="0.25">
      <c r="B215" s="16">
        <v>44685</v>
      </c>
      <c r="C215">
        <v>8950</v>
      </c>
      <c r="D215"/>
      <c r="E215">
        <f t="shared" si="3"/>
        <v>44730</v>
      </c>
      <c r="F215"/>
      <c r="G215"/>
    </row>
    <row r="216" spans="2:7" x14ac:dyDescent="0.25">
      <c r="B216" s="16">
        <v>44684</v>
      </c>
      <c r="C216">
        <v>9243</v>
      </c>
      <c r="D216"/>
      <c r="E216">
        <f t="shared" si="3"/>
        <v>44730</v>
      </c>
      <c r="F216"/>
      <c r="G216"/>
    </row>
    <row r="217" spans="2:7" x14ac:dyDescent="0.25">
      <c r="B217" s="16">
        <v>44683</v>
      </c>
      <c r="C217">
        <v>9326</v>
      </c>
      <c r="D217"/>
      <c r="E217">
        <f t="shared" si="3"/>
        <v>44730</v>
      </c>
      <c r="F217"/>
      <c r="G217"/>
    </row>
    <row r="218" spans="2:7" x14ac:dyDescent="0.25">
      <c r="B218" s="16">
        <v>44682</v>
      </c>
      <c r="C218">
        <v>9355</v>
      </c>
      <c r="D218"/>
      <c r="E218">
        <f t="shared" si="3"/>
        <v>44730</v>
      </c>
      <c r="F218"/>
      <c r="G218"/>
    </row>
    <row r="219" spans="2:7" x14ac:dyDescent="0.25">
      <c r="B219" s="16">
        <v>44681</v>
      </c>
      <c r="C219">
        <v>9499</v>
      </c>
      <c r="D219"/>
      <c r="E219">
        <f t="shared" si="3"/>
        <v>44730</v>
      </c>
      <c r="F219"/>
      <c r="G219"/>
    </row>
    <row r="220" spans="2:7" x14ac:dyDescent="0.25">
      <c r="B220" s="16">
        <v>44680</v>
      </c>
      <c r="C220">
        <v>9938</v>
      </c>
      <c r="D220"/>
      <c r="E220">
        <f t="shared" si="3"/>
        <v>44730</v>
      </c>
      <c r="F220"/>
      <c r="G220"/>
    </row>
    <row r="221" spans="2:7" x14ac:dyDescent="0.25">
      <c r="B221" s="16">
        <v>44679</v>
      </c>
      <c r="C221">
        <v>10432</v>
      </c>
      <c r="D221"/>
      <c r="E221">
        <f t="shared" si="3"/>
        <v>44730</v>
      </c>
      <c r="F221"/>
      <c r="G221"/>
    </row>
    <row r="222" spans="2:7" x14ac:dyDescent="0.25">
      <c r="B222" s="16">
        <v>44678</v>
      </c>
      <c r="C222">
        <v>10965</v>
      </c>
      <c r="D222"/>
      <c r="E222">
        <f t="shared" si="3"/>
        <v>44730</v>
      </c>
      <c r="F222"/>
      <c r="G222"/>
    </row>
    <row r="223" spans="2:7" x14ac:dyDescent="0.25">
      <c r="B223" s="16">
        <v>44677</v>
      </c>
      <c r="C223">
        <v>11320</v>
      </c>
      <c r="D223"/>
      <c r="E223">
        <f t="shared" si="3"/>
        <v>44730</v>
      </c>
      <c r="F223"/>
      <c r="G223"/>
    </row>
    <row r="224" spans="2:7" x14ac:dyDescent="0.25">
      <c r="B224" s="16">
        <v>44676</v>
      </c>
      <c r="C224">
        <v>11992</v>
      </c>
      <c r="D224"/>
      <c r="E224">
        <f t="shared" si="3"/>
        <v>44730</v>
      </c>
      <c r="F224"/>
      <c r="G224"/>
    </row>
    <row r="225" spans="2:7" x14ac:dyDescent="0.25">
      <c r="B225" s="16">
        <v>44675</v>
      </c>
      <c r="C225">
        <v>12083</v>
      </c>
      <c r="D225"/>
      <c r="E225">
        <f t="shared" si="3"/>
        <v>44730</v>
      </c>
      <c r="F225"/>
      <c r="G225"/>
    </row>
    <row r="226" spans="2:7" x14ac:dyDescent="0.25">
      <c r="B226" s="16">
        <v>44674</v>
      </c>
      <c r="C226">
        <v>12156</v>
      </c>
      <c r="D226"/>
      <c r="E226">
        <f t="shared" si="3"/>
        <v>44730</v>
      </c>
      <c r="F226"/>
      <c r="G226"/>
    </row>
    <row r="227" spans="2:7" x14ac:dyDescent="0.25">
      <c r="B227" s="16">
        <v>44673</v>
      </c>
      <c r="C227">
        <v>12883</v>
      </c>
      <c r="D227"/>
      <c r="E227">
        <f t="shared" si="3"/>
        <v>44730</v>
      </c>
      <c r="F227"/>
      <c r="G227"/>
    </row>
    <row r="228" spans="2:7" x14ac:dyDescent="0.25">
      <c r="B228" s="16">
        <v>44672</v>
      </c>
      <c r="C228">
        <v>13392</v>
      </c>
      <c r="D228"/>
      <c r="E228">
        <f t="shared" si="3"/>
        <v>44730</v>
      </c>
      <c r="F228"/>
      <c r="G228"/>
    </row>
    <row r="229" spans="2:7" x14ac:dyDescent="0.25">
      <c r="B229" s="16">
        <v>44671</v>
      </c>
      <c r="C229">
        <v>14164</v>
      </c>
      <c r="D229"/>
      <c r="E229">
        <f t="shared" si="3"/>
        <v>44730</v>
      </c>
      <c r="F229"/>
      <c r="G229"/>
    </row>
    <row r="230" spans="2:7" x14ac:dyDescent="0.25">
      <c r="B230" s="16">
        <v>44670</v>
      </c>
      <c r="C230">
        <v>14607</v>
      </c>
      <c r="D230"/>
      <c r="E230">
        <f t="shared" si="3"/>
        <v>44730</v>
      </c>
      <c r="F230"/>
      <c r="G230"/>
    </row>
    <row r="231" spans="2:7" x14ac:dyDescent="0.25">
      <c r="B231" s="16">
        <v>44669</v>
      </c>
      <c r="C231">
        <v>14183</v>
      </c>
      <c r="D231"/>
      <c r="E231">
        <f t="shared" si="3"/>
        <v>44730</v>
      </c>
      <c r="F231"/>
      <c r="G231"/>
    </row>
    <row r="232" spans="2:7" x14ac:dyDescent="0.25">
      <c r="B232" s="16">
        <v>44668</v>
      </c>
      <c r="C232">
        <v>14254</v>
      </c>
      <c r="D232"/>
      <c r="E232">
        <f t="shared" si="3"/>
        <v>44730</v>
      </c>
      <c r="F232"/>
      <c r="G232"/>
    </row>
    <row r="233" spans="2:7" x14ac:dyDescent="0.25">
      <c r="B233" s="16">
        <v>44667</v>
      </c>
      <c r="C233">
        <v>14335</v>
      </c>
      <c r="D233"/>
      <c r="E233">
        <f t="shared" si="3"/>
        <v>44730</v>
      </c>
      <c r="F233"/>
      <c r="G233"/>
    </row>
    <row r="234" spans="2:7" x14ac:dyDescent="0.25">
      <c r="B234" s="16">
        <v>44666</v>
      </c>
      <c r="C234">
        <v>14394</v>
      </c>
      <c r="D234"/>
      <c r="E234">
        <f t="shared" si="3"/>
        <v>44730</v>
      </c>
      <c r="F234"/>
      <c r="G234"/>
    </row>
    <row r="235" spans="2:7" x14ac:dyDescent="0.25">
      <c r="B235" s="16">
        <v>44665</v>
      </c>
      <c r="C235">
        <v>14955</v>
      </c>
      <c r="D235"/>
      <c r="E235">
        <f t="shared" si="3"/>
        <v>44730</v>
      </c>
      <c r="F235"/>
      <c r="G235"/>
    </row>
    <row r="236" spans="2:7" x14ac:dyDescent="0.25">
      <c r="B236" s="16">
        <v>44664</v>
      </c>
      <c r="C236">
        <v>15399</v>
      </c>
      <c r="D236"/>
      <c r="E236">
        <f t="shared" si="3"/>
        <v>44730</v>
      </c>
      <c r="F236"/>
      <c r="G236"/>
    </row>
    <row r="237" spans="2:7" x14ac:dyDescent="0.25">
      <c r="B237" s="16">
        <v>44663</v>
      </c>
      <c r="C237">
        <v>16131</v>
      </c>
      <c r="D237"/>
      <c r="E237">
        <f t="shared" si="3"/>
        <v>44730</v>
      </c>
      <c r="F237"/>
      <c r="G237"/>
    </row>
    <row r="238" spans="2:7" x14ac:dyDescent="0.25">
      <c r="B238" s="16">
        <v>44662</v>
      </c>
      <c r="C238">
        <v>16442</v>
      </c>
      <c r="D238"/>
      <c r="E238">
        <f t="shared" si="3"/>
        <v>44730</v>
      </c>
      <c r="F238"/>
      <c r="G238"/>
    </row>
    <row r="239" spans="2:7" x14ac:dyDescent="0.25">
      <c r="B239" s="16">
        <v>44661</v>
      </c>
      <c r="C239">
        <v>16039</v>
      </c>
      <c r="D239"/>
      <c r="E239">
        <f t="shared" si="3"/>
        <v>44730</v>
      </c>
      <c r="F239"/>
      <c r="G239"/>
    </row>
    <row r="240" spans="2:7" x14ac:dyDescent="0.25">
      <c r="B240" s="16">
        <v>44660</v>
      </c>
      <c r="C240">
        <v>15876</v>
      </c>
      <c r="D240"/>
      <c r="E240">
        <f t="shared" si="3"/>
        <v>44730</v>
      </c>
      <c r="F240"/>
      <c r="G240"/>
    </row>
    <row r="241" spans="2:7" x14ac:dyDescent="0.25">
      <c r="B241" s="16">
        <v>44659</v>
      </c>
      <c r="C241">
        <v>16366</v>
      </c>
      <c r="D241"/>
      <c r="E241">
        <f t="shared" si="3"/>
        <v>44730</v>
      </c>
      <c r="F241"/>
      <c r="G241"/>
    </row>
    <row r="242" spans="2:7" x14ac:dyDescent="0.25">
      <c r="B242" s="16">
        <v>44658</v>
      </c>
      <c r="C242">
        <v>16600</v>
      </c>
      <c r="D242"/>
      <c r="E242">
        <f t="shared" si="3"/>
        <v>44730</v>
      </c>
      <c r="F242"/>
      <c r="G242"/>
    </row>
    <row r="243" spans="2:7" x14ac:dyDescent="0.25">
      <c r="B243" s="16">
        <v>44657</v>
      </c>
      <c r="C243">
        <v>16587</v>
      </c>
      <c r="D243"/>
      <c r="E243">
        <f t="shared" si="3"/>
        <v>44730</v>
      </c>
      <c r="F243"/>
      <c r="G243"/>
    </row>
    <row r="244" spans="2:7" x14ac:dyDescent="0.25">
      <c r="B244" s="16">
        <v>44656</v>
      </c>
      <c r="C244">
        <v>16552</v>
      </c>
      <c r="D244"/>
      <c r="E244">
        <f t="shared" si="3"/>
        <v>44730</v>
      </c>
      <c r="F244"/>
      <c r="G244"/>
    </row>
    <row r="245" spans="2:7" x14ac:dyDescent="0.25">
      <c r="B245" s="16">
        <v>44655</v>
      </c>
      <c r="C245">
        <v>16466</v>
      </c>
      <c r="D245"/>
      <c r="E245">
        <f t="shared" si="3"/>
        <v>44730</v>
      </c>
      <c r="F245"/>
      <c r="G245"/>
    </row>
    <row r="246" spans="2:7" x14ac:dyDescent="0.25">
      <c r="B246" s="16">
        <v>44654</v>
      </c>
      <c r="C246">
        <v>15989</v>
      </c>
      <c r="D246"/>
      <c r="E246">
        <f t="shared" si="3"/>
        <v>44730</v>
      </c>
      <c r="F246"/>
      <c r="G246"/>
    </row>
    <row r="247" spans="2:7" x14ac:dyDescent="0.25">
      <c r="B247" s="16">
        <v>44653</v>
      </c>
      <c r="C247">
        <v>15739</v>
      </c>
      <c r="D247"/>
      <c r="E247">
        <f t="shared" si="3"/>
        <v>44730</v>
      </c>
      <c r="F247"/>
      <c r="G247"/>
    </row>
    <row r="248" spans="2:7" x14ac:dyDescent="0.25">
      <c r="B248" s="16">
        <v>44652</v>
      </c>
      <c r="C248">
        <v>15966</v>
      </c>
      <c r="D248"/>
      <c r="E248">
        <f t="shared" si="3"/>
        <v>44730</v>
      </c>
      <c r="F248"/>
      <c r="G248"/>
    </row>
    <row r="249" spans="2:7" x14ac:dyDescent="0.25">
      <c r="B249" s="16">
        <v>44651</v>
      </c>
      <c r="C249">
        <v>15648</v>
      </c>
      <c r="D249"/>
      <c r="E249">
        <f t="shared" si="3"/>
        <v>44730</v>
      </c>
      <c r="F249"/>
      <c r="G249"/>
    </row>
    <row r="250" spans="2:7" x14ac:dyDescent="0.25">
      <c r="B250" s="16">
        <v>44650</v>
      </c>
      <c r="C250">
        <v>15632</v>
      </c>
      <c r="D250"/>
      <c r="E250">
        <f t="shared" si="3"/>
        <v>44730</v>
      </c>
      <c r="F250"/>
      <c r="G250"/>
    </row>
    <row r="251" spans="2:7" x14ac:dyDescent="0.25">
      <c r="B251" s="16">
        <v>44649</v>
      </c>
      <c r="C251">
        <v>15411</v>
      </c>
      <c r="D251"/>
      <c r="E251">
        <f t="shared" si="3"/>
        <v>44730</v>
      </c>
      <c r="F251"/>
      <c r="G251"/>
    </row>
    <row r="252" spans="2:7" x14ac:dyDescent="0.25">
      <c r="B252" s="16">
        <v>44648</v>
      </c>
      <c r="C252">
        <v>15170</v>
      </c>
      <c r="D252"/>
      <c r="E252">
        <f t="shared" si="3"/>
        <v>44730</v>
      </c>
      <c r="F252"/>
      <c r="G252"/>
    </row>
    <row r="253" spans="2:7" x14ac:dyDescent="0.25">
      <c r="B253" s="16">
        <v>44647</v>
      </c>
      <c r="C253">
        <v>14465</v>
      </c>
      <c r="D253"/>
      <c r="E253">
        <f t="shared" si="3"/>
        <v>44730</v>
      </c>
      <c r="F253"/>
      <c r="G253"/>
    </row>
    <row r="254" spans="2:7" x14ac:dyDescent="0.25">
      <c r="B254" s="16">
        <v>44646</v>
      </c>
      <c r="C254">
        <v>13796</v>
      </c>
      <c r="D254"/>
      <c r="E254">
        <f t="shared" si="3"/>
        <v>44730</v>
      </c>
      <c r="F254"/>
      <c r="G254"/>
    </row>
    <row r="255" spans="2:7" x14ac:dyDescent="0.25">
      <c r="B255" s="16">
        <v>44645</v>
      </c>
      <c r="C255">
        <v>13842</v>
      </c>
      <c r="D255"/>
      <c r="E255">
        <f t="shared" si="3"/>
        <v>44730</v>
      </c>
      <c r="F255"/>
      <c r="G255"/>
    </row>
    <row r="256" spans="2:7" x14ac:dyDescent="0.25">
      <c r="B256" s="16">
        <v>44644</v>
      </c>
      <c r="C256">
        <v>13602</v>
      </c>
      <c r="D256"/>
      <c r="E256">
        <f t="shared" si="3"/>
        <v>44730</v>
      </c>
      <c r="F256"/>
      <c r="G256"/>
    </row>
    <row r="257" spans="2:7" x14ac:dyDescent="0.25">
      <c r="B257" s="16">
        <v>44643</v>
      </c>
      <c r="C257">
        <v>13248</v>
      </c>
      <c r="D257"/>
      <c r="E257">
        <f t="shared" si="3"/>
        <v>44730</v>
      </c>
      <c r="F257"/>
      <c r="G257"/>
    </row>
    <row r="258" spans="2:7" x14ac:dyDescent="0.25">
      <c r="B258" s="16">
        <v>44642</v>
      </c>
      <c r="C258">
        <v>13060</v>
      </c>
      <c r="D258"/>
      <c r="E258">
        <f t="shared" si="3"/>
        <v>44730</v>
      </c>
      <c r="F258"/>
      <c r="G258"/>
    </row>
    <row r="259" spans="2:7" x14ac:dyDescent="0.25">
      <c r="B259" s="16">
        <v>44641</v>
      </c>
      <c r="C259">
        <v>12753</v>
      </c>
      <c r="D259"/>
      <c r="E259">
        <f t="shared" si="3"/>
        <v>44730</v>
      </c>
      <c r="F259"/>
      <c r="G259"/>
    </row>
    <row r="260" spans="2:7" x14ac:dyDescent="0.25">
      <c r="B260" s="16">
        <v>44640</v>
      </c>
      <c r="C260">
        <v>12070</v>
      </c>
      <c r="D260"/>
      <c r="E260">
        <f t="shared" si="3"/>
        <v>44730</v>
      </c>
      <c r="F260"/>
      <c r="G260"/>
    </row>
    <row r="261" spans="2:7" x14ac:dyDescent="0.25">
      <c r="B261" s="16">
        <v>44639</v>
      </c>
      <c r="C261">
        <v>11638</v>
      </c>
      <c r="D261"/>
      <c r="E261">
        <f t="shared" ref="E261:E324" si="4">AVERAGE($B$2:$B$335)</f>
        <v>44730</v>
      </c>
      <c r="F261"/>
      <c r="G261"/>
    </row>
    <row r="262" spans="2:7" x14ac:dyDescent="0.25">
      <c r="B262" s="16">
        <v>44638</v>
      </c>
      <c r="C262">
        <v>11595</v>
      </c>
      <c r="D262"/>
      <c r="E262">
        <f t="shared" si="4"/>
        <v>44730</v>
      </c>
      <c r="F262"/>
      <c r="G262"/>
    </row>
    <row r="263" spans="2:7" x14ac:dyDescent="0.25">
      <c r="B263" s="16">
        <v>44637</v>
      </c>
      <c r="C263">
        <v>11346</v>
      </c>
      <c r="D263"/>
      <c r="E263">
        <f t="shared" si="4"/>
        <v>44730</v>
      </c>
      <c r="F263"/>
      <c r="G263"/>
    </row>
    <row r="264" spans="2:7" x14ac:dyDescent="0.25">
      <c r="B264" s="16">
        <v>44636</v>
      </c>
      <c r="C264">
        <v>11010</v>
      </c>
      <c r="D264"/>
      <c r="E264">
        <f t="shared" si="4"/>
        <v>44730</v>
      </c>
      <c r="F264"/>
      <c r="G264"/>
    </row>
    <row r="265" spans="2:7" x14ac:dyDescent="0.25">
      <c r="B265" s="16">
        <v>44635</v>
      </c>
      <c r="C265">
        <v>10877</v>
      </c>
      <c r="D265"/>
      <c r="E265">
        <f t="shared" si="4"/>
        <v>44730</v>
      </c>
      <c r="F265"/>
      <c r="G265"/>
    </row>
    <row r="266" spans="2:7" x14ac:dyDescent="0.25">
      <c r="B266" s="16">
        <v>44634</v>
      </c>
      <c r="C266">
        <v>10576</v>
      </c>
      <c r="D266"/>
      <c r="E266">
        <f t="shared" si="4"/>
        <v>44730</v>
      </c>
      <c r="F266"/>
      <c r="G266"/>
    </row>
    <row r="267" spans="2:7" x14ac:dyDescent="0.25">
      <c r="B267" s="16">
        <v>44633</v>
      </c>
      <c r="C267">
        <v>9908</v>
      </c>
      <c r="D267"/>
      <c r="E267">
        <f t="shared" si="4"/>
        <v>44730</v>
      </c>
      <c r="F267"/>
      <c r="G267"/>
    </row>
    <row r="268" spans="2:7" x14ac:dyDescent="0.25">
      <c r="B268" s="16">
        <v>44632</v>
      </c>
      <c r="C268">
        <v>9618</v>
      </c>
      <c r="D268"/>
      <c r="E268">
        <f t="shared" si="4"/>
        <v>44730</v>
      </c>
      <c r="F268"/>
      <c r="G268"/>
    </row>
    <row r="269" spans="2:7" x14ac:dyDescent="0.25">
      <c r="B269" s="16">
        <v>44631</v>
      </c>
      <c r="C269">
        <v>9369</v>
      </c>
      <c r="D269"/>
      <c r="E269">
        <f t="shared" si="4"/>
        <v>44730</v>
      </c>
      <c r="F269"/>
      <c r="G269"/>
    </row>
    <row r="270" spans="2:7" x14ac:dyDescent="0.25">
      <c r="B270" s="16">
        <v>44630</v>
      </c>
      <c r="C270">
        <v>9241</v>
      </c>
      <c r="D270"/>
      <c r="E270">
        <f t="shared" si="4"/>
        <v>44730</v>
      </c>
      <c r="F270"/>
      <c r="G270"/>
    </row>
    <row r="271" spans="2:7" x14ac:dyDescent="0.25">
      <c r="B271" s="16">
        <v>44629</v>
      </c>
      <c r="C271">
        <v>9163</v>
      </c>
      <c r="D271"/>
      <c r="E271">
        <f t="shared" si="4"/>
        <v>44730</v>
      </c>
      <c r="F271"/>
      <c r="G271"/>
    </row>
    <row r="272" spans="2:7" x14ac:dyDescent="0.25">
      <c r="B272" s="16">
        <v>44628</v>
      </c>
      <c r="C272">
        <v>9176</v>
      </c>
      <c r="D272"/>
      <c r="E272">
        <f t="shared" si="4"/>
        <v>44730</v>
      </c>
      <c r="F272"/>
      <c r="G272"/>
    </row>
    <row r="273" spans="2:7" x14ac:dyDescent="0.25">
      <c r="B273" s="16">
        <v>44627</v>
      </c>
      <c r="C273">
        <v>8923</v>
      </c>
      <c r="D273"/>
      <c r="E273">
        <f t="shared" si="4"/>
        <v>44730</v>
      </c>
      <c r="F273"/>
      <c r="G273"/>
    </row>
    <row r="274" spans="2:7" x14ac:dyDescent="0.25">
      <c r="B274" s="16">
        <v>44626</v>
      </c>
      <c r="C274">
        <v>8502</v>
      </c>
      <c r="D274"/>
      <c r="E274">
        <f t="shared" si="4"/>
        <v>44730</v>
      </c>
      <c r="F274"/>
      <c r="G274"/>
    </row>
    <row r="275" spans="2:7" x14ac:dyDescent="0.25">
      <c r="B275" s="16">
        <v>44625</v>
      </c>
      <c r="C275">
        <v>8400</v>
      </c>
      <c r="D275"/>
      <c r="E275">
        <f t="shared" si="4"/>
        <v>44730</v>
      </c>
      <c r="F275"/>
      <c r="G275"/>
    </row>
    <row r="276" spans="2:7" x14ac:dyDescent="0.25">
      <c r="B276" s="16">
        <v>44624</v>
      </c>
      <c r="C276">
        <v>8403</v>
      </c>
      <c r="D276"/>
      <c r="E276">
        <f t="shared" si="4"/>
        <v>44730</v>
      </c>
      <c r="F276"/>
      <c r="G276"/>
    </row>
    <row r="277" spans="2:7" x14ac:dyDescent="0.25">
      <c r="B277" s="16">
        <v>44623</v>
      </c>
      <c r="C277">
        <v>8210</v>
      </c>
      <c r="D277"/>
      <c r="E277">
        <f t="shared" si="4"/>
        <v>44730</v>
      </c>
      <c r="F277"/>
      <c r="G277"/>
    </row>
    <row r="278" spans="2:7" x14ac:dyDescent="0.25">
      <c r="B278" s="16">
        <v>44622</v>
      </c>
      <c r="C278">
        <v>8402</v>
      </c>
      <c r="D278"/>
      <c r="E278">
        <f t="shared" si="4"/>
        <v>44730</v>
      </c>
      <c r="F278"/>
      <c r="G278"/>
    </row>
    <row r="279" spans="2:7" x14ac:dyDescent="0.25">
      <c r="B279" s="16">
        <v>44621</v>
      </c>
      <c r="C279">
        <v>8486</v>
      </c>
      <c r="D279"/>
      <c r="E279">
        <f t="shared" si="4"/>
        <v>44730</v>
      </c>
      <c r="F279"/>
      <c r="G279"/>
    </row>
    <row r="280" spans="2:7" x14ac:dyDescent="0.25">
      <c r="B280" s="16">
        <v>44620</v>
      </c>
      <c r="C280">
        <v>8538</v>
      </c>
      <c r="D280"/>
      <c r="E280">
        <f t="shared" si="4"/>
        <v>44730</v>
      </c>
      <c r="F280"/>
      <c r="G280"/>
    </row>
    <row r="281" spans="2:7" x14ac:dyDescent="0.25">
      <c r="B281" s="16">
        <v>44619</v>
      </c>
      <c r="C281">
        <v>8305</v>
      </c>
      <c r="D281"/>
      <c r="E281">
        <f t="shared" si="4"/>
        <v>44730</v>
      </c>
      <c r="F281"/>
      <c r="G281"/>
    </row>
    <row r="282" spans="2:7" x14ac:dyDescent="0.25">
      <c r="B282" s="16">
        <v>44618</v>
      </c>
      <c r="C282">
        <v>8197</v>
      </c>
      <c r="D282"/>
      <c r="E282">
        <f t="shared" si="4"/>
        <v>44730</v>
      </c>
      <c r="F282"/>
      <c r="G282"/>
    </row>
    <row r="283" spans="2:7" x14ac:dyDescent="0.25">
      <c r="B283" s="16">
        <v>44617</v>
      </c>
      <c r="C283">
        <v>8498</v>
      </c>
      <c r="D283"/>
      <c r="E283">
        <f t="shared" si="4"/>
        <v>44730</v>
      </c>
      <c r="F283"/>
      <c r="G283"/>
    </row>
    <row r="284" spans="2:7" x14ac:dyDescent="0.25">
      <c r="B284" s="16">
        <v>44616</v>
      </c>
      <c r="C284">
        <v>8645</v>
      </c>
      <c r="D284"/>
      <c r="E284">
        <f t="shared" si="4"/>
        <v>44730</v>
      </c>
      <c r="F284"/>
      <c r="G284"/>
    </row>
    <row r="285" spans="2:7" x14ac:dyDescent="0.25">
      <c r="B285" s="16">
        <v>44615</v>
      </c>
      <c r="C285">
        <v>8868</v>
      </c>
      <c r="D285"/>
      <c r="E285">
        <f t="shared" si="4"/>
        <v>44730</v>
      </c>
      <c r="F285"/>
      <c r="G285"/>
    </row>
    <row r="286" spans="2:7" x14ac:dyDescent="0.25">
      <c r="B286" s="16">
        <v>44614</v>
      </c>
      <c r="C286">
        <v>8948</v>
      </c>
      <c r="D286"/>
      <c r="E286">
        <f t="shared" si="4"/>
        <v>44730</v>
      </c>
      <c r="F286"/>
      <c r="G286"/>
    </row>
    <row r="287" spans="2:7" x14ac:dyDescent="0.25">
      <c r="B287" s="16">
        <v>44613</v>
      </c>
      <c r="C287">
        <v>9229</v>
      </c>
      <c r="D287"/>
      <c r="E287">
        <f t="shared" si="4"/>
        <v>44730</v>
      </c>
      <c r="F287"/>
      <c r="G287"/>
    </row>
    <row r="288" spans="2:7" x14ac:dyDescent="0.25">
      <c r="B288" s="16">
        <v>44612</v>
      </c>
      <c r="C288">
        <v>9058</v>
      </c>
      <c r="D288"/>
      <c r="E288">
        <f t="shared" si="4"/>
        <v>44730</v>
      </c>
      <c r="F288"/>
      <c r="G288"/>
    </row>
    <row r="289" spans="2:7" x14ac:dyDescent="0.25">
      <c r="B289" s="16">
        <v>44611</v>
      </c>
      <c r="C289">
        <v>9187</v>
      </c>
      <c r="D289"/>
      <c r="E289">
        <f t="shared" si="4"/>
        <v>44730</v>
      </c>
      <c r="F289"/>
      <c r="G289"/>
    </row>
    <row r="290" spans="2:7" x14ac:dyDescent="0.25">
      <c r="B290" s="16">
        <v>44610</v>
      </c>
      <c r="C290">
        <v>9258</v>
      </c>
      <c r="D290"/>
      <c r="E290">
        <f t="shared" si="4"/>
        <v>44730</v>
      </c>
      <c r="F290"/>
      <c r="G290"/>
    </row>
    <row r="291" spans="2:7" x14ac:dyDescent="0.25">
      <c r="B291" s="16">
        <v>44609</v>
      </c>
      <c r="C291">
        <v>9600</v>
      </c>
      <c r="D291"/>
      <c r="E291">
        <f t="shared" si="4"/>
        <v>44730</v>
      </c>
      <c r="F291"/>
      <c r="G291"/>
    </row>
    <row r="292" spans="2:7" x14ac:dyDescent="0.25">
      <c r="B292" s="16">
        <v>44608</v>
      </c>
      <c r="C292">
        <v>9804</v>
      </c>
      <c r="D292"/>
      <c r="E292">
        <f t="shared" si="4"/>
        <v>44730</v>
      </c>
      <c r="F292"/>
      <c r="G292"/>
    </row>
    <row r="293" spans="2:7" x14ac:dyDescent="0.25">
      <c r="B293" s="16">
        <v>44607</v>
      </c>
      <c r="C293">
        <v>10019</v>
      </c>
      <c r="D293"/>
      <c r="E293">
        <f t="shared" si="4"/>
        <v>44730</v>
      </c>
      <c r="F293"/>
      <c r="G293"/>
    </row>
    <row r="294" spans="2:7" x14ac:dyDescent="0.25">
      <c r="B294" s="16">
        <v>44606</v>
      </c>
      <c r="C294">
        <v>10273</v>
      </c>
      <c r="D294"/>
      <c r="E294">
        <f t="shared" si="4"/>
        <v>44730</v>
      </c>
      <c r="F294"/>
      <c r="G294"/>
    </row>
    <row r="295" spans="2:7" x14ac:dyDescent="0.25">
      <c r="B295" s="16">
        <v>44605</v>
      </c>
      <c r="C295">
        <v>10049</v>
      </c>
      <c r="D295"/>
      <c r="E295">
        <f t="shared" si="4"/>
        <v>44730</v>
      </c>
      <c r="F295"/>
      <c r="G295"/>
    </row>
    <row r="296" spans="2:7" x14ac:dyDescent="0.25">
      <c r="B296" s="16">
        <v>44604</v>
      </c>
      <c r="C296">
        <v>10010</v>
      </c>
      <c r="D296"/>
      <c r="E296">
        <f t="shared" si="4"/>
        <v>44730</v>
      </c>
      <c r="F296"/>
      <c r="G296"/>
    </row>
    <row r="297" spans="2:7" x14ac:dyDescent="0.25">
      <c r="B297" s="16">
        <v>44603</v>
      </c>
      <c r="C297">
        <v>10367</v>
      </c>
      <c r="D297"/>
      <c r="E297">
        <f t="shared" si="4"/>
        <v>44730</v>
      </c>
      <c r="F297"/>
      <c r="G297"/>
    </row>
    <row r="298" spans="2:7" x14ac:dyDescent="0.25">
      <c r="B298" s="16">
        <v>44602</v>
      </c>
      <c r="C298">
        <v>10734</v>
      </c>
      <c r="D298"/>
      <c r="E298">
        <f t="shared" si="4"/>
        <v>44730</v>
      </c>
      <c r="F298"/>
      <c r="G298"/>
    </row>
    <row r="299" spans="2:7" x14ac:dyDescent="0.25">
      <c r="B299" s="16">
        <v>44601</v>
      </c>
      <c r="C299">
        <v>11071</v>
      </c>
      <c r="D299"/>
      <c r="E299">
        <f t="shared" si="4"/>
        <v>44730</v>
      </c>
      <c r="F299"/>
      <c r="G299"/>
    </row>
    <row r="300" spans="2:7" x14ac:dyDescent="0.25">
      <c r="B300" s="16">
        <v>44600</v>
      </c>
      <c r="C300">
        <v>11471</v>
      </c>
      <c r="D300"/>
      <c r="E300">
        <f t="shared" si="4"/>
        <v>44730</v>
      </c>
      <c r="F300"/>
      <c r="G300"/>
    </row>
    <row r="301" spans="2:7" x14ac:dyDescent="0.25">
      <c r="B301" s="16">
        <v>44599</v>
      </c>
      <c r="C301">
        <v>11710</v>
      </c>
      <c r="D301"/>
      <c r="E301">
        <f t="shared" si="4"/>
        <v>44730</v>
      </c>
      <c r="F301"/>
      <c r="G301"/>
    </row>
    <row r="302" spans="2:7" x14ac:dyDescent="0.25">
      <c r="B302" s="16">
        <v>44598</v>
      </c>
      <c r="C302">
        <v>11529</v>
      </c>
      <c r="D302"/>
      <c r="E302">
        <f t="shared" si="4"/>
        <v>44730</v>
      </c>
      <c r="F302"/>
      <c r="G302"/>
    </row>
    <row r="303" spans="2:7" x14ac:dyDescent="0.25">
      <c r="B303" s="16">
        <v>44597</v>
      </c>
      <c r="C303">
        <v>11604</v>
      </c>
      <c r="D303"/>
      <c r="E303">
        <f t="shared" si="4"/>
        <v>44730</v>
      </c>
      <c r="F303"/>
      <c r="G303"/>
    </row>
    <row r="304" spans="2:7" x14ac:dyDescent="0.25">
      <c r="B304" s="16">
        <v>44596</v>
      </c>
      <c r="C304">
        <v>12032</v>
      </c>
      <c r="D304"/>
      <c r="E304">
        <f t="shared" si="4"/>
        <v>44730</v>
      </c>
      <c r="F304"/>
      <c r="G304"/>
    </row>
    <row r="305" spans="2:7" x14ac:dyDescent="0.25">
      <c r="B305" s="16">
        <v>44595</v>
      </c>
      <c r="C305">
        <v>12423</v>
      </c>
      <c r="D305"/>
      <c r="E305">
        <f t="shared" si="4"/>
        <v>44730</v>
      </c>
      <c r="F305"/>
      <c r="G305"/>
    </row>
    <row r="306" spans="2:7" x14ac:dyDescent="0.25">
      <c r="B306" s="16">
        <v>44594</v>
      </c>
      <c r="C306">
        <v>12577</v>
      </c>
      <c r="D306"/>
      <c r="E306">
        <f t="shared" si="4"/>
        <v>44730</v>
      </c>
      <c r="F306"/>
      <c r="G306"/>
    </row>
    <row r="307" spans="2:7" x14ac:dyDescent="0.25">
      <c r="B307" s="16">
        <v>44593</v>
      </c>
      <c r="C307">
        <v>12896</v>
      </c>
      <c r="D307"/>
      <c r="E307">
        <f t="shared" si="4"/>
        <v>44730</v>
      </c>
      <c r="F307"/>
      <c r="G307"/>
    </row>
    <row r="308" spans="2:7" x14ac:dyDescent="0.25">
      <c r="B308" s="16">
        <v>44592</v>
      </c>
      <c r="C308">
        <v>13331</v>
      </c>
      <c r="D308"/>
      <c r="E308">
        <f t="shared" si="4"/>
        <v>44730</v>
      </c>
      <c r="F308"/>
      <c r="G308"/>
    </row>
    <row r="309" spans="2:7" x14ac:dyDescent="0.25">
      <c r="B309" s="16">
        <v>44591</v>
      </c>
      <c r="C309">
        <v>12992</v>
      </c>
      <c r="D309"/>
      <c r="E309">
        <f t="shared" si="4"/>
        <v>44730</v>
      </c>
      <c r="F309"/>
      <c r="G309"/>
    </row>
    <row r="310" spans="2:7" x14ac:dyDescent="0.25">
      <c r="B310" s="16">
        <v>44590</v>
      </c>
      <c r="C310">
        <v>12672</v>
      </c>
      <c r="D310"/>
      <c r="E310">
        <f t="shared" si="4"/>
        <v>44730</v>
      </c>
      <c r="F310"/>
      <c r="G310"/>
    </row>
    <row r="311" spans="2:7" x14ac:dyDescent="0.25">
      <c r="B311" s="16">
        <v>44589</v>
      </c>
      <c r="C311">
        <v>13462</v>
      </c>
      <c r="D311"/>
      <c r="E311">
        <f t="shared" si="4"/>
        <v>44730</v>
      </c>
      <c r="F311"/>
      <c r="G311"/>
    </row>
    <row r="312" spans="2:7" x14ac:dyDescent="0.25">
      <c r="B312" s="16">
        <v>44588</v>
      </c>
      <c r="C312">
        <v>13651</v>
      </c>
      <c r="D312"/>
      <c r="E312">
        <f t="shared" si="4"/>
        <v>44730</v>
      </c>
      <c r="F312"/>
      <c r="G312"/>
    </row>
    <row r="313" spans="2:7" x14ac:dyDescent="0.25">
      <c r="B313" s="16">
        <v>44587</v>
      </c>
      <c r="C313">
        <v>13948</v>
      </c>
      <c r="D313"/>
      <c r="E313">
        <f t="shared" si="4"/>
        <v>44730</v>
      </c>
      <c r="F313"/>
      <c r="G313"/>
    </row>
    <row r="314" spans="2:7" x14ac:dyDescent="0.25">
      <c r="B314" s="16">
        <v>44586</v>
      </c>
      <c r="C314">
        <v>14088</v>
      </c>
      <c r="D314"/>
      <c r="E314">
        <f t="shared" si="4"/>
        <v>44730</v>
      </c>
      <c r="F314"/>
      <c r="G314"/>
    </row>
    <row r="315" spans="2:7" x14ac:dyDescent="0.25">
      <c r="B315" s="16">
        <v>44585</v>
      </c>
      <c r="C315">
        <v>14563</v>
      </c>
      <c r="D315"/>
      <c r="E315">
        <f t="shared" si="4"/>
        <v>44730</v>
      </c>
      <c r="F315"/>
      <c r="G315"/>
    </row>
    <row r="316" spans="2:7" x14ac:dyDescent="0.25">
      <c r="B316" s="16">
        <v>44584</v>
      </c>
      <c r="C316">
        <v>14334</v>
      </c>
      <c r="D316"/>
      <c r="E316">
        <f t="shared" si="4"/>
        <v>44730</v>
      </c>
      <c r="F316"/>
      <c r="G316"/>
    </row>
    <row r="317" spans="2:7" x14ac:dyDescent="0.25">
      <c r="B317" s="16">
        <v>44583</v>
      </c>
      <c r="C317">
        <v>14320</v>
      </c>
      <c r="D317"/>
      <c r="E317">
        <f t="shared" si="4"/>
        <v>44730</v>
      </c>
      <c r="F317"/>
      <c r="G317"/>
    </row>
    <row r="318" spans="2:7" x14ac:dyDescent="0.25">
      <c r="B318" s="16">
        <v>44582</v>
      </c>
      <c r="C318">
        <v>14865</v>
      </c>
      <c r="D318"/>
      <c r="E318">
        <f t="shared" si="4"/>
        <v>44730</v>
      </c>
      <c r="F318"/>
      <c r="G318"/>
    </row>
    <row r="319" spans="2:7" x14ac:dyDescent="0.25">
      <c r="B319" s="16">
        <v>44581</v>
      </c>
      <c r="C319">
        <v>15302</v>
      </c>
      <c r="D319"/>
      <c r="E319">
        <f t="shared" si="4"/>
        <v>44730</v>
      </c>
      <c r="F319"/>
      <c r="G319"/>
    </row>
    <row r="320" spans="2:7" x14ac:dyDescent="0.25">
      <c r="B320" s="16">
        <v>44580</v>
      </c>
      <c r="C320">
        <v>15742</v>
      </c>
      <c r="D320"/>
      <c r="E320">
        <f t="shared" si="4"/>
        <v>44730</v>
      </c>
      <c r="F320"/>
      <c r="G320"/>
    </row>
    <row r="321" spans="2:7" x14ac:dyDescent="0.25">
      <c r="B321" s="16">
        <v>44579</v>
      </c>
      <c r="C321">
        <v>16218</v>
      </c>
      <c r="D321"/>
      <c r="E321">
        <f t="shared" si="4"/>
        <v>44730</v>
      </c>
      <c r="F321"/>
      <c r="G321"/>
    </row>
    <row r="322" spans="2:7" x14ac:dyDescent="0.25">
      <c r="B322" s="16">
        <v>44578</v>
      </c>
      <c r="C322">
        <v>16621</v>
      </c>
      <c r="D322"/>
      <c r="E322">
        <f t="shared" si="4"/>
        <v>44730</v>
      </c>
      <c r="F322"/>
      <c r="G322"/>
    </row>
    <row r="323" spans="2:7" x14ac:dyDescent="0.25">
      <c r="B323" s="16">
        <v>44577</v>
      </c>
      <c r="C323">
        <v>16372</v>
      </c>
      <c r="D323"/>
      <c r="E323">
        <f t="shared" si="4"/>
        <v>44730</v>
      </c>
      <c r="F323"/>
      <c r="G323"/>
    </row>
    <row r="324" spans="2:7" x14ac:dyDescent="0.25">
      <c r="B324" s="16">
        <v>44576</v>
      </c>
      <c r="C324">
        <v>16281</v>
      </c>
      <c r="D324"/>
      <c r="E324">
        <f t="shared" si="4"/>
        <v>44730</v>
      </c>
      <c r="F324"/>
      <c r="G324"/>
    </row>
    <row r="325" spans="2:7" x14ac:dyDescent="0.25">
      <c r="B325" s="16">
        <v>44575</v>
      </c>
      <c r="C325">
        <v>16537</v>
      </c>
      <c r="D325"/>
      <c r="E325">
        <f t="shared" ref="E325:E337" si="5">AVERAGE($B$2:$B$335)</f>
        <v>44730</v>
      </c>
      <c r="F325"/>
      <c r="G325"/>
    </row>
    <row r="326" spans="2:7" x14ac:dyDescent="0.25">
      <c r="B326" s="16">
        <v>44574</v>
      </c>
      <c r="C326">
        <v>16716</v>
      </c>
      <c r="D326"/>
      <c r="E326">
        <f t="shared" si="5"/>
        <v>44730</v>
      </c>
      <c r="F326"/>
      <c r="G326"/>
    </row>
    <row r="327" spans="2:7" x14ac:dyDescent="0.25">
      <c r="B327" s="16">
        <v>44573</v>
      </c>
      <c r="C327">
        <v>16881</v>
      </c>
      <c r="D327"/>
      <c r="E327">
        <f t="shared" si="5"/>
        <v>44730</v>
      </c>
      <c r="F327"/>
      <c r="G327"/>
    </row>
    <row r="328" spans="2:7" x14ac:dyDescent="0.25">
      <c r="B328" s="16">
        <v>44572</v>
      </c>
      <c r="C328">
        <v>16939</v>
      </c>
      <c r="D328"/>
      <c r="E328">
        <f t="shared" si="5"/>
        <v>44730</v>
      </c>
      <c r="F328"/>
      <c r="G328"/>
    </row>
    <row r="329" spans="2:7" x14ac:dyDescent="0.25">
      <c r="B329" s="16">
        <v>44571</v>
      </c>
      <c r="C329">
        <v>17120</v>
      </c>
      <c r="D329"/>
      <c r="E329">
        <f t="shared" si="5"/>
        <v>44730</v>
      </c>
      <c r="F329"/>
      <c r="G329"/>
    </row>
    <row r="330" spans="2:7" x14ac:dyDescent="0.25">
      <c r="B330" s="16">
        <v>44570</v>
      </c>
      <c r="C330">
        <v>16399</v>
      </c>
      <c r="D330"/>
      <c r="E330">
        <f t="shared" si="5"/>
        <v>44730</v>
      </c>
      <c r="F330"/>
      <c r="G330"/>
    </row>
    <row r="331" spans="2:7" x14ac:dyDescent="0.25">
      <c r="B331" s="16">
        <v>44569</v>
      </c>
      <c r="C331">
        <v>16034</v>
      </c>
      <c r="D331"/>
      <c r="E331">
        <f t="shared" si="5"/>
        <v>44730</v>
      </c>
      <c r="F331"/>
      <c r="G331"/>
    </row>
    <row r="332" spans="2:7" x14ac:dyDescent="0.25">
      <c r="B332" s="16">
        <v>44568</v>
      </c>
      <c r="C332">
        <v>16163</v>
      </c>
      <c r="D332"/>
      <c r="E332">
        <f t="shared" si="5"/>
        <v>44730</v>
      </c>
      <c r="F332"/>
      <c r="G332"/>
    </row>
    <row r="333" spans="2:7" x14ac:dyDescent="0.25">
      <c r="B333" s="16">
        <v>44567</v>
      </c>
      <c r="C333">
        <v>16058</v>
      </c>
      <c r="D333"/>
      <c r="E333">
        <f t="shared" si="5"/>
        <v>44730</v>
      </c>
      <c r="F333"/>
      <c r="G333"/>
    </row>
    <row r="334" spans="2:7" x14ac:dyDescent="0.25">
      <c r="B334" s="16">
        <v>44566</v>
      </c>
      <c r="C334">
        <v>15659</v>
      </c>
      <c r="D334"/>
      <c r="E334">
        <f t="shared" si="5"/>
        <v>44730</v>
      </c>
      <c r="F334"/>
      <c r="G334"/>
    </row>
    <row r="335" spans="2:7" x14ac:dyDescent="0.25">
      <c r="B335" s="16">
        <v>44565</v>
      </c>
      <c r="C335">
        <v>15044</v>
      </c>
      <c r="D335"/>
      <c r="E335">
        <f t="shared" si="5"/>
        <v>44730</v>
      </c>
      <c r="F335"/>
      <c r="G335"/>
    </row>
    <row r="336" spans="2:7" x14ac:dyDescent="0.25">
      <c r="B336" s="16">
        <v>44564</v>
      </c>
      <c r="C336">
        <v>14210</v>
      </c>
      <c r="D336"/>
      <c r="E336">
        <f t="shared" si="5"/>
        <v>44730</v>
      </c>
      <c r="F336"/>
      <c r="G336"/>
    </row>
    <row r="337" spans="2:7" x14ac:dyDescent="0.25">
      <c r="B337" s="16">
        <v>44563</v>
      </c>
      <c r="C337">
        <v>13151</v>
      </c>
      <c r="D337"/>
      <c r="E337">
        <f t="shared" si="5"/>
        <v>44730</v>
      </c>
      <c r="F337"/>
      <c r="G337"/>
    </row>
    <row r="338" spans="2:7" x14ac:dyDescent="0.25">
      <c r="B338" s="16">
        <v>44562</v>
      </c>
      <c r="C338">
        <v>12615</v>
      </c>
      <c r="D338"/>
      <c r="E338">
        <f>AVERAGE($B$2:$B$335)</f>
        <v>44730</v>
      </c>
      <c r="F338"/>
      <c r="G338"/>
    </row>
    <row r="339" spans="2:7" x14ac:dyDescent="0.25">
      <c r="B339" s="16">
        <v>44561</v>
      </c>
      <c r="C339">
        <v>12395</v>
      </c>
      <c r="D339">
        <f t="shared" ref="D339:D402" si="6">AVERAGE($B$336:$B$700)</f>
        <v>44382</v>
      </c>
      <c r="E339"/>
      <c r="F339"/>
      <c r="G339"/>
    </row>
    <row r="340" spans="2:7" x14ac:dyDescent="0.25">
      <c r="B340" s="16">
        <v>44560</v>
      </c>
      <c r="C340">
        <v>11452</v>
      </c>
      <c r="D340">
        <f t="shared" si="6"/>
        <v>44382</v>
      </c>
      <c r="E340"/>
      <c r="F340"/>
      <c r="G340"/>
    </row>
    <row r="341" spans="2:7" x14ac:dyDescent="0.25">
      <c r="B341" s="16">
        <v>44559</v>
      </c>
      <c r="C341">
        <v>10462</v>
      </c>
      <c r="D341">
        <f t="shared" si="6"/>
        <v>44382</v>
      </c>
      <c r="E341"/>
      <c r="F341"/>
      <c r="G341"/>
    </row>
    <row r="342" spans="2:7" x14ac:dyDescent="0.25">
      <c r="B342" s="16">
        <v>44558</v>
      </c>
      <c r="C342">
        <v>9546</v>
      </c>
      <c r="D342">
        <f t="shared" si="6"/>
        <v>44382</v>
      </c>
      <c r="E342"/>
      <c r="F342"/>
      <c r="G342"/>
    </row>
    <row r="343" spans="2:7" x14ac:dyDescent="0.25">
      <c r="B343" s="16">
        <v>44557</v>
      </c>
      <c r="C343">
        <v>8474</v>
      </c>
      <c r="D343">
        <f t="shared" si="6"/>
        <v>44382</v>
      </c>
      <c r="E343"/>
      <c r="F343"/>
      <c r="G343"/>
    </row>
    <row r="344" spans="2:7" x14ac:dyDescent="0.25">
      <c r="B344" s="16">
        <v>44556</v>
      </c>
      <c r="C344">
        <v>7536</v>
      </c>
      <c r="D344">
        <f t="shared" si="6"/>
        <v>44382</v>
      </c>
      <c r="E344"/>
      <c r="F344"/>
      <c r="G344"/>
    </row>
    <row r="345" spans="2:7" x14ac:dyDescent="0.25">
      <c r="B345" s="16">
        <v>44555</v>
      </c>
      <c r="C345">
        <v>7166</v>
      </c>
      <c r="D345">
        <f t="shared" si="6"/>
        <v>44382</v>
      </c>
      <c r="E345"/>
      <c r="F345"/>
      <c r="G345"/>
    </row>
    <row r="346" spans="2:7" x14ac:dyDescent="0.25">
      <c r="B346" s="16">
        <v>44554</v>
      </c>
      <c r="C346">
        <v>7366</v>
      </c>
      <c r="D346">
        <f t="shared" si="6"/>
        <v>44382</v>
      </c>
      <c r="E346"/>
      <c r="F346"/>
      <c r="G346"/>
    </row>
    <row r="347" spans="2:7" x14ac:dyDescent="0.25">
      <c r="B347" s="16">
        <v>44553</v>
      </c>
      <c r="C347">
        <v>7114</v>
      </c>
      <c r="D347">
        <f t="shared" si="6"/>
        <v>44382</v>
      </c>
      <c r="E347"/>
      <c r="F347"/>
      <c r="G347"/>
    </row>
    <row r="348" spans="2:7" x14ac:dyDescent="0.25">
      <c r="B348" s="16">
        <v>44552</v>
      </c>
      <c r="C348">
        <v>7080</v>
      </c>
      <c r="D348">
        <f t="shared" si="6"/>
        <v>44382</v>
      </c>
      <c r="E348"/>
      <c r="F348"/>
      <c r="G348"/>
    </row>
    <row r="349" spans="2:7" x14ac:dyDescent="0.25">
      <c r="B349" s="16">
        <v>44551</v>
      </c>
      <c r="C349">
        <v>6902</v>
      </c>
      <c r="D349">
        <f t="shared" si="6"/>
        <v>44382</v>
      </c>
      <c r="E349"/>
      <c r="F349"/>
      <c r="G349"/>
    </row>
    <row r="350" spans="2:7" x14ac:dyDescent="0.25">
      <c r="B350" s="16">
        <v>44550</v>
      </c>
      <c r="C350">
        <v>6688</v>
      </c>
      <c r="D350">
        <f t="shared" si="6"/>
        <v>44382</v>
      </c>
      <c r="E350"/>
      <c r="F350"/>
      <c r="G350"/>
    </row>
    <row r="351" spans="2:7" x14ac:dyDescent="0.25">
      <c r="B351" s="16">
        <v>44549</v>
      </c>
      <c r="C351">
        <v>6434</v>
      </c>
      <c r="D351">
        <f t="shared" si="6"/>
        <v>44382</v>
      </c>
      <c r="E351"/>
      <c r="F351"/>
      <c r="G351"/>
    </row>
    <row r="352" spans="2:7" x14ac:dyDescent="0.25">
      <c r="B352" s="16">
        <v>44548</v>
      </c>
      <c r="C352">
        <v>6287</v>
      </c>
      <c r="D352">
        <f t="shared" si="6"/>
        <v>44382</v>
      </c>
      <c r="E352"/>
      <c r="F352"/>
      <c r="G352"/>
    </row>
    <row r="353" spans="2:7" x14ac:dyDescent="0.25">
      <c r="B353" s="16">
        <v>44547</v>
      </c>
      <c r="C353">
        <v>6321</v>
      </c>
      <c r="D353">
        <f t="shared" si="6"/>
        <v>44382</v>
      </c>
      <c r="E353"/>
      <c r="F353"/>
      <c r="G353"/>
    </row>
    <row r="354" spans="2:7" x14ac:dyDescent="0.25">
      <c r="B354" s="16">
        <v>44546</v>
      </c>
      <c r="C354">
        <v>6405</v>
      </c>
      <c r="D354">
        <f t="shared" si="6"/>
        <v>44382</v>
      </c>
      <c r="E354"/>
      <c r="F354"/>
      <c r="G354"/>
    </row>
    <row r="355" spans="2:7" x14ac:dyDescent="0.25">
      <c r="B355" s="16">
        <v>44545</v>
      </c>
      <c r="C355">
        <v>6358</v>
      </c>
      <c r="D355">
        <f t="shared" si="6"/>
        <v>44382</v>
      </c>
      <c r="E355"/>
      <c r="F355"/>
      <c r="G355"/>
    </row>
    <row r="356" spans="2:7" x14ac:dyDescent="0.25">
      <c r="B356" s="16">
        <v>44544</v>
      </c>
      <c r="C356">
        <v>6434</v>
      </c>
      <c r="D356">
        <f t="shared" si="6"/>
        <v>44382</v>
      </c>
      <c r="E356"/>
      <c r="F356"/>
      <c r="G356"/>
    </row>
    <row r="357" spans="2:7" x14ac:dyDescent="0.25">
      <c r="B357" s="16">
        <v>44543</v>
      </c>
      <c r="C357">
        <v>6395</v>
      </c>
      <c r="D357">
        <f t="shared" si="6"/>
        <v>44382</v>
      </c>
      <c r="E357"/>
      <c r="F357"/>
      <c r="G357"/>
    </row>
    <row r="358" spans="2:7" x14ac:dyDescent="0.25">
      <c r="B358" s="16">
        <v>44542</v>
      </c>
      <c r="C358">
        <v>6223</v>
      </c>
      <c r="D358">
        <f t="shared" si="6"/>
        <v>44382</v>
      </c>
      <c r="E358"/>
      <c r="F358"/>
      <c r="G358"/>
    </row>
    <row r="359" spans="2:7" x14ac:dyDescent="0.25">
      <c r="B359" s="16">
        <v>44541</v>
      </c>
      <c r="C359">
        <v>6095</v>
      </c>
      <c r="D359">
        <f t="shared" si="6"/>
        <v>44382</v>
      </c>
      <c r="E359"/>
      <c r="F359"/>
      <c r="G359"/>
    </row>
    <row r="360" spans="2:7" x14ac:dyDescent="0.25">
      <c r="B360" s="16">
        <v>44540</v>
      </c>
      <c r="C360">
        <v>6088</v>
      </c>
      <c r="D360">
        <f t="shared" si="6"/>
        <v>44382</v>
      </c>
      <c r="E360"/>
      <c r="F360"/>
      <c r="G360"/>
    </row>
    <row r="361" spans="2:7" x14ac:dyDescent="0.25">
      <c r="B361" s="16">
        <v>44539</v>
      </c>
      <c r="C361">
        <v>6130</v>
      </c>
      <c r="D361">
        <f t="shared" si="6"/>
        <v>44382</v>
      </c>
      <c r="E361"/>
      <c r="F361"/>
      <c r="G361"/>
    </row>
    <row r="362" spans="2:7" x14ac:dyDescent="0.25">
      <c r="B362" s="16">
        <v>44538</v>
      </c>
      <c r="C362">
        <v>6053</v>
      </c>
      <c r="D362">
        <f t="shared" si="6"/>
        <v>44382</v>
      </c>
      <c r="E362"/>
      <c r="F362"/>
      <c r="G362"/>
    </row>
    <row r="363" spans="2:7" x14ac:dyDescent="0.25">
      <c r="B363" s="16">
        <v>44537</v>
      </c>
      <c r="C363">
        <v>6027</v>
      </c>
      <c r="D363">
        <f t="shared" si="6"/>
        <v>44382</v>
      </c>
      <c r="E363"/>
      <c r="F363"/>
      <c r="G363"/>
    </row>
    <row r="364" spans="2:7" x14ac:dyDescent="0.25">
      <c r="B364" s="16">
        <v>44536</v>
      </c>
      <c r="C364">
        <v>5992</v>
      </c>
      <c r="D364">
        <f t="shared" si="6"/>
        <v>44382</v>
      </c>
      <c r="E364"/>
      <c r="F364"/>
      <c r="G364"/>
    </row>
    <row r="365" spans="2:7" x14ac:dyDescent="0.25">
      <c r="B365" s="16">
        <v>44535</v>
      </c>
      <c r="C365">
        <v>5903</v>
      </c>
      <c r="D365">
        <f t="shared" si="6"/>
        <v>44382</v>
      </c>
      <c r="E365"/>
      <c r="F365"/>
      <c r="G365"/>
    </row>
    <row r="366" spans="2:7" x14ac:dyDescent="0.25">
      <c r="B366" s="16">
        <v>44534</v>
      </c>
      <c r="C366">
        <v>5784</v>
      </c>
      <c r="D366">
        <f t="shared" si="6"/>
        <v>44382</v>
      </c>
      <c r="E366"/>
      <c r="F366"/>
      <c r="G366"/>
    </row>
    <row r="367" spans="2:7" x14ac:dyDescent="0.25">
      <c r="B367" s="16">
        <v>44533</v>
      </c>
      <c r="C367">
        <v>5851</v>
      </c>
      <c r="D367">
        <f t="shared" si="6"/>
        <v>44382</v>
      </c>
      <c r="E367"/>
      <c r="F367"/>
      <c r="G367"/>
    </row>
    <row r="368" spans="2:7" x14ac:dyDescent="0.25">
      <c r="B368" s="16">
        <v>44532</v>
      </c>
      <c r="C368">
        <v>5915</v>
      </c>
      <c r="D368">
        <f t="shared" si="6"/>
        <v>44382</v>
      </c>
      <c r="E368"/>
      <c r="F368"/>
      <c r="G368"/>
    </row>
    <row r="369" spans="2:7" x14ac:dyDescent="0.25">
      <c r="B369" s="16">
        <v>44531</v>
      </c>
      <c r="C369">
        <v>5829</v>
      </c>
      <c r="D369">
        <f t="shared" si="6"/>
        <v>44382</v>
      </c>
      <c r="E369"/>
      <c r="F369"/>
      <c r="G369"/>
    </row>
    <row r="370" spans="2:7" x14ac:dyDescent="0.25">
      <c r="B370" s="16">
        <v>44530</v>
      </c>
      <c r="C370">
        <v>6123</v>
      </c>
      <c r="D370">
        <f t="shared" si="6"/>
        <v>44382</v>
      </c>
      <c r="E370"/>
      <c r="F370"/>
      <c r="G370"/>
    </row>
    <row r="371" spans="2:7" x14ac:dyDescent="0.25">
      <c r="B371" s="16">
        <v>44529</v>
      </c>
      <c r="C371">
        <v>6094</v>
      </c>
      <c r="D371">
        <f t="shared" si="6"/>
        <v>44382</v>
      </c>
      <c r="E371"/>
      <c r="F371"/>
      <c r="G371"/>
    </row>
    <row r="372" spans="2:7" x14ac:dyDescent="0.25">
      <c r="B372" s="16">
        <v>44528</v>
      </c>
      <c r="C372">
        <v>5890</v>
      </c>
      <c r="D372">
        <f t="shared" si="6"/>
        <v>44382</v>
      </c>
      <c r="E372"/>
      <c r="F372"/>
      <c r="G372"/>
    </row>
    <row r="373" spans="2:7" x14ac:dyDescent="0.25">
      <c r="B373" s="16">
        <v>44527</v>
      </c>
      <c r="C373">
        <v>5852</v>
      </c>
      <c r="D373">
        <f t="shared" si="6"/>
        <v>44382</v>
      </c>
      <c r="E373"/>
      <c r="F373"/>
      <c r="G373"/>
    </row>
    <row r="374" spans="2:7" x14ac:dyDescent="0.25">
      <c r="B374" s="16">
        <v>44526</v>
      </c>
      <c r="C374">
        <v>5992</v>
      </c>
      <c r="D374">
        <f t="shared" si="6"/>
        <v>44382</v>
      </c>
      <c r="E374"/>
      <c r="F374"/>
      <c r="G374"/>
    </row>
    <row r="375" spans="2:7" x14ac:dyDescent="0.25">
      <c r="B375" s="16">
        <v>44525</v>
      </c>
      <c r="C375">
        <v>6068</v>
      </c>
      <c r="D375">
        <f t="shared" si="6"/>
        <v>44382</v>
      </c>
      <c r="E375"/>
      <c r="F375"/>
      <c r="G375"/>
    </row>
    <row r="376" spans="2:7" x14ac:dyDescent="0.25">
      <c r="B376" s="16">
        <v>44524</v>
      </c>
      <c r="C376">
        <v>6062</v>
      </c>
      <c r="D376">
        <f t="shared" si="6"/>
        <v>44382</v>
      </c>
      <c r="E376"/>
      <c r="F376"/>
      <c r="G376"/>
    </row>
    <row r="377" spans="2:7" x14ac:dyDescent="0.25">
      <c r="B377" s="16">
        <v>44523</v>
      </c>
      <c r="C377">
        <v>6257</v>
      </c>
      <c r="D377">
        <f t="shared" si="6"/>
        <v>44382</v>
      </c>
      <c r="E377"/>
      <c r="F377"/>
      <c r="G377"/>
    </row>
    <row r="378" spans="2:7" x14ac:dyDescent="0.25">
      <c r="B378" s="16">
        <v>44522</v>
      </c>
      <c r="C378">
        <v>6424</v>
      </c>
      <c r="D378">
        <f t="shared" si="6"/>
        <v>44382</v>
      </c>
      <c r="E378"/>
      <c r="F378"/>
      <c r="G378"/>
    </row>
    <row r="379" spans="2:7" x14ac:dyDescent="0.25">
      <c r="B379" s="16">
        <v>44521</v>
      </c>
      <c r="C379">
        <v>6322</v>
      </c>
      <c r="D379">
        <f t="shared" si="6"/>
        <v>44382</v>
      </c>
      <c r="E379"/>
      <c r="F379"/>
      <c r="G379"/>
    </row>
    <row r="380" spans="2:7" x14ac:dyDescent="0.25">
      <c r="B380" s="16">
        <v>44520</v>
      </c>
      <c r="C380">
        <v>6191</v>
      </c>
      <c r="D380">
        <f t="shared" si="6"/>
        <v>44382</v>
      </c>
      <c r="E380"/>
      <c r="F380"/>
      <c r="G380"/>
    </row>
    <row r="381" spans="2:7" x14ac:dyDescent="0.25">
      <c r="B381" s="16">
        <v>44519</v>
      </c>
      <c r="C381">
        <v>6310</v>
      </c>
      <c r="D381">
        <f t="shared" si="6"/>
        <v>44382</v>
      </c>
      <c r="E381"/>
      <c r="F381"/>
      <c r="G381"/>
    </row>
    <row r="382" spans="2:7" x14ac:dyDescent="0.25">
      <c r="B382" s="16">
        <v>44518</v>
      </c>
      <c r="C382">
        <v>6336</v>
      </c>
      <c r="D382">
        <f t="shared" si="6"/>
        <v>44382</v>
      </c>
      <c r="E382"/>
      <c r="F382"/>
      <c r="G382"/>
    </row>
    <row r="383" spans="2:7" x14ac:dyDescent="0.25">
      <c r="B383" s="16">
        <v>44517</v>
      </c>
      <c r="C383">
        <v>6412</v>
      </c>
      <c r="D383">
        <f t="shared" si="6"/>
        <v>44382</v>
      </c>
      <c r="E383"/>
      <c r="F383"/>
      <c r="G383"/>
    </row>
    <row r="384" spans="2:7" x14ac:dyDescent="0.25">
      <c r="B384" s="16">
        <v>44516</v>
      </c>
      <c r="C384">
        <v>6623</v>
      </c>
      <c r="D384">
        <f t="shared" si="6"/>
        <v>44382</v>
      </c>
      <c r="E384"/>
      <c r="F384"/>
      <c r="G384"/>
    </row>
    <row r="385" spans="2:7" x14ac:dyDescent="0.25">
      <c r="B385" s="16">
        <v>44515</v>
      </c>
      <c r="C385">
        <v>6864</v>
      </c>
      <c r="D385">
        <f t="shared" si="6"/>
        <v>44382</v>
      </c>
      <c r="E385"/>
      <c r="F385"/>
      <c r="G385"/>
    </row>
    <row r="386" spans="2:7" x14ac:dyDescent="0.25">
      <c r="B386" s="16">
        <v>44514</v>
      </c>
      <c r="C386">
        <v>6707</v>
      </c>
      <c r="D386">
        <f t="shared" si="6"/>
        <v>44382</v>
      </c>
      <c r="E386"/>
      <c r="F386"/>
      <c r="G386"/>
    </row>
    <row r="387" spans="2:7" x14ac:dyDescent="0.25">
      <c r="B387" s="16">
        <v>44513</v>
      </c>
      <c r="C387">
        <v>6639</v>
      </c>
      <c r="D387">
        <f t="shared" si="6"/>
        <v>44382</v>
      </c>
      <c r="E387"/>
      <c r="F387"/>
      <c r="G387"/>
    </row>
    <row r="388" spans="2:7" x14ac:dyDescent="0.25">
      <c r="B388" s="16">
        <v>44512</v>
      </c>
      <c r="C388">
        <v>6777</v>
      </c>
      <c r="D388">
        <f t="shared" si="6"/>
        <v>44382</v>
      </c>
      <c r="E388"/>
      <c r="F388"/>
      <c r="G388"/>
    </row>
    <row r="389" spans="2:7" x14ac:dyDescent="0.25">
      <c r="B389" s="16">
        <v>44511</v>
      </c>
      <c r="C389">
        <v>6861</v>
      </c>
      <c r="D389">
        <f t="shared" si="6"/>
        <v>44382</v>
      </c>
      <c r="E389"/>
      <c r="F389"/>
      <c r="G389"/>
    </row>
    <row r="390" spans="2:7" x14ac:dyDescent="0.25">
      <c r="B390" s="16">
        <v>44510</v>
      </c>
      <c r="C390">
        <v>6961</v>
      </c>
      <c r="D390">
        <f t="shared" si="6"/>
        <v>44382</v>
      </c>
      <c r="E390"/>
      <c r="F390"/>
      <c r="G390"/>
    </row>
    <row r="391" spans="2:7" x14ac:dyDescent="0.25">
      <c r="B391" s="16">
        <v>44509</v>
      </c>
      <c r="C391">
        <v>7053</v>
      </c>
      <c r="D391">
        <f t="shared" si="6"/>
        <v>44382</v>
      </c>
      <c r="E391"/>
      <c r="F391"/>
      <c r="G391"/>
    </row>
    <row r="392" spans="2:7" x14ac:dyDescent="0.25">
      <c r="B392" s="16">
        <v>44508</v>
      </c>
      <c r="C392">
        <v>7075</v>
      </c>
      <c r="D392">
        <f t="shared" si="6"/>
        <v>44382</v>
      </c>
      <c r="E392"/>
      <c r="F392"/>
      <c r="G392"/>
    </row>
    <row r="393" spans="2:7" x14ac:dyDescent="0.25">
      <c r="B393" s="16">
        <v>44507</v>
      </c>
      <c r="C393">
        <v>6910</v>
      </c>
      <c r="D393">
        <f t="shared" si="6"/>
        <v>44382</v>
      </c>
      <c r="E393"/>
      <c r="F393"/>
      <c r="G393"/>
    </row>
    <row r="394" spans="2:7" x14ac:dyDescent="0.25">
      <c r="B394" s="16">
        <v>44506</v>
      </c>
      <c r="C394">
        <v>6874</v>
      </c>
      <c r="D394">
        <f t="shared" si="6"/>
        <v>44382</v>
      </c>
      <c r="E394"/>
      <c r="F394"/>
      <c r="G394"/>
    </row>
    <row r="395" spans="2:7" x14ac:dyDescent="0.25">
      <c r="B395" s="16">
        <v>44505</v>
      </c>
      <c r="C395">
        <v>7072</v>
      </c>
      <c r="D395">
        <f t="shared" si="6"/>
        <v>44382</v>
      </c>
      <c r="E395"/>
      <c r="F395"/>
      <c r="G395"/>
    </row>
    <row r="396" spans="2:7" x14ac:dyDescent="0.25">
      <c r="B396" s="16">
        <v>44504</v>
      </c>
      <c r="C396">
        <v>7201</v>
      </c>
      <c r="D396">
        <f t="shared" si="6"/>
        <v>44382</v>
      </c>
      <c r="E396"/>
      <c r="F396"/>
      <c r="G396"/>
    </row>
    <row r="397" spans="2:7" x14ac:dyDescent="0.25">
      <c r="B397" s="16">
        <v>44503</v>
      </c>
      <c r="C397">
        <v>7291</v>
      </c>
      <c r="D397">
        <f t="shared" si="6"/>
        <v>44382</v>
      </c>
      <c r="E397"/>
      <c r="F397"/>
      <c r="G397"/>
    </row>
    <row r="398" spans="2:7" x14ac:dyDescent="0.25">
      <c r="B398" s="16">
        <v>44502</v>
      </c>
      <c r="C398">
        <v>7510</v>
      </c>
      <c r="D398">
        <f t="shared" si="6"/>
        <v>44382</v>
      </c>
      <c r="E398"/>
      <c r="F398"/>
      <c r="G398"/>
    </row>
    <row r="399" spans="2:7" x14ac:dyDescent="0.25">
      <c r="B399" s="16">
        <v>44501</v>
      </c>
      <c r="C399">
        <v>7535</v>
      </c>
      <c r="D399">
        <f t="shared" si="6"/>
        <v>44382</v>
      </c>
      <c r="E399"/>
      <c r="F399"/>
      <c r="G399"/>
    </row>
    <row r="400" spans="2:7" x14ac:dyDescent="0.25">
      <c r="B400" s="16">
        <v>44500</v>
      </c>
      <c r="C400">
        <v>7311</v>
      </c>
      <c r="D400">
        <f t="shared" si="6"/>
        <v>44382</v>
      </c>
      <c r="E400"/>
      <c r="F400"/>
      <c r="G400"/>
    </row>
    <row r="401" spans="2:7" x14ac:dyDescent="0.25">
      <c r="B401" s="16">
        <v>44499</v>
      </c>
      <c r="C401">
        <v>7155</v>
      </c>
      <c r="D401">
        <f t="shared" si="6"/>
        <v>44382</v>
      </c>
      <c r="E401"/>
      <c r="F401"/>
      <c r="G401"/>
    </row>
    <row r="402" spans="2:7" x14ac:dyDescent="0.25">
      <c r="B402" s="16">
        <v>44498</v>
      </c>
      <c r="C402">
        <v>7113</v>
      </c>
      <c r="D402">
        <f t="shared" si="6"/>
        <v>44382</v>
      </c>
      <c r="E402"/>
      <c r="F402"/>
      <c r="G402"/>
    </row>
    <row r="403" spans="2:7" x14ac:dyDescent="0.25">
      <c r="B403" s="16">
        <v>44497</v>
      </c>
      <c r="C403">
        <v>7019</v>
      </c>
      <c r="D403">
        <f t="shared" ref="D403:D466" si="7">AVERAGE($B$336:$B$700)</f>
        <v>44382</v>
      </c>
      <c r="E403"/>
      <c r="F403"/>
      <c r="G403"/>
    </row>
    <row r="404" spans="2:7" x14ac:dyDescent="0.25">
      <c r="B404" s="16">
        <v>44496</v>
      </c>
      <c r="C404">
        <v>6951</v>
      </c>
      <c r="D404">
        <f t="shared" si="7"/>
        <v>44382</v>
      </c>
      <c r="E404"/>
      <c r="F404"/>
      <c r="G404"/>
    </row>
    <row r="405" spans="2:7" x14ac:dyDescent="0.25">
      <c r="B405" s="16">
        <v>44495</v>
      </c>
      <c r="C405">
        <v>6883</v>
      </c>
      <c r="D405">
        <f t="shared" si="7"/>
        <v>44382</v>
      </c>
      <c r="E405"/>
      <c r="F405"/>
      <c r="G405"/>
    </row>
    <row r="406" spans="2:7" x14ac:dyDescent="0.25">
      <c r="B406" s="16">
        <v>44494</v>
      </c>
      <c r="C406">
        <v>6801</v>
      </c>
      <c r="D406">
        <f t="shared" si="7"/>
        <v>44382</v>
      </c>
      <c r="E406"/>
      <c r="F406"/>
      <c r="G406"/>
    </row>
    <row r="407" spans="2:7" x14ac:dyDescent="0.25">
      <c r="B407" s="16">
        <v>44493</v>
      </c>
      <c r="C407">
        <v>6515</v>
      </c>
      <c r="D407">
        <f t="shared" si="7"/>
        <v>44382</v>
      </c>
      <c r="E407"/>
      <c r="F407"/>
      <c r="G407"/>
    </row>
    <row r="408" spans="2:7" x14ac:dyDescent="0.25">
      <c r="B408" s="16">
        <v>44492</v>
      </c>
      <c r="C408">
        <v>6386</v>
      </c>
      <c r="D408">
        <f t="shared" si="7"/>
        <v>44382</v>
      </c>
      <c r="E408"/>
      <c r="F408"/>
      <c r="G408"/>
    </row>
    <row r="409" spans="2:7" x14ac:dyDescent="0.25">
      <c r="B409" s="16">
        <v>44491</v>
      </c>
      <c r="C409">
        <v>6405</v>
      </c>
      <c r="D409">
        <f t="shared" si="7"/>
        <v>44382</v>
      </c>
      <c r="E409"/>
      <c r="F409"/>
      <c r="G409"/>
    </row>
    <row r="410" spans="2:7" x14ac:dyDescent="0.25">
      <c r="B410" s="16">
        <v>44490</v>
      </c>
      <c r="C410">
        <v>6366</v>
      </c>
      <c r="D410">
        <f t="shared" si="7"/>
        <v>44382</v>
      </c>
      <c r="E410"/>
      <c r="F410"/>
      <c r="G410"/>
    </row>
    <row r="411" spans="2:7" x14ac:dyDescent="0.25">
      <c r="B411" s="16">
        <v>44489</v>
      </c>
      <c r="C411">
        <v>6299</v>
      </c>
      <c r="D411">
        <f t="shared" si="7"/>
        <v>44382</v>
      </c>
      <c r="E411"/>
      <c r="F411"/>
      <c r="G411"/>
    </row>
    <row r="412" spans="2:7" x14ac:dyDescent="0.25">
      <c r="B412" s="16">
        <v>44488</v>
      </c>
      <c r="C412">
        <v>6099</v>
      </c>
      <c r="D412">
        <f t="shared" si="7"/>
        <v>44382</v>
      </c>
      <c r="E412"/>
      <c r="F412"/>
      <c r="G412"/>
    </row>
    <row r="413" spans="2:7" x14ac:dyDescent="0.25">
      <c r="B413" s="16">
        <v>44487</v>
      </c>
      <c r="C413">
        <v>5938</v>
      </c>
      <c r="D413">
        <f t="shared" si="7"/>
        <v>44382</v>
      </c>
      <c r="E413"/>
      <c r="F413"/>
      <c r="G413"/>
    </row>
    <row r="414" spans="2:7" x14ac:dyDescent="0.25">
      <c r="B414" s="16">
        <v>44486</v>
      </c>
      <c r="C414">
        <v>5623</v>
      </c>
      <c r="D414">
        <f t="shared" si="7"/>
        <v>44382</v>
      </c>
      <c r="E414"/>
      <c r="F414"/>
      <c r="G414"/>
    </row>
    <row r="415" spans="2:7" x14ac:dyDescent="0.25">
      <c r="B415" s="16">
        <v>44485</v>
      </c>
      <c r="C415">
        <v>5385</v>
      </c>
      <c r="D415">
        <f t="shared" si="7"/>
        <v>44382</v>
      </c>
      <c r="E415"/>
      <c r="F415"/>
      <c r="G415"/>
    </row>
    <row r="416" spans="2:7" x14ac:dyDescent="0.25">
      <c r="B416" s="16">
        <v>44484</v>
      </c>
      <c r="C416">
        <v>5363</v>
      </c>
      <c r="D416">
        <f t="shared" si="7"/>
        <v>44382</v>
      </c>
      <c r="E416"/>
      <c r="F416"/>
      <c r="G416"/>
    </row>
    <row r="417" spans="2:7" x14ac:dyDescent="0.25">
      <c r="B417" s="16">
        <v>44483</v>
      </c>
      <c r="C417">
        <v>5289</v>
      </c>
      <c r="D417">
        <f t="shared" si="7"/>
        <v>44382</v>
      </c>
      <c r="E417"/>
      <c r="F417"/>
      <c r="G417"/>
    </row>
    <row r="418" spans="2:7" x14ac:dyDescent="0.25">
      <c r="B418" s="16">
        <v>44482</v>
      </c>
      <c r="C418">
        <v>5246</v>
      </c>
      <c r="D418">
        <f t="shared" si="7"/>
        <v>44382</v>
      </c>
      <c r="E418"/>
      <c r="F418"/>
      <c r="G418"/>
    </row>
    <row r="419" spans="2:7" x14ac:dyDescent="0.25">
      <c r="B419" s="16">
        <v>44481</v>
      </c>
      <c r="C419">
        <v>5213</v>
      </c>
      <c r="D419">
        <f t="shared" si="7"/>
        <v>44382</v>
      </c>
      <c r="E419"/>
      <c r="F419"/>
      <c r="G419"/>
    </row>
    <row r="420" spans="2:7" x14ac:dyDescent="0.25">
      <c r="B420" s="16">
        <v>44480</v>
      </c>
      <c r="C420">
        <v>5206</v>
      </c>
      <c r="D420">
        <f t="shared" si="7"/>
        <v>44382</v>
      </c>
      <c r="E420"/>
      <c r="F420"/>
      <c r="G420"/>
    </row>
    <row r="421" spans="2:7" x14ac:dyDescent="0.25">
      <c r="B421" s="16">
        <v>44479</v>
      </c>
      <c r="C421">
        <v>5077</v>
      </c>
      <c r="D421">
        <f t="shared" si="7"/>
        <v>44382</v>
      </c>
      <c r="E421"/>
      <c r="F421"/>
      <c r="G421"/>
    </row>
    <row r="422" spans="2:7" x14ac:dyDescent="0.25">
      <c r="B422" s="16">
        <v>44478</v>
      </c>
      <c r="C422">
        <v>4921</v>
      </c>
      <c r="D422">
        <f t="shared" si="7"/>
        <v>44382</v>
      </c>
      <c r="E422"/>
      <c r="F422"/>
      <c r="G422"/>
    </row>
    <row r="423" spans="2:7" x14ac:dyDescent="0.25">
      <c r="B423" s="16">
        <v>44477</v>
      </c>
      <c r="C423">
        <v>4975</v>
      </c>
      <c r="D423">
        <f t="shared" si="7"/>
        <v>44382</v>
      </c>
      <c r="E423"/>
      <c r="F423"/>
      <c r="G423"/>
    </row>
    <row r="424" spans="2:7" x14ac:dyDescent="0.25">
      <c r="B424" s="16">
        <v>44476</v>
      </c>
      <c r="C424">
        <v>4962</v>
      </c>
      <c r="D424">
        <f t="shared" si="7"/>
        <v>44382</v>
      </c>
      <c r="E424"/>
      <c r="F424"/>
      <c r="G424"/>
    </row>
    <row r="425" spans="2:7" x14ac:dyDescent="0.25">
      <c r="B425" s="16">
        <v>44475</v>
      </c>
      <c r="C425">
        <v>5009</v>
      </c>
      <c r="D425">
        <f t="shared" si="7"/>
        <v>44382</v>
      </c>
      <c r="E425"/>
      <c r="F425"/>
      <c r="G425"/>
    </row>
    <row r="426" spans="2:7" x14ac:dyDescent="0.25">
      <c r="B426" s="16">
        <v>44474</v>
      </c>
      <c r="C426">
        <v>5006</v>
      </c>
      <c r="D426">
        <f t="shared" si="7"/>
        <v>44382</v>
      </c>
      <c r="E426"/>
      <c r="F426"/>
      <c r="G426"/>
    </row>
    <row r="427" spans="2:7" x14ac:dyDescent="0.25">
      <c r="B427" s="16">
        <v>44473</v>
      </c>
      <c r="C427">
        <v>4909</v>
      </c>
      <c r="D427">
        <f t="shared" si="7"/>
        <v>44382</v>
      </c>
      <c r="E427"/>
      <c r="F427"/>
      <c r="G427"/>
    </row>
    <row r="428" spans="2:7" x14ac:dyDescent="0.25">
      <c r="B428" s="16">
        <v>44472</v>
      </c>
      <c r="C428">
        <v>4778</v>
      </c>
      <c r="D428">
        <f t="shared" si="7"/>
        <v>44382</v>
      </c>
      <c r="E428"/>
      <c r="F428"/>
      <c r="G428"/>
    </row>
    <row r="429" spans="2:7" x14ac:dyDescent="0.25">
      <c r="B429" s="16">
        <v>44471</v>
      </c>
      <c r="C429">
        <v>4652</v>
      </c>
      <c r="D429">
        <f t="shared" si="7"/>
        <v>44382</v>
      </c>
      <c r="E429"/>
      <c r="F429"/>
      <c r="G429"/>
    </row>
    <row r="430" spans="2:7" x14ac:dyDescent="0.25">
      <c r="B430" s="16">
        <v>44470</v>
      </c>
      <c r="C430">
        <v>4799</v>
      </c>
      <c r="D430">
        <f t="shared" si="7"/>
        <v>44382</v>
      </c>
      <c r="E430"/>
      <c r="F430"/>
      <c r="G430"/>
    </row>
    <row r="431" spans="2:7" x14ac:dyDescent="0.25">
      <c r="B431" s="16">
        <v>44469</v>
      </c>
      <c r="C431">
        <v>4916</v>
      </c>
      <c r="D431">
        <f t="shared" si="7"/>
        <v>44382</v>
      </c>
      <c r="E431"/>
      <c r="F431"/>
      <c r="G431"/>
    </row>
    <row r="432" spans="2:7" x14ac:dyDescent="0.25">
      <c r="B432" s="16">
        <v>44468</v>
      </c>
      <c r="C432">
        <v>5017</v>
      </c>
      <c r="D432">
        <f t="shared" si="7"/>
        <v>44382</v>
      </c>
      <c r="E432"/>
      <c r="F432"/>
      <c r="G432"/>
    </row>
    <row r="433" spans="2:7" x14ac:dyDescent="0.25">
      <c r="B433" s="16">
        <v>44467</v>
      </c>
      <c r="C433">
        <v>5126</v>
      </c>
      <c r="D433">
        <f t="shared" si="7"/>
        <v>44382</v>
      </c>
      <c r="E433"/>
      <c r="F433"/>
      <c r="G433"/>
    </row>
    <row r="434" spans="2:7" x14ac:dyDescent="0.25">
      <c r="B434" s="16">
        <v>44466</v>
      </c>
      <c r="C434">
        <v>5121</v>
      </c>
      <c r="D434">
        <f t="shared" si="7"/>
        <v>44382</v>
      </c>
      <c r="E434"/>
      <c r="F434"/>
      <c r="G434"/>
    </row>
    <row r="435" spans="2:7" x14ac:dyDescent="0.25">
      <c r="B435" s="16">
        <v>44465</v>
      </c>
      <c r="C435">
        <v>4949</v>
      </c>
      <c r="D435">
        <f t="shared" si="7"/>
        <v>44382</v>
      </c>
      <c r="E435"/>
      <c r="F435"/>
      <c r="G435"/>
    </row>
    <row r="436" spans="2:7" x14ac:dyDescent="0.25">
      <c r="B436" s="16">
        <v>44464</v>
      </c>
      <c r="C436">
        <v>5100</v>
      </c>
      <c r="D436">
        <f t="shared" si="7"/>
        <v>44382</v>
      </c>
      <c r="E436"/>
      <c r="F436"/>
      <c r="G436"/>
    </row>
    <row r="437" spans="2:7" x14ac:dyDescent="0.25">
      <c r="B437" s="16">
        <v>44463</v>
      </c>
      <c r="C437">
        <v>5036</v>
      </c>
      <c r="D437">
        <f t="shared" si="7"/>
        <v>44382</v>
      </c>
      <c r="E437"/>
      <c r="F437"/>
      <c r="G437"/>
    </row>
    <row r="438" spans="2:7" x14ac:dyDescent="0.25">
      <c r="B438" s="16">
        <v>44462</v>
      </c>
      <c r="C438">
        <v>5214</v>
      </c>
      <c r="D438">
        <f t="shared" si="7"/>
        <v>44382</v>
      </c>
      <c r="E438"/>
      <c r="F438"/>
      <c r="G438"/>
    </row>
    <row r="439" spans="2:7" x14ac:dyDescent="0.25">
      <c r="B439" s="16">
        <v>44461</v>
      </c>
      <c r="C439">
        <v>5406</v>
      </c>
      <c r="D439">
        <f t="shared" si="7"/>
        <v>44382</v>
      </c>
      <c r="E439"/>
      <c r="F439"/>
      <c r="G439"/>
    </row>
    <row r="440" spans="2:7" x14ac:dyDescent="0.25">
      <c r="B440" s="16">
        <v>44460</v>
      </c>
      <c r="C440">
        <v>5543</v>
      </c>
      <c r="D440">
        <f t="shared" si="7"/>
        <v>44382</v>
      </c>
      <c r="E440"/>
      <c r="F440"/>
      <c r="G440"/>
    </row>
    <row r="441" spans="2:7" x14ac:dyDescent="0.25">
      <c r="B441" s="16">
        <v>44459</v>
      </c>
      <c r="C441">
        <v>5727</v>
      </c>
      <c r="D441">
        <f t="shared" si="7"/>
        <v>44382</v>
      </c>
      <c r="E441"/>
      <c r="F441"/>
      <c r="G441"/>
    </row>
    <row r="442" spans="2:7" x14ac:dyDescent="0.25">
      <c r="B442" s="16">
        <v>44458</v>
      </c>
      <c r="C442">
        <v>5695</v>
      </c>
      <c r="D442">
        <f t="shared" si="7"/>
        <v>44382</v>
      </c>
      <c r="E442"/>
      <c r="F442"/>
      <c r="G442"/>
    </row>
    <row r="443" spans="2:7" x14ac:dyDescent="0.25">
      <c r="B443" s="16">
        <v>44457</v>
      </c>
      <c r="C443">
        <v>5688</v>
      </c>
      <c r="D443">
        <f t="shared" si="7"/>
        <v>44382</v>
      </c>
      <c r="E443"/>
      <c r="F443"/>
      <c r="G443"/>
    </row>
    <row r="444" spans="2:7" x14ac:dyDescent="0.25">
      <c r="B444" s="16">
        <v>44456</v>
      </c>
      <c r="C444">
        <v>5910</v>
      </c>
      <c r="D444">
        <f t="shared" si="7"/>
        <v>44382</v>
      </c>
      <c r="E444"/>
      <c r="F444"/>
      <c r="G444"/>
    </row>
    <row r="445" spans="2:7" x14ac:dyDescent="0.25">
      <c r="B445" s="16">
        <v>44455</v>
      </c>
      <c r="C445">
        <v>6081</v>
      </c>
      <c r="D445">
        <f t="shared" si="7"/>
        <v>44382</v>
      </c>
      <c r="E445"/>
      <c r="F445"/>
      <c r="G445"/>
    </row>
    <row r="446" spans="2:7" x14ac:dyDescent="0.25">
      <c r="B446" s="16">
        <v>44454</v>
      </c>
      <c r="C446">
        <v>6306</v>
      </c>
      <c r="D446">
        <f t="shared" si="7"/>
        <v>44382</v>
      </c>
      <c r="E446"/>
      <c r="F446"/>
      <c r="G446"/>
    </row>
    <row r="447" spans="2:7" x14ac:dyDescent="0.25">
      <c r="B447" s="16">
        <v>44453</v>
      </c>
      <c r="C447">
        <v>6344</v>
      </c>
      <c r="D447">
        <f t="shared" si="7"/>
        <v>44382</v>
      </c>
      <c r="E447"/>
      <c r="F447"/>
      <c r="G447"/>
    </row>
    <row r="448" spans="2:7" x14ac:dyDescent="0.25">
      <c r="B448" s="16">
        <v>44452</v>
      </c>
      <c r="C448">
        <v>6424</v>
      </c>
      <c r="D448">
        <f t="shared" si="7"/>
        <v>44382</v>
      </c>
      <c r="E448"/>
      <c r="F448"/>
      <c r="G448"/>
    </row>
    <row r="449" spans="2:7" x14ac:dyDescent="0.25">
      <c r="B449" s="16">
        <v>44451</v>
      </c>
      <c r="C449">
        <v>6253</v>
      </c>
      <c r="D449">
        <f t="shared" si="7"/>
        <v>44382</v>
      </c>
      <c r="E449"/>
      <c r="F449"/>
      <c r="G449"/>
    </row>
    <row r="450" spans="2:7" x14ac:dyDescent="0.25">
      <c r="B450" s="16">
        <v>44450</v>
      </c>
      <c r="C450">
        <v>6206</v>
      </c>
      <c r="D450">
        <f t="shared" si="7"/>
        <v>44382</v>
      </c>
      <c r="E450"/>
      <c r="F450"/>
      <c r="G450"/>
    </row>
    <row r="451" spans="2:7" x14ac:dyDescent="0.25">
      <c r="B451" s="16">
        <v>44449</v>
      </c>
      <c r="C451">
        <v>6400</v>
      </c>
      <c r="D451">
        <f t="shared" si="7"/>
        <v>44382</v>
      </c>
      <c r="E451"/>
      <c r="F451"/>
      <c r="G451"/>
    </row>
    <row r="452" spans="2:7" x14ac:dyDescent="0.25">
      <c r="B452" s="16">
        <v>44448</v>
      </c>
      <c r="C452">
        <v>6254</v>
      </c>
      <c r="D452">
        <f t="shared" si="7"/>
        <v>44382</v>
      </c>
      <c r="E452"/>
      <c r="F452"/>
      <c r="G452"/>
    </row>
    <row r="453" spans="2:7" x14ac:dyDescent="0.25">
      <c r="B453" s="16">
        <v>44447</v>
      </c>
      <c r="C453">
        <v>6302</v>
      </c>
      <c r="D453">
        <f t="shared" si="7"/>
        <v>44382</v>
      </c>
      <c r="E453"/>
      <c r="F453"/>
      <c r="G453"/>
    </row>
    <row r="454" spans="2:7" x14ac:dyDescent="0.25">
      <c r="B454" s="16">
        <v>44446</v>
      </c>
      <c r="C454">
        <v>6244</v>
      </c>
      <c r="D454">
        <f t="shared" si="7"/>
        <v>44382</v>
      </c>
      <c r="E454"/>
      <c r="F454"/>
      <c r="G454"/>
    </row>
    <row r="455" spans="2:7" x14ac:dyDescent="0.25">
      <c r="B455" s="16">
        <v>44445</v>
      </c>
      <c r="C455">
        <v>6375</v>
      </c>
      <c r="D455">
        <f t="shared" si="7"/>
        <v>44382</v>
      </c>
      <c r="E455"/>
      <c r="F455"/>
      <c r="G455"/>
    </row>
    <row r="456" spans="2:7" x14ac:dyDescent="0.25">
      <c r="B456" s="16">
        <v>44444</v>
      </c>
      <c r="C456">
        <v>6167</v>
      </c>
      <c r="D456">
        <f t="shared" si="7"/>
        <v>44382</v>
      </c>
      <c r="E456"/>
      <c r="F456"/>
      <c r="G456"/>
    </row>
    <row r="457" spans="2:7" x14ac:dyDescent="0.25">
      <c r="B457" s="16">
        <v>44443</v>
      </c>
      <c r="C457">
        <v>6043</v>
      </c>
      <c r="D457">
        <f t="shared" si="7"/>
        <v>44382</v>
      </c>
      <c r="E457"/>
      <c r="F457"/>
      <c r="G457"/>
    </row>
    <row r="458" spans="2:7" x14ac:dyDescent="0.25">
      <c r="B458" s="16">
        <v>44442</v>
      </c>
      <c r="C458">
        <v>6195</v>
      </c>
      <c r="D458">
        <f t="shared" si="7"/>
        <v>44382</v>
      </c>
      <c r="E458"/>
      <c r="F458"/>
      <c r="G458"/>
    </row>
    <row r="459" spans="2:7" x14ac:dyDescent="0.25">
      <c r="B459" s="16">
        <v>44441</v>
      </c>
      <c r="C459">
        <v>6186</v>
      </c>
      <c r="D459">
        <f t="shared" si="7"/>
        <v>44382</v>
      </c>
      <c r="E459"/>
      <c r="F459"/>
      <c r="G459"/>
    </row>
    <row r="460" spans="2:7" x14ac:dyDescent="0.25">
      <c r="B460" s="16">
        <v>44440</v>
      </c>
      <c r="C460">
        <v>6236</v>
      </c>
      <c r="D460">
        <f t="shared" si="7"/>
        <v>44382</v>
      </c>
      <c r="E460"/>
      <c r="F460"/>
      <c r="G460"/>
    </row>
    <row r="461" spans="2:7" x14ac:dyDescent="0.25">
      <c r="B461" s="16">
        <v>44439</v>
      </c>
      <c r="C461">
        <v>6293</v>
      </c>
      <c r="D461">
        <f t="shared" si="7"/>
        <v>44382</v>
      </c>
      <c r="E461"/>
      <c r="F461"/>
      <c r="G461"/>
    </row>
    <row r="462" spans="2:7" x14ac:dyDescent="0.25">
      <c r="B462" s="16">
        <v>44438</v>
      </c>
      <c r="C462">
        <v>6002</v>
      </c>
      <c r="D462">
        <f t="shared" si="7"/>
        <v>44382</v>
      </c>
      <c r="E462"/>
      <c r="F462"/>
      <c r="G462"/>
    </row>
    <row r="463" spans="2:7" x14ac:dyDescent="0.25">
      <c r="B463" s="16">
        <v>44437</v>
      </c>
      <c r="C463">
        <v>5855</v>
      </c>
      <c r="D463">
        <f t="shared" si="7"/>
        <v>44382</v>
      </c>
      <c r="E463"/>
      <c r="F463"/>
      <c r="G463"/>
    </row>
    <row r="464" spans="2:7" x14ac:dyDescent="0.25">
      <c r="B464" s="16">
        <v>44436</v>
      </c>
      <c r="C464">
        <v>5756</v>
      </c>
      <c r="D464">
        <f t="shared" si="7"/>
        <v>44382</v>
      </c>
      <c r="E464"/>
      <c r="F464"/>
      <c r="G464"/>
    </row>
    <row r="465" spans="2:7" x14ac:dyDescent="0.25">
      <c r="B465" s="16">
        <v>44435</v>
      </c>
      <c r="C465">
        <v>5889</v>
      </c>
      <c r="D465">
        <f t="shared" si="7"/>
        <v>44382</v>
      </c>
      <c r="E465"/>
      <c r="F465"/>
      <c r="G465"/>
    </row>
    <row r="466" spans="2:7" x14ac:dyDescent="0.25">
      <c r="B466" s="16">
        <v>44434</v>
      </c>
      <c r="C466">
        <v>5893</v>
      </c>
      <c r="D466">
        <f t="shared" si="7"/>
        <v>44382</v>
      </c>
      <c r="E466"/>
      <c r="F466"/>
      <c r="G466"/>
    </row>
    <row r="467" spans="2:7" x14ac:dyDescent="0.25">
      <c r="B467" s="16">
        <v>44433</v>
      </c>
      <c r="C467">
        <v>5922</v>
      </c>
      <c r="D467">
        <f t="shared" ref="D467:D530" si="8">AVERAGE($B$336:$B$700)</f>
        <v>44382</v>
      </c>
      <c r="E467"/>
      <c r="F467"/>
      <c r="G467"/>
    </row>
    <row r="468" spans="2:7" x14ac:dyDescent="0.25">
      <c r="B468" s="16">
        <v>44432</v>
      </c>
      <c r="C468">
        <v>5911</v>
      </c>
      <c r="D468">
        <f t="shared" si="8"/>
        <v>44382</v>
      </c>
      <c r="E468"/>
      <c r="F468"/>
      <c r="G468"/>
    </row>
    <row r="469" spans="2:7" x14ac:dyDescent="0.25">
      <c r="B469" s="16">
        <v>44431</v>
      </c>
      <c r="C469">
        <v>6000</v>
      </c>
      <c r="D469">
        <f t="shared" si="8"/>
        <v>44382</v>
      </c>
      <c r="E469"/>
      <c r="F469"/>
      <c r="G469"/>
    </row>
    <row r="470" spans="2:7" x14ac:dyDescent="0.25">
      <c r="B470" s="16">
        <v>44430</v>
      </c>
      <c r="C470">
        <v>5749</v>
      </c>
      <c r="D470">
        <f t="shared" si="8"/>
        <v>44382</v>
      </c>
      <c r="E470"/>
      <c r="F470"/>
      <c r="G470"/>
    </row>
    <row r="471" spans="2:7" x14ac:dyDescent="0.25">
      <c r="B471" s="16">
        <v>44429</v>
      </c>
      <c r="C471">
        <v>5575</v>
      </c>
      <c r="D471">
        <f t="shared" si="8"/>
        <v>44382</v>
      </c>
      <c r="E471"/>
      <c r="F471"/>
      <c r="G471"/>
    </row>
    <row r="472" spans="2:7" x14ac:dyDescent="0.25">
      <c r="B472" s="16">
        <v>44428</v>
      </c>
      <c r="C472">
        <v>5576</v>
      </c>
      <c r="D472">
        <f t="shared" si="8"/>
        <v>44382</v>
      </c>
      <c r="E472"/>
      <c r="F472"/>
      <c r="G472"/>
    </row>
    <row r="473" spans="2:7" x14ac:dyDescent="0.25">
      <c r="B473" s="16">
        <v>44427</v>
      </c>
      <c r="C473">
        <v>5554</v>
      </c>
      <c r="D473">
        <f t="shared" si="8"/>
        <v>44382</v>
      </c>
      <c r="E473"/>
      <c r="F473"/>
      <c r="G473"/>
    </row>
    <row r="474" spans="2:7" x14ac:dyDescent="0.25">
      <c r="B474" s="16">
        <v>44426</v>
      </c>
      <c r="C474">
        <v>5514</v>
      </c>
      <c r="D474">
        <f t="shared" si="8"/>
        <v>44382</v>
      </c>
      <c r="E474"/>
      <c r="F474"/>
      <c r="G474"/>
    </row>
    <row r="475" spans="2:7" x14ac:dyDescent="0.25">
      <c r="B475" s="16">
        <v>44425</v>
      </c>
      <c r="C475">
        <v>5437</v>
      </c>
      <c r="D475">
        <f t="shared" si="8"/>
        <v>44382</v>
      </c>
      <c r="E475"/>
      <c r="F475"/>
      <c r="G475"/>
    </row>
    <row r="476" spans="2:7" x14ac:dyDescent="0.25">
      <c r="B476" s="16">
        <v>44424</v>
      </c>
      <c r="C476">
        <v>5429</v>
      </c>
      <c r="D476">
        <f t="shared" si="8"/>
        <v>44382</v>
      </c>
      <c r="E476"/>
      <c r="F476"/>
      <c r="G476"/>
    </row>
    <row r="477" spans="2:7" x14ac:dyDescent="0.25">
      <c r="B477" s="16">
        <v>44423</v>
      </c>
      <c r="C477">
        <v>5115</v>
      </c>
      <c r="D477">
        <f t="shared" si="8"/>
        <v>44382</v>
      </c>
      <c r="E477"/>
      <c r="F477"/>
      <c r="G477"/>
    </row>
    <row r="478" spans="2:7" x14ac:dyDescent="0.25">
      <c r="B478" s="16">
        <v>44422</v>
      </c>
      <c r="C478">
        <v>4973</v>
      </c>
      <c r="D478">
        <f t="shared" si="8"/>
        <v>44382</v>
      </c>
      <c r="E478"/>
      <c r="F478"/>
      <c r="G478"/>
    </row>
    <row r="479" spans="2:7" x14ac:dyDescent="0.25">
      <c r="B479" s="16">
        <v>44421</v>
      </c>
      <c r="C479">
        <v>5076</v>
      </c>
      <c r="D479">
        <f t="shared" si="8"/>
        <v>44382</v>
      </c>
      <c r="E479"/>
      <c r="F479"/>
      <c r="G479"/>
    </row>
    <row r="480" spans="2:7" x14ac:dyDescent="0.25">
      <c r="B480" s="16">
        <v>44420</v>
      </c>
      <c r="C480">
        <v>5029</v>
      </c>
      <c r="D480">
        <f t="shared" si="8"/>
        <v>44382</v>
      </c>
      <c r="E480"/>
      <c r="F480"/>
      <c r="G480"/>
    </row>
    <row r="481" spans="2:7" x14ac:dyDescent="0.25">
      <c r="B481" s="16">
        <v>44419</v>
      </c>
      <c r="C481">
        <v>5073</v>
      </c>
      <c r="D481">
        <f t="shared" si="8"/>
        <v>44382</v>
      </c>
      <c r="E481"/>
      <c r="F481"/>
      <c r="G481"/>
    </row>
    <row r="482" spans="2:7" x14ac:dyDescent="0.25">
      <c r="B482" s="16">
        <v>44418</v>
      </c>
      <c r="C482">
        <v>5096</v>
      </c>
      <c r="D482">
        <f t="shared" si="8"/>
        <v>44382</v>
      </c>
      <c r="E482"/>
      <c r="F482"/>
      <c r="G482"/>
    </row>
    <row r="483" spans="2:7" x14ac:dyDescent="0.25">
      <c r="B483" s="16">
        <v>44417</v>
      </c>
      <c r="C483">
        <v>5098</v>
      </c>
      <c r="D483">
        <f t="shared" si="8"/>
        <v>44382</v>
      </c>
      <c r="E483"/>
      <c r="F483"/>
      <c r="G483"/>
    </row>
    <row r="484" spans="2:7" x14ac:dyDescent="0.25">
      <c r="B484" s="16">
        <v>44416</v>
      </c>
      <c r="C484">
        <v>4939</v>
      </c>
      <c r="D484">
        <f t="shared" si="8"/>
        <v>44382</v>
      </c>
      <c r="E484"/>
      <c r="F484"/>
      <c r="G484"/>
    </row>
    <row r="485" spans="2:7" x14ac:dyDescent="0.25">
      <c r="B485" s="16">
        <v>44415</v>
      </c>
      <c r="C485">
        <v>4817</v>
      </c>
      <c r="D485">
        <f t="shared" si="8"/>
        <v>44382</v>
      </c>
      <c r="E485"/>
      <c r="F485"/>
      <c r="G485"/>
    </row>
    <row r="486" spans="2:7" x14ac:dyDescent="0.25">
      <c r="B486" s="16">
        <v>44414</v>
      </c>
      <c r="C486">
        <v>4879</v>
      </c>
      <c r="D486">
        <f t="shared" si="8"/>
        <v>44382</v>
      </c>
      <c r="E486"/>
      <c r="F486"/>
      <c r="G486"/>
    </row>
    <row r="487" spans="2:7" x14ac:dyDescent="0.25">
      <c r="B487" s="16">
        <v>44413</v>
      </c>
      <c r="C487">
        <v>4894</v>
      </c>
      <c r="D487">
        <f t="shared" si="8"/>
        <v>44382</v>
      </c>
      <c r="E487"/>
      <c r="F487"/>
      <c r="G487"/>
    </row>
    <row r="488" spans="2:7" x14ac:dyDescent="0.25">
      <c r="B488" s="16">
        <v>44412</v>
      </c>
      <c r="C488">
        <v>4944</v>
      </c>
      <c r="D488">
        <f t="shared" si="8"/>
        <v>44382</v>
      </c>
      <c r="E488"/>
      <c r="F488"/>
      <c r="G488"/>
    </row>
    <row r="489" spans="2:7" x14ac:dyDescent="0.25">
      <c r="B489" s="16">
        <v>44411</v>
      </c>
      <c r="C489">
        <v>5116</v>
      </c>
      <c r="D489">
        <f t="shared" si="8"/>
        <v>44382</v>
      </c>
      <c r="E489"/>
      <c r="F489"/>
      <c r="G489"/>
    </row>
    <row r="490" spans="2:7" x14ac:dyDescent="0.25">
      <c r="B490" s="16">
        <v>44410</v>
      </c>
      <c r="C490">
        <v>5309</v>
      </c>
      <c r="D490">
        <f t="shared" si="8"/>
        <v>44382</v>
      </c>
      <c r="E490"/>
      <c r="F490"/>
      <c r="G490"/>
    </row>
    <row r="491" spans="2:7" x14ac:dyDescent="0.25">
      <c r="B491" s="16">
        <v>44409</v>
      </c>
      <c r="C491">
        <v>5090</v>
      </c>
      <c r="D491">
        <f t="shared" si="8"/>
        <v>44382</v>
      </c>
      <c r="E491"/>
      <c r="F491"/>
      <c r="G491"/>
    </row>
    <row r="492" spans="2:7" x14ac:dyDescent="0.25">
      <c r="B492" s="16">
        <v>44408</v>
      </c>
      <c r="C492">
        <v>5057</v>
      </c>
      <c r="D492">
        <f t="shared" si="8"/>
        <v>44382</v>
      </c>
      <c r="E492"/>
      <c r="F492"/>
      <c r="G492"/>
    </row>
    <row r="493" spans="2:7" x14ac:dyDescent="0.25">
      <c r="B493" s="16">
        <v>44407</v>
      </c>
      <c r="C493">
        <v>5111</v>
      </c>
      <c r="D493">
        <f t="shared" si="8"/>
        <v>44382</v>
      </c>
      <c r="E493"/>
      <c r="F493"/>
      <c r="G493"/>
    </row>
    <row r="494" spans="2:7" x14ac:dyDescent="0.25">
      <c r="B494" s="16">
        <v>44406</v>
      </c>
      <c r="C494">
        <v>5056</v>
      </c>
      <c r="D494">
        <f t="shared" si="8"/>
        <v>44382</v>
      </c>
      <c r="E494"/>
      <c r="F494"/>
      <c r="G494"/>
    </row>
    <row r="495" spans="2:7" x14ac:dyDescent="0.25">
      <c r="B495" s="16">
        <v>44405</v>
      </c>
      <c r="C495">
        <v>5182</v>
      </c>
      <c r="D495">
        <f t="shared" si="8"/>
        <v>44382</v>
      </c>
      <c r="E495"/>
      <c r="F495"/>
      <c r="G495"/>
    </row>
    <row r="496" spans="2:7" x14ac:dyDescent="0.25">
      <c r="B496" s="16">
        <v>44404</v>
      </c>
      <c r="C496">
        <v>5163</v>
      </c>
      <c r="D496">
        <f t="shared" si="8"/>
        <v>44382</v>
      </c>
      <c r="E496"/>
      <c r="F496"/>
      <c r="G496"/>
    </row>
    <row r="497" spans="2:7" x14ac:dyDescent="0.25">
      <c r="B497" s="16">
        <v>44403</v>
      </c>
      <c r="C497">
        <v>5055</v>
      </c>
      <c r="D497">
        <f t="shared" si="8"/>
        <v>44382</v>
      </c>
      <c r="E497"/>
      <c r="F497"/>
      <c r="G497"/>
    </row>
    <row r="498" spans="2:7" x14ac:dyDescent="0.25">
      <c r="B498" s="16">
        <v>44402</v>
      </c>
      <c r="C498">
        <v>4725</v>
      </c>
      <c r="D498">
        <f t="shared" si="8"/>
        <v>44382</v>
      </c>
      <c r="E498"/>
      <c r="F498"/>
      <c r="G498"/>
    </row>
    <row r="499" spans="2:7" x14ac:dyDescent="0.25">
      <c r="B499" s="16">
        <v>44401</v>
      </c>
      <c r="C499">
        <v>4476</v>
      </c>
      <c r="D499">
        <f t="shared" si="8"/>
        <v>44382</v>
      </c>
      <c r="E499"/>
      <c r="F499"/>
      <c r="G499"/>
    </row>
    <row r="500" spans="2:7" x14ac:dyDescent="0.25">
      <c r="B500" s="16">
        <v>44400</v>
      </c>
      <c r="C500">
        <v>4401</v>
      </c>
      <c r="D500">
        <f t="shared" si="8"/>
        <v>44382</v>
      </c>
      <c r="E500"/>
      <c r="F500"/>
      <c r="G500"/>
    </row>
    <row r="501" spans="2:7" x14ac:dyDescent="0.25">
      <c r="B501" s="16">
        <v>44399</v>
      </c>
      <c r="C501">
        <v>4230</v>
      </c>
      <c r="D501">
        <f t="shared" si="8"/>
        <v>44382</v>
      </c>
      <c r="E501"/>
      <c r="F501"/>
      <c r="G501"/>
    </row>
    <row r="502" spans="2:7" x14ac:dyDescent="0.25">
      <c r="B502" s="16">
        <v>44398</v>
      </c>
      <c r="C502">
        <v>4063</v>
      </c>
      <c r="D502">
        <f t="shared" si="8"/>
        <v>44382</v>
      </c>
      <c r="E502"/>
      <c r="F502"/>
      <c r="G502"/>
    </row>
    <row r="503" spans="2:7" x14ac:dyDescent="0.25">
      <c r="B503" s="16">
        <v>44397</v>
      </c>
      <c r="C503">
        <v>3894</v>
      </c>
      <c r="D503">
        <f t="shared" si="8"/>
        <v>44382</v>
      </c>
      <c r="E503"/>
      <c r="F503"/>
      <c r="G503"/>
    </row>
    <row r="504" spans="2:7" x14ac:dyDescent="0.25">
      <c r="B504" s="16">
        <v>44396</v>
      </c>
      <c r="C504">
        <v>3813</v>
      </c>
      <c r="D504">
        <f t="shared" si="8"/>
        <v>44382</v>
      </c>
      <c r="E504"/>
      <c r="F504"/>
      <c r="G504"/>
    </row>
    <row r="505" spans="2:7" x14ac:dyDescent="0.25">
      <c r="B505" s="16">
        <v>44395</v>
      </c>
      <c r="C505">
        <v>3546</v>
      </c>
      <c r="D505">
        <f t="shared" si="8"/>
        <v>44382</v>
      </c>
      <c r="E505"/>
      <c r="F505"/>
      <c r="G505"/>
    </row>
    <row r="506" spans="2:7" x14ac:dyDescent="0.25">
      <c r="B506" s="16">
        <v>44394</v>
      </c>
      <c r="C506">
        <v>3442</v>
      </c>
      <c r="D506">
        <f t="shared" si="8"/>
        <v>44382</v>
      </c>
      <c r="E506"/>
      <c r="F506"/>
      <c r="G506"/>
    </row>
    <row r="507" spans="2:7" x14ac:dyDescent="0.25">
      <c r="B507" s="16">
        <v>44393</v>
      </c>
      <c r="C507">
        <v>3367</v>
      </c>
      <c r="D507">
        <f t="shared" si="8"/>
        <v>44382</v>
      </c>
      <c r="E507"/>
      <c r="F507"/>
      <c r="G507"/>
    </row>
    <row r="508" spans="2:7" x14ac:dyDescent="0.25">
      <c r="B508" s="16">
        <v>44392</v>
      </c>
      <c r="C508">
        <v>3241</v>
      </c>
      <c r="D508">
        <f t="shared" si="8"/>
        <v>44382</v>
      </c>
      <c r="E508"/>
      <c r="F508"/>
      <c r="G508"/>
    </row>
    <row r="509" spans="2:7" x14ac:dyDescent="0.25">
      <c r="B509" s="16">
        <v>44391</v>
      </c>
      <c r="C509">
        <v>3110</v>
      </c>
      <c r="D509">
        <f t="shared" si="8"/>
        <v>44382</v>
      </c>
      <c r="E509"/>
      <c r="F509"/>
      <c r="G509"/>
    </row>
    <row r="510" spans="2:7" x14ac:dyDescent="0.25">
      <c r="B510" s="16">
        <v>44390</v>
      </c>
      <c r="C510">
        <v>2970</v>
      </c>
      <c r="D510">
        <f t="shared" si="8"/>
        <v>44382</v>
      </c>
      <c r="E510"/>
      <c r="F510"/>
      <c r="G510"/>
    </row>
    <row r="511" spans="2:7" x14ac:dyDescent="0.25">
      <c r="B511" s="16">
        <v>44389</v>
      </c>
      <c r="C511">
        <v>2798</v>
      </c>
      <c r="D511">
        <f t="shared" si="8"/>
        <v>44382</v>
      </c>
      <c r="E511"/>
      <c r="F511"/>
      <c r="G511"/>
    </row>
    <row r="512" spans="2:7" x14ac:dyDescent="0.25">
      <c r="B512" s="16">
        <v>44388</v>
      </c>
      <c r="C512">
        <v>2564</v>
      </c>
      <c r="D512">
        <f t="shared" si="8"/>
        <v>44382</v>
      </c>
      <c r="E512"/>
      <c r="F512"/>
      <c r="G512"/>
    </row>
    <row r="513" spans="2:7" x14ac:dyDescent="0.25">
      <c r="B513" s="16">
        <v>44387</v>
      </c>
      <c r="C513">
        <v>2429</v>
      </c>
      <c r="D513">
        <f t="shared" si="8"/>
        <v>44382</v>
      </c>
      <c r="E513"/>
      <c r="F513"/>
      <c r="G513"/>
    </row>
    <row r="514" spans="2:7" x14ac:dyDescent="0.25">
      <c r="B514" s="16">
        <v>44386</v>
      </c>
      <c r="C514">
        <v>2352</v>
      </c>
      <c r="D514">
        <f t="shared" si="8"/>
        <v>44382</v>
      </c>
      <c r="E514"/>
      <c r="F514"/>
      <c r="G514"/>
    </row>
    <row r="515" spans="2:7" x14ac:dyDescent="0.25">
      <c r="B515" s="16">
        <v>44385</v>
      </c>
      <c r="C515">
        <v>2209</v>
      </c>
      <c r="D515">
        <f t="shared" si="8"/>
        <v>44382</v>
      </c>
      <c r="E515"/>
      <c r="F515"/>
      <c r="G515"/>
    </row>
    <row r="516" spans="2:7" x14ac:dyDescent="0.25">
      <c r="B516" s="16">
        <v>44384</v>
      </c>
      <c r="C516">
        <v>2144</v>
      </c>
      <c r="D516">
        <f t="shared" si="8"/>
        <v>44382</v>
      </c>
      <c r="E516"/>
      <c r="F516"/>
      <c r="G516"/>
    </row>
    <row r="517" spans="2:7" x14ac:dyDescent="0.25">
      <c r="B517" s="16">
        <v>44383</v>
      </c>
      <c r="C517">
        <v>1998</v>
      </c>
      <c r="D517">
        <f t="shared" si="8"/>
        <v>44382</v>
      </c>
      <c r="E517"/>
      <c r="F517"/>
      <c r="G517"/>
    </row>
    <row r="518" spans="2:7" x14ac:dyDescent="0.25">
      <c r="B518" s="16">
        <v>44382</v>
      </c>
      <c r="C518">
        <v>1888</v>
      </c>
      <c r="D518">
        <f t="shared" si="8"/>
        <v>44382</v>
      </c>
      <c r="E518"/>
      <c r="F518"/>
      <c r="G518"/>
    </row>
    <row r="519" spans="2:7" x14ac:dyDescent="0.25">
      <c r="B519" s="16">
        <v>44381</v>
      </c>
      <c r="C519">
        <v>1744</v>
      </c>
      <c r="D519">
        <f t="shared" si="8"/>
        <v>44382</v>
      </c>
      <c r="E519"/>
      <c r="F519"/>
      <c r="G519"/>
    </row>
    <row r="520" spans="2:7" x14ac:dyDescent="0.25">
      <c r="B520" s="16">
        <v>44380</v>
      </c>
      <c r="C520">
        <v>1636</v>
      </c>
      <c r="D520">
        <f t="shared" si="8"/>
        <v>44382</v>
      </c>
      <c r="E520"/>
      <c r="F520"/>
      <c r="G520"/>
    </row>
    <row r="521" spans="2:7" x14ac:dyDescent="0.25">
      <c r="B521" s="16">
        <v>44379</v>
      </c>
      <c r="C521">
        <v>1611</v>
      </c>
      <c r="D521">
        <f t="shared" si="8"/>
        <v>44382</v>
      </c>
      <c r="E521"/>
      <c r="F521"/>
      <c r="G521"/>
    </row>
    <row r="522" spans="2:7" x14ac:dyDescent="0.25">
      <c r="B522" s="16">
        <v>44378</v>
      </c>
      <c r="C522">
        <v>1560</v>
      </c>
      <c r="D522">
        <f t="shared" si="8"/>
        <v>44382</v>
      </c>
      <c r="E522"/>
      <c r="F522"/>
      <c r="G522"/>
    </row>
    <row r="523" spans="2:7" x14ac:dyDescent="0.25">
      <c r="B523" s="16">
        <v>44377</v>
      </c>
      <c r="C523">
        <v>1500</v>
      </c>
      <c r="D523">
        <f t="shared" si="8"/>
        <v>44382</v>
      </c>
      <c r="E523"/>
      <c r="F523"/>
      <c r="G523"/>
    </row>
    <row r="524" spans="2:7" x14ac:dyDescent="0.25">
      <c r="B524" s="16">
        <v>44376</v>
      </c>
      <c r="C524">
        <v>1445</v>
      </c>
      <c r="D524">
        <f t="shared" si="8"/>
        <v>44382</v>
      </c>
      <c r="E524"/>
      <c r="F524"/>
      <c r="G524"/>
    </row>
    <row r="525" spans="2:7" x14ac:dyDescent="0.25">
      <c r="B525" s="16">
        <v>44375</v>
      </c>
      <c r="C525">
        <v>1465</v>
      </c>
      <c r="D525">
        <f t="shared" si="8"/>
        <v>44382</v>
      </c>
      <c r="E525"/>
      <c r="F525"/>
      <c r="G525"/>
    </row>
    <row r="526" spans="2:7" x14ac:dyDescent="0.25">
      <c r="B526" s="16">
        <v>44374</v>
      </c>
      <c r="C526">
        <v>1331</v>
      </c>
      <c r="D526">
        <f t="shared" si="8"/>
        <v>44382</v>
      </c>
      <c r="E526"/>
      <c r="F526"/>
      <c r="G526"/>
    </row>
    <row r="527" spans="2:7" x14ac:dyDescent="0.25">
      <c r="B527" s="16">
        <v>44373</v>
      </c>
      <c r="C527">
        <v>1276</v>
      </c>
      <c r="D527">
        <f t="shared" si="8"/>
        <v>44382</v>
      </c>
      <c r="E527"/>
      <c r="F527"/>
      <c r="G527"/>
    </row>
    <row r="528" spans="2:7" x14ac:dyDescent="0.25">
      <c r="B528" s="16">
        <v>44372</v>
      </c>
      <c r="C528">
        <v>1284</v>
      </c>
      <c r="D528">
        <f t="shared" si="8"/>
        <v>44382</v>
      </c>
      <c r="E528"/>
      <c r="F528"/>
      <c r="G528"/>
    </row>
    <row r="529" spans="2:7" x14ac:dyDescent="0.25">
      <c r="B529" s="16">
        <v>44371</v>
      </c>
      <c r="C529">
        <v>1274</v>
      </c>
      <c r="D529">
        <f t="shared" si="8"/>
        <v>44382</v>
      </c>
      <c r="E529"/>
      <c r="F529"/>
      <c r="G529"/>
    </row>
    <row r="530" spans="2:7" x14ac:dyDescent="0.25">
      <c r="B530" s="16">
        <v>44370</v>
      </c>
      <c r="C530">
        <v>1255</v>
      </c>
      <c r="D530">
        <f t="shared" si="8"/>
        <v>44382</v>
      </c>
      <c r="E530"/>
      <c r="F530"/>
      <c r="G530"/>
    </row>
    <row r="531" spans="2:7" x14ac:dyDescent="0.25">
      <c r="B531" s="16">
        <v>44369</v>
      </c>
      <c r="C531">
        <v>1301</v>
      </c>
      <c r="D531">
        <f t="shared" ref="D531:D594" si="9">AVERAGE($B$336:$B$700)</f>
        <v>44382</v>
      </c>
      <c r="E531"/>
      <c r="F531"/>
      <c r="G531"/>
    </row>
    <row r="532" spans="2:7" x14ac:dyDescent="0.25">
      <c r="B532" s="16">
        <v>44368</v>
      </c>
      <c r="C532">
        <v>1290</v>
      </c>
      <c r="D532">
        <f t="shared" si="9"/>
        <v>44382</v>
      </c>
      <c r="E532"/>
      <c r="F532"/>
      <c r="G532"/>
    </row>
    <row r="533" spans="2:7" x14ac:dyDescent="0.25">
      <c r="B533" s="16">
        <v>44367</v>
      </c>
      <c r="C533">
        <v>1168</v>
      </c>
      <c r="D533">
        <f t="shared" si="9"/>
        <v>44382</v>
      </c>
      <c r="E533"/>
      <c r="F533"/>
      <c r="G533"/>
    </row>
    <row r="534" spans="2:7" x14ac:dyDescent="0.25">
      <c r="B534" s="16">
        <v>44366</v>
      </c>
      <c r="C534">
        <v>1143</v>
      </c>
      <c r="D534">
        <f t="shared" si="9"/>
        <v>44382</v>
      </c>
      <c r="E534"/>
      <c r="F534"/>
      <c r="G534"/>
    </row>
    <row r="535" spans="2:7" x14ac:dyDescent="0.25">
      <c r="B535" s="16">
        <v>44365</v>
      </c>
      <c r="C535">
        <v>1170</v>
      </c>
      <c r="D535">
        <f t="shared" si="9"/>
        <v>44382</v>
      </c>
      <c r="E535"/>
      <c r="F535"/>
      <c r="G535"/>
    </row>
    <row r="536" spans="2:7" x14ac:dyDescent="0.25">
      <c r="B536" s="16">
        <v>44364</v>
      </c>
      <c r="C536">
        <v>1122</v>
      </c>
      <c r="D536">
        <f t="shared" si="9"/>
        <v>44382</v>
      </c>
      <c r="E536"/>
      <c r="F536"/>
      <c r="G536"/>
    </row>
    <row r="537" spans="2:7" x14ac:dyDescent="0.25">
      <c r="B537" s="16">
        <v>44363</v>
      </c>
      <c r="C537">
        <v>1057</v>
      </c>
      <c r="D537">
        <f t="shared" si="9"/>
        <v>44382</v>
      </c>
      <c r="E537"/>
      <c r="F537"/>
      <c r="G537"/>
    </row>
    <row r="538" spans="2:7" x14ac:dyDescent="0.25">
      <c r="B538" s="16">
        <v>44362</v>
      </c>
      <c r="C538">
        <v>1030</v>
      </c>
      <c r="D538">
        <f t="shared" si="9"/>
        <v>44382</v>
      </c>
      <c r="E538"/>
      <c r="F538"/>
      <c r="G538"/>
    </row>
    <row r="539" spans="2:7" x14ac:dyDescent="0.25">
      <c r="B539" s="16">
        <v>44361</v>
      </c>
      <c r="C539">
        <v>993</v>
      </c>
      <c r="D539">
        <f t="shared" si="9"/>
        <v>44382</v>
      </c>
      <c r="E539"/>
      <c r="F539"/>
      <c r="G539"/>
    </row>
    <row r="540" spans="2:7" x14ac:dyDescent="0.25">
      <c r="B540" s="16">
        <v>44360</v>
      </c>
      <c r="C540">
        <v>947</v>
      </c>
      <c r="D540">
        <f t="shared" si="9"/>
        <v>44382</v>
      </c>
      <c r="E540"/>
      <c r="F540"/>
      <c r="G540"/>
    </row>
    <row r="541" spans="2:7" x14ac:dyDescent="0.25">
      <c r="B541" s="16">
        <v>44359</v>
      </c>
      <c r="C541">
        <v>915</v>
      </c>
      <c r="D541">
        <f t="shared" si="9"/>
        <v>44382</v>
      </c>
      <c r="E541"/>
      <c r="F541"/>
      <c r="G541"/>
    </row>
    <row r="542" spans="2:7" x14ac:dyDescent="0.25">
      <c r="B542" s="16">
        <v>44358</v>
      </c>
      <c r="C542">
        <v>884</v>
      </c>
      <c r="D542">
        <f t="shared" si="9"/>
        <v>44382</v>
      </c>
      <c r="E542"/>
      <c r="F542"/>
      <c r="G542"/>
    </row>
    <row r="543" spans="2:7" x14ac:dyDescent="0.25">
      <c r="B543" s="16">
        <v>44357</v>
      </c>
      <c r="C543">
        <v>906</v>
      </c>
      <c r="D543">
        <f t="shared" si="9"/>
        <v>44382</v>
      </c>
      <c r="E543"/>
      <c r="F543"/>
      <c r="G543"/>
    </row>
    <row r="544" spans="2:7" x14ac:dyDescent="0.25">
      <c r="B544" s="16">
        <v>44356</v>
      </c>
      <c r="C544">
        <v>876</v>
      </c>
      <c r="D544">
        <f t="shared" si="9"/>
        <v>44382</v>
      </c>
      <c r="E544"/>
      <c r="F544"/>
      <c r="G544"/>
    </row>
    <row r="545" spans="2:7" x14ac:dyDescent="0.25">
      <c r="B545" s="16">
        <v>44355</v>
      </c>
      <c r="C545">
        <v>879</v>
      </c>
      <c r="D545">
        <f t="shared" si="9"/>
        <v>44382</v>
      </c>
      <c r="E545"/>
      <c r="F545"/>
      <c r="G545"/>
    </row>
    <row r="546" spans="2:7" x14ac:dyDescent="0.25">
      <c r="B546" s="16">
        <v>44354</v>
      </c>
      <c r="C546">
        <v>860</v>
      </c>
      <c r="D546">
        <f t="shared" si="9"/>
        <v>44382</v>
      </c>
      <c r="E546"/>
      <c r="F546"/>
      <c r="G546"/>
    </row>
    <row r="547" spans="2:7" x14ac:dyDescent="0.25">
      <c r="B547" s="16">
        <v>44353</v>
      </c>
      <c r="C547">
        <v>807</v>
      </c>
      <c r="D547">
        <f t="shared" si="9"/>
        <v>44382</v>
      </c>
      <c r="E547"/>
      <c r="F547"/>
      <c r="G547"/>
    </row>
    <row r="548" spans="2:7" x14ac:dyDescent="0.25">
      <c r="B548" s="16">
        <v>44352</v>
      </c>
      <c r="C548">
        <v>782</v>
      </c>
      <c r="D548">
        <f t="shared" si="9"/>
        <v>44382</v>
      </c>
      <c r="E548"/>
      <c r="F548"/>
      <c r="G548"/>
    </row>
    <row r="549" spans="2:7" x14ac:dyDescent="0.25">
      <c r="B549" s="16">
        <v>44351</v>
      </c>
      <c r="C549">
        <v>805</v>
      </c>
      <c r="D549">
        <f t="shared" si="9"/>
        <v>44382</v>
      </c>
      <c r="E549"/>
      <c r="F549"/>
      <c r="G549"/>
    </row>
    <row r="550" spans="2:7" x14ac:dyDescent="0.25">
      <c r="B550" s="16">
        <v>44350</v>
      </c>
      <c r="C550">
        <v>779</v>
      </c>
      <c r="D550">
        <f t="shared" si="9"/>
        <v>44382</v>
      </c>
      <c r="E550"/>
      <c r="F550"/>
      <c r="G550"/>
    </row>
    <row r="551" spans="2:7" x14ac:dyDescent="0.25">
      <c r="B551" s="16">
        <v>44349</v>
      </c>
      <c r="C551">
        <v>801</v>
      </c>
      <c r="D551">
        <f t="shared" si="9"/>
        <v>44382</v>
      </c>
      <c r="E551"/>
      <c r="F551"/>
      <c r="G551"/>
    </row>
    <row r="552" spans="2:7" x14ac:dyDescent="0.25">
      <c r="B552" s="16">
        <v>44348</v>
      </c>
      <c r="C552">
        <v>776</v>
      </c>
      <c r="D552">
        <f t="shared" si="9"/>
        <v>44382</v>
      </c>
      <c r="E552"/>
      <c r="F552"/>
      <c r="G552"/>
    </row>
    <row r="553" spans="2:7" x14ac:dyDescent="0.25">
      <c r="B553" s="16">
        <v>44347</v>
      </c>
      <c r="C553">
        <v>773</v>
      </c>
      <c r="D553">
        <f t="shared" si="9"/>
        <v>44382</v>
      </c>
      <c r="E553"/>
      <c r="F553"/>
      <c r="G553"/>
    </row>
    <row r="554" spans="2:7" x14ac:dyDescent="0.25">
      <c r="B554" s="16">
        <v>44346</v>
      </c>
      <c r="C554">
        <v>755</v>
      </c>
      <c r="D554">
        <f t="shared" si="9"/>
        <v>44382</v>
      </c>
      <c r="E554"/>
      <c r="F554"/>
      <c r="G554"/>
    </row>
    <row r="555" spans="2:7" x14ac:dyDescent="0.25">
      <c r="B555" s="16">
        <v>44345</v>
      </c>
      <c r="C555">
        <v>748</v>
      </c>
      <c r="D555">
        <f t="shared" si="9"/>
        <v>44382</v>
      </c>
      <c r="E555"/>
      <c r="F555"/>
      <c r="G555"/>
    </row>
    <row r="556" spans="2:7" x14ac:dyDescent="0.25">
      <c r="B556" s="16">
        <v>44344</v>
      </c>
      <c r="C556">
        <v>743</v>
      </c>
      <c r="D556">
        <f t="shared" si="9"/>
        <v>44382</v>
      </c>
      <c r="E556"/>
      <c r="F556"/>
      <c r="G556"/>
    </row>
    <row r="557" spans="2:7" x14ac:dyDescent="0.25">
      <c r="B557" s="16">
        <v>44343</v>
      </c>
      <c r="C557">
        <v>742</v>
      </c>
      <c r="D557">
        <f t="shared" si="9"/>
        <v>44382</v>
      </c>
      <c r="E557"/>
      <c r="F557"/>
      <c r="G557"/>
    </row>
    <row r="558" spans="2:7" x14ac:dyDescent="0.25">
      <c r="B558" s="16">
        <v>44342</v>
      </c>
      <c r="C558">
        <v>745</v>
      </c>
      <c r="D558">
        <f t="shared" si="9"/>
        <v>44382</v>
      </c>
      <c r="E558"/>
      <c r="F558"/>
      <c r="G558"/>
    </row>
    <row r="559" spans="2:7" x14ac:dyDescent="0.25">
      <c r="B559" s="16">
        <v>44341</v>
      </c>
      <c r="C559">
        <v>765</v>
      </c>
      <c r="D559">
        <f t="shared" si="9"/>
        <v>44382</v>
      </c>
      <c r="E559"/>
      <c r="F559"/>
      <c r="G559"/>
    </row>
    <row r="560" spans="2:7" x14ac:dyDescent="0.25">
      <c r="B560" s="16">
        <v>44340</v>
      </c>
      <c r="C560">
        <v>797</v>
      </c>
      <c r="D560">
        <f t="shared" si="9"/>
        <v>44382</v>
      </c>
      <c r="E560"/>
      <c r="F560"/>
      <c r="G560"/>
    </row>
    <row r="561" spans="2:7" x14ac:dyDescent="0.25">
      <c r="B561" s="16">
        <v>44339</v>
      </c>
      <c r="C561">
        <v>756</v>
      </c>
      <c r="D561">
        <f t="shared" si="9"/>
        <v>44382</v>
      </c>
      <c r="E561"/>
      <c r="F561"/>
      <c r="G561"/>
    </row>
    <row r="562" spans="2:7" x14ac:dyDescent="0.25">
      <c r="B562" s="16">
        <v>44338</v>
      </c>
      <c r="C562">
        <v>730</v>
      </c>
      <c r="D562">
        <f t="shared" si="9"/>
        <v>44382</v>
      </c>
      <c r="E562"/>
      <c r="F562"/>
      <c r="G562"/>
    </row>
    <row r="563" spans="2:7" x14ac:dyDescent="0.25">
      <c r="B563" s="16">
        <v>44337</v>
      </c>
      <c r="C563">
        <v>766</v>
      </c>
      <c r="D563">
        <f t="shared" si="9"/>
        <v>44382</v>
      </c>
      <c r="E563"/>
      <c r="F563"/>
      <c r="G563"/>
    </row>
    <row r="564" spans="2:7" x14ac:dyDescent="0.25">
      <c r="B564" s="16">
        <v>44336</v>
      </c>
      <c r="C564">
        <v>749</v>
      </c>
      <c r="D564">
        <f t="shared" si="9"/>
        <v>44382</v>
      </c>
      <c r="E564"/>
      <c r="F564"/>
      <c r="G564"/>
    </row>
    <row r="565" spans="2:7" x14ac:dyDescent="0.25">
      <c r="B565" s="16">
        <v>44335</v>
      </c>
      <c r="C565">
        <v>757</v>
      </c>
      <c r="D565">
        <f t="shared" si="9"/>
        <v>44382</v>
      </c>
      <c r="E565"/>
      <c r="F565"/>
      <c r="G565"/>
    </row>
    <row r="566" spans="2:7" x14ac:dyDescent="0.25">
      <c r="B566" s="16">
        <v>44334</v>
      </c>
      <c r="C566">
        <v>749</v>
      </c>
      <c r="D566">
        <f t="shared" si="9"/>
        <v>44382</v>
      </c>
      <c r="E566"/>
      <c r="F566"/>
      <c r="G566"/>
    </row>
    <row r="567" spans="2:7" x14ac:dyDescent="0.25">
      <c r="B567" s="16">
        <v>44333</v>
      </c>
      <c r="C567">
        <v>798</v>
      </c>
      <c r="D567">
        <f t="shared" si="9"/>
        <v>44382</v>
      </c>
      <c r="E567"/>
      <c r="F567"/>
      <c r="G567"/>
    </row>
    <row r="568" spans="2:7" x14ac:dyDescent="0.25">
      <c r="B568" s="16">
        <v>44332</v>
      </c>
      <c r="C568">
        <v>801</v>
      </c>
      <c r="D568">
        <f t="shared" si="9"/>
        <v>44382</v>
      </c>
      <c r="E568"/>
      <c r="F568"/>
      <c r="G568"/>
    </row>
    <row r="569" spans="2:7" x14ac:dyDescent="0.25">
      <c r="B569" s="16">
        <v>44331</v>
      </c>
      <c r="C569">
        <v>810</v>
      </c>
      <c r="D569">
        <f t="shared" si="9"/>
        <v>44382</v>
      </c>
      <c r="E569"/>
      <c r="F569"/>
      <c r="G569"/>
    </row>
    <row r="570" spans="2:7" x14ac:dyDescent="0.25">
      <c r="B570" s="16">
        <v>44330</v>
      </c>
      <c r="C570">
        <v>818</v>
      </c>
      <c r="D570">
        <f t="shared" si="9"/>
        <v>44382</v>
      </c>
      <c r="E570"/>
      <c r="F570"/>
      <c r="G570"/>
    </row>
    <row r="571" spans="2:7" x14ac:dyDescent="0.25">
      <c r="B571" s="16">
        <v>44329</v>
      </c>
      <c r="C571">
        <v>845</v>
      </c>
      <c r="D571">
        <f t="shared" si="9"/>
        <v>44382</v>
      </c>
      <c r="E571"/>
      <c r="F571"/>
      <c r="G571"/>
    </row>
    <row r="572" spans="2:7" x14ac:dyDescent="0.25">
      <c r="B572" s="16">
        <v>44328</v>
      </c>
      <c r="C572">
        <v>907</v>
      </c>
      <c r="D572">
        <f t="shared" si="9"/>
        <v>44382</v>
      </c>
      <c r="E572"/>
      <c r="F572"/>
      <c r="G572"/>
    </row>
    <row r="573" spans="2:7" x14ac:dyDescent="0.25">
      <c r="B573" s="16">
        <v>44327</v>
      </c>
      <c r="C573">
        <v>921</v>
      </c>
      <c r="D573">
        <f t="shared" si="9"/>
        <v>44382</v>
      </c>
      <c r="E573"/>
      <c r="F573"/>
      <c r="G573"/>
    </row>
    <row r="574" spans="2:7" x14ac:dyDescent="0.25">
      <c r="B574" s="16">
        <v>44326</v>
      </c>
      <c r="C574">
        <v>944</v>
      </c>
      <c r="D574">
        <f t="shared" si="9"/>
        <v>44382</v>
      </c>
      <c r="E574"/>
      <c r="F574"/>
      <c r="G574"/>
    </row>
    <row r="575" spans="2:7" x14ac:dyDescent="0.25">
      <c r="B575" s="16">
        <v>44325</v>
      </c>
      <c r="C575">
        <v>933</v>
      </c>
      <c r="D575">
        <f t="shared" si="9"/>
        <v>44382</v>
      </c>
      <c r="E575"/>
      <c r="F575"/>
      <c r="G575"/>
    </row>
    <row r="576" spans="2:7" x14ac:dyDescent="0.25">
      <c r="B576" s="16">
        <v>44324</v>
      </c>
      <c r="C576">
        <v>948</v>
      </c>
      <c r="D576">
        <f t="shared" si="9"/>
        <v>44382</v>
      </c>
      <c r="E576"/>
      <c r="F576"/>
      <c r="G576"/>
    </row>
    <row r="577" spans="2:7" x14ac:dyDescent="0.25">
      <c r="B577" s="16">
        <v>44323</v>
      </c>
      <c r="C577">
        <v>973</v>
      </c>
      <c r="D577">
        <f t="shared" si="9"/>
        <v>44382</v>
      </c>
      <c r="E577"/>
      <c r="F577"/>
      <c r="G577"/>
    </row>
    <row r="578" spans="2:7" x14ac:dyDescent="0.25">
      <c r="B578" s="16">
        <v>44322</v>
      </c>
      <c r="C578">
        <v>976</v>
      </c>
      <c r="D578">
        <f t="shared" si="9"/>
        <v>44382</v>
      </c>
      <c r="E578"/>
      <c r="F578"/>
      <c r="G578"/>
    </row>
    <row r="579" spans="2:7" x14ac:dyDescent="0.25">
      <c r="B579" s="16">
        <v>44321</v>
      </c>
      <c r="C579">
        <v>1032</v>
      </c>
      <c r="D579">
        <f t="shared" si="9"/>
        <v>44382</v>
      </c>
      <c r="E579"/>
      <c r="F579"/>
      <c r="G579"/>
    </row>
    <row r="580" spans="2:7" x14ac:dyDescent="0.25">
      <c r="B580" s="16">
        <v>44320</v>
      </c>
      <c r="C580">
        <v>1093</v>
      </c>
      <c r="D580">
        <f t="shared" si="9"/>
        <v>44382</v>
      </c>
      <c r="E580"/>
      <c r="F580"/>
      <c r="G580"/>
    </row>
    <row r="581" spans="2:7" x14ac:dyDescent="0.25">
      <c r="B581" s="16">
        <v>44319</v>
      </c>
      <c r="C581">
        <v>1096</v>
      </c>
      <c r="D581">
        <f t="shared" si="9"/>
        <v>44382</v>
      </c>
      <c r="E581"/>
      <c r="F581"/>
      <c r="G581"/>
    </row>
    <row r="582" spans="2:7" x14ac:dyDescent="0.25">
      <c r="B582" s="16">
        <v>44318</v>
      </c>
      <c r="C582">
        <v>1082</v>
      </c>
      <c r="D582">
        <f t="shared" si="9"/>
        <v>44382</v>
      </c>
      <c r="E582"/>
      <c r="F582"/>
      <c r="G582"/>
    </row>
    <row r="583" spans="2:7" x14ac:dyDescent="0.25">
      <c r="B583" s="16">
        <v>44317</v>
      </c>
      <c r="C583">
        <v>1071</v>
      </c>
      <c r="D583">
        <f t="shared" si="9"/>
        <v>44382</v>
      </c>
      <c r="E583"/>
      <c r="F583"/>
      <c r="G583"/>
    </row>
    <row r="584" spans="2:7" x14ac:dyDescent="0.25">
      <c r="B584" s="16">
        <v>44316</v>
      </c>
      <c r="C584">
        <v>1161</v>
      </c>
      <c r="D584">
        <f t="shared" si="9"/>
        <v>44382</v>
      </c>
      <c r="E584"/>
      <c r="F584"/>
      <c r="G584"/>
    </row>
    <row r="585" spans="2:7" x14ac:dyDescent="0.25">
      <c r="B585" s="16">
        <v>44315</v>
      </c>
      <c r="C585">
        <v>1235</v>
      </c>
      <c r="D585">
        <f t="shared" si="9"/>
        <v>44382</v>
      </c>
      <c r="E585"/>
      <c r="F585"/>
      <c r="G585"/>
    </row>
    <row r="586" spans="2:7" x14ac:dyDescent="0.25">
      <c r="B586" s="16">
        <v>44314</v>
      </c>
      <c r="C586">
        <v>1278</v>
      </c>
      <c r="D586">
        <f t="shared" si="9"/>
        <v>44382</v>
      </c>
      <c r="E586"/>
      <c r="F586"/>
      <c r="G586"/>
    </row>
    <row r="587" spans="2:7" x14ac:dyDescent="0.25">
      <c r="B587" s="16">
        <v>44313</v>
      </c>
      <c r="C587">
        <v>1310</v>
      </c>
      <c r="D587">
        <f t="shared" si="9"/>
        <v>44382</v>
      </c>
      <c r="E587"/>
      <c r="F587"/>
      <c r="G587"/>
    </row>
    <row r="588" spans="2:7" x14ac:dyDescent="0.25">
      <c r="B588" s="16">
        <v>44312</v>
      </c>
      <c r="C588">
        <v>1393</v>
      </c>
      <c r="D588">
        <f t="shared" si="9"/>
        <v>44382</v>
      </c>
      <c r="E588"/>
      <c r="F588"/>
      <c r="G588"/>
    </row>
    <row r="589" spans="2:7" x14ac:dyDescent="0.25">
      <c r="B589" s="16">
        <v>44311</v>
      </c>
      <c r="C589">
        <v>1377</v>
      </c>
      <c r="D589">
        <f t="shared" si="9"/>
        <v>44382</v>
      </c>
      <c r="E589"/>
      <c r="F589"/>
      <c r="G589"/>
    </row>
    <row r="590" spans="2:7" x14ac:dyDescent="0.25">
      <c r="B590" s="16">
        <v>44310</v>
      </c>
      <c r="C590">
        <v>1401</v>
      </c>
      <c r="D590">
        <f t="shared" si="9"/>
        <v>44382</v>
      </c>
      <c r="E590"/>
      <c r="F590"/>
      <c r="G590"/>
    </row>
    <row r="591" spans="2:7" x14ac:dyDescent="0.25">
      <c r="B591" s="16">
        <v>44309</v>
      </c>
      <c r="C591">
        <v>1478</v>
      </c>
      <c r="D591">
        <f t="shared" si="9"/>
        <v>44382</v>
      </c>
      <c r="E591"/>
      <c r="F591"/>
      <c r="G591"/>
    </row>
    <row r="592" spans="2:7" x14ac:dyDescent="0.25">
      <c r="B592" s="16">
        <v>44308</v>
      </c>
      <c r="C592">
        <v>1523</v>
      </c>
      <c r="D592">
        <f t="shared" si="9"/>
        <v>44382</v>
      </c>
      <c r="E592"/>
      <c r="F592"/>
      <c r="G592"/>
    </row>
    <row r="593" spans="2:7" x14ac:dyDescent="0.25">
      <c r="B593" s="16">
        <v>44307</v>
      </c>
      <c r="C593">
        <v>1609</v>
      </c>
      <c r="D593">
        <f t="shared" si="9"/>
        <v>44382</v>
      </c>
      <c r="E593"/>
      <c r="F593"/>
      <c r="G593"/>
    </row>
    <row r="594" spans="2:7" x14ac:dyDescent="0.25">
      <c r="B594" s="16">
        <v>44306</v>
      </c>
      <c r="C594">
        <v>1649</v>
      </c>
      <c r="D594">
        <f t="shared" si="9"/>
        <v>44382</v>
      </c>
      <c r="E594"/>
      <c r="F594"/>
      <c r="G594"/>
    </row>
    <row r="595" spans="2:7" x14ac:dyDescent="0.25">
      <c r="B595" s="16">
        <v>44305</v>
      </c>
      <c r="C595">
        <v>1732</v>
      </c>
      <c r="D595">
        <f t="shared" ref="D595:D658" si="10">AVERAGE($B$336:$B$700)</f>
        <v>44382</v>
      </c>
      <c r="E595"/>
      <c r="F595"/>
      <c r="G595"/>
    </row>
    <row r="596" spans="2:7" x14ac:dyDescent="0.25">
      <c r="B596" s="16">
        <v>44304</v>
      </c>
      <c r="C596">
        <v>1691</v>
      </c>
      <c r="D596">
        <f t="shared" si="10"/>
        <v>44382</v>
      </c>
      <c r="E596"/>
      <c r="F596"/>
      <c r="G596"/>
    </row>
    <row r="597" spans="2:7" x14ac:dyDescent="0.25">
      <c r="B597" s="16">
        <v>44303</v>
      </c>
      <c r="C597">
        <v>1735</v>
      </c>
      <c r="D597">
        <f t="shared" si="10"/>
        <v>44382</v>
      </c>
      <c r="E597"/>
      <c r="F597"/>
      <c r="G597"/>
    </row>
    <row r="598" spans="2:7" x14ac:dyDescent="0.25">
      <c r="B598" s="16">
        <v>44302</v>
      </c>
      <c r="C598">
        <v>1844</v>
      </c>
      <c r="D598">
        <f t="shared" si="10"/>
        <v>44382</v>
      </c>
      <c r="E598"/>
      <c r="F598"/>
      <c r="G598"/>
    </row>
    <row r="599" spans="2:7" x14ac:dyDescent="0.25">
      <c r="B599" s="16">
        <v>44301</v>
      </c>
      <c r="C599">
        <v>1885</v>
      </c>
      <c r="D599">
        <f t="shared" si="10"/>
        <v>44382</v>
      </c>
      <c r="E599"/>
      <c r="F599"/>
      <c r="G599"/>
    </row>
    <row r="600" spans="2:7" x14ac:dyDescent="0.25">
      <c r="B600" s="16">
        <v>44300</v>
      </c>
      <c r="C600">
        <v>1972</v>
      </c>
      <c r="D600">
        <f t="shared" si="10"/>
        <v>44382</v>
      </c>
      <c r="E600"/>
      <c r="F600"/>
      <c r="G600"/>
    </row>
    <row r="601" spans="2:7" x14ac:dyDescent="0.25">
      <c r="B601" s="16">
        <v>44299</v>
      </c>
      <c r="C601">
        <v>2057</v>
      </c>
      <c r="D601">
        <f t="shared" si="10"/>
        <v>44382</v>
      </c>
      <c r="E601"/>
      <c r="F601"/>
      <c r="G601"/>
    </row>
    <row r="602" spans="2:7" x14ac:dyDescent="0.25">
      <c r="B602" s="16">
        <v>44298</v>
      </c>
      <c r="C602">
        <v>2108</v>
      </c>
      <c r="D602">
        <f t="shared" si="10"/>
        <v>44382</v>
      </c>
      <c r="E602"/>
      <c r="F602"/>
      <c r="G602"/>
    </row>
    <row r="603" spans="2:7" x14ac:dyDescent="0.25">
      <c r="B603" s="16">
        <v>44297</v>
      </c>
      <c r="C603">
        <v>2096</v>
      </c>
      <c r="D603">
        <f t="shared" si="10"/>
        <v>44382</v>
      </c>
      <c r="E603"/>
      <c r="F603"/>
      <c r="G603"/>
    </row>
    <row r="604" spans="2:7" x14ac:dyDescent="0.25">
      <c r="B604" s="16">
        <v>44296</v>
      </c>
      <c r="C604">
        <v>2190</v>
      </c>
      <c r="D604">
        <f t="shared" si="10"/>
        <v>44382</v>
      </c>
      <c r="E604"/>
      <c r="F604"/>
      <c r="G604"/>
    </row>
    <row r="605" spans="2:7" x14ac:dyDescent="0.25">
      <c r="B605" s="16">
        <v>44295</v>
      </c>
      <c r="C605">
        <v>2321</v>
      </c>
      <c r="D605">
        <f t="shared" si="10"/>
        <v>44382</v>
      </c>
      <c r="E605"/>
      <c r="F605"/>
      <c r="G605"/>
    </row>
    <row r="606" spans="2:7" x14ac:dyDescent="0.25">
      <c r="B606" s="16">
        <v>44294</v>
      </c>
      <c r="C606">
        <v>2382</v>
      </c>
      <c r="D606">
        <f t="shared" si="10"/>
        <v>44382</v>
      </c>
      <c r="E606"/>
      <c r="F606"/>
      <c r="G606"/>
    </row>
    <row r="607" spans="2:7" x14ac:dyDescent="0.25">
      <c r="B607" s="16">
        <v>44293</v>
      </c>
      <c r="C607">
        <v>2486</v>
      </c>
      <c r="D607">
        <f t="shared" si="10"/>
        <v>44382</v>
      </c>
      <c r="E607"/>
      <c r="F607"/>
      <c r="G607"/>
    </row>
    <row r="608" spans="2:7" x14ac:dyDescent="0.25">
      <c r="B608" s="16">
        <v>44292</v>
      </c>
      <c r="C608">
        <v>2588</v>
      </c>
      <c r="D608">
        <f t="shared" si="10"/>
        <v>44382</v>
      </c>
      <c r="E608"/>
      <c r="F608"/>
      <c r="G608"/>
    </row>
    <row r="609" spans="2:7" x14ac:dyDescent="0.25">
      <c r="B609" s="16">
        <v>44291</v>
      </c>
      <c r="C609">
        <v>2680</v>
      </c>
      <c r="D609">
        <f t="shared" si="10"/>
        <v>44382</v>
      </c>
      <c r="E609"/>
      <c r="F609"/>
      <c r="G609"/>
    </row>
    <row r="610" spans="2:7" x14ac:dyDescent="0.25">
      <c r="B610" s="16">
        <v>44290</v>
      </c>
      <c r="C610">
        <v>2672</v>
      </c>
      <c r="D610">
        <f t="shared" si="10"/>
        <v>44382</v>
      </c>
      <c r="E610"/>
      <c r="F610"/>
      <c r="G610"/>
    </row>
    <row r="611" spans="2:7" x14ac:dyDescent="0.25">
      <c r="B611" s="16">
        <v>44289</v>
      </c>
      <c r="C611">
        <v>2677</v>
      </c>
      <c r="D611">
        <f t="shared" si="10"/>
        <v>44382</v>
      </c>
      <c r="E611"/>
      <c r="F611"/>
      <c r="G611"/>
    </row>
    <row r="612" spans="2:7" x14ac:dyDescent="0.25">
      <c r="B612" s="16">
        <v>44288</v>
      </c>
      <c r="C612">
        <v>2784</v>
      </c>
      <c r="D612">
        <f t="shared" si="10"/>
        <v>44382</v>
      </c>
      <c r="E612"/>
      <c r="F612"/>
      <c r="G612"/>
    </row>
    <row r="613" spans="2:7" x14ac:dyDescent="0.25">
      <c r="B613" s="16">
        <v>44287</v>
      </c>
      <c r="C613">
        <v>2928</v>
      </c>
      <c r="D613">
        <f t="shared" si="10"/>
        <v>44382</v>
      </c>
      <c r="E613"/>
      <c r="F613"/>
      <c r="G613"/>
    </row>
    <row r="614" spans="2:7" x14ac:dyDescent="0.25">
      <c r="B614" s="16">
        <v>44286</v>
      </c>
      <c r="C614">
        <v>3084</v>
      </c>
      <c r="D614">
        <f t="shared" si="10"/>
        <v>44382</v>
      </c>
      <c r="E614"/>
      <c r="F614"/>
      <c r="G614"/>
    </row>
    <row r="615" spans="2:7" x14ac:dyDescent="0.25">
      <c r="B615" s="16">
        <v>44285</v>
      </c>
      <c r="C615">
        <v>3283</v>
      </c>
      <c r="D615">
        <f t="shared" si="10"/>
        <v>44382</v>
      </c>
      <c r="E615"/>
      <c r="F615"/>
      <c r="G615"/>
    </row>
    <row r="616" spans="2:7" x14ac:dyDescent="0.25">
      <c r="B616" s="16">
        <v>44284</v>
      </c>
      <c r="C616">
        <v>3466</v>
      </c>
      <c r="D616">
        <f t="shared" si="10"/>
        <v>44382</v>
      </c>
      <c r="E616"/>
      <c r="F616"/>
      <c r="G616"/>
    </row>
    <row r="617" spans="2:7" x14ac:dyDescent="0.25">
      <c r="B617" s="16">
        <v>44283</v>
      </c>
      <c r="C617">
        <v>3438</v>
      </c>
      <c r="D617">
        <f t="shared" si="10"/>
        <v>44382</v>
      </c>
      <c r="E617"/>
      <c r="F617"/>
      <c r="G617"/>
    </row>
    <row r="618" spans="2:7" x14ac:dyDescent="0.25">
      <c r="B618" s="16">
        <v>44282</v>
      </c>
      <c r="C618">
        <v>3676</v>
      </c>
      <c r="D618">
        <f t="shared" si="10"/>
        <v>44382</v>
      </c>
      <c r="E618"/>
      <c r="F618"/>
      <c r="G618"/>
    </row>
    <row r="619" spans="2:7" x14ac:dyDescent="0.25">
      <c r="B619" s="16">
        <v>44281</v>
      </c>
      <c r="C619">
        <v>3712</v>
      </c>
      <c r="D619">
        <f t="shared" si="10"/>
        <v>44382</v>
      </c>
      <c r="E619"/>
      <c r="F619"/>
      <c r="G619"/>
    </row>
    <row r="620" spans="2:7" x14ac:dyDescent="0.25">
      <c r="B620" s="16">
        <v>44280</v>
      </c>
      <c r="C620">
        <v>3763</v>
      </c>
      <c r="D620">
        <f t="shared" si="10"/>
        <v>44382</v>
      </c>
      <c r="E620"/>
      <c r="F620"/>
      <c r="G620"/>
    </row>
    <row r="621" spans="2:7" x14ac:dyDescent="0.25">
      <c r="B621" s="16">
        <v>44279</v>
      </c>
      <c r="C621">
        <v>4005</v>
      </c>
      <c r="D621">
        <f t="shared" si="10"/>
        <v>44382</v>
      </c>
      <c r="E621"/>
      <c r="F621"/>
      <c r="G621"/>
    </row>
    <row r="622" spans="2:7" x14ac:dyDescent="0.25">
      <c r="B622" s="16">
        <v>44278</v>
      </c>
      <c r="C622">
        <v>4245</v>
      </c>
      <c r="D622">
        <f t="shared" si="10"/>
        <v>44382</v>
      </c>
      <c r="E622"/>
      <c r="F622"/>
      <c r="G622"/>
    </row>
    <row r="623" spans="2:7" x14ac:dyDescent="0.25">
      <c r="B623" s="16">
        <v>44277</v>
      </c>
      <c r="C623">
        <v>4501</v>
      </c>
      <c r="D623">
        <f t="shared" si="10"/>
        <v>44382</v>
      </c>
      <c r="E623"/>
      <c r="F623"/>
      <c r="G623"/>
    </row>
    <row r="624" spans="2:7" x14ac:dyDescent="0.25">
      <c r="B624" s="16">
        <v>44276</v>
      </c>
      <c r="C624">
        <v>4492</v>
      </c>
      <c r="D624">
        <f t="shared" si="10"/>
        <v>44382</v>
      </c>
      <c r="E624"/>
      <c r="F624"/>
      <c r="G624"/>
    </row>
    <row r="625" spans="2:7" x14ac:dyDescent="0.25">
      <c r="B625" s="16">
        <v>44275</v>
      </c>
      <c r="C625">
        <v>4589</v>
      </c>
      <c r="D625">
        <f t="shared" si="10"/>
        <v>44382</v>
      </c>
      <c r="E625"/>
      <c r="F625"/>
      <c r="G625"/>
    </row>
    <row r="626" spans="2:7" x14ac:dyDescent="0.25">
      <c r="B626" s="16">
        <v>44274</v>
      </c>
      <c r="C626">
        <v>4841</v>
      </c>
      <c r="D626">
        <f t="shared" si="10"/>
        <v>44382</v>
      </c>
      <c r="E626"/>
      <c r="F626"/>
      <c r="G626"/>
    </row>
    <row r="627" spans="2:7" x14ac:dyDescent="0.25">
      <c r="B627" s="16">
        <v>44273</v>
      </c>
      <c r="C627">
        <v>5083</v>
      </c>
      <c r="D627">
        <f t="shared" si="10"/>
        <v>44382</v>
      </c>
      <c r="E627"/>
      <c r="F627"/>
      <c r="G627"/>
    </row>
    <row r="628" spans="2:7" x14ac:dyDescent="0.25">
      <c r="B628" s="16">
        <v>44272</v>
      </c>
      <c r="C628">
        <v>5397</v>
      </c>
      <c r="D628">
        <f t="shared" si="10"/>
        <v>44382</v>
      </c>
      <c r="E628"/>
      <c r="F628"/>
      <c r="G628"/>
    </row>
    <row r="629" spans="2:7" x14ac:dyDescent="0.25">
      <c r="B629" s="16">
        <v>44271</v>
      </c>
      <c r="C629">
        <v>5664</v>
      </c>
      <c r="D629">
        <f t="shared" si="10"/>
        <v>44382</v>
      </c>
      <c r="E629"/>
      <c r="F629"/>
      <c r="G629"/>
    </row>
    <row r="630" spans="2:7" x14ac:dyDescent="0.25">
      <c r="B630" s="16">
        <v>44270</v>
      </c>
      <c r="C630">
        <v>5976</v>
      </c>
      <c r="D630">
        <f t="shared" si="10"/>
        <v>44382</v>
      </c>
      <c r="E630"/>
      <c r="F630"/>
      <c r="G630"/>
    </row>
    <row r="631" spans="2:7" x14ac:dyDescent="0.25">
      <c r="B631" s="16">
        <v>44269</v>
      </c>
      <c r="C631">
        <v>6039</v>
      </c>
      <c r="D631">
        <f t="shared" si="10"/>
        <v>44382</v>
      </c>
      <c r="E631"/>
      <c r="F631"/>
      <c r="G631"/>
    </row>
    <row r="632" spans="2:7" x14ac:dyDescent="0.25">
      <c r="B632" s="16">
        <v>44268</v>
      </c>
      <c r="C632">
        <v>6072</v>
      </c>
      <c r="D632">
        <f t="shared" si="10"/>
        <v>44382</v>
      </c>
      <c r="E632"/>
      <c r="F632"/>
      <c r="G632"/>
    </row>
    <row r="633" spans="2:7" x14ac:dyDescent="0.25">
      <c r="B633" s="16">
        <v>44267</v>
      </c>
      <c r="C633">
        <v>6391</v>
      </c>
      <c r="D633">
        <f t="shared" si="10"/>
        <v>44382</v>
      </c>
      <c r="E633"/>
      <c r="F633"/>
      <c r="G633"/>
    </row>
    <row r="634" spans="2:7" x14ac:dyDescent="0.25">
      <c r="B634" s="16">
        <v>44266</v>
      </c>
      <c r="C634">
        <v>6687</v>
      </c>
      <c r="D634">
        <f t="shared" si="10"/>
        <v>44382</v>
      </c>
      <c r="E634"/>
      <c r="F634"/>
      <c r="G634"/>
    </row>
    <row r="635" spans="2:7" x14ac:dyDescent="0.25">
      <c r="B635" s="16">
        <v>44265</v>
      </c>
      <c r="C635">
        <v>6975</v>
      </c>
      <c r="D635">
        <f t="shared" si="10"/>
        <v>44382</v>
      </c>
      <c r="E635"/>
      <c r="F635"/>
      <c r="G635"/>
    </row>
    <row r="636" spans="2:7" x14ac:dyDescent="0.25">
      <c r="B636" s="16">
        <v>44264</v>
      </c>
      <c r="C636">
        <v>7451</v>
      </c>
      <c r="D636">
        <f t="shared" si="10"/>
        <v>44382</v>
      </c>
      <c r="E636"/>
      <c r="F636"/>
      <c r="G636"/>
    </row>
    <row r="637" spans="2:7" x14ac:dyDescent="0.25">
      <c r="B637" s="16">
        <v>44263</v>
      </c>
      <c r="C637">
        <v>7847</v>
      </c>
      <c r="D637">
        <f t="shared" si="10"/>
        <v>44382</v>
      </c>
      <c r="E637"/>
      <c r="F637"/>
      <c r="G637"/>
    </row>
    <row r="638" spans="2:7" x14ac:dyDescent="0.25">
      <c r="B638" s="16">
        <v>44262</v>
      </c>
      <c r="C638">
        <v>7812</v>
      </c>
      <c r="D638">
        <f t="shared" si="10"/>
        <v>44382</v>
      </c>
      <c r="E638"/>
      <c r="F638"/>
      <c r="G638"/>
    </row>
    <row r="639" spans="2:7" x14ac:dyDescent="0.25">
      <c r="B639" s="16">
        <v>44261</v>
      </c>
      <c r="C639">
        <v>8021</v>
      </c>
      <c r="D639">
        <f t="shared" si="10"/>
        <v>44382</v>
      </c>
      <c r="E639"/>
      <c r="F639"/>
      <c r="G639"/>
    </row>
    <row r="640" spans="2:7" x14ac:dyDescent="0.25">
      <c r="B640" s="16">
        <v>44260</v>
      </c>
      <c r="C640">
        <v>8594</v>
      </c>
      <c r="D640">
        <f t="shared" si="10"/>
        <v>44382</v>
      </c>
      <c r="E640"/>
      <c r="F640"/>
      <c r="G640"/>
    </row>
    <row r="641" spans="2:7" x14ac:dyDescent="0.25">
      <c r="B641" s="16">
        <v>44259</v>
      </c>
      <c r="C641">
        <v>9092</v>
      </c>
      <c r="D641">
        <f t="shared" si="10"/>
        <v>44382</v>
      </c>
      <c r="E641"/>
      <c r="F641"/>
      <c r="G641"/>
    </row>
    <row r="642" spans="2:7" x14ac:dyDescent="0.25">
      <c r="B642" s="16">
        <v>44258</v>
      </c>
      <c r="C642">
        <v>9594</v>
      </c>
      <c r="D642">
        <f t="shared" si="10"/>
        <v>44382</v>
      </c>
      <c r="E642"/>
      <c r="F642"/>
      <c r="G642"/>
    </row>
    <row r="643" spans="2:7" x14ac:dyDescent="0.25">
      <c r="B643" s="16">
        <v>44257</v>
      </c>
      <c r="C643">
        <v>10121</v>
      </c>
      <c r="D643">
        <f t="shared" si="10"/>
        <v>44382</v>
      </c>
      <c r="E643"/>
      <c r="F643"/>
      <c r="G643"/>
    </row>
    <row r="644" spans="2:7" x14ac:dyDescent="0.25">
      <c r="B644" s="16">
        <v>44256</v>
      </c>
      <c r="C644">
        <v>10765</v>
      </c>
      <c r="D644">
        <f t="shared" si="10"/>
        <v>44382</v>
      </c>
      <c r="E644"/>
      <c r="F644"/>
      <c r="G644"/>
    </row>
    <row r="645" spans="2:7" x14ac:dyDescent="0.25">
      <c r="B645" s="16">
        <v>44255</v>
      </c>
      <c r="C645">
        <v>10663</v>
      </c>
      <c r="D645">
        <f t="shared" si="10"/>
        <v>44382</v>
      </c>
      <c r="E645"/>
      <c r="F645"/>
      <c r="G645"/>
    </row>
    <row r="646" spans="2:7" x14ac:dyDescent="0.25">
      <c r="B646" s="16">
        <v>44254</v>
      </c>
      <c r="C646">
        <v>11090</v>
      </c>
      <c r="D646">
        <f t="shared" si="10"/>
        <v>44382</v>
      </c>
      <c r="E646"/>
      <c r="F646"/>
      <c r="G646"/>
    </row>
    <row r="647" spans="2:7" x14ac:dyDescent="0.25">
      <c r="B647" s="16">
        <v>44253</v>
      </c>
      <c r="C647">
        <v>11781</v>
      </c>
      <c r="D647">
        <f t="shared" si="10"/>
        <v>44382</v>
      </c>
      <c r="E647"/>
      <c r="F647"/>
      <c r="G647"/>
    </row>
    <row r="648" spans="2:7" x14ac:dyDescent="0.25">
      <c r="B648" s="16">
        <v>44252</v>
      </c>
      <c r="C648">
        <v>12449</v>
      </c>
      <c r="D648">
        <f t="shared" si="10"/>
        <v>44382</v>
      </c>
      <c r="E648"/>
      <c r="F648"/>
      <c r="G648"/>
    </row>
    <row r="649" spans="2:7" x14ac:dyDescent="0.25">
      <c r="B649" s="16">
        <v>44251</v>
      </c>
      <c r="C649">
        <v>13007</v>
      </c>
      <c r="D649">
        <f t="shared" si="10"/>
        <v>44382</v>
      </c>
      <c r="E649"/>
      <c r="F649"/>
      <c r="G649"/>
    </row>
    <row r="650" spans="2:7" x14ac:dyDescent="0.25">
      <c r="B650" s="16">
        <v>44250</v>
      </c>
      <c r="C650">
        <v>13511</v>
      </c>
      <c r="D650">
        <f t="shared" si="10"/>
        <v>44382</v>
      </c>
      <c r="E650"/>
      <c r="F650"/>
      <c r="G650"/>
    </row>
    <row r="651" spans="2:7" x14ac:dyDescent="0.25">
      <c r="B651" s="16">
        <v>44249</v>
      </c>
      <c r="C651">
        <v>14137</v>
      </c>
      <c r="D651">
        <f t="shared" si="10"/>
        <v>44382</v>
      </c>
      <c r="E651"/>
      <c r="F651"/>
      <c r="G651"/>
    </row>
    <row r="652" spans="2:7" x14ac:dyDescent="0.25">
      <c r="B652" s="16">
        <v>44248</v>
      </c>
      <c r="C652">
        <v>14142</v>
      </c>
      <c r="D652">
        <f t="shared" si="10"/>
        <v>44382</v>
      </c>
      <c r="E652"/>
      <c r="F652"/>
      <c r="G652"/>
    </row>
    <row r="653" spans="2:7" x14ac:dyDescent="0.25">
      <c r="B653" s="16">
        <v>44247</v>
      </c>
      <c r="C653">
        <v>14316</v>
      </c>
      <c r="D653">
        <f t="shared" si="10"/>
        <v>44382</v>
      </c>
      <c r="E653"/>
      <c r="F653"/>
      <c r="G653"/>
    </row>
    <row r="654" spans="2:7" x14ac:dyDescent="0.25">
      <c r="B654" s="16">
        <v>44246</v>
      </c>
      <c r="C654">
        <v>15018</v>
      </c>
      <c r="D654">
        <f t="shared" si="10"/>
        <v>44382</v>
      </c>
      <c r="E654"/>
      <c r="F654"/>
      <c r="G654"/>
    </row>
    <row r="655" spans="2:7" x14ac:dyDescent="0.25">
      <c r="B655" s="16">
        <v>44245</v>
      </c>
      <c r="C655">
        <v>15633</v>
      </c>
      <c r="D655">
        <f t="shared" si="10"/>
        <v>44382</v>
      </c>
      <c r="E655"/>
      <c r="F655"/>
      <c r="G655"/>
    </row>
    <row r="656" spans="2:7" x14ac:dyDescent="0.25">
      <c r="B656" s="16">
        <v>44244</v>
      </c>
      <c r="C656">
        <v>16458</v>
      </c>
      <c r="D656">
        <f t="shared" si="10"/>
        <v>44382</v>
      </c>
      <c r="E656"/>
      <c r="F656"/>
      <c r="G656"/>
    </row>
    <row r="657" spans="2:7" x14ac:dyDescent="0.25">
      <c r="B657" s="16">
        <v>44243</v>
      </c>
      <c r="C657">
        <v>17093</v>
      </c>
      <c r="D657">
        <f t="shared" si="10"/>
        <v>44382</v>
      </c>
      <c r="E657"/>
      <c r="F657"/>
      <c r="G657"/>
    </row>
    <row r="658" spans="2:7" x14ac:dyDescent="0.25">
      <c r="B658" s="16">
        <v>44242</v>
      </c>
      <c r="C658">
        <v>17730</v>
      </c>
      <c r="D658">
        <f t="shared" si="10"/>
        <v>44382</v>
      </c>
      <c r="E658"/>
      <c r="F658"/>
      <c r="G658"/>
    </row>
    <row r="659" spans="2:7" x14ac:dyDescent="0.25">
      <c r="B659" s="16">
        <v>44241</v>
      </c>
      <c r="C659">
        <v>17787</v>
      </c>
      <c r="D659">
        <f t="shared" ref="D659:D710" si="11">AVERAGE($B$336:$B$700)</f>
        <v>44382</v>
      </c>
      <c r="E659"/>
      <c r="F659"/>
      <c r="G659"/>
    </row>
    <row r="660" spans="2:7" x14ac:dyDescent="0.25">
      <c r="B660" s="16">
        <v>44240</v>
      </c>
      <c r="C660">
        <v>17694</v>
      </c>
      <c r="D660">
        <f t="shared" si="11"/>
        <v>44382</v>
      </c>
      <c r="E660"/>
      <c r="F660"/>
      <c r="G660"/>
    </row>
    <row r="661" spans="2:7" x14ac:dyDescent="0.25">
      <c r="B661" s="16">
        <v>44239</v>
      </c>
      <c r="C661">
        <v>19009</v>
      </c>
      <c r="D661">
        <f t="shared" si="11"/>
        <v>44382</v>
      </c>
      <c r="E661"/>
      <c r="F661"/>
      <c r="G661"/>
    </row>
    <row r="662" spans="2:7" x14ac:dyDescent="0.25">
      <c r="B662" s="16">
        <v>44238</v>
      </c>
      <c r="C662">
        <v>19983</v>
      </c>
      <c r="D662">
        <f t="shared" si="11"/>
        <v>44382</v>
      </c>
      <c r="E662"/>
      <c r="F662"/>
      <c r="G662"/>
    </row>
    <row r="663" spans="2:7" x14ac:dyDescent="0.25">
      <c r="B663" s="16">
        <v>44237</v>
      </c>
      <c r="C663">
        <v>20926</v>
      </c>
      <c r="D663">
        <f t="shared" si="11"/>
        <v>44382</v>
      </c>
      <c r="E663"/>
      <c r="F663"/>
      <c r="G663"/>
    </row>
    <row r="664" spans="2:7" x14ac:dyDescent="0.25">
      <c r="B664" s="16">
        <v>44236</v>
      </c>
      <c r="C664">
        <v>22067</v>
      </c>
      <c r="D664">
        <f t="shared" si="11"/>
        <v>44382</v>
      </c>
      <c r="E664"/>
      <c r="F664"/>
      <c r="G664"/>
    </row>
    <row r="665" spans="2:7" x14ac:dyDescent="0.25">
      <c r="B665" s="16">
        <v>44235</v>
      </c>
      <c r="C665">
        <v>23020</v>
      </c>
      <c r="D665">
        <f t="shared" si="11"/>
        <v>44382</v>
      </c>
      <c r="E665"/>
      <c r="F665"/>
      <c r="G665"/>
    </row>
    <row r="666" spans="2:7" x14ac:dyDescent="0.25">
      <c r="B666" s="16">
        <v>44234</v>
      </c>
      <c r="C666">
        <v>22991</v>
      </c>
      <c r="D666">
        <f t="shared" si="11"/>
        <v>44382</v>
      </c>
      <c r="E666"/>
      <c r="F666"/>
      <c r="G666"/>
    </row>
    <row r="667" spans="2:7" x14ac:dyDescent="0.25">
      <c r="B667" s="16">
        <v>44233</v>
      </c>
      <c r="C667">
        <v>23042</v>
      </c>
      <c r="D667">
        <f t="shared" si="11"/>
        <v>44382</v>
      </c>
      <c r="E667"/>
      <c r="F667"/>
      <c r="G667"/>
    </row>
    <row r="668" spans="2:7" x14ac:dyDescent="0.25">
      <c r="B668" s="16">
        <v>44232</v>
      </c>
      <c r="C668">
        <v>24402</v>
      </c>
      <c r="D668">
        <f t="shared" si="11"/>
        <v>44382</v>
      </c>
      <c r="E668"/>
      <c r="F668"/>
      <c r="G668"/>
    </row>
    <row r="669" spans="2:7" x14ac:dyDescent="0.25">
      <c r="B669" s="16">
        <v>44231</v>
      </c>
      <c r="C669">
        <v>25334</v>
      </c>
      <c r="D669">
        <f t="shared" si="11"/>
        <v>44382</v>
      </c>
      <c r="E669"/>
      <c r="F669"/>
      <c r="G669"/>
    </row>
    <row r="670" spans="2:7" x14ac:dyDescent="0.25">
      <c r="B670" s="16">
        <v>44230</v>
      </c>
      <c r="C670">
        <v>26374</v>
      </c>
      <c r="D670">
        <f t="shared" si="11"/>
        <v>44382</v>
      </c>
      <c r="E670"/>
      <c r="F670"/>
      <c r="G670"/>
    </row>
    <row r="671" spans="2:7" x14ac:dyDescent="0.25">
      <c r="B671" s="16">
        <v>44229</v>
      </c>
      <c r="C671">
        <v>27397</v>
      </c>
      <c r="D671">
        <f t="shared" si="11"/>
        <v>44382</v>
      </c>
      <c r="E671"/>
      <c r="F671"/>
      <c r="G671"/>
    </row>
    <row r="672" spans="2:7" x14ac:dyDescent="0.25">
      <c r="B672" s="16">
        <v>44228</v>
      </c>
      <c r="C672">
        <v>28539</v>
      </c>
      <c r="D672">
        <f t="shared" si="11"/>
        <v>44382</v>
      </c>
      <c r="E672"/>
      <c r="F672"/>
      <c r="G672"/>
    </row>
    <row r="673" spans="2:7" x14ac:dyDescent="0.25">
      <c r="B673" s="16">
        <v>44227</v>
      </c>
      <c r="C673">
        <v>28112</v>
      </c>
      <c r="D673">
        <f t="shared" si="11"/>
        <v>44382</v>
      </c>
      <c r="E673"/>
      <c r="F673"/>
      <c r="G673"/>
    </row>
    <row r="674" spans="2:7" x14ac:dyDescent="0.25">
      <c r="B674" s="16">
        <v>44226</v>
      </c>
      <c r="C674">
        <v>28571</v>
      </c>
      <c r="D674">
        <f t="shared" si="11"/>
        <v>44382</v>
      </c>
      <c r="E674"/>
      <c r="F674"/>
      <c r="G674"/>
    </row>
    <row r="675" spans="2:7" x14ac:dyDescent="0.25">
      <c r="B675" s="16">
        <v>44225</v>
      </c>
      <c r="C675">
        <v>29359</v>
      </c>
      <c r="D675">
        <f t="shared" si="11"/>
        <v>44382</v>
      </c>
      <c r="E675"/>
      <c r="F675"/>
      <c r="G675"/>
    </row>
    <row r="676" spans="2:7" x14ac:dyDescent="0.25">
      <c r="B676" s="16">
        <v>44224</v>
      </c>
      <c r="C676">
        <v>30333</v>
      </c>
      <c r="D676">
        <f t="shared" si="11"/>
        <v>44382</v>
      </c>
      <c r="E676"/>
      <c r="F676"/>
      <c r="G676"/>
    </row>
    <row r="677" spans="2:7" x14ac:dyDescent="0.25">
      <c r="B677" s="16">
        <v>44223</v>
      </c>
      <c r="C677">
        <v>30846</v>
      </c>
      <c r="D677">
        <f t="shared" si="11"/>
        <v>44382</v>
      </c>
      <c r="E677"/>
      <c r="F677"/>
      <c r="G677"/>
    </row>
    <row r="678" spans="2:7" x14ac:dyDescent="0.25">
      <c r="B678" s="16">
        <v>44222</v>
      </c>
      <c r="C678">
        <v>32337</v>
      </c>
      <c r="D678">
        <f t="shared" si="11"/>
        <v>44382</v>
      </c>
      <c r="E678"/>
      <c r="F678"/>
      <c r="G678"/>
    </row>
    <row r="679" spans="2:7" x14ac:dyDescent="0.25">
      <c r="B679" s="16">
        <v>44221</v>
      </c>
      <c r="C679">
        <v>32938</v>
      </c>
      <c r="D679">
        <f t="shared" si="11"/>
        <v>44382</v>
      </c>
      <c r="E679"/>
      <c r="F679"/>
      <c r="G679"/>
    </row>
    <row r="680" spans="2:7" x14ac:dyDescent="0.25">
      <c r="B680" s="16">
        <v>44220</v>
      </c>
      <c r="C680">
        <v>32907</v>
      </c>
      <c r="D680">
        <f t="shared" si="11"/>
        <v>44382</v>
      </c>
      <c r="E680"/>
      <c r="F680"/>
      <c r="G680"/>
    </row>
    <row r="681" spans="2:7" x14ac:dyDescent="0.25">
      <c r="B681" s="16">
        <v>44219</v>
      </c>
      <c r="C681">
        <v>32614</v>
      </c>
      <c r="D681">
        <f t="shared" si="11"/>
        <v>44382</v>
      </c>
      <c r="E681"/>
      <c r="F681"/>
      <c r="G681"/>
    </row>
    <row r="682" spans="2:7" x14ac:dyDescent="0.25">
      <c r="B682" s="16">
        <v>44218</v>
      </c>
      <c r="C682">
        <v>33412</v>
      </c>
      <c r="D682">
        <f t="shared" si="11"/>
        <v>44382</v>
      </c>
      <c r="E682"/>
      <c r="F682"/>
      <c r="G682"/>
    </row>
    <row r="683" spans="2:7" x14ac:dyDescent="0.25">
      <c r="B683" s="16">
        <v>44217</v>
      </c>
      <c r="C683">
        <v>33235</v>
      </c>
      <c r="D683">
        <f t="shared" si="11"/>
        <v>44382</v>
      </c>
      <c r="E683"/>
      <c r="F683"/>
      <c r="G683"/>
    </row>
    <row r="684" spans="2:7" x14ac:dyDescent="0.25">
      <c r="B684" s="16">
        <v>44216</v>
      </c>
      <c r="C684">
        <v>33886</v>
      </c>
      <c r="D684">
        <f t="shared" si="11"/>
        <v>44382</v>
      </c>
      <c r="E684"/>
      <c r="F684"/>
      <c r="G684"/>
    </row>
    <row r="685" spans="2:7" x14ac:dyDescent="0.25">
      <c r="B685" s="16">
        <v>44215</v>
      </c>
      <c r="C685">
        <v>34015</v>
      </c>
      <c r="D685">
        <f t="shared" si="11"/>
        <v>44382</v>
      </c>
      <c r="E685"/>
      <c r="F685"/>
      <c r="G685"/>
    </row>
    <row r="686" spans="2:7" x14ac:dyDescent="0.25">
      <c r="B686" s="16">
        <v>44214</v>
      </c>
      <c r="C686">
        <v>34336</v>
      </c>
      <c r="D686">
        <f t="shared" si="11"/>
        <v>44382</v>
      </c>
      <c r="E686"/>
      <c r="F686"/>
      <c r="G686"/>
    </row>
    <row r="687" spans="2:7" x14ac:dyDescent="0.25">
      <c r="B687" s="16">
        <v>44213</v>
      </c>
      <c r="C687">
        <v>33352</v>
      </c>
      <c r="D687">
        <f t="shared" si="11"/>
        <v>44382</v>
      </c>
      <c r="E687"/>
      <c r="F687"/>
      <c r="G687"/>
    </row>
    <row r="688" spans="2:7" x14ac:dyDescent="0.25">
      <c r="B688" s="16">
        <v>44212</v>
      </c>
      <c r="C688">
        <v>32923</v>
      </c>
      <c r="D688">
        <f t="shared" si="11"/>
        <v>44382</v>
      </c>
      <c r="E688"/>
      <c r="F688"/>
      <c r="G688"/>
    </row>
    <row r="689" spans="2:7" x14ac:dyDescent="0.25">
      <c r="B689" s="16">
        <v>44211</v>
      </c>
      <c r="C689">
        <v>33362</v>
      </c>
      <c r="D689">
        <f t="shared" si="11"/>
        <v>44382</v>
      </c>
      <c r="E689"/>
      <c r="F689"/>
      <c r="G689"/>
    </row>
    <row r="690" spans="2:7" x14ac:dyDescent="0.25">
      <c r="B690" s="16">
        <v>44210</v>
      </c>
      <c r="C690">
        <v>32925</v>
      </c>
      <c r="D690">
        <f t="shared" si="11"/>
        <v>44382</v>
      </c>
      <c r="E690"/>
      <c r="F690"/>
      <c r="G690"/>
    </row>
    <row r="691" spans="2:7" x14ac:dyDescent="0.25">
      <c r="B691" s="16">
        <v>44209</v>
      </c>
      <c r="C691">
        <v>32689</v>
      </c>
      <c r="D691">
        <f t="shared" si="11"/>
        <v>44382</v>
      </c>
      <c r="E691"/>
      <c r="F691"/>
      <c r="G691"/>
    </row>
    <row r="692" spans="2:7" x14ac:dyDescent="0.25">
      <c r="B692" s="16">
        <v>44208</v>
      </c>
      <c r="C692">
        <v>32202</v>
      </c>
      <c r="D692">
        <f t="shared" si="11"/>
        <v>44382</v>
      </c>
      <c r="E692"/>
      <c r="F692"/>
      <c r="G692"/>
    </row>
    <row r="693" spans="2:7" x14ac:dyDescent="0.25">
      <c r="B693" s="16">
        <v>44207</v>
      </c>
      <c r="C693">
        <v>32070</v>
      </c>
      <c r="D693">
        <f t="shared" si="11"/>
        <v>44382</v>
      </c>
      <c r="E693"/>
      <c r="F693"/>
      <c r="G693"/>
    </row>
    <row r="694" spans="2:7" x14ac:dyDescent="0.25">
      <c r="B694" s="16">
        <v>44206</v>
      </c>
      <c r="C694">
        <v>30758</v>
      </c>
      <c r="D694">
        <f t="shared" si="11"/>
        <v>44382</v>
      </c>
      <c r="E694"/>
      <c r="F694"/>
      <c r="G694"/>
    </row>
    <row r="695" spans="2:7" x14ac:dyDescent="0.25">
      <c r="B695" s="16">
        <v>44205</v>
      </c>
      <c r="C695">
        <v>29462</v>
      </c>
      <c r="D695">
        <f t="shared" si="11"/>
        <v>44382</v>
      </c>
      <c r="E695"/>
      <c r="F695"/>
      <c r="G695"/>
    </row>
    <row r="696" spans="2:7" x14ac:dyDescent="0.25">
      <c r="B696" s="16">
        <v>44204</v>
      </c>
      <c r="C696">
        <v>29346</v>
      </c>
      <c r="D696">
        <f t="shared" si="11"/>
        <v>44382</v>
      </c>
      <c r="E696"/>
      <c r="F696"/>
      <c r="G696"/>
    </row>
    <row r="697" spans="2:7" x14ac:dyDescent="0.25">
      <c r="B697" s="16">
        <v>44203</v>
      </c>
      <c r="C697">
        <v>28246</v>
      </c>
      <c r="D697">
        <f t="shared" si="11"/>
        <v>44382</v>
      </c>
      <c r="E697"/>
      <c r="F697"/>
      <c r="G697"/>
    </row>
    <row r="698" spans="2:7" x14ac:dyDescent="0.25">
      <c r="B698" s="16">
        <v>44202</v>
      </c>
      <c r="C698">
        <v>27727</v>
      </c>
      <c r="D698">
        <f t="shared" si="11"/>
        <v>44382</v>
      </c>
      <c r="E698"/>
      <c r="F698"/>
      <c r="G698"/>
    </row>
    <row r="699" spans="2:7" x14ac:dyDescent="0.25">
      <c r="B699" s="16">
        <v>44201</v>
      </c>
      <c r="C699">
        <v>26467</v>
      </c>
      <c r="D699">
        <f t="shared" si="11"/>
        <v>44382</v>
      </c>
      <c r="E699"/>
      <c r="F699"/>
      <c r="G699"/>
    </row>
    <row r="700" spans="2:7" x14ac:dyDescent="0.25">
      <c r="B700" s="16">
        <v>44200</v>
      </c>
      <c r="C700">
        <v>26626</v>
      </c>
      <c r="D700">
        <f t="shared" si="11"/>
        <v>44382</v>
      </c>
      <c r="E700"/>
      <c r="F700"/>
      <c r="G700"/>
    </row>
    <row r="701" spans="2:7" x14ac:dyDescent="0.25">
      <c r="B701" s="16">
        <v>44199</v>
      </c>
      <c r="C701">
        <v>24957</v>
      </c>
      <c r="D701">
        <f t="shared" si="11"/>
        <v>44382</v>
      </c>
      <c r="E701"/>
      <c r="F701"/>
      <c r="G701"/>
    </row>
    <row r="702" spans="2:7" x14ac:dyDescent="0.25">
      <c r="B702" s="16">
        <v>44198</v>
      </c>
      <c r="C702">
        <v>23557</v>
      </c>
      <c r="D702">
        <f t="shared" si="11"/>
        <v>44382</v>
      </c>
      <c r="E702"/>
      <c r="F702"/>
      <c r="G702"/>
    </row>
    <row r="703" spans="2:7" x14ac:dyDescent="0.25">
      <c r="B703" s="16">
        <v>44197</v>
      </c>
      <c r="C703">
        <v>22534</v>
      </c>
      <c r="D703">
        <f t="shared" si="11"/>
        <v>44382</v>
      </c>
      <c r="E703"/>
      <c r="F703"/>
      <c r="G703"/>
    </row>
    <row r="704" spans="2:7" x14ac:dyDescent="0.25">
      <c r="B704" s="16">
        <v>44196</v>
      </c>
      <c r="C704">
        <v>22728</v>
      </c>
      <c r="D704"/>
      <c r="E704"/>
      <c r="F704"/>
      <c r="G704"/>
    </row>
    <row r="705" spans="2:7" x14ac:dyDescent="0.25">
      <c r="B705" s="16">
        <v>44195</v>
      </c>
      <c r="C705">
        <v>22713</v>
      </c>
      <c r="D705"/>
      <c r="E705"/>
      <c r="F705"/>
      <c r="G705"/>
    </row>
    <row r="706" spans="2:7" x14ac:dyDescent="0.25">
      <c r="B706" s="16">
        <v>44194</v>
      </c>
      <c r="C706">
        <v>21787</v>
      </c>
      <c r="D706"/>
      <c r="E706"/>
      <c r="F706"/>
      <c r="G706"/>
    </row>
    <row r="707" spans="2:7" x14ac:dyDescent="0.25">
      <c r="B707" s="16">
        <v>44193</v>
      </c>
      <c r="C707">
        <v>20426</v>
      </c>
      <c r="D707"/>
      <c r="E707"/>
      <c r="F707"/>
      <c r="G707"/>
    </row>
    <row r="708" spans="2:7" x14ac:dyDescent="0.25">
      <c r="B708" s="16">
        <v>44192</v>
      </c>
      <c r="C708">
        <v>19277</v>
      </c>
      <c r="D708"/>
      <c r="E708"/>
      <c r="F708"/>
      <c r="G708"/>
    </row>
    <row r="709" spans="2:7" x14ac:dyDescent="0.25">
      <c r="B709" s="16">
        <v>44191</v>
      </c>
      <c r="C709">
        <v>18350</v>
      </c>
      <c r="D709"/>
      <c r="E709"/>
      <c r="F709"/>
      <c r="G709"/>
    </row>
    <row r="710" spans="2:7" x14ac:dyDescent="0.25">
      <c r="B710" s="16">
        <v>44190</v>
      </c>
      <c r="C710">
        <v>17701</v>
      </c>
      <c r="D710"/>
      <c r="E710"/>
      <c r="F710"/>
      <c r="G710"/>
    </row>
    <row r="711" spans="2:7" x14ac:dyDescent="0.25">
      <c r="B711" s="16">
        <v>44189</v>
      </c>
      <c r="C711">
        <v>18227</v>
      </c>
      <c r="D711"/>
      <c r="E711"/>
      <c r="F711"/>
      <c r="G711"/>
    </row>
    <row r="712" spans="2:7" x14ac:dyDescent="0.25">
      <c r="B712" s="16">
        <v>44188</v>
      </c>
      <c r="C712">
        <v>17834</v>
      </c>
      <c r="D712"/>
      <c r="E712"/>
      <c r="F712"/>
      <c r="G712"/>
    </row>
    <row r="713" spans="2:7" x14ac:dyDescent="0.25">
      <c r="B713" s="16">
        <v>44187</v>
      </c>
      <c r="C713">
        <v>18063</v>
      </c>
      <c r="D713"/>
      <c r="E713"/>
      <c r="F713"/>
      <c r="G713"/>
    </row>
    <row r="714" spans="2:7" x14ac:dyDescent="0.25">
      <c r="B714" s="16">
        <v>44186</v>
      </c>
      <c r="C714">
        <v>17709</v>
      </c>
      <c r="D714"/>
      <c r="E714"/>
      <c r="F714"/>
      <c r="G714"/>
    </row>
    <row r="715" spans="2:7" x14ac:dyDescent="0.25">
      <c r="B715" s="16">
        <v>44185</v>
      </c>
      <c r="C715">
        <v>16633</v>
      </c>
      <c r="D715"/>
      <c r="E715"/>
      <c r="F715"/>
      <c r="G715"/>
    </row>
    <row r="716" spans="2:7" x14ac:dyDescent="0.25">
      <c r="B716" s="16">
        <v>44184</v>
      </c>
      <c r="C716">
        <v>16183</v>
      </c>
      <c r="D716"/>
      <c r="E716"/>
      <c r="F716"/>
      <c r="G716"/>
    </row>
    <row r="717" spans="2:7" x14ac:dyDescent="0.25">
      <c r="B717" s="16">
        <v>44183</v>
      </c>
      <c r="C717">
        <v>15866</v>
      </c>
      <c r="D717"/>
      <c r="E717"/>
      <c r="F717"/>
      <c r="G717"/>
    </row>
    <row r="718" spans="2:7" x14ac:dyDescent="0.25">
      <c r="B718" s="16">
        <v>44182</v>
      </c>
      <c r="C718">
        <v>15741</v>
      </c>
      <c r="D718"/>
      <c r="E718"/>
      <c r="F718"/>
      <c r="G718"/>
    </row>
    <row r="719" spans="2:7" x14ac:dyDescent="0.25">
      <c r="B719" s="16">
        <v>44181</v>
      </c>
      <c r="C719">
        <v>15465</v>
      </c>
      <c r="D719"/>
      <c r="E719"/>
      <c r="F719"/>
      <c r="G719"/>
    </row>
    <row r="720" spans="2:7" x14ac:dyDescent="0.25">
      <c r="B720" s="16">
        <v>44180</v>
      </c>
      <c r="C720">
        <v>15031</v>
      </c>
      <c r="D720"/>
      <c r="E720"/>
      <c r="F720"/>
      <c r="G720"/>
    </row>
    <row r="721" spans="2:7" x14ac:dyDescent="0.25">
      <c r="B721" s="16">
        <v>44179</v>
      </c>
      <c r="C721">
        <v>15053</v>
      </c>
      <c r="D721"/>
      <c r="E721"/>
      <c r="F721"/>
      <c r="G721"/>
    </row>
    <row r="722" spans="2:7" x14ac:dyDescent="0.25">
      <c r="B722" s="16">
        <v>44178</v>
      </c>
      <c r="C722">
        <v>14460</v>
      </c>
      <c r="D722"/>
      <c r="E722"/>
      <c r="F722"/>
      <c r="G722"/>
    </row>
    <row r="723" spans="2:7" x14ac:dyDescent="0.25">
      <c r="B723" s="16">
        <v>44177</v>
      </c>
      <c r="C723">
        <v>13927</v>
      </c>
      <c r="D723"/>
      <c r="E723"/>
      <c r="F723"/>
      <c r="G723"/>
    </row>
    <row r="724" spans="2:7" x14ac:dyDescent="0.25">
      <c r="B724" s="16">
        <v>44176</v>
      </c>
      <c r="C724">
        <v>13901</v>
      </c>
      <c r="D724"/>
      <c r="E724"/>
      <c r="F724"/>
      <c r="G724"/>
    </row>
    <row r="725" spans="2:7" x14ac:dyDescent="0.25">
      <c r="B725" s="16">
        <v>44175</v>
      </c>
      <c r="C725">
        <v>13796</v>
      </c>
      <c r="D725"/>
      <c r="E725"/>
      <c r="F725"/>
      <c r="G725"/>
    </row>
    <row r="726" spans="2:7" x14ac:dyDescent="0.25">
      <c r="B726" s="16">
        <v>44174</v>
      </c>
      <c r="C726">
        <v>13467</v>
      </c>
      <c r="D726"/>
      <c r="E726"/>
      <c r="F726"/>
      <c r="G726"/>
    </row>
    <row r="727" spans="2:7" x14ac:dyDescent="0.25">
      <c r="B727" s="16">
        <v>44173</v>
      </c>
      <c r="C727">
        <v>13629</v>
      </c>
      <c r="D727"/>
      <c r="E727"/>
      <c r="F727"/>
      <c r="G727"/>
    </row>
    <row r="728" spans="2:7" x14ac:dyDescent="0.25">
      <c r="B728" s="16">
        <v>44172</v>
      </c>
      <c r="C728">
        <v>13616</v>
      </c>
      <c r="D728"/>
      <c r="E728"/>
      <c r="F728"/>
      <c r="G728"/>
    </row>
    <row r="729" spans="2:7" x14ac:dyDescent="0.25">
      <c r="B729" s="16">
        <v>44171</v>
      </c>
      <c r="C729">
        <v>13189</v>
      </c>
      <c r="D729"/>
      <c r="E729"/>
      <c r="F729"/>
      <c r="G729"/>
    </row>
    <row r="730" spans="2:7" x14ac:dyDescent="0.25">
      <c r="B730" s="16">
        <v>44170</v>
      </c>
      <c r="C730">
        <v>12968</v>
      </c>
      <c r="D730"/>
      <c r="E730"/>
      <c r="F730"/>
      <c r="G730"/>
    </row>
    <row r="731" spans="2:7" x14ac:dyDescent="0.25">
      <c r="B731" s="16">
        <v>44169</v>
      </c>
      <c r="C731">
        <v>12987</v>
      </c>
      <c r="D731"/>
      <c r="E731"/>
      <c r="F731"/>
      <c r="G731"/>
    </row>
    <row r="732" spans="2:7" x14ac:dyDescent="0.25">
      <c r="B732" s="16">
        <v>44168</v>
      </c>
      <c r="C732">
        <v>12896</v>
      </c>
      <c r="D732"/>
      <c r="E732"/>
      <c r="F732"/>
      <c r="G732"/>
    </row>
    <row r="733" spans="2:7" x14ac:dyDescent="0.25">
      <c r="B733" s="16">
        <v>44167</v>
      </c>
      <c r="C733">
        <v>13212</v>
      </c>
      <c r="D733"/>
      <c r="E733"/>
      <c r="F733"/>
      <c r="G733"/>
    </row>
    <row r="734" spans="2:7" x14ac:dyDescent="0.25">
      <c r="B734" s="16">
        <v>44166</v>
      </c>
      <c r="C734">
        <v>13507</v>
      </c>
      <c r="D734"/>
      <c r="E734"/>
      <c r="F734"/>
      <c r="G734"/>
    </row>
    <row r="735" spans="2:7" x14ac:dyDescent="0.25">
      <c r="B735" s="16">
        <v>44165</v>
      </c>
      <c r="C735">
        <v>13756</v>
      </c>
      <c r="D735"/>
      <c r="E735"/>
      <c r="F735"/>
      <c r="G735"/>
    </row>
    <row r="736" spans="2:7" x14ac:dyDescent="0.25">
      <c r="B736" s="16">
        <v>44164</v>
      </c>
      <c r="C736">
        <v>13521</v>
      </c>
      <c r="D736"/>
      <c r="E736"/>
      <c r="F736"/>
      <c r="G736"/>
    </row>
    <row r="737" spans="2:7" x14ac:dyDescent="0.25">
      <c r="B737" s="16">
        <v>44163</v>
      </c>
      <c r="C737">
        <v>13208</v>
      </c>
      <c r="D737"/>
      <c r="E737"/>
      <c r="F737"/>
      <c r="G737"/>
    </row>
    <row r="738" spans="2:7" x14ac:dyDescent="0.25">
      <c r="B738" s="16">
        <v>44162</v>
      </c>
      <c r="C738">
        <v>13754</v>
      </c>
      <c r="D738"/>
      <c r="E738"/>
      <c r="F738"/>
      <c r="G738"/>
    </row>
    <row r="739" spans="2:7" x14ac:dyDescent="0.25">
      <c r="B739" s="16">
        <v>44161</v>
      </c>
      <c r="C739">
        <v>13908</v>
      </c>
      <c r="D739"/>
      <c r="E739"/>
      <c r="F739"/>
      <c r="G739"/>
    </row>
    <row r="740" spans="2:7" x14ac:dyDescent="0.25">
      <c r="B740" s="16">
        <v>44160</v>
      </c>
      <c r="C740">
        <v>14240</v>
      </c>
      <c r="D740"/>
      <c r="E740"/>
      <c r="F740"/>
      <c r="G740"/>
    </row>
    <row r="741" spans="2:7" x14ac:dyDescent="0.25">
      <c r="B741" s="16">
        <v>44159</v>
      </c>
      <c r="C741">
        <v>14506</v>
      </c>
      <c r="D741"/>
      <c r="E741"/>
      <c r="F741"/>
      <c r="G741"/>
    </row>
    <row r="742" spans="2:7" x14ac:dyDescent="0.25">
      <c r="B742" s="16">
        <v>44158</v>
      </c>
      <c r="C742">
        <v>14712</v>
      </c>
      <c r="D742"/>
      <c r="E742"/>
      <c r="F742"/>
      <c r="G742"/>
    </row>
    <row r="743" spans="2:7" x14ac:dyDescent="0.25">
      <c r="B743" s="16">
        <v>44157</v>
      </c>
      <c r="C743">
        <v>14354</v>
      </c>
      <c r="D743"/>
      <c r="E743"/>
      <c r="F743"/>
      <c r="G743"/>
    </row>
    <row r="744" spans="2:7" x14ac:dyDescent="0.25">
      <c r="B744" s="16">
        <v>44156</v>
      </c>
      <c r="C744">
        <v>14118</v>
      </c>
      <c r="D744"/>
      <c r="E744"/>
      <c r="F744"/>
      <c r="G744"/>
    </row>
    <row r="745" spans="2:7" x14ac:dyDescent="0.25">
      <c r="B745" s="16">
        <v>44155</v>
      </c>
      <c r="C745">
        <v>14236</v>
      </c>
      <c r="D745"/>
      <c r="E745"/>
      <c r="F745"/>
      <c r="G745"/>
    </row>
    <row r="746" spans="2:7" x14ac:dyDescent="0.25">
      <c r="B746" s="16">
        <v>44154</v>
      </c>
      <c r="C746">
        <v>14479</v>
      </c>
      <c r="D746"/>
      <c r="E746"/>
      <c r="F746"/>
      <c r="G746"/>
    </row>
    <row r="747" spans="2:7" x14ac:dyDescent="0.25">
      <c r="B747" s="16">
        <v>44153</v>
      </c>
      <c r="C747">
        <v>14490</v>
      </c>
      <c r="D747"/>
      <c r="E747"/>
      <c r="F747"/>
      <c r="G747"/>
    </row>
    <row r="748" spans="2:7" x14ac:dyDescent="0.25">
      <c r="B748" s="16">
        <v>44152</v>
      </c>
      <c r="C748">
        <v>14411</v>
      </c>
      <c r="D748"/>
      <c r="E748"/>
      <c r="F748"/>
      <c r="G748"/>
    </row>
    <row r="749" spans="2:7" x14ac:dyDescent="0.25">
      <c r="B749" s="16">
        <v>44151</v>
      </c>
      <c r="C749">
        <v>14313</v>
      </c>
      <c r="D749"/>
      <c r="E749"/>
      <c r="F749"/>
      <c r="G749"/>
    </row>
    <row r="750" spans="2:7" x14ac:dyDescent="0.25">
      <c r="B750" s="16">
        <v>44150</v>
      </c>
      <c r="C750">
        <v>13886</v>
      </c>
      <c r="D750"/>
      <c r="E750"/>
      <c r="F750"/>
      <c r="G750"/>
    </row>
    <row r="751" spans="2:7" x14ac:dyDescent="0.25">
      <c r="B751" s="16">
        <v>44149</v>
      </c>
      <c r="C751">
        <v>13399</v>
      </c>
      <c r="D751"/>
      <c r="E751"/>
      <c r="F751"/>
      <c r="G751"/>
    </row>
    <row r="752" spans="2:7" x14ac:dyDescent="0.25">
      <c r="B752" s="16">
        <v>44148</v>
      </c>
      <c r="C752">
        <v>13328</v>
      </c>
      <c r="D752"/>
      <c r="E752"/>
      <c r="F752"/>
      <c r="G752"/>
    </row>
    <row r="753" spans="2:7" x14ac:dyDescent="0.25">
      <c r="B753" s="16">
        <v>44147</v>
      </c>
      <c r="C753">
        <v>12967</v>
      </c>
      <c r="D753"/>
      <c r="E753"/>
      <c r="F753"/>
      <c r="G753"/>
    </row>
    <row r="754" spans="2:7" x14ac:dyDescent="0.25">
      <c r="B754" s="16">
        <v>44146</v>
      </c>
      <c r="C754">
        <v>12730</v>
      </c>
      <c r="D754"/>
      <c r="E754"/>
      <c r="F754"/>
      <c r="G754"/>
    </row>
    <row r="755" spans="2:7" x14ac:dyDescent="0.25">
      <c r="B755" s="16">
        <v>44145</v>
      </c>
      <c r="C755">
        <v>12033</v>
      </c>
      <c r="D755"/>
      <c r="E755"/>
      <c r="F755"/>
      <c r="G755"/>
    </row>
    <row r="756" spans="2:7" x14ac:dyDescent="0.25">
      <c r="B756" s="16">
        <v>44144</v>
      </c>
      <c r="C756">
        <v>12259</v>
      </c>
      <c r="D756"/>
      <c r="E756"/>
      <c r="F756"/>
      <c r="G756"/>
    </row>
    <row r="757" spans="2:7" x14ac:dyDescent="0.25">
      <c r="B757" s="16">
        <v>44143</v>
      </c>
      <c r="C757">
        <v>11680</v>
      </c>
      <c r="D757"/>
      <c r="E757"/>
      <c r="F757"/>
      <c r="G757"/>
    </row>
    <row r="758" spans="2:7" x14ac:dyDescent="0.25">
      <c r="B758" s="16">
        <v>44142</v>
      </c>
      <c r="C758">
        <v>11514</v>
      </c>
      <c r="D758"/>
      <c r="E758"/>
      <c r="F758"/>
      <c r="G758"/>
    </row>
    <row r="759" spans="2:7" x14ac:dyDescent="0.25">
      <c r="B759" s="16">
        <v>44141</v>
      </c>
      <c r="C759">
        <v>11181</v>
      </c>
      <c r="D759"/>
      <c r="E759"/>
      <c r="F759"/>
      <c r="G759"/>
    </row>
    <row r="760" spans="2:7" x14ac:dyDescent="0.25">
      <c r="B760" s="16">
        <v>44140</v>
      </c>
      <c r="C760">
        <v>10994</v>
      </c>
      <c r="D760"/>
      <c r="E760"/>
      <c r="F760"/>
      <c r="G760"/>
    </row>
    <row r="761" spans="2:7" x14ac:dyDescent="0.25">
      <c r="B761" s="16">
        <v>44139</v>
      </c>
      <c r="C761">
        <v>11037</v>
      </c>
      <c r="D761"/>
      <c r="E761"/>
      <c r="F761"/>
      <c r="G761"/>
    </row>
    <row r="762" spans="2:7" x14ac:dyDescent="0.25">
      <c r="B762" s="16">
        <v>44138</v>
      </c>
      <c r="C762">
        <v>10971</v>
      </c>
      <c r="D762"/>
      <c r="E762"/>
      <c r="F762"/>
      <c r="G762"/>
    </row>
    <row r="763" spans="2:7" x14ac:dyDescent="0.25">
      <c r="B763" s="16">
        <v>44137</v>
      </c>
      <c r="C763">
        <v>10397</v>
      </c>
      <c r="D763"/>
      <c r="E763"/>
      <c r="F763"/>
      <c r="G763"/>
    </row>
    <row r="764" spans="2:7" x14ac:dyDescent="0.25">
      <c r="B764" s="16">
        <v>44136</v>
      </c>
      <c r="C764">
        <v>9623</v>
      </c>
      <c r="D764"/>
      <c r="E764"/>
      <c r="F764"/>
      <c r="G764"/>
    </row>
    <row r="765" spans="2:7" x14ac:dyDescent="0.25">
      <c r="B765" s="16">
        <v>44135</v>
      </c>
      <c r="C765">
        <v>9782</v>
      </c>
      <c r="D765"/>
      <c r="E765"/>
      <c r="F765"/>
      <c r="G765"/>
    </row>
    <row r="766" spans="2:7" x14ac:dyDescent="0.25">
      <c r="B766" s="16">
        <v>44134</v>
      </c>
      <c r="C766">
        <v>9295</v>
      </c>
      <c r="D766"/>
      <c r="E766"/>
      <c r="F766"/>
      <c r="G766"/>
    </row>
    <row r="767" spans="2:7" x14ac:dyDescent="0.25">
      <c r="B767" s="16">
        <v>44133</v>
      </c>
      <c r="C767">
        <v>9127</v>
      </c>
      <c r="D767"/>
      <c r="E767"/>
      <c r="F767"/>
      <c r="G767"/>
    </row>
    <row r="768" spans="2:7" x14ac:dyDescent="0.25">
      <c r="B768" s="16">
        <v>44132</v>
      </c>
      <c r="C768">
        <v>9070</v>
      </c>
      <c r="D768"/>
      <c r="E768"/>
      <c r="F768"/>
      <c r="G768"/>
    </row>
    <row r="769" spans="2:7" x14ac:dyDescent="0.25">
      <c r="B769" s="16">
        <v>44131</v>
      </c>
      <c r="C769">
        <v>8595</v>
      </c>
      <c r="D769"/>
      <c r="E769"/>
      <c r="F769"/>
      <c r="G769"/>
    </row>
    <row r="770" spans="2:7" x14ac:dyDescent="0.25">
      <c r="B770" s="16">
        <v>44130</v>
      </c>
      <c r="C770">
        <v>7856</v>
      </c>
      <c r="D770"/>
      <c r="E770"/>
      <c r="F770"/>
      <c r="G770"/>
    </row>
    <row r="771" spans="2:7" x14ac:dyDescent="0.25">
      <c r="B771" s="16">
        <v>44129</v>
      </c>
      <c r="C771">
        <v>7612</v>
      </c>
      <c r="D771"/>
      <c r="E771"/>
      <c r="F771"/>
      <c r="G771"/>
    </row>
    <row r="772" spans="2:7" x14ac:dyDescent="0.25">
      <c r="B772" s="16">
        <v>44128</v>
      </c>
      <c r="C772">
        <v>7176</v>
      </c>
      <c r="D772"/>
      <c r="E772"/>
      <c r="F772"/>
      <c r="G772"/>
    </row>
    <row r="773" spans="2:7" x14ac:dyDescent="0.25">
      <c r="B773" s="16">
        <v>44127</v>
      </c>
      <c r="C773">
        <v>6842</v>
      </c>
      <c r="D773"/>
      <c r="E773"/>
      <c r="F773"/>
      <c r="G773"/>
    </row>
    <row r="774" spans="2:7" x14ac:dyDescent="0.25">
      <c r="B774" s="16">
        <v>44126</v>
      </c>
      <c r="C774">
        <v>6345</v>
      </c>
      <c r="D774"/>
      <c r="E774"/>
      <c r="F774"/>
      <c r="G774"/>
    </row>
    <row r="775" spans="2:7" x14ac:dyDescent="0.25">
      <c r="B775" s="16">
        <v>44125</v>
      </c>
      <c r="C775">
        <v>6271</v>
      </c>
      <c r="D775"/>
      <c r="E775"/>
      <c r="F775"/>
      <c r="G775"/>
    </row>
    <row r="776" spans="2:7" x14ac:dyDescent="0.25">
      <c r="B776" s="16">
        <v>44124</v>
      </c>
      <c r="C776">
        <v>6072</v>
      </c>
      <c r="D776"/>
      <c r="E776"/>
      <c r="F776"/>
      <c r="G776"/>
    </row>
    <row r="777" spans="2:7" x14ac:dyDescent="0.25">
      <c r="B777" s="16">
        <v>44123</v>
      </c>
      <c r="C777">
        <v>5644</v>
      </c>
      <c r="D777"/>
      <c r="E777"/>
      <c r="F777"/>
      <c r="G777"/>
    </row>
    <row r="778" spans="2:7" x14ac:dyDescent="0.25">
      <c r="B778" s="16">
        <v>44122</v>
      </c>
      <c r="C778">
        <v>5202</v>
      </c>
      <c r="D778"/>
      <c r="E778"/>
      <c r="F778"/>
      <c r="G778"/>
    </row>
    <row r="779" spans="2:7" x14ac:dyDescent="0.25">
      <c r="B779" s="16">
        <v>44121</v>
      </c>
      <c r="C779">
        <v>5029</v>
      </c>
      <c r="D779"/>
      <c r="E779"/>
      <c r="F779"/>
      <c r="G779"/>
    </row>
    <row r="780" spans="2:7" x14ac:dyDescent="0.25">
      <c r="B780" s="16">
        <v>44120</v>
      </c>
      <c r="C780">
        <v>4854</v>
      </c>
      <c r="D780"/>
      <c r="E780"/>
      <c r="F780"/>
      <c r="G780"/>
    </row>
    <row r="781" spans="2:7" x14ac:dyDescent="0.25">
      <c r="B781" s="16">
        <v>44119</v>
      </c>
      <c r="C781">
        <v>4569</v>
      </c>
      <c r="D781"/>
      <c r="E781"/>
      <c r="F781"/>
      <c r="G781"/>
    </row>
    <row r="782" spans="2:7" x14ac:dyDescent="0.25">
      <c r="B782" s="16">
        <v>44118</v>
      </c>
      <c r="C782">
        <v>4313</v>
      </c>
      <c r="D782"/>
      <c r="E782"/>
      <c r="F782"/>
      <c r="G782"/>
    </row>
    <row r="783" spans="2:7" x14ac:dyDescent="0.25">
      <c r="B783" s="16">
        <v>44117</v>
      </c>
      <c r="C783">
        <v>4105</v>
      </c>
      <c r="D783"/>
      <c r="E783"/>
      <c r="F783"/>
      <c r="G783"/>
    </row>
    <row r="784" spans="2:7" x14ac:dyDescent="0.25">
      <c r="B784" s="16">
        <v>44116</v>
      </c>
      <c r="C784">
        <v>3827</v>
      </c>
      <c r="D784"/>
      <c r="E784"/>
      <c r="F784"/>
      <c r="G784"/>
    </row>
    <row r="785" spans="2:7" x14ac:dyDescent="0.25">
      <c r="B785" s="16">
        <v>44115</v>
      </c>
      <c r="C785">
        <v>3604</v>
      </c>
      <c r="D785"/>
      <c r="E785"/>
      <c r="F785"/>
      <c r="G785"/>
    </row>
    <row r="786" spans="2:7" x14ac:dyDescent="0.25">
      <c r="B786" s="16">
        <v>44114</v>
      </c>
      <c r="C786">
        <v>3369</v>
      </c>
      <c r="D786"/>
      <c r="E786"/>
      <c r="F786"/>
      <c r="G786"/>
    </row>
    <row r="787" spans="2:7" x14ac:dyDescent="0.25">
      <c r="B787" s="16">
        <v>44113</v>
      </c>
      <c r="C787">
        <v>3238</v>
      </c>
      <c r="D787"/>
      <c r="E787"/>
      <c r="F787"/>
      <c r="G787"/>
    </row>
    <row r="788" spans="2:7" x14ac:dyDescent="0.25">
      <c r="B788" s="16">
        <v>44112</v>
      </c>
      <c r="C788">
        <v>3179</v>
      </c>
      <c r="D788"/>
      <c r="E788"/>
      <c r="F788"/>
      <c r="G788"/>
    </row>
    <row r="789" spans="2:7" x14ac:dyDescent="0.25">
      <c r="B789" s="16">
        <v>44111</v>
      </c>
      <c r="C789">
        <v>3066</v>
      </c>
      <c r="D789"/>
      <c r="E789"/>
      <c r="F789"/>
      <c r="G789"/>
    </row>
    <row r="790" spans="2:7" x14ac:dyDescent="0.25">
      <c r="B790" s="16">
        <v>44110</v>
      </c>
      <c r="C790">
        <v>2903</v>
      </c>
      <c r="D790"/>
      <c r="E790"/>
      <c r="F790"/>
      <c r="G790"/>
    </row>
    <row r="791" spans="2:7" x14ac:dyDescent="0.25">
      <c r="B791" s="16">
        <v>44109</v>
      </c>
      <c r="C791">
        <v>2705</v>
      </c>
      <c r="D791"/>
      <c r="E791"/>
      <c r="F791"/>
      <c r="G791"/>
    </row>
    <row r="792" spans="2:7" x14ac:dyDescent="0.25">
      <c r="B792" s="16">
        <v>44108</v>
      </c>
      <c r="C792">
        <v>2435</v>
      </c>
      <c r="D792"/>
      <c r="E792"/>
      <c r="F792"/>
      <c r="G792"/>
    </row>
    <row r="793" spans="2:7" x14ac:dyDescent="0.25">
      <c r="B793" s="16">
        <v>44107</v>
      </c>
      <c r="C793">
        <v>2290</v>
      </c>
      <c r="D793"/>
      <c r="E793"/>
      <c r="F793"/>
      <c r="G793"/>
    </row>
    <row r="794" spans="2:7" x14ac:dyDescent="0.25">
      <c r="B794" s="16">
        <v>44106</v>
      </c>
      <c r="C794">
        <v>2180</v>
      </c>
      <c r="D794"/>
      <c r="E794"/>
      <c r="F794"/>
      <c r="G794"/>
    </row>
    <row r="795" spans="2:7" x14ac:dyDescent="0.25">
      <c r="B795" s="16">
        <v>44105</v>
      </c>
      <c r="C795">
        <v>2069</v>
      </c>
      <c r="D795"/>
      <c r="E795"/>
      <c r="F795"/>
      <c r="G795"/>
    </row>
    <row r="796" spans="2:7" x14ac:dyDescent="0.25">
      <c r="B796" s="16">
        <v>44104</v>
      </c>
      <c r="C796">
        <v>2036</v>
      </c>
      <c r="D796"/>
      <c r="E796"/>
      <c r="F796"/>
      <c r="G796"/>
    </row>
    <row r="797" spans="2:7" x14ac:dyDescent="0.25">
      <c r="B797" s="16">
        <v>44103</v>
      </c>
      <c r="C797">
        <v>1954</v>
      </c>
      <c r="D797"/>
      <c r="E797"/>
      <c r="F797"/>
      <c r="G797"/>
    </row>
    <row r="798" spans="2:7" x14ac:dyDescent="0.25">
      <c r="B798" s="16">
        <v>44102</v>
      </c>
      <c r="C798">
        <v>1955</v>
      </c>
      <c r="D798"/>
      <c r="E798"/>
      <c r="F798"/>
      <c r="G798"/>
    </row>
    <row r="799" spans="2:7" x14ac:dyDescent="0.25">
      <c r="B799" s="16">
        <v>44101</v>
      </c>
      <c r="C799">
        <v>1793</v>
      </c>
      <c r="D799"/>
      <c r="E799"/>
      <c r="F799"/>
      <c r="G799"/>
    </row>
    <row r="800" spans="2:7" x14ac:dyDescent="0.25">
      <c r="B800" s="16">
        <v>44100</v>
      </c>
      <c r="C800">
        <v>1689</v>
      </c>
      <c r="D800"/>
      <c r="E800"/>
      <c r="F800"/>
      <c r="G800"/>
    </row>
    <row r="801" spans="2:7" x14ac:dyDescent="0.25">
      <c r="B801" s="16">
        <v>44099</v>
      </c>
      <c r="C801">
        <v>1686</v>
      </c>
      <c r="D801"/>
      <c r="E801"/>
      <c r="F801"/>
      <c r="G801"/>
    </row>
    <row r="802" spans="2:7" x14ac:dyDescent="0.25">
      <c r="B802" s="16">
        <v>44098</v>
      </c>
      <c r="C802">
        <v>1546</v>
      </c>
      <c r="D802"/>
      <c r="E802"/>
      <c r="F802"/>
      <c r="G802"/>
    </row>
    <row r="803" spans="2:7" x14ac:dyDescent="0.25">
      <c r="B803" s="16">
        <v>44097</v>
      </c>
      <c r="C803">
        <v>1439</v>
      </c>
      <c r="D803"/>
      <c r="E803"/>
      <c r="F803"/>
      <c r="G803"/>
    </row>
    <row r="804" spans="2:7" x14ac:dyDescent="0.25">
      <c r="B804" s="16">
        <v>44096</v>
      </c>
      <c r="C804">
        <v>1378</v>
      </c>
      <c r="D804"/>
      <c r="E804"/>
      <c r="F804"/>
      <c r="G804"/>
    </row>
    <row r="805" spans="2:7" x14ac:dyDescent="0.25">
      <c r="B805" s="16">
        <v>44095</v>
      </c>
      <c r="C805">
        <v>1299</v>
      </c>
      <c r="D805"/>
      <c r="E805"/>
      <c r="F805"/>
      <c r="G805"/>
    </row>
    <row r="806" spans="2:7" x14ac:dyDescent="0.25">
      <c r="B806" s="16">
        <v>44094</v>
      </c>
      <c r="C806">
        <v>1174</v>
      </c>
      <c r="D806"/>
      <c r="E806"/>
      <c r="F806"/>
      <c r="G806"/>
    </row>
    <row r="807" spans="2:7" x14ac:dyDescent="0.25">
      <c r="B807" s="16">
        <v>44093</v>
      </c>
      <c r="C807">
        <v>1081</v>
      </c>
      <c r="D807"/>
      <c r="E807"/>
      <c r="F807"/>
      <c r="G807"/>
    </row>
    <row r="808" spans="2:7" x14ac:dyDescent="0.25">
      <c r="B808" s="16">
        <v>44092</v>
      </c>
      <c r="C808">
        <v>1020</v>
      </c>
      <c r="D808"/>
      <c r="E808"/>
      <c r="F808"/>
      <c r="G808"/>
    </row>
    <row r="809" spans="2:7" x14ac:dyDescent="0.25">
      <c r="B809" s="16">
        <v>44091</v>
      </c>
      <c r="C809">
        <v>984</v>
      </c>
      <c r="D809"/>
      <c r="E809"/>
      <c r="F809"/>
      <c r="G809"/>
    </row>
    <row r="810" spans="2:7" x14ac:dyDescent="0.25">
      <c r="B810" s="16">
        <v>44090</v>
      </c>
      <c r="C810">
        <v>929</v>
      </c>
      <c r="D810"/>
      <c r="E810"/>
      <c r="F810"/>
      <c r="G810"/>
    </row>
    <row r="811" spans="2:7" x14ac:dyDescent="0.25">
      <c r="B811" s="16">
        <v>44089</v>
      </c>
      <c r="C811">
        <v>891</v>
      </c>
      <c r="D811"/>
      <c r="E811"/>
      <c r="F811"/>
      <c r="G811"/>
    </row>
    <row r="812" spans="2:7" x14ac:dyDescent="0.25">
      <c r="B812" s="16">
        <v>44088</v>
      </c>
      <c r="C812">
        <v>812</v>
      </c>
      <c r="D812"/>
      <c r="E812"/>
      <c r="F812"/>
      <c r="G812"/>
    </row>
    <row r="813" spans="2:7" x14ac:dyDescent="0.25">
      <c r="B813" s="16">
        <v>44087</v>
      </c>
      <c r="C813">
        <v>691</v>
      </c>
      <c r="D813"/>
      <c r="E813"/>
      <c r="F813"/>
      <c r="G813"/>
    </row>
    <row r="814" spans="2:7" x14ac:dyDescent="0.25">
      <c r="B814" s="16">
        <v>44086</v>
      </c>
      <c r="C814">
        <v>663</v>
      </c>
      <c r="D814"/>
      <c r="E814"/>
      <c r="F814"/>
      <c r="G814"/>
    </row>
    <row r="815" spans="2:7" x14ac:dyDescent="0.25">
      <c r="B815" s="16">
        <v>44085</v>
      </c>
      <c r="C815">
        <v>622</v>
      </c>
      <c r="D815"/>
      <c r="E815"/>
      <c r="F815"/>
      <c r="G815"/>
    </row>
    <row r="816" spans="2:7" x14ac:dyDescent="0.25">
      <c r="B816" s="16">
        <v>44084</v>
      </c>
      <c r="C816">
        <v>572</v>
      </c>
      <c r="D816"/>
      <c r="E816"/>
      <c r="F816"/>
      <c r="G816"/>
    </row>
    <row r="817" spans="2:7" x14ac:dyDescent="0.25">
      <c r="B817" s="16">
        <v>44083</v>
      </c>
      <c r="C817">
        <v>557</v>
      </c>
      <c r="D817"/>
      <c r="E817"/>
      <c r="F817"/>
      <c r="G817"/>
    </row>
    <row r="818" spans="2:7" x14ac:dyDescent="0.25">
      <c r="B818" s="16">
        <v>44082</v>
      </c>
      <c r="C818">
        <v>535</v>
      </c>
      <c r="D818"/>
      <c r="E818"/>
      <c r="F818"/>
      <c r="G818"/>
    </row>
    <row r="819" spans="2:7" x14ac:dyDescent="0.25">
      <c r="B819" s="16">
        <v>44081</v>
      </c>
      <c r="C819">
        <v>555</v>
      </c>
      <c r="D819"/>
      <c r="E819"/>
      <c r="F819"/>
      <c r="G819"/>
    </row>
    <row r="820" spans="2:7" x14ac:dyDescent="0.25">
      <c r="B820" s="16">
        <v>44080</v>
      </c>
      <c r="C820">
        <v>483</v>
      </c>
      <c r="D820"/>
      <c r="E820"/>
      <c r="F820"/>
      <c r="G820"/>
    </row>
    <row r="821" spans="2:7" x14ac:dyDescent="0.25">
      <c r="B821" s="16">
        <v>44079</v>
      </c>
      <c r="C821">
        <v>471</v>
      </c>
      <c r="D821"/>
      <c r="E821"/>
      <c r="F821"/>
      <c r="G821"/>
    </row>
    <row r="822" spans="2:7" x14ac:dyDescent="0.25">
      <c r="B822" s="16">
        <v>44078</v>
      </c>
      <c r="C822">
        <v>474</v>
      </c>
      <c r="D822"/>
      <c r="E822"/>
      <c r="F822"/>
      <c r="G822"/>
    </row>
    <row r="823" spans="2:7" x14ac:dyDescent="0.25">
      <c r="B823" s="16">
        <v>44077</v>
      </c>
      <c r="C823">
        <v>468</v>
      </c>
      <c r="D823"/>
      <c r="E823"/>
      <c r="F823"/>
      <c r="G823"/>
    </row>
    <row r="824" spans="2:7" x14ac:dyDescent="0.25">
      <c r="B824" s="16">
        <v>44076</v>
      </c>
      <c r="C824">
        <v>451</v>
      </c>
      <c r="D824"/>
      <c r="E824"/>
      <c r="F824"/>
      <c r="G824"/>
    </row>
    <row r="825" spans="2:7" x14ac:dyDescent="0.25">
      <c r="B825" s="16">
        <v>44075</v>
      </c>
      <c r="C825">
        <v>496</v>
      </c>
      <c r="D825"/>
      <c r="E825"/>
      <c r="F825"/>
      <c r="G825"/>
    </row>
    <row r="826" spans="2:7" x14ac:dyDescent="0.25">
      <c r="B826" s="16">
        <v>44074</v>
      </c>
      <c r="C826">
        <v>495</v>
      </c>
      <c r="D826"/>
      <c r="E826"/>
      <c r="F826"/>
      <c r="G826"/>
    </row>
    <row r="827" spans="2:7" x14ac:dyDescent="0.25">
      <c r="B827" s="16">
        <v>44073</v>
      </c>
      <c r="C827">
        <v>479</v>
      </c>
      <c r="D827"/>
      <c r="E827"/>
      <c r="F827"/>
      <c r="G827"/>
    </row>
    <row r="828" spans="2:7" x14ac:dyDescent="0.25">
      <c r="B828" s="16">
        <v>44072</v>
      </c>
      <c r="C828">
        <v>478</v>
      </c>
      <c r="D828"/>
      <c r="E828"/>
      <c r="F828"/>
      <c r="G828"/>
    </row>
    <row r="829" spans="2:7" x14ac:dyDescent="0.25">
      <c r="B829" s="16">
        <v>44071</v>
      </c>
      <c r="C829">
        <v>469</v>
      </c>
      <c r="D829"/>
      <c r="E829"/>
      <c r="F829"/>
      <c r="G829"/>
    </row>
    <row r="830" spans="2:7" x14ac:dyDescent="0.25">
      <c r="B830" s="16">
        <v>44070</v>
      </c>
      <c r="C830">
        <v>492</v>
      </c>
      <c r="D830"/>
      <c r="E830"/>
      <c r="F830"/>
      <c r="G830"/>
    </row>
    <row r="831" spans="2:7" x14ac:dyDescent="0.25">
      <c r="B831" s="16">
        <v>44069</v>
      </c>
      <c r="C831">
        <v>485</v>
      </c>
      <c r="D831"/>
      <c r="E831"/>
      <c r="F831"/>
      <c r="G831"/>
    </row>
    <row r="832" spans="2:7" x14ac:dyDescent="0.25">
      <c r="B832" s="16">
        <v>44068</v>
      </c>
      <c r="C832">
        <v>500</v>
      </c>
      <c r="D832"/>
      <c r="E832"/>
      <c r="F832"/>
      <c r="G832"/>
    </row>
    <row r="833" spans="2:7" x14ac:dyDescent="0.25">
      <c r="B833" s="16">
        <v>44067</v>
      </c>
      <c r="C833">
        <v>522</v>
      </c>
      <c r="D833"/>
      <c r="E833"/>
      <c r="F833"/>
      <c r="G833"/>
    </row>
    <row r="834" spans="2:7" x14ac:dyDescent="0.25">
      <c r="B834" s="16">
        <v>44066</v>
      </c>
      <c r="C834">
        <v>522</v>
      </c>
      <c r="D834"/>
      <c r="E834"/>
      <c r="F834"/>
      <c r="G834"/>
    </row>
    <row r="835" spans="2:7" x14ac:dyDescent="0.25">
      <c r="B835" s="16">
        <v>44065</v>
      </c>
      <c r="C835">
        <v>594</v>
      </c>
      <c r="D835"/>
      <c r="E835"/>
      <c r="F835"/>
      <c r="G835"/>
    </row>
    <row r="836" spans="2:7" x14ac:dyDescent="0.25">
      <c r="B836" s="16">
        <v>44064</v>
      </c>
      <c r="C836">
        <v>528</v>
      </c>
      <c r="D836"/>
      <c r="E836"/>
      <c r="F836"/>
      <c r="G836"/>
    </row>
    <row r="837" spans="2:7" x14ac:dyDescent="0.25">
      <c r="B837" s="16">
        <v>44063</v>
      </c>
      <c r="C837">
        <v>551</v>
      </c>
      <c r="D837"/>
      <c r="E837"/>
      <c r="F837"/>
      <c r="G837"/>
    </row>
    <row r="838" spans="2:7" x14ac:dyDescent="0.25">
      <c r="B838" s="16">
        <v>44062</v>
      </c>
      <c r="C838">
        <v>571</v>
      </c>
      <c r="D838"/>
      <c r="E838"/>
      <c r="F838"/>
      <c r="G838"/>
    </row>
    <row r="839" spans="2:7" x14ac:dyDescent="0.25">
      <c r="B839" s="16">
        <v>44061</v>
      </c>
      <c r="C839">
        <v>597</v>
      </c>
      <c r="D839"/>
      <c r="E839"/>
      <c r="F839"/>
      <c r="G839"/>
    </row>
    <row r="840" spans="2:7" x14ac:dyDescent="0.25">
      <c r="B840" s="16">
        <v>44060</v>
      </c>
      <c r="C840">
        <v>626</v>
      </c>
      <c r="D840"/>
      <c r="E840"/>
      <c r="F840"/>
      <c r="G840"/>
    </row>
    <row r="841" spans="2:7" x14ac:dyDescent="0.25">
      <c r="B841" s="16">
        <v>44059</v>
      </c>
      <c r="C841">
        <v>634</v>
      </c>
      <c r="D841"/>
      <c r="E841"/>
      <c r="F841"/>
      <c r="G841"/>
    </row>
    <row r="842" spans="2:7" x14ac:dyDescent="0.25">
      <c r="B842" s="16">
        <v>44058</v>
      </c>
      <c r="C842">
        <v>630</v>
      </c>
      <c r="D842"/>
      <c r="E842"/>
      <c r="F842"/>
      <c r="G842"/>
    </row>
    <row r="843" spans="2:7" x14ac:dyDescent="0.25">
      <c r="B843" s="16">
        <v>44057</v>
      </c>
      <c r="C843">
        <v>642</v>
      </c>
      <c r="D843"/>
      <c r="E843"/>
      <c r="F843"/>
      <c r="G843"/>
    </row>
    <row r="844" spans="2:7" x14ac:dyDescent="0.25">
      <c r="B844" s="16">
        <v>44056</v>
      </c>
      <c r="C844">
        <v>652</v>
      </c>
      <c r="D844"/>
      <c r="E844"/>
      <c r="F844"/>
      <c r="G844"/>
    </row>
    <row r="845" spans="2:7" x14ac:dyDescent="0.25">
      <c r="B845" s="16">
        <v>44055</v>
      </c>
      <c r="C845">
        <v>642</v>
      </c>
      <c r="D845"/>
      <c r="E845"/>
      <c r="F845"/>
      <c r="G845"/>
    </row>
    <row r="846" spans="2:7" x14ac:dyDescent="0.25">
      <c r="B846" s="16">
        <v>44054</v>
      </c>
      <c r="C846">
        <v>672</v>
      </c>
      <c r="D846"/>
      <c r="E846"/>
      <c r="F846"/>
      <c r="G846"/>
    </row>
    <row r="847" spans="2:7" x14ac:dyDescent="0.25">
      <c r="B847" s="16">
        <v>44053</v>
      </c>
      <c r="C847">
        <v>714</v>
      </c>
      <c r="D847"/>
      <c r="E847"/>
      <c r="F847"/>
      <c r="G847"/>
    </row>
    <row r="848" spans="2:7" x14ac:dyDescent="0.25">
      <c r="B848" s="16">
        <v>44052</v>
      </c>
      <c r="C848">
        <v>611</v>
      </c>
      <c r="D848"/>
      <c r="E848"/>
      <c r="F848"/>
      <c r="G848"/>
    </row>
    <row r="849" spans="2:7" x14ac:dyDescent="0.25">
      <c r="B849" s="16">
        <v>44051</v>
      </c>
      <c r="C849">
        <v>650</v>
      </c>
      <c r="D849"/>
      <c r="E849"/>
      <c r="F849"/>
      <c r="G849"/>
    </row>
    <row r="850" spans="2:7" x14ac:dyDescent="0.25">
      <c r="B850" s="16">
        <v>44050</v>
      </c>
      <c r="C850">
        <v>711</v>
      </c>
      <c r="D850"/>
      <c r="E850"/>
      <c r="F850"/>
      <c r="G850"/>
    </row>
    <row r="851" spans="2:7" x14ac:dyDescent="0.25">
      <c r="B851" s="16">
        <v>44049</v>
      </c>
      <c r="C851">
        <v>756</v>
      </c>
      <c r="D851"/>
      <c r="E851"/>
      <c r="F851"/>
      <c r="G851"/>
    </row>
    <row r="852" spans="2:7" x14ac:dyDescent="0.25">
      <c r="B852" s="16">
        <v>44048</v>
      </c>
      <c r="C852">
        <v>805</v>
      </c>
      <c r="D852"/>
      <c r="E852"/>
      <c r="F852"/>
      <c r="G852"/>
    </row>
    <row r="853" spans="2:7" x14ac:dyDescent="0.25">
      <c r="B853" s="16">
        <v>44047</v>
      </c>
      <c r="C853">
        <v>807</v>
      </c>
      <c r="D853"/>
      <c r="E853"/>
      <c r="F853"/>
      <c r="G853"/>
    </row>
    <row r="854" spans="2:7" x14ac:dyDescent="0.25">
      <c r="B854" s="16">
        <v>44046</v>
      </c>
      <c r="C854">
        <v>842</v>
      </c>
      <c r="D854"/>
      <c r="E854"/>
      <c r="F854"/>
      <c r="G854"/>
    </row>
    <row r="855" spans="2:7" x14ac:dyDescent="0.25">
      <c r="B855" s="16">
        <v>44045</v>
      </c>
      <c r="C855">
        <v>847</v>
      </c>
      <c r="D855"/>
      <c r="E855"/>
      <c r="F855"/>
      <c r="G855"/>
    </row>
    <row r="856" spans="2:7" x14ac:dyDescent="0.25">
      <c r="B856" s="16">
        <v>44044</v>
      </c>
      <c r="C856">
        <v>879</v>
      </c>
      <c r="D856"/>
      <c r="E856"/>
      <c r="F856"/>
      <c r="G856"/>
    </row>
    <row r="857" spans="2:7" x14ac:dyDescent="0.25">
      <c r="B857" s="16">
        <v>44043</v>
      </c>
      <c r="C857">
        <v>870</v>
      </c>
      <c r="D857"/>
      <c r="E857"/>
      <c r="F857"/>
      <c r="G857"/>
    </row>
    <row r="858" spans="2:7" x14ac:dyDescent="0.25">
      <c r="B858" s="16">
        <v>44042</v>
      </c>
      <c r="C858">
        <v>898</v>
      </c>
      <c r="D858"/>
      <c r="E858"/>
      <c r="F858"/>
      <c r="G858"/>
    </row>
    <row r="859" spans="2:7" x14ac:dyDescent="0.25">
      <c r="B859" s="16">
        <v>44041</v>
      </c>
      <c r="C859">
        <v>927</v>
      </c>
      <c r="D859"/>
      <c r="E859"/>
      <c r="F859"/>
      <c r="G859"/>
    </row>
    <row r="860" spans="2:7" x14ac:dyDescent="0.25">
      <c r="B860" s="16">
        <v>44040</v>
      </c>
      <c r="C860">
        <v>944</v>
      </c>
      <c r="D860"/>
      <c r="E860"/>
      <c r="F860"/>
      <c r="G860"/>
    </row>
    <row r="861" spans="2:7" x14ac:dyDescent="0.25">
      <c r="B861" s="16">
        <v>44039</v>
      </c>
      <c r="C861">
        <v>945</v>
      </c>
      <c r="D861"/>
      <c r="E861"/>
      <c r="F861"/>
      <c r="G861"/>
    </row>
    <row r="862" spans="2:7" x14ac:dyDescent="0.25">
      <c r="B862" s="16">
        <v>44038</v>
      </c>
      <c r="C862">
        <v>965</v>
      </c>
      <c r="D862"/>
      <c r="E862"/>
      <c r="F862"/>
      <c r="G862"/>
    </row>
    <row r="863" spans="2:7" x14ac:dyDescent="0.25">
      <c r="B863" s="16">
        <v>44037</v>
      </c>
      <c r="C863">
        <v>977</v>
      </c>
      <c r="D863"/>
      <c r="E863"/>
      <c r="F863"/>
      <c r="G863"/>
    </row>
    <row r="864" spans="2:7" x14ac:dyDescent="0.25">
      <c r="B864" s="16">
        <v>44036</v>
      </c>
      <c r="C864">
        <v>1018</v>
      </c>
      <c r="D864"/>
      <c r="E864"/>
      <c r="F864"/>
      <c r="G864"/>
    </row>
    <row r="865" spans="2:7" x14ac:dyDescent="0.25">
      <c r="B865" s="16">
        <v>44035</v>
      </c>
      <c r="C865">
        <v>1095</v>
      </c>
      <c r="D865"/>
      <c r="E865"/>
      <c r="F865"/>
      <c r="G865"/>
    </row>
    <row r="866" spans="2:7" x14ac:dyDescent="0.25">
      <c r="B866" s="16">
        <v>44034</v>
      </c>
      <c r="C866">
        <v>1305</v>
      </c>
      <c r="D866"/>
      <c r="E866"/>
      <c r="F866"/>
      <c r="G866"/>
    </row>
    <row r="867" spans="2:7" x14ac:dyDescent="0.25">
      <c r="B867" s="16">
        <v>44033</v>
      </c>
      <c r="C867">
        <v>1188</v>
      </c>
      <c r="D867"/>
      <c r="E867"/>
      <c r="F867"/>
      <c r="G867"/>
    </row>
    <row r="868" spans="2:7" x14ac:dyDescent="0.25">
      <c r="B868" s="16">
        <v>44032</v>
      </c>
      <c r="C868">
        <v>1278</v>
      </c>
      <c r="D868"/>
      <c r="E868"/>
      <c r="F868"/>
      <c r="G868"/>
    </row>
    <row r="869" spans="2:7" x14ac:dyDescent="0.25">
      <c r="B869" s="16">
        <v>44031</v>
      </c>
      <c r="C869">
        <v>1301</v>
      </c>
      <c r="D869"/>
      <c r="E869"/>
      <c r="F869"/>
      <c r="G869"/>
    </row>
    <row r="870" spans="2:7" x14ac:dyDescent="0.25">
      <c r="B870" s="16">
        <v>44030</v>
      </c>
      <c r="C870">
        <v>1321</v>
      </c>
      <c r="D870"/>
      <c r="E870"/>
      <c r="F870"/>
      <c r="G870"/>
    </row>
    <row r="871" spans="2:7" x14ac:dyDescent="0.25">
      <c r="B871" s="16">
        <v>44029</v>
      </c>
      <c r="C871">
        <v>1346</v>
      </c>
      <c r="D871"/>
      <c r="E871"/>
      <c r="F871"/>
      <c r="G871"/>
    </row>
    <row r="872" spans="2:7" x14ac:dyDescent="0.25">
      <c r="B872" s="16">
        <v>44028</v>
      </c>
      <c r="C872">
        <v>1348</v>
      </c>
      <c r="D872"/>
      <c r="E872"/>
      <c r="F872"/>
      <c r="G872"/>
    </row>
    <row r="873" spans="2:7" x14ac:dyDescent="0.25">
      <c r="B873" s="16">
        <v>44027</v>
      </c>
      <c r="C873">
        <v>1489</v>
      </c>
      <c r="D873"/>
      <c r="E873"/>
      <c r="F873"/>
      <c r="G873"/>
    </row>
    <row r="874" spans="2:7" x14ac:dyDescent="0.25">
      <c r="B874" s="16">
        <v>44026</v>
      </c>
      <c r="C874">
        <v>1506</v>
      </c>
      <c r="D874"/>
      <c r="E874"/>
      <c r="F874"/>
      <c r="G874"/>
    </row>
    <row r="875" spans="2:7" x14ac:dyDescent="0.25">
      <c r="B875" s="16">
        <v>44025</v>
      </c>
      <c r="C875">
        <v>1612</v>
      </c>
      <c r="D875"/>
      <c r="E875"/>
      <c r="F875"/>
      <c r="G875"/>
    </row>
    <row r="876" spans="2:7" x14ac:dyDescent="0.25">
      <c r="B876" s="16">
        <v>44024</v>
      </c>
      <c r="C876">
        <v>1611</v>
      </c>
      <c r="D876"/>
      <c r="E876"/>
      <c r="F876"/>
      <c r="G876"/>
    </row>
    <row r="877" spans="2:7" x14ac:dyDescent="0.25">
      <c r="B877" s="16">
        <v>44023</v>
      </c>
      <c r="C877">
        <v>1640</v>
      </c>
      <c r="D877"/>
      <c r="E877"/>
      <c r="F877"/>
      <c r="G877"/>
    </row>
    <row r="878" spans="2:7" x14ac:dyDescent="0.25">
      <c r="B878" s="16">
        <v>44022</v>
      </c>
      <c r="C878">
        <v>1746</v>
      </c>
      <c r="D878"/>
      <c r="E878"/>
      <c r="F878"/>
      <c r="G878"/>
    </row>
    <row r="879" spans="2:7" x14ac:dyDescent="0.25">
      <c r="B879" s="16">
        <v>44021</v>
      </c>
      <c r="C879">
        <v>1801</v>
      </c>
      <c r="D879"/>
      <c r="E879"/>
      <c r="F879"/>
      <c r="G879"/>
    </row>
    <row r="880" spans="2:7" x14ac:dyDescent="0.25">
      <c r="B880" s="16">
        <v>44020</v>
      </c>
      <c r="C880">
        <v>1888</v>
      </c>
      <c r="D880"/>
      <c r="E880"/>
      <c r="F880"/>
      <c r="G880"/>
    </row>
    <row r="881" spans="2:7" x14ac:dyDescent="0.25">
      <c r="B881" s="16">
        <v>44019</v>
      </c>
      <c r="C881">
        <v>2010</v>
      </c>
      <c r="D881"/>
      <c r="E881"/>
      <c r="F881"/>
      <c r="G881"/>
    </row>
    <row r="882" spans="2:7" x14ac:dyDescent="0.25">
      <c r="B882" s="16">
        <v>44018</v>
      </c>
      <c r="C882">
        <v>2099</v>
      </c>
      <c r="D882"/>
      <c r="E882"/>
      <c r="F882"/>
      <c r="G882"/>
    </row>
    <row r="883" spans="2:7" x14ac:dyDescent="0.25">
      <c r="B883" s="16">
        <v>44017</v>
      </c>
      <c r="C883">
        <v>2100</v>
      </c>
      <c r="D883"/>
      <c r="E883"/>
      <c r="F883"/>
      <c r="G883"/>
    </row>
    <row r="884" spans="2:7" x14ac:dyDescent="0.25">
      <c r="B884" s="16">
        <v>44016</v>
      </c>
      <c r="C884">
        <v>2152</v>
      </c>
      <c r="D884"/>
      <c r="E884"/>
      <c r="F884"/>
      <c r="G884"/>
    </row>
    <row r="885" spans="2:7" x14ac:dyDescent="0.25">
      <c r="B885" s="16">
        <v>44015</v>
      </c>
      <c r="C885">
        <v>2294</v>
      </c>
      <c r="D885"/>
      <c r="E885"/>
      <c r="F885"/>
      <c r="G885"/>
    </row>
    <row r="886" spans="2:7" x14ac:dyDescent="0.25">
      <c r="B886" s="16">
        <v>44014</v>
      </c>
      <c r="C886">
        <v>2410</v>
      </c>
      <c r="D886"/>
      <c r="E886"/>
      <c r="F886"/>
      <c r="G886"/>
    </row>
    <row r="887" spans="2:7" x14ac:dyDescent="0.25">
      <c r="B887" s="16">
        <v>44013</v>
      </c>
      <c r="C887">
        <v>2509</v>
      </c>
      <c r="D887"/>
      <c r="E887"/>
      <c r="F887"/>
      <c r="G887"/>
    </row>
    <row r="888" spans="2:7" x14ac:dyDescent="0.25">
      <c r="B888" s="16">
        <v>44012</v>
      </c>
      <c r="C888">
        <v>2665</v>
      </c>
      <c r="D888"/>
      <c r="E888"/>
      <c r="F888"/>
      <c r="G888"/>
    </row>
    <row r="889" spans="2:7" x14ac:dyDescent="0.25">
      <c r="B889" s="16">
        <v>44011</v>
      </c>
      <c r="C889">
        <v>3024</v>
      </c>
      <c r="D889"/>
      <c r="E889"/>
      <c r="F889"/>
      <c r="G889"/>
    </row>
    <row r="890" spans="2:7" x14ac:dyDescent="0.25">
      <c r="B890" s="16">
        <v>44010</v>
      </c>
      <c r="C890">
        <v>2818</v>
      </c>
      <c r="D890"/>
      <c r="E890"/>
      <c r="F890"/>
      <c r="G890"/>
    </row>
    <row r="891" spans="2:7" x14ac:dyDescent="0.25">
      <c r="B891" s="16">
        <v>44009</v>
      </c>
      <c r="C891">
        <v>2819</v>
      </c>
      <c r="D891"/>
      <c r="E891"/>
      <c r="F891"/>
      <c r="G891"/>
    </row>
    <row r="892" spans="2:7" x14ac:dyDescent="0.25">
      <c r="B892" s="16">
        <v>44008</v>
      </c>
      <c r="C892">
        <v>2859</v>
      </c>
      <c r="D892"/>
      <c r="E892"/>
      <c r="F892"/>
      <c r="G892"/>
    </row>
    <row r="893" spans="2:7" x14ac:dyDescent="0.25">
      <c r="B893" s="16">
        <v>44007</v>
      </c>
      <c r="C893">
        <v>3066</v>
      </c>
      <c r="D893"/>
      <c r="E893"/>
      <c r="F893"/>
      <c r="G893"/>
    </row>
    <row r="894" spans="2:7" x14ac:dyDescent="0.25">
      <c r="B894" s="16">
        <v>44006</v>
      </c>
      <c r="C894">
        <v>3223</v>
      </c>
      <c r="D894"/>
      <c r="E894"/>
      <c r="F894"/>
      <c r="G894"/>
    </row>
    <row r="895" spans="2:7" x14ac:dyDescent="0.25">
      <c r="B895" s="16">
        <v>44005</v>
      </c>
      <c r="C895">
        <v>3288</v>
      </c>
      <c r="D895"/>
      <c r="E895"/>
      <c r="F895"/>
      <c r="G895"/>
    </row>
    <row r="896" spans="2:7" x14ac:dyDescent="0.25">
      <c r="B896" s="16">
        <v>44004</v>
      </c>
      <c r="C896">
        <v>3417</v>
      </c>
      <c r="D896"/>
      <c r="E896"/>
      <c r="F896"/>
      <c r="G896"/>
    </row>
    <row r="897" spans="2:7" x14ac:dyDescent="0.25">
      <c r="B897" s="16">
        <v>44003</v>
      </c>
      <c r="C897">
        <v>3373</v>
      </c>
      <c r="D897"/>
      <c r="E897"/>
      <c r="F897"/>
      <c r="G897"/>
    </row>
    <row r="898" spans="2:7" x14ac:dyDescent="0.25">
      <c r="B898" s="16">
        <v>44002</v>
      </c>
      <c r="C898">
        <v>3423</v>
      </c>
      <c r="D898"/>
      <c r="E898"/>
      <c r="F898"/>
      <c r="G898"/>
    </row>
    <row r="899" spans="2:7" x14ac:dyDescent="0.25">
      <c r="B899" s="16">
        <v>44001</v>
      </c>
      <c r="C899">
        <v>3575</v>
      </c>
      <c r="D899"/>
      <c r="E899"/>
      <c r="F899"/>
      <c r="G899"/>
    </row>
    <row r="900" spans="2:7" x14ac:dyDescent="0.25">
      <c r="B900" s="16">
        <v>44000</v>
      </c>
      <c r="C900">
        <v>3681</v>
      </c>
      <c r="D900"/>
      <c r="E900"/>
      <c r="F900"/>
      <c r="G900"/>
    </row>
    <row r="901" spans="2:7" x14ac:dyDescent="0.25">
      <c r="B901" s="16">
        <v>43999</v>
      </c>
      <c r="C901">
        <v>3826</v>
      </c>
      <c r="D901"/>
      <c r="E901"/>
      <c r="F901"/>
      <c r="G901"/>
    </row>
    <row r="902" spans="2:7" x14ac:dyDescent="0.25">
      <c r="B902" s="16">
        <v>43998</v>
      </c>
      <c r="C902">
        <v>3934</v>
      </c>
      <c r="D902"/>
      <c r="E902"/>
      <c r="F902"/>
      <c r="G902"/>
    </row>
    <row r="903" spans="2:7" x14ac:dyDescent="0.25">
      <c r="B903" s="16">
        <v>43997</v>
      </c>
      <c r="C903">
        <v>3920</v>
      </c>
      <c r="D903"/>
      <c r="E903"/>
      <c r="F903"/>
      <c r="G903"/>
    </row>
    <row r="904" spans="2:7" x14ac:dyDescent="0.25">
      <c r="B904" s="16">
        <v>43996</v>
      </c>
      <c r="C904">
        <v>3973</v>
      </c>
      <c r="D904"/>
      <c r="E904"/>
      <c r="F904"/>
      <c r="G904"/>
    </row>
    <row r="905" spans="2:7" x14ac:dyDescent="0.25">
      <c r="B905" s="16">
        <v>43995</v>
      </c>
      <c r="C905">
        <v>4000</v>
      </c>
      <c r="D905"/>
      <c r="E905"/>
      <c r="F905"/>
      <c r="G905"/>
    </row>
    <row r="906" spans="2:7" x14ac:dyDescent="0.25">
      <c r="B906" s="16">
        <v>43994</v>
      </c>
      <c r="C906">
        <v>4136</v>
      </c>
      <c r="D906"/>
      <c r="E906"/>
      <c r="F906"/>
      <c r="G906"/>
    </row>
    <row r="907" spans="2:7" x14ac:dyDescent="0.25">
      <c r="B907" s="16">
        <v>43993</v>
      </c>
      <c r="C907">
        <v>4179</v>
      </c>
      <c r="D907"/>
      <c r="E907"/>
      <c r="F907"/>
      <c r="G907"/>
    </row>
    <row r="908" spans="2:7" x14ac:dyDescent="0.25">
      <c r="B908" s="16">
        <v>43992</v>
      </c>
      <c r="C908">
        <v>4447</v>
      </c>
      <c r="D908"/>
      <c r="E908"/>
      <c r="F908"/>
      <c r="G908"/>
    </row>
    <row r="909" spans="2:7" x14ac:dyDescent="0.25">
      <c r="B909" s="16">
        <v>43991</v>
      </c>
      <c r="C909">
        <v>4665</v>
      </c>
      <c r="D909"/>
      <c r="E909"/>
      <c r="F909"/>
      <c r="G909"/>
    </row>
    <row r="910" spans="2:7" x14ac:dyDescent="0.25">
      <c r="B910" s="16">
        <v>43990</v>
      </c>
      <c r="C910">
        <v>4830</v>
      </c>
      <c r="D910"/>
      <c r="E910"/>
      <c r="F910"/>
      <c r="G910"/>
    </row>
    <row r="911" spans="2:7" x14ac:dyDescent="0.25">
      <c r="B911" s="16">
        <v>43989</v>
      </c>
      <c r="C911">
        <v>4820</v>
      </c>
      <c r="D911"/>
      <c r="E911"/>
      <c r="F911"/>
      <c r="G911"/>
    </row>
    <row r="912" spans="2:7" x14ac:dyDescent="0.25">
      <c r="B912" s="16">
        <v>43988</v>
      </c>
      <c r="C912">
        <v>5004</v>
      </c>
      <c r="D912"/>
      <c r="E912"/>
      <c r="F912"/>
      <c r="G912"/>
    </row>
    <row r="913" spans="2:7" x14ac:dyDescent="0.25">
      <c r="B913" s="16">
        <v>43987</v>
      </c>
      <c r="C913">
        <v>5213</v>
      </c>
      <c r="D913"/>
      <c r="E913"/>
      <c r="F913"/>
      <c r="G913"/>
    </row>
    <row r="914" spans="2:7" x14ac:dyDescent="0.25">
      <c r="B914" s="16">
        <v>43986</v>
      </c>
      <c r="C914">
        <v>5398</v>
      </c>
      <c r="D914"/>
      <c r="E914"/>
      <c r="F914"/>
      <c r="G914"/>
    </row>
    <row r="915" spans="2:7" x14ac:dyDescent="0.25">
      <c r="B915" s="16">
        <v>43985</v>
      </c>
      <c r="C915">
        <v>5600</v>
      </c>
      <c r="D915"/>
      <c r="E915"/>
      <c r="F915"/>
      <c r="G915"/>
    </row>
    <row r="916" spans="2:7" x14ac:dyDescent="0.25">
      <c r="B916" s="16">
        <v>43984</v>
      </c>
      <c r="C916">
        <v>5827</v>
      </c>
      <c r="D916"/>
      <c r="E916"/>
      <c r="F916"/>
      <c r="G916"/>
    </row>
    <row r="917" spans="2:7" x14ac:dyDescent="0.25">
      <c r="B917" s="16">
        <v>43983</v>
      </c>
      <c r="C917">
        <v>5954</v>
      </c>
      <c r="D917"/>
      <c r="E917"/>
      <c r="F917"/>
      <c r="G917"/>
    </row>
    <row r="918" spans="2:7" x14ac:dyDescent="0.25">
      <c r="B918" s="16">
        <v>43982</v>
      </c>
      <c r="C918">
        <v>5933</v>
      </c>
      <c r="D918"/>
      <c r="E918"/>
      <c r="F918"/>
      <c r="G918"/>
    </row>
    <row r="919" spans="2:7" x14ac:dyDescent="0.25">
      <c r="B919" s="16">
        <v>43981</v>
      </c>
      <c r="C919">
        <v>5972</v>
      </c>
      <c r="D919"/>
      <c r="E919"/>
      <c r="F919"/>
      <c r="G919"/>
    </row>
    <row r="920" spans="2:7" x14ac:dyDescent="0.25">
      <c r="B920" s="16">
        <v>43980</v>
      </c>
      <c r="C920">
        <v>6250</v>
      </c>
      <c r="D920"/>
      <c r="E920"/>
      <c r="F920"/>
      <c r="G920"/>
    </row>
    <row r="921" spans="2:7" x14ac:dyDescent="0.25">
      <c r="B921" s="16">
        <v>43979</v>
      </c>
      <c r="C921">
        <v>6528</v>
      </c>
      <c r="D921"/>
      <c r="E921"/>
      <c r="F921"/>
      <c r="G921"/>
    </row>
    <row r="922" spans="2:7" x14ac:dyDescent="0.25">
      <c r="B922" s="16">
        <v>43978</v>
      </c>
      <c r="C922">
        <v>6836</v>
      </c>
      <c r="D922"/>
      <c r="E922"/>
      <c r="F922"/>
      <c r="G922"/>
    </row>
    <row r="923" spans="2:7" x14ac:dyDescent="0.25">
      <c r="B923" s="16">
        <v>43977</v>
      </c>
      <c r="C923">
        <v>7305</v>
      </c>
      <c r="D923"/>
      <c r="E923"/>
      <c r="F923"/>
      <c r="G923"/>
    </row>
    <row r="924" spans="2:7" x14ac:dyDescent="0.25">
      <c r="B924" s="16">
        <v>43976</v>
      </c>
      <c r="C924">
        <v>7448</v>
      </c>
      <c r="D924"/>
      <c r="E924"/>
      <c r="F924"/>
      <c r="G924"/>
    </row>
    <row r="925" spans="2:7" x14ac:dyDescent="0.25">
      <c r="B925" s="16">
        <v>43975</v>
      </c>
      <c r="C925">
        <v>7415</v>
      </c>
      <c r="D925"/>
      <c r="E925"/>
      <c r="F925"/>
      <c r="G925"/>
    </row>
    <row r="926" spans="2:7" x14ac:dyDescent="0.25">
      <c r="B926" s="16">
        <v>43974</v>
      </c>
      <c r="C926">
        <v>7428</v>
      </c>
      <c r="D926"/>
      <c r="E926"/>
      <c r="F926"/>
      <c r="G926"/>
    </row>
    <row r="927" spans="2:7" x14ac:dyDescent="0.25">
      <c r="B927" s="16">
        <v>43973</v>
      </c>
      <c r="C927">
        <v>7761</v>
      </c>
      <c r="D927"/>
      <c r="E927"/>
      <c r="F927"/>
      <c r="G927"/>
    </row>
    <row r="928" spans="2:7" x14ac:dyDescent="0.25">
      <c r="B928" s="16">
        <v>43972</v>
      </c>
      <c r="C928">
        <v>7903</v>
      </c>
      <c r="D928"/>
      <c r="E928"/>
      <c r="F928"/>
      <c r="G928"/>
    </row>
    <row r="929" spans="2:7" x14ac:dyDescent="0.25">
      <c r="B929" s="16">
        <v>43971</v>
      </c>
      <c r="C929">
        <v>8115</v>
      </c>
      <c r="D929"/>
      <c r="E929"/>
      <c r="F929"/>
      <c r="G929"/>
    </row>
    <row r="930" spans="2:7" x14ac:dyDescent="0.25">
      <c r="B930" s="16">
        <v>43970</v>
      </c>
      <c r="C930">
        <v>8518</v>
      </c>
      <c r="D930"/>
      <c r="E930"/>
      <c r="F930"/>
      <c r="G930"/>
    </row>
    <row r="931" spans="2:7" x14ac:dyDescent="0.25">
      <c r="B931" s="16">
        <v>43969</v>
      </c>
      <c r="C931">
        <v>8668</v>
      </c>
      <c r="D931"/>
      <c r="E931"/>
      <c r="F931"/>
      <c r="G931"/>
    </row>
    <row r="932" spans="2:7" x14ac:dyDescent="0.25">
      <c r="B932" s="16">
        <v>43968</v>
      </c>
      <c r="C932">
        <v>8611</v>
      </c>
      <c r="D932"/>
      <c r="E932"/>
      <c r="F932"/>
      <c r="G932"/>
    </row>
    <row r="933" spans="2:7" x14ac:dyDescent="0.25">
      <c r="B933" s="16">
        <v>43967</v>
      </c>
      <c r="C933">
        <v>8643</v>
      </c>
      <c r="D933"/>
      <c r="E933"/>
      <c r="F933"/>
      <c r="G933"/>
    </row>
    <row r="934" spans="2:7" x14ac:dyDescent="0.25">
      <c r="B934" s="16">
        <v>43966</v>
      </c>
      <c r="C934">
        <v>9079</v>
      </c>
      <c r="D934"/>
      <c r="E934"/>
      <c r="F934"/>
      <c r="G934"/>
    </row>
    <row r="935" spans="2:7" x14ac:dyDescent="0.25">
      <c r="B935" s="16">
        <v>43965</v>
      </c>
      <c r="C935">
        <v>9231</v>
      </c>
      <c r="D935"/>
      <c r="E935"/>
      <c r="F935"/>
      <c r="G935"/>
    </row>
    <row r="936" spans="2:7" x14ac:dyDescent="0.25">
      <c r="B936" s="16">
        <v>43964</v>
      </c>
      <c r="C936">
        <v>9602</v>
      </c>
      <c r="D936"/>
      <c r="E936"/>
      <c r="F936"/>
      <c r="G936"/>
    </row>
    <row r="937" spans="2:7" x14ac:dyDescent="0.25">
      <c r="B937" s="16">
        <v>43963</v>
      </c>
      <c r="C937">
        <v>9791</v>
      </c>
      <c r="D937"/>
      <c r="E937"/>
      <c r="F937"/>
      <c r="G937"/>
    </row>
    <row r="938" spans="2:7" x14ac:dyDescent="0.25">
      <c r="B938" s="16">
        <v>43962</v>
      </c>
      <c r="C938">
        <v>10109</v>
      </c>
      <c r="D938"/>
      <c r="E938"/>
      <c r="F938"/>
      <c r="G938"/>
    </row>
    <row r="939" spans="2:7" x14ac:dyDescent="0.25">
      <c r="B939" s="16">
        <v>43961</v>
      </c>
      <c r="C939">
        <v>9893</v>
      </c>
      <c r="D939"/>
      <c r="E939"/>
      <c r="F939"/>
      <c r="G939"/>
    </row>
    <row r="940" spans="2:7" x14ac:dyDescent="0.25">
      <c r="B940" s="16">
        <v>43960</v>
      </c>
      <c r="C940">
        <v>10176</v>
      </c>
      <c r="D940"/>
      <c r="E940"/>
      <c r="F940"/>
      <c r="G940"/>
    </row>
    <row r="941" spans="2:7" x14ac:dyDescent="0.25">
      <c r="B941" s="16">
        <v>43959</v>
      </c>
      <c r="C941">
        <v>10249</v>
      </c>
      <c r="D941"/>
      <c r="E941"/>
      <c r="F941"/>
      <c r="G941"/>
    </row>
    <row r="942" spans="2:7" x14ac:dyDescent="0.25">
      <c r="B942" s="16">
        <v>43958</v>
      </c>
      <c r="C942">
        <v>10726</v>
      </c>
      <c r="D942"/>
      <c r="E942"/>
      <c r="F942"/>
      <c r="G942"/>
    </row>
    <row r="943" spans="2:7" x14ac:dyDescent="0.25">
      <c r="B943" s="16">
        <v>43957</v>
      </c>
      <c r="C943">
        <v>11227</v>
      </c>
      <c r="D943"/>
      <c r="E943"/>
      <c r="F943"/>
      <c r="G943"/>
    </row>
    <row r="944" spans="2:7" x14ac:dyDescent="0.25">
      <c r="B944" s="16">
        <v>43956</v>
      </c>
      <c r="C944">
        <v>11754</v>
      </c>
      <c r="D944"/>
      <c r="E944"/>
      <c r="F944"/>
      <c r="G944"/>
    </row>
    <row r="945" spans="2:7" x14ac:dyDescent="0.25">
      <c r="B945" s="16">
        <v>43955</v>
      </c>
      <c r="C945">
        <v>12020</v>
      </c>
      <c r="D945"/>
      <c r="E945"/>
      <c r="F945"/>
      <c r="G945"/>
    </row>
    <row r="946" spans="2:7" x14ac:dyDescent="0.25">
      <c r="B946" s="16">
        <v>43954</v>
      </c>
      <c r="C946">
        <v>12119</v>
      </c>
      <c r="D946"/>
      <c r="E946"/>
      <c r="F946"/>
      <c r="G946"/>
    </row>
    <row r="947" spans="2:7" x14ac:dyDescent="0.25">
      <c r="B947" s="16">
        <v>43953</v>
      </c>
      <c r="C947">
        <v>12314</v>
      </c>
      <c r="D947"/>
      <c r="E947"/>
      <c r="F947"/>
      <c r="G947"/>
    </row>
    <row r="948" spans="2:7" x14ac:dyDescent="0.25">
      <c r="B948" s="16">
        <v>43952</v>
      </c>
      <c r="C948">
        <v>12623</v>
      </c>
      <c r="D948"/>
      <c r="E948"/>
      <c r="F948"/>
      <c r="G948"/>
    </row>
    <row r="949" spans="2:7" x14ac:dyDescent="0.25">
      <c r="B949" s="16">
        <v>43951</v>
      </c>
      <c r="C949">
        <v>12922</v>
      </c>
      <c r="D949"/>
      <c r="E949"/>
      <c r="F949"/>
      <c r="G949"/>
    </row>
    <row r="950" spans="2:7" x14ac:dyDescent="0.25">
      <c r="B950" s="16">
        <v>43950</v>
      </c>
      <c r="C950">
        <v>13224</v>
      </c>
      <c r="D950"/>
      <c r="E950"/>
      <c r="F950"/>
      <c r="G950"/>
    </row>
    <row r="951" spans="2:7" x14ac:dyDescent="0.25">
      <c r="B951" s="16">
        <v>43949</v>
      </c>
      <c r="C951">
        <v>13565</v>
      </c>
      <c r="D951"/>
      <c r="E951"/>
      <c r="F951"/>
      <c r="G951"/>
    </row>
    <row r="952" spans="2:7" x14ac:dyDescent="0.25">
      <c r="B952" s="16">
        <v>43948</v>
      </c>
      <c r="C952">
        <v>14255</v>
      </c>
      <c r="D952"/>
      <c r="E952"/>
      <c r="F952"/>
      <c r="G952"/>
    </row>
    <row r="953" spans="2:7" x14ac:dyDescent="0.25">
      <c r="B953" s="16">
        <v>43947</v>
      </c>
      <c r="C953">
        <v>14174</v>
      </c>
      <c r="D953"/>
      <c r="E953"/>
      <c r="F953"/>
      <c r="G953"/>
    </row>
    <row r="954" spans="2:7" x14ac:dyDescent="0.25">
      <c r="B954" s="16">
        <v>43946</v>
      </c>
      <c r="C954">
        <v>14202</v>
      </c>
      <c r="D954"/>
      <c r="E954"/>
      <c r="F954"/>
      <c r="G954"/>
    </row>
    <row r="955" spans="2:7" x14ac:dyDescent="0.25">
      <c r="B955" s="16">
        <v>43945</v>
      </c>
      <c r="C955">
        <v>14642</v>
      </c>
      <c r="D955"/>
      <c r="E955"/>
      <c r="F955"/>
      <c r="G955"/>
    </row>
    <row r="956" spans="2:7" x14ac:dyDescent="0.25">
      <c r="B956" s="16">
        <v>43944</v>
      </c>
      <c r="C956">
        <v>15402</v>
      </c>
      <c r="D956"/>
      <c r="E956"/>
      <c r="F956"/>
      <c r="G956"/>
    </row>
    <row r="957" spans="2:7" x14ac:dyDescent="0.25">
      <c r="B957" s="16">
        <v>43943</v>
      </c>
      <c r="C957">
        <v>16018</v>
      </c>
      <c r="D957"/>
      <c r="E957"/>
      <c r="F957"/>
      <c r="G957"/>
    </row>
    <row r="958" spans="2:7" x14ac:dyDescent="0.25">
      <c r="B958" s="16">
        <v>43942</v>
      </c>
      <c r="C958">
        <v>16517</v>
      </c>
      <c r="D958"/>
      <c r="E958"/>
      <c r="F958"/>
      <c r="G958"/>
    </row>
    <row r="959" spans="2:7" x14ac:dyDescent="0.25">
      <c r="B959" s="16">
        <v>43941</v>
      </c>
      <c r="C959">
        <v>16654</v>
      </c>
      <c r="D959"/>
      <c r="E959"/>
      <c r="F959"/>
      <c r="G959"/>
    </row>
    <row r="960" spans="2:7" x14ac:dyDescent="0.25">
      <c r="B960" s="16">
        <v>43940</v>
      </c>
      <c r="C960">
        <v>16928</v>
      </c>
      <c r="D960"/>
      <c r="E960"/>
      <c r="F960"/>
      <c r="G960"/>
    </row>
    <row r="961" spans="2:7" x14ac:dyDescent="0.25">
      <c r="B961" s="16">
        <v>43939</v>
      </c>
      <c r="C961">
        <v>16850</v>
      </c>
      <c r="D961"/>
      <c r="E961"/>
      <c r="F961"/>
      <c r="G961"/>
    </row>
    <row r="962" spans="2:7" x14ac:dyDescent="0.25">
      <c r="B962" s="16">
        <v>43938</v>
      </c>
      <c r="C962">
        <v>16728</v>
      </c>
      <c r="D962"/>
      <c r="E962"/>
      <c r="F962"/>
      <c r="G962"/>
    </row>
    <row r="963" spans="2:7" x14ac:dyDescent="0.25">
      <c r="B963" s="16">
        <v>43937</v>
      </c>
      <c r="C963">
        <v>17783</v>
      </c>
      <c r="D963"/>
      <c r="E963"/>
      <c r="F963"/>
      <c r="G963"/>
    </row>
    <row r="964" spans="2:7" x14ac:dyDescent="0.25">
      <c r="B964" s="16">
        <v>43936</v>
      </c>
      <c r="C964">
        <v>17934</v>
      </c>
      <c r="D964"/>
      <c r="E964"/>
      <c r="F964"/>
      <c r="G964"/>
    </row>
    <row r="965" spans="2:7" x14ac:dyDescent="0.25">
      <c r="B965" s="16">
        <v>43935</v>
      </c>
      <c r="C965">
        <v>18552</v>
      </c>
      <c r="D965"/>
      <c r="E965"/>
      <c r="F965"/>
      <c r="G965"/>
    </row>
    <row r="966" spans="2:7" x14ac:dyDescent="0.25">
      <c r="B966" s="16">
        <v>43934</v>
      </c>
      <c r="C966">
        <v>18621</v>
      </c>
      <c r="D966"/>
      <c r="E966"/>
      <c r="F966"/>
      <c r="G966"/>
    </row>
    <row r="967" spans="2:7" x14ac:dyDescent="0.25">
      <c r="B967" s="16">
        <v>43933</v>
      </c>
      <c r="C967">
        <v>18974</v>
      </c>
      <c r="D967"/>
      <c r="E967"/>
      <c r="F967"/>
      <c r="G967"/>
    </row>
    <row r="968" spans="2:7" x14ac:dyDescent="0.25">
      <c r="B968" s="16">
        <v>43932</v>
      </c>
      <c r="C968">
        <v>18604</v>
      </c>
      <c r="D968"/>
      <c r="E968"/>
      <c r="F968"/>
      <c r="G968"/>
    </row>
    <row r="969" spans="2:7" x14ac:dyDescent="0.25">
      <c r="B969" s="16">
        <v>43931</v>
      </c>
      <c r="C969">
        <v>18669</v>
      </c>
      <c r="D969"/>
      <c r="E969"/>
      <c r="F969"/>
      <c r="G969"/>
    </row>
    <row r="970" spans="2:7" x14ac:dyDescent="0.25">
      <c r="B970" s="16">
        <v>43930</v>
      </c>
      <c r="C970">
        <v>18423</v>
      </c>
      <c r="D970"/>
      <c r="E970"/>
      <c r="F970"/>
      <c r="G970"/>
    </row>
    <row r="971" spans="2:7" x14ac:dyDescent="0.25">
      <c r="B971" s="16">
        <v>43929</v>
      </c>
      <c r="C971">
        <v>18152</v>
      </c>
      <c r="D971"/>
      <c r="E971"/>
      <c r="F971"/>
      <c r="G971"/>
    </row>
    <row r="972" spans="2:7" x14ac:dyDescent="0.25">
      <c r="B972" s="16">
        <v>43928</v>
      </c>
      <c r="C972">
        <v>17814</v>
      </c>
      <c r="D972"/>
      <c r="E972"/>
      <c r="F972"/>
      <c r="G972"/>
    </row>
    <row r="973" spans="2:7" x14ac:dyDescent="0.25">
      <c r="B973" s="16">
        <v>43927</v>
      </c>
      <c r="C973">
        <v>17154</v>
      </c>
      <c r="D973"/>
      <c r="E973"/>
      <c r="F973"/>
      <c r="G973"/>
    </row>
    <row r="974" spans="2:7" x14ac:dyDescent="0.25">
      <c r="B974" s="16">
        <v>43926</v>
      </c>
      <c r="C974">
        <v>16657</v>
      </c>
      <c r="D974"/>
      <c r="E974"/>
      <c r="F974"/>
      <c r="G974"/>
    </row>
    <row r="975" spans="2:7" x14ac:dyDescent="0.25">
      <c r="B975" s="16">
        <v>43925</v>
      </c>
      <c r="C975">
        <v>15469</v>
      </c>
      <c r="D975"/>
      <c r="E975"/>
      <c r="F975"/>
      <c r="G975"/>
    </row>
    <row r="976" spans="2:7" x14ac:dyDescent="0.25">
      <c r="B976" s="16">
        <v>43924</v>
      </c>
      <c r="C976">
        <v>13635</v>
      </c>
      <c r="D976"/>
      <c r="E976"/>
      <c r="F976"/>
      <c r="G976"/>
    </row>
    <row r="977" spans="2:7" x14ac:dyDescent="0.25">
      <c r="B977" s="16">
        <v>43923</v>
      </c>
      <c r="C977">
        <v>12135</v>
      </c>
      <c r="D977"/>
      <c r="E977"/>
      <c r="F977"/>
      <c r="G977"/>
    </row>
    <row r="978" spans="2:7" x14ac:dyDescent="0.25">
      <c r="B978" s="16">
        <v>43922</v>
      </c>
      <c r="C978">
        <v>12059</v>
      </c>
      <c r="D978"/>
      <c r="E978"/>
      <c r="F978"/>
      <c r="G978"/>
    </row>
    <row r="979" spans="2:7" x14ac:dyDescent="0.25">
      <c r="B979" s="16">
        <v>43921</v>
      </c>
      <c r="C979">
        <v>11154</v>
      </c>
      <c r="D979"/>
      <c r="E979"/>
      <c r="F979"/>
      <c r="G979"/>
    </row>
    <row r="980" spans="2:7" x14ac:dyDescent="0.25">
      <c r="B980" s="16">
        <v>43920</v>
      </c>
      <c r="C980">
        <v>9852</v>
      </c>
      <c r="D980"/>
      <c r="E980"/>
      <c r="F980"/>
      <c r="G980"/>
    </row>
    <row r="981" spans="2:7" x14ac:dyDescent="0.25">
      <c r="B981" s="16">
        <v>43919</v>
      </c>
      <c r="C981">
        <v>8424</v>
      </c>
      <c r="D981"/>
      <c r="E981"/>
      <c r="F981"/>
      <c r="G981"/>
    </row>
    <row r="982" spans="2:7" x14ac:dyDescent="0.25">
      <c r="B982" s="16">
        <v>43918</v>
      </c>
      <c r="C982">
        <v>7269</v>
      </c>
      <c r="D982"/>
      <c r="E982"/>
      <c r="F982"/>
      <c r="G982"/>
    </row>
    <row r="983" spans="2:7" x14ac:dyDescent="0.25">
      <c r="B983" s="16">
        <v>43917</v>
      </c>
      <c r="C983">
        <v>6462</v>
      </c>
      <c r="D983"/>
      <c r="E983"/>
      <c r="F983"/>
      <c r="G983"/>
    </row>
    <row r="984" spans="2:7" x14ac:dyDescent="0.25">
      <c r="B984" s="16">
        <v>43916</v>
      </c>
      <c r="C984">
        <v>5226</v>
      </c>
      <c r="D984"/>
      <c r="E984"/>
      <c r="F984"/>
      <c r="G984"/>
    </row>
    <row r="985" spans="2:7" x14ac:dyDescent="0.25">
      <c r="B985" s="16">
        <v>43915</v>
      </c>
      <c r="C985">
        <v>4402</v>
      </c>
      <c r="D985"/>
      <c r="E985"/>
      <c r="F985"/>
      <c r="G985"/>
    </row>
    <row r="986" spans="2:7" x14ac:dyDescent="0.25">
      <c r="B986" s="16">
        <v>43914</v>
      </c>
      <c r="C986">
        <v>3598</v>
      </c>
      <c r="D986"/>
      <c r="E986"/>
      <c r="F986"/>
      <c r="G986"/>
    </row>
    <row r="987" spans="2:7" x14ac:dyDescent="0.25">
      <c r="B987" s="16">
        <v>43913</v>
      </c>
      <c r="C987">
        <v>3183</v>
      </c>
      <c r="D987"/>
      <c r="E987"/>
      <c r="F987"/>
      <c r="G987"/>
    </row>
    <row r="988" spans="2:7" x14ac:dyDescent="0.25">
      <c r="B988" s="16">
        <v>43912</v>
      </c>
      <c r="C988">
        <v>2670</v>
      </c>
      <c r="D988"/>
      <c r="E988"/>
      <c r="F988"/>
      <c r="G988"/>
    </row>
    <row r="989" spans="2:7" x14ac:dyDescent="0.25">
      <c r="B989" s="16">
        <v>43911</v>
      </c>
      <c r="C989">
        <v>2152</v>
      </c>
      <c r="D989"/>
      <c r="E989"/>
      <c r="F989"/>
      <c r="G989"/>
    </row>
    <row r="990" spans="2:7" x14ac:dyDescent="0.25">
      <c r="B990" s="16">
        <v>43910</v>
      </c>
      <c r="C990">
        <v>1580</v>
      </c>
      <c r="D990"/>
      <c r="E990"/>
      <c r="F990"/>
      <c r="G990"/>
    </row>
    <row r="991" spans="2:7" x14ac:dyDescent="0.25">
      <c r="B991" s="16">
        <v>43909</v>
      </c>
      <c r="C991"/>
      <c r="D991"/>
      <c r="E991"/>
      <c r="F991"/>
      <c r="G991"/>
    </row>
    <row r="992" spans="2:7" x14ac:dyDescent="0.25">
      <c r="B992" s="16">
        <v>43908</v>
      </c>
      <c r="C992"/>
      <c r="D992"/>
      <c r="E992"/>
      <c r="F992"/>
      <c r="G992"/>
    </row>
    <row r="993" spans="2:7" x14ac:dyDescent="0.25">
      <c r="B993" s="16">
        <v>43907</v>
      </c>
      <c r="C993"/>
      <c r="D993"/>
      <c r="E993"/>
      <c r="F993"/>
      <c r="G993"/>
    </row>
    <row r="994" spans="2:7" x14ac:dyDescent="0.25">
      <c r="B994" s="16">
        <v>43906</v>
      </c>
      <c r="C994"/>
      <c r="D994"/>
      <c r="E994"/>
      <c r="F994"/>
      <c r="G994"/>
    </row>
    <row r="995" spans="2:7" x14ac:dyDescent="0.25">
      <c r="B995" s="16">
        <v>43905</v>
      </c>
      <c r="C995"/>
      <c r="D995"/>
      <c r="E995"/>
      <c r="F995"/>
      <c r="G995"/>
    </row>
    <row r="996" spans="2:7" x14ac:dyDescent="0.25">
      <c r="B996" s="16">
        <v>43904</v>
      </c>
      <c r="C996"/>
      <c r="D996"/>
      <c r="E996"/>
      <c r="F996"/>
      <c r="G996"/>
    </row>
    <row r="997" spans="2:7" x14ac:dyDescent="0.25">
      <c r="B997" s="16">
        <v>43903</v>
      </c>
      <c r="C997"/>
      <c r="D997"/>
      <c r="E997"/>
      <c r="F997"/>
      <c r="G997"/>
    </row>
    <row r="998" spans="2:7" x14ac:dyDescent="0.25">
      <c r="B998" s="16">
        <v>43902</v>
      </c>
      <c r="C998"/>
      <c r="D998"/>
      <c r="E998"/>
      <c r="F998"/>
      <c r="G998"/>
    </row>
    <row r="999" spans="2:7" x14ac:dyDescent="0.25">
      <c r="B999" s="16">
        <v>43901</v>
      </c>
      <c r="C999"/>
      <c r="D999"/>
      <c r="E999"/>
      <c r="F999"/>
      <c r="G999"/>
    </row>
    <row r="1000" spans="2:7" x14ac:dyDescent="0.25">
      <c r="B1000" s="16">
        <v>43900</v>
      </c>
      <c r="C1000"/>
      <c r="D1000"/>
      <c r="E1000"/>
      <c r="F1000"/>
      <c r="G1000"/>
    </row>
    <row r="1001" spans="2:7" x14ac:dyDescent="0.25">
      <c r="B1001" s="16">
        <v>43899</v>
      </c>
      <c r="C1001"/>
      <c r="D1001"/>
      <c r="E1001"/>
      <c r="F1001"/>
      <c r="G1001"/>
    </row>
    <row r="1002" spans="2:7" x14ac:dyDescent="0.25">
      <c r="B1002" s="16">
        <v>43898</v>
      </c>
      <c r="C1002"/>
      <c r="D1002"/>
      <c r="E1002"/>
      <c r="F1002"/>
      <c r="G1002"/>
    </row>
    <row r="1003" spans="2:7" x14ac:dyDescent="0.25">
      <c r="B1003" s="16">
        <v>43897</v>
      </c>
      <c r="C1003"/>
      <c r="D1003"/>
      <c r="E1003"/>
      <c r="F1003"/>
      <c r="G1003"/>
    </row>
    <row r="1004" spans="2:7" x14ac:dyDescent="0.25">
      <c r="B1004" s="16">
        <v>43896</v>
      </c>
      <c r="C1004"/>
      <c r="D1004"/>
      <c r="E1004"/>
      <c r="F1004"/>
      <c r="G1004"/>
    </row>
    <row r="1005" spans="2:7" x14ac:dyDescent="0.25">
      <c r="B1005" s="16">
        <v>43895</v>
      </c>
      <c r="C1005"/>
      <c r="D1005"/>
      <c r="E1005"/>
      <c r="F1005"/>
      <c r="G1005"/>
    </row>
    <row r="1006" spans="2:7" x14ac:dyDescent="0.25">
      <c r="B1006" s="16">
        <v>43894</v>
      </c>
      <c r="C1006"/>
      <c r="D1006"/>
      <c r="E1006"/>
      <c r="F1006"/>
      <c r="G1006"/>
    </row>
    <row r="1007" spans="2:7" x14ac:dyDescent="0.25">
      <c r="B1007" s="16">
        <v>43893</v>
      </c>
      <c r="C1007"/>
      <c r="D1007"/>
      <c r="E1007"/>
      <c r="F1007"/>
      <c r="G1007"/>
    </row>
    <row r="1008" spans="2:7" x14ac:dyDescent="0.25">
      <c r="B1008" s="16">
        <v>43892</v>
      </c>
      <c r="C1008"/>
      <c r="D1008"/>
      <c r="E1008"/>
      <c r="F1008"/>
      <c r="G1008"/>
    </row>
    <row r="1009" spans="2:7" x14ac:dyDescent="0.25">
      <c r="B1009" s="16">
        <v>43891</v>
      </c>
      <c r="C1009"/>
      <c r="D1009"/>
      <c r="E1009"/>
      <c r="F1009"/>
      <c r="G1009"/>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Publication Title</vt:lpstr>
      <vt:lpstr>Example</vt:lpstr>
      <vt:lpstr>Fig.1</vt:lpstr>
      <vt:lpstr>Fig.2</vt:lpstr>
      <vt:lpstr>Fig.3</vt:lpstr>
      <vt:lpstr>Fig.4</vt:lpstr>
      <vt:lpstr>Fig.5</vt:lpstr>
      <vt:lpstr>Fig.6</vt:lpstr>
      <vt:lpstr>Fig.7</vt:lpstr>
      <vt:lpstr>Fig.8</vt:lpstr>
      <vt:lpstr>Fig.9</vt:lpstr>
      <vt:lpstr>Fig.10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2023-08-10T13:32:36Z</dcterms:modified>
</cp:coreProperties>
</file>