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PubPensions\Public Finances\Green Budgets\Green Budget 2021\Spending Review 2021\Spending chapter\"/>
    </mc:Choice>
  </mc:AlternateContent>
  <xr:revisionPtr revIDLastSave="0" documentId="13_ncr:1_{B83197C2-9BCA-46D1-8CB4-861AFF38F566}" xr6:coauthVersionLast="36" xr6:coauthVersionMax="36" xr10:uidLastSave="{00000000-0000-0000-0000-000000000000}"/>
  <bookViews>
    <workbookView xWindow="0" yWindow="0" windowWidth="23040" windowHeight="10740" xr2:uid="{5CAB6110-0E5B-4F23-B77E-BF7DE5B9FCB6}"/>
  </bookViews>
  <sheets>
    <sheet name="Fig 1" sheetId="1" r:id="rId1"/>
    <sheet name="Fig 2" sheetId="2" r:id="rId2"/>
    <sheet name="Fig 3" sheetId="3" r:id="rId3"/>
    <sheet name="Fig 4" sheetId="5" r:id="rId4"/>
    <sheet name="Fig 5" sheetId="6" r:id="rId5"/>
    <sheet name="Fig 6" sheetId="7" r:id="rId6"/>
    <sheet name="Fig 7" sheetId="8" r:id="rId7"/>
    <sheet name="Fig 8" sheetId="9" r:id="rId8"/>
    <sheet name="Fig 9" sheetId="10" r:id="rId9"/>
    <sheet name="Fig 10" sheetId="11" r:id="rId10"/>
    <sheet name="Fig 11" sheetId="12" r:id="rId11"/>
    <sheet name="Fig 12" sheetId="13" r:id="rId12"/>
    <sheet name="Fig 13" sheetId="14" r:id="rId13"/>
    <sheet name="Fig 14" sheetId="15" r:id="rId14"/>
    <sheet name="Fig 15" sheetId="16" r:id="rId15"/>
    <sheet name="Fig 16" sheetId="17" r:id="rId16"/>
    <sheet name="Fig 17" sheetId="18" r:id="rId17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8" l="1"/>
  <c r="C5" i="8"/>
  <c r="C4" i="8"/>
  <c r="C3" i="8"/>
  <c r="C2" i="8"/>
</calcChain>
</file>

<file path=xl/sharedStrings.xml><?xml version="1.0" encoding="utf-8"?>
<sst xmlns="http://schemas.openxmlformats.org/spreadsheetml/2006/main" count="491" uniqueCount="412">
  <si>
    <t>Column1</t>
  </si>
  <si>
    <t>Total managed expenditure</t>
  </si>
  <si>
    <t>1900−01</t>
  </si>
  <si>
    <t>1901−02</t>
  </si>
  <si>
    <t>1902−03</t>
  </si>
  <si>
    <t>1903−04</t>
  </si>
  <si>
    <t>1904−05</t>
  </si>
  <si>
    <t>1905−06</t>
  </si>
  <si>
    <t>1906−07</t>
  </si>
  <si>
    <t>1907−08</t>
  </si>
  <si>
    <t>1908−09</t>
  </si>
  <si>
    <t>1909−10</t>
  </si>
  <si>
    <t>1910−11</t>
  </si>
  <si>
    <t>1911−12</t>
  </si>
  <si>
    <t>1912−13</t>
  </si>
  <si>
    <t>1913−14</t>
  </si>
  <si>
    <t>1914−15</t>
  </si>
  <si>
    <t>1915−16</t>
  </si>
  <si>
    <t>1916−17</t>
  </si>
  <si>
    <t>1917−18</t>
  </si>
  <si>
    <t>1918−19</t>
  </si>
  <si>
    <t>1919−20</t>
  </si>
  <si>
    <t>1920−21</t>
  </si>
  <si>
    <t>1921−22</t>
  </si>
  <si>
    <t>1922−23</t>
  </si>
  <si>
    <t>1923−24</t>
  </si>
  <si>
    <t>1924−25</t>
  </si>
  <si>
    <t>1925−26</t>
  </si>
  <si>
    <t>1926−27</t>
  </si>
  <si>
    <t>1927−28</t>
  </si>
  <si>
    <t>1928−29</t>
  </si>
  <si>
    <t>1929−30</t>
  </si>
  <si>
    <t>1930−31</t>
  </si>
  <si>
    <t>1931−32</t>
  </si>
  <si>
    <t>1932−33</t>
  </si>
  <si>
    <t>1933−34</t>
  </si>
  <si>
    <t>1934−35</t>
  </si>
  <si>
    <t>1935−36</t>
  </si>
  <si>
    <t>1936−37</t>
  </si>
  <si>
    <t>1937−38</t>
  </si>
  <si>
    <t>1938−39</t>
  </si>
  <si>
    <t>1939−40</t>
  </si>
  <si>
    <t>1940−41</t>
  </si>
  <si>
    <t>1941−42</t>
  </si>
  <si>
    <t>1942−43</t>
  </si>
  <si>
    <t>1943−44</t>
  </si>
  <si>
    <t>1944−45</t>
  </si>
  <si>
    <t>1945−46</t>
  </si>
  <si>
    <t>1946−47</t>
  </si>
  <si>
    <t>1947−48</t>
  </si>
  <si>
    <t>1948−49</t>
  </si>
  <si>
    <t>1949−50</t>
  </si>
  <si>
    <t>1950−51</t>
  </si>
  <si>
    <t>1951−52</t>
  </si>
  <si>
    <t>1952−53</t>
  </si>
  <si>
    <t>1953−54</t>
  </si>
  <si>
    <t>1954−55</t>
  </si>
  <si>
    <t>1955−56</t>
  </si>
  <si>
    <t>1956−57</t>
  </si>
  <si>
    <t>1957−58</t>
  </si>
  <si>
    <t>1958−59</t>
  </si>
  <si>
    <t>1959−60</t>
  </si>
  <si>
    <t>1960−61</t>
  </si>
  <si>
    <t>1961−62</t>
  </si>
  <si>
    <t>1962−63</t>
  </si>
  <si>
    <t>1963−64</t>
  </si>
  <si>
    <t>1964−65</t>
  </si>
  <si>
    <t>1965−66</t>
  </si>
  <si>
    <t>1966−67</t>
  </si>
  <si>
    <t>1967−68</t>
  </si>
  <si>
    <t>1968−69</t>
  </si>
  <si>
    <t>1969−70</t>
  </si>
  <si>
    <t>1970−71</t>
  </si>
  <si>
    <t>1971−72</t>
  </si>
  <si>
    <t>1972−73</t>
  </si>
  <si>
    <t>1973−74</t>
  </si>
  <si>
    <t>1974−75</t>
  </si>
  <si>
    <t>1975−76</t>
  </si>
  <si>
    <t>1976−77</t>
  </si>
  <si>
    <t>1977−78</t>
  </si>
  <si>
    <t>1978−79</t>
  </si>
  <si>
    <t>1979−80</t>
  </si>
  <si>
    <t>1980−81</t>
  </si>
  <si>
    <t>1981−82</t>
  </si>
  <si>
    <t>1982−83</t>
  </si>
  <si>
    <t>1983−84</t>
  </si>
  <si>
    <t>1984−85</t>
  </si>
  <si>
    <t>1985−86</t>
  </si>
  <si>
    <t>1986−87</t>
  </si>
  <si>
    <t>1987−88</t>
  </si>
  <si>
    <t>1988−89</t>
  </si>
  <si>
    <t>1989−90</t>
  </si>
  <si>
    <t>1990−91</t>
  </si>
  <si>
    <t>1991−92</t>
  </si>
  <si>
    <t>1992−93</t>
  </si>
  <si>
    <t>1993−94</t>
  </si>
  <si>
    <t>1994−95</t>
  </si>
  <si>
    <t>1995−96</t>
  </si>
  <si>
    <t>1996−97</t>
  </si>
  <si>
    <t>1997−98</t>
  </si>
  <si>
    <t>1998−99</t>
  </si>
  <si>
    <t>1999−00</t>
  </si>
  <si>
    <t>2000−01</t>
  </si>
  <si>
    <t>2001−02</t>
  </si>
  <si>
    <t>2002−03</t>
  </si>
  <si>
    <t>2003−04</t>
  </si>
  <si>
    <t>2004−05</t>
  </si>
  <si>
    <t>2005−06</t>
  </si>
  <si>
    <t>2006−07</t>
  </si>
  <si>
    <t>2007−08</t>
  </si>
  <si>
    <t>2008−09</t>
  </si>
  <si>
    <t>2009−10</t>
  </si>
  <si>
    <t>2010−11</t>
  </si>
  <si>
    <t>2011−12</t>
  </si>
  <si>
    <t>2012−13</t>
  </si>
  <si>
    <t>2013−14</t>
  </si>
  <si>
    <t>2014−15</t>
  </si>
  <si>
    <t>2015−16</t>
  </si>
  <si>
    <t>2016−17</t>
  </si>
  <si>
    <t>2017−18</t>
  </si>
  <si>
    <t>2018−19</t>
  </si>
  <si>
    <t>2019−20</t>
  </si>
  <si>
    <t>2020−21</t>
  </si>
  <si>
    <t>2021−22</t>
  </si>
  <si>
    <t>2022−23</t>
  </si>
  <si>
    <t>2023−24</t>
  </si>
  <si>
    <t>2024−25</t>
  </si>
  <si>
    <t>2025−26</t>
  </si>
  <si>
    <t>Forecast</t>
  </si>
  <si>
    <t>2019-20</t>
  </si>
  <si>
    <t>Resource DEL</t>
  </si>
  <si>
    <t>Capital DEL</t>
  </si>
  <si>
    <t>AME: social security (pensioners)</t>
  </si>
  <si>
    <t>AME: social security (non-pensioners)</t>
  </si>
  <si>
    <t>AME: locally financed expenditure</t>
  </si>
  <si>
    <t>AME: general government depreciation</t>
  </si>
  <si>
    <t>AME: debt interest</t>
  </si>
  <si>
    <t>AME: Scottish Government</t>
  </si>
  <si>
    <t>AME: COVID-19 income support schemes</t>
  </si>
  <si>
    <t>AME: other</t>
  </si>
  <si>
    <t>2020-21</t>
  </si>
  <si>
    <t xml:space="preserve"> </t>
  </si>
  <si>
    <t>PSCE in RDEL</t>
  </si>
  <si>
    <t>PSGI in CDEL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</si>
  <si>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</si>
  <si>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</si>
  <si>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</si>
  <si>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</si>
  <si>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</si>
  <si>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</si>
  <si>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</si>
  <si>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</si>
  <si>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</si>
  <si>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</si>
  <si>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</si>
  <si>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</si>
  <si>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</si>
  <si>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</si>
  <si>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</si>
  <si>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</si>
  <si>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</si>
  <si>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</si>
  <si>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</si>
  <si>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</si>
  <si>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</si>
  <si>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</si>
  <si>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</si>
  <si>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</si>
  <si>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</si>
  <si>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</si>
  <si>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</si>
  <si>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</si>
  <si>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</si>
  <si>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</si>
  <si>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</si>
  <si>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</si>
  <si>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</si>
  <si>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</si>
  <si>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</si>
  <si>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</si>
  <si>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</si>
  <si>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</si>
  <si>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</si>
  <si>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</si>
  <si>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</si>
  <si>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</si>
  <si>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</si>
  <si>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</si>
  <si>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</si>
  <si>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</si>
  <si>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</si>
  <si>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</si>
  <si>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</si>
  <si>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</si>
  <si>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</si>
  <si>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</si>
  <si>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</si>
  <si>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</si>
  <si>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</si>
  <si>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</si>
  <si>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</si>
  <si>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</si>
  <si>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</si>
  <si>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</si>
  <si>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</si>
  <si>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</si>
  <si>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</si>
  <si>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</si>
  <si>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</si>
  <si>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</si>
  <si>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</si>
  <si>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</si>
  <si>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</si>
  <si>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</si>
  <si>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</si>
  <si>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</si>
  <si>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</si>
  <si>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</si>
  <si>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</si>
  <si>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</si>
  <si>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</si>
  <si>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</si>
  <si>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</si>
  <si>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</si>
  <si>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</si>
  <si>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</si>
  <si>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</si>
  <si>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</si>
  <si>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</si>
  <si>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</si>
  <si>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</si>
  <si>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</si>
  <si>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</si>
  <si>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</si>
  <si>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</si>
  <si>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</si>
  <si>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</si>
  <si>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</si>
  <si>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</si>
  <si>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</si>
  <si>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</si>
  <si>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</si>
  <si>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</si>
  <si>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</si>
  <si>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</si>
  <si>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</si>
  <si>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</si>
  <si>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</si>
  <si>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</si>
  <si>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</si>
  <si>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</si>
  <si>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</si>
  <si>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</si>
  <si>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</si>
  <si>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</si>
  <si>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</si>
  <si>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</si>
  <si>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</si>
  <si>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</si>
  <si>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</si>
  <si>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</si>
  <si>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</si>
  <si>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</si>
  <si>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</si>
  <si>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</si>
  <si>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</si>
  <si>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</si>
  <si>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</si>
  <si>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</si>
  <si>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</si>
  <si>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</si>
  <si>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</si>
  <si>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</si>
  <si>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</si>
  <si>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</si>
  <si>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</si>
  <si>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</si>
  <si>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</si>
  <si>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</si>
  <si>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</si>
  <si>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</si>
  <si>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</si>
  <si>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</si>
  <si>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</si>
  <si>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</si>
  <si>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</si>
  <si>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</si>
  <si>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</si>
  <si>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</si>
  <si>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</si>
  <si>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</si>
  <si>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</si>
  <si>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</si>
  <si>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</si>
  <si>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</si>
  <si>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</si>
  <si>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</si>
  <si>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</si>
  <si>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</si>
  <si>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</si>
  <si>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</si>
  <si>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</si>
  <si>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</si>
  <si>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</si>
  <si>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</si>
  <si>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</si>
  <si>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</si>
  <si>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</si>
  <si>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</si>
  <si>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</si>
  <si>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</si>
  <si>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</si>
  <si>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</si>
  <si>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</si>
  <si>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</si>
  <si>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</si>
  <si>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</si>
  <si>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</si>
  <si>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</si>
  <si>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</si>
  <si>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</si>
  <si>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</si>
  <si>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</si>
  <si>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</si>
  <si>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</si>
  <si>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</si>
  <si>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</si>
  <si>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</si>
  <si>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</si>
  <si>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</si>
  <si>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</si>
  <si>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</si>
  <si>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</si>
  <si>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</si>
  <si>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</si>
  <si>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</si>
  <si>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</si>
  <si>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</si>
  <si>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DEFRA</t>
  </si>
  <si>
    <t>DHSC</t>
  </si>
  <si>
    <t>HO</t>
  </si>
  <si>
    <t>HMT and HMRC</t>
  </si>
  <si>
    <t>DfE</t>
  </si>
  <si>
    <t>MoD</t>
  </si>
  <si>
    <t>DCMS</t>
  </si>
  <si>
    <t>FCDO</t>
  </si>
  <si>
    <t>LOD</t>
  </si>
  <si>
    <t>MoJ</t>
  </si>
  <si>
    <t>DfT</t>
  </si>
  <si>
    <t>DWP</t>
  </si>
  <si>
    <t>MHCLG</t>
  </si>
  <si>
    <t>Health</t>
  </si>
  <si>
    <t xml:space="preserve">Central govt funding for local govt </t>
  </si>
  <si>
    <t xml:space="preserve">Justice </t>
  </si>
  <si>
    <t>Defence</t>
  </si>
  <si>
    <t>Education</t>
  </si>
  <si>
    <t>Home Office</t>
  </si>
  <si>
    <t>International development</t>
  </si>
  <si>
    <t>Culture</t>
  </si>
  <si>
    <t>Business/Industry</t>
  </si>
  <si>
    <t>HMRC</t>
  </si>
  <si>
    <t>£ billion</t>
  </si>
  <si>
    <t>%</t>
  </si>
  <si>
    <t>Support for businesses</t>
  </si>
  <si>
    <t>Support for health and social care</t>
  </si>
  <si>
    <t>Support for other public services</t>
  </si>
  <si>
    <t>Support for individuals</t>
  </si>
  <si>
    <t>Other support and operational expenditure</t>
  </si>
  <si>
    <t>Department of Health and Social Care</t>
  </si>
  <si>
    <t>Business, Energy and Industrial Strategy</t>
  </si>
  <si>
    <t>Local government</t>
  </si>
  <si>
    <t>Transport</t>
  </si>
  <si>
    <t>Other</t>
  </si>
  <si>
    <t>Scotland, Wales and Northern Ireland</t>
  </si>
  <si>
    <t>Unallocated COVID-19 Reserve</t>
  </si>
  <si>
    <t>2021-22</t>
  </si>
  <si>
    <t>RDEL</t>
  </si>
  <si>
    <t>CDEL</t>
  </si>
  <si>
    <r>
      <t>2022</t>
    </r>
    <r>
      <rPr>
        <sz val="11"/>
        <color theme="1"/>
        <rFont val="Arial"/>
        <family val="2"/>
      </rPr>
      <t>−</t>
    </r>
    <r>
      <rPr>
        <sz val="11"/>
        <color theme="1"/>
        <rFont val="Calibri"/>
        <family val="2"/>
        <scheme val="minor"/>
      </rPr>
      <t>23</t>
    </r>
  </si>
  <si>
    <r>
      <t>2023</t>
    </r>
    <r>
      <rPr>
        <sz val="11"/>
        <color theme="1"/>
        <rFont val="Arial"/>
        <family val="2"/>
      </rPr>
      <t>−</t>
    </r>
    <r>
      <rPr>
        <sz val="11"/>
        <color theme="1"/>
        <rFont val="Calibri"/>
        <family val="2"/>
        <scheme val="minor"/>
      </rPr>
      <t>24</t>
    </r>
  </si>
  <si>
    <r>
      <t>2024</t>
    </r>
    <r>
      <rPr>
        <sz val="11"/>
        <color theme="1"/>
        <rFont val="Arial"/>
        <family val="2"/>
      </rPr>
      <t>−</t>
    </r>
    <r>
      <rPr>
        <sz val="11"/>
        <color theme="1"/>
        <rFont val="Calibri"/>
        <family val="2"/>
        <scheme val="minor"/>
      </rPr>
      <t>25</t>
    </r>
  </si>
  <si>
    <t>Education (OBR)</t>
  </si>
  <si>
    <t>Transport (OBR)</t>
  </si>
  <si>
    <t>Health (IFS)</t>
  </si>
  <si>
    <t>Estimated Barnett consequentials</t>
  </si>
  <si>
    <t>% annual growth total pay (April to June 2020)</t>
  </si>
  <si>
    <t>% annual growth total pay (April to June 2021)</t>
  </si>
  <si>
    <t>Average annual growth</t>
  </si>
  <si>
    <t>Public sector</t>
  </si>
  <si>
    <t>Private sector</t>
  </si>
  <si>
    <t>Whole economy</t>
  </si>
  <si>
    <t>Central share</t>
  </si>
  <si>
    <t>Low share</t>
  </si>
  <si>
    <t>High share</t>
  </si>
  <si>
    <t>Average annual % real growth in RDEL</t>
  </si>
  <si>
    <t>September 2021 plans</t>
  </si>
  <si>
    <t>2017–18</t>
  </si>
  <si>
    <t>2018–19</t>
  </si>
  <si>
    <t>Transport and digital infrastructure</t>
  </si>
  <si>
    <t>Climate change</t>
  </si>
  <si>
    <t>Housing</t>
  </si>
  <si>
    <t>Hospitals, prisons and FE college estate</t>
  </si>
  <si>
    <t>Defence, security and science</t>
  </si>
  <si>
    <t>Pre-committed:</t>
  </si>
  <si>
    <t>Unallocated</t>
  </si>
  <si>
    <t>Actual</t>
  </si>
  <si>
    <r>
      <t>2021</t>
    </r>
    <r>
      <rPr>
        <sz val="11"/>
        <color theme="1"/>
        <rFont val="Arial"/>
        <family val="2"/>
      </rPr>
      <t>−</t>
    </r>
    <r>
      <rPr>
        <sz val="11"/>
        <color theme="1"/>
        <rFont val="Calibri"/>
        <family val="2"/>
        <scheme val="minor"/>
      </rPr>
      <t>22</t>
    </r>
  </si>
  <si>
    <t>Overall resource DEL</t>
  </si>
  <si>
    <t>Schools</t>
  </si>
  <si>
    <t>Overseas aid</t>
  </si>
  <si>
    <t>Unprotected</t>
  </si>
  <si>
    <r>
      <t>DHSC (with top-up in 2024</t>
    </r>
    <r>
      <rPr>
        <sz val="11"/>
        <color theme="1"/>
        <rFont val="Arial"/>
        <family val="2"/>
      </rPr>
      <t>−</t>
    </r>
    <r>
      <rPr>
        <sz val="11"/>
        <color theme="1"/>
        <rFont val="Calibri"/>
        <family val="2"/>
      </rPr>
      <t>25</t>
    </r>
    <r>
      <rPr>
        <sz val="11"/>
        <color theme="1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</si>
</sst>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5" formatCode="0.0"/>
    <numFmt numFmtId="166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</cellStyleXfs>
  <cellXfs count="9">
    <xf numFmtId="0" fontId="0" fillId="0" borderId="0" xfId="0"/>
    <xf numFmtId="166" fontId="0" fillId="0" borderId="0" xfId="1" applyNumberFormat="1" applyFont="1"/>
    <xf numFmtId="165" fontId="0" fillId="0" borderId="0" xfId="0" applyNumberFormat="1"/>
    <xf numFmtId="0" fontId="0" fillId="0" borderId="0" xfId="0" applyNumberFormat="1"/>
    <xf numFmtId="9" fontId="0" fillId="0" borderId="0" xfId="1" applyNumberFormat="1" applyFont="1"/>
    <xf numFmtId="0" fontId="0" fillId="0" borderId="0" xfId="0" applyFont="1"/>
    <xf numFmtId="0" fontId="0" fillId="0" borderId="0" xfId="0" applyNumberFormat="1" applyFill="1"/>
    <xf numFmtId="166" fontId="0" fillId="0" borderId="0" xfId="0" applyNumberFormat="1"/>
    <xf numFmtId="17" fontId="0" fillId="0" borderId="0" xfId="0" applyNumberFormat="1"/>
  </cellXfs>
  <cellStyles count="4">
    <cellStyle name="Normal" xfId="0" builtinId="0"/>
    <cellStyle name="Normal 164" xfId="2" xr:uid="{8F64AB23-75D6-469A-B1D8-DF6C0F11C5AD}"/>
    <cellStyle name="Normal 165" xfId="3" xr:uid="{7A30E50D-984F-4A00-9BB7-9FB146F378AA}"/>
    <cellStyle name="Percent" xfId="1" builtinId="5"/>
  </cellStyles>
  <dxfs count="216">
    <dxf>
      <numFmt numFmtId="166" formatCode="0.0%"/>
    </dxf>
    <dxf>
      <numFmt numFmtId="166" formatCode="0.0%"/>
    </dxf>
    <dxf>
      <numFmt numFmtId="166" formatCode="0.0%"/>
    </dxf>
    <dxf>
      <numFmt numFmtId="166" formatCode="0.0%"/>
    </dxf>
    <dxf>
      <numFmt numFmtId="166" formatCode="0.0%"/>
    </dxf>
    <dxf>
      <numFmt numFmtId="166" formatCode="0.0%"/>
    </dxf>
    <dxf>
      <numFmt numFmtId="166" formatCode="0.0%"/>
    </dxf>
    <dxf>
      <numFmt numFmtId="166" formatCode="0.0%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0" formatCode="General"/>
    </dxf>
    <dxf>
      <numFmt numFmtId="165" formatCode="0.0"/>
    </dxf>
    <dxf>
      <numFmt numFmtId="165" formatCode="0.0"/>
    </dxf>
    <dxf>
      <numFmt numFmtId="166" formatCode="0.0%"/>
    </dxf>
    <dxf>
      <numFmt numFmtId="166" formatCode="0.0%"/>
    </dxf>
    <dxf>
      <numFmt numFmtId="166" formatCode="0.0%"/>
    </dxf>
    <dxf>
      <numFmt numFmtId="166" formatCode="0.0%"/>
    </dxf>
    <dxf>
      <numFmt numFmtId="166" formatCode="0.0%"/>
    </dxf>
    <dxf>
      <numFmt numFmtId="166" formatCode="0.0%"/>
    </dxf>
    <dxf>
      <numFmt numFmtId="166" formatCode="0.0%"/>
    </dxf>
    <dxf>
      <numFmt numFmtId="166" formatCode="0.0%"/>
    </dxf>
    <dxf>
      <numFmt numFmtId="166" formatCode="0.0%"/>
    </dxf>
    <dxf>
      <numFmt numFmtId="166" formatCode="0.0%"/>
    </dxf>
    <dxf>
      <numFmt numFmtId="166" formatCode="0.0%"/>
    </dxf>
    <dxf>
      <numFmt numFmtId="166" formatCode="0.0%"/>
    </dxf>
    <dxf>
      <numFmt numFmtId="166" formatCode="0.0%"/>
    </dxf>
    <dxf>
      <numFmt numFmtId="166" formatCode="0.0%"/>
    </dxf>
    <dxf>
      <numFmt numFmtId="166" formatCode="0.0%"/>
    </dxf>
    <dxf>
      <numFmt numFmtId="166" formatCode="0.0%"/>
    </dxf>
    <dxf>
      <numFmt numFmtId="166" formatCode="0.0%"/>
    </dxf>
    <dxf>
      <numFmt numFmtId="166" formatCode="0.0%"/>
    </dxf>
    <dxf>
      <numFmt numFmtId="166" formatCode="0.0%"/>
    </dxf>
    <dxf>
      <numFmt numFmtId="166" formatCode="0.0%"/>
    </dxf>
    <dxf>
      <numFmt numFmtId="166" formatCode="0.0%"/>
    </dxf>
    <dxf>
      <numFmt numFmtId="166" formatCode="0.0%"/>
    </dxf>
    <dxf>
      <numFmt numFmtId="166" formatCode="0.0%"/>
    </dxf>
    <dxf>
      <numFmt numFmtId="166" formatCode="0.0%"/>
    </dxf>
    <dxf>
      <numFmt numFmtId="166" formatCode="0.0%"/>
    </dxf>
    <dxf>
      <numFmt numFmtId="166" formatCode="0.0%"/>
    </dxf>
    <dxf>
      <numFmt numFmtId="166" formatCode="0.0%"/>
    </dxf>
    <dxf>
      <numFmt numFmtId="166" formatCode="0.0%"/>
    </dxf>
    <dxf>
      <numFmt numFmtId="166" formatCode="0.0%"/>
    </dxf>
    <dxf>
      <numFmt numFmtId="166" formatCode="0.0%"/>
    </dxf>
    <dxf>
      <numFmt numFmtId="166" formatCode="0.0%"/>
    </dxf>
    <dxf>
      <numFmt numFmtId="166" formatCode="0.0%"/>
    </dxf>
    <dxf>
      <numFmt numFmtId="166" formatCode="0.0%"/>
    </dxf>
    <dxf>
      <numFmt numFmtId="166" formatCode="0.0%"/>
    </dxf>
    <dxf>
      <numFmt numFmtId="166" formatCode="0.0%"/>
    </dxf>
    <dxf>
      <numFmt numFmtId="166" formatCode="0.0%"/>
    </dxf>
    <dxf>
      <numFmt numFmtId="166" formatCode="0.0%"/>
    </dxf>
    <dxf>
      <numFmt numFmtId="166" formatCode="0.0%"/>
    </dxf>
    <dxf>
      <numFmt numFmtId="166" formatCode="0.0%"/>
    </dxf>
    <dxf>
      <numFmt numFmtId="166" formatCode="0.0%"/>
    </dxf>
    <dxf>
      <numFmt numFmtId="166" formatCode="0.0%"/>
    </dxf>
    <dxf>
      <numFmt numFmtId="166" formatCode="0.0%"/>
    </dxf>
    <dxf>
      <numFmt numFmtId="166" formatCode="0.0%"/>
    </dxf>
    <dxf>
      <numFmt numFmtId="166" formatCode="0.0%"/>
    </dxf>
    <dxf>
      <numFmt numFmtId="166" formatCode="0.0%"/>
    </dxf>
    <dxf>
      <numFmt numFmtId="166" formatCode="0.0%"/>
    </dxf>
    <dxf>
      <numFmt numFmtId="166" formatCode="0.0%"/>
    </dxf>
    <dxf>
      <numFmt numFmtId="166" formatCode="0.0%"/>
    </dxf>
    <dxf>
      <numFmt numFmtId="166" formatCode="0.0%"/>
    </dxf>
    <dxf>
      <numFmt numFmtId="166" formatCode="0.0%"/>
    </dxf>
    <dxf>
      <numFmt numFmtId="166" formatCode="0.0%"/>
    </dxf>
    <dxf>
      <numFmt numFmtId="166" formatCode="0.0%"/>
    </dxf>
    <dxf>
      <numFmt numFmtId="166" formatCode="0.0%"/>
    </dxf>
    <dxf>
      <numFmt numFmtId="166" formatCode="0.0%"/>
    </dxf>
    <dxf>
      <numFmt numFmtId="166" formatCode="0.0%"/>
    </dxf>
    <dxf>
      <numFmt numFmtId="166" formatCode="0.0%"/>
    </dxf>
    <dxf>
      <numFmt numFmtId="166" formatCode="0.0%"/>
    </dxf>
    <dxf>
      <numFmt numFmtId="166" formatCode="0.0%"/>
    </dxf>
    <dxf>
      <numFmt numFmtId="166" formatCode="0.0%"/>
    </dxf>
    <dxf>
      <numFmt numFmtId="166" formatCode="0.0%"/>
    </dxf>
    <dxf>
      <numFmt numFmtId="166" formatCode="0.0%"/>
    </dxf>
    <dxf>
      <numFmt numFmtId="166" formatCode="0.0%"/>
    </dxf>
    <dxf>
      <numFmt numFmtId="166" formatCode="0.0%"/>
    </dxf>
    <dxf>
      <numFmt numFmtId="166" formatCode="0.0%"/>
    </dxf>
    <dxf>
      <numFmt numFmtId="166" formatCode="0.0%"/>
    </dxf>
    <dxf>
      <numFmt numFmtId="166" formatCode="0.0%"/>
    </dxf>
    <dxf>
      <numFmt numFmtId="166" formatCode="0.0%"/>
    </dxf>
    <dxf>
      <numFmt numFmtId="166" formatCode="0.0%"/>
    </dxf>
    <dxf>
      <numFmt numFmtId="166" formatCode="0.0%"/>
    </dxf>
    <dxf>
      <numFmt numFmtId="166" formatCode="0.0%"/>
    </dxf>
    <dxf>
      <numFmt numFmtId="166" formatCode="0.0%"/>
    </dxf>
    <dxf>
      <numFmt numFmtId="166" formatCode="0.0%"/>
    </dxf>
    <dxf>
      <numFmt numFmtId="166" formatCode="0.0%"/>
    </dxf>
    <dxf>
      <numFmt numFmtId="166" formatCode="0.0%"/>
    </dxf>
    <dxf>
      <numFmt numFmtId="166" formatCode="0.0%"/>
    </dxf>
    <dxf>
      <numFmt numFmtId="166" formatCode="0.0%"/>
    </dxf>
    <dxf>
      <numFmt numFmtId="166" formatCode="0.0%"/>
    </dxf>
    <dxf>
      <numFmt numFmtId="166" formatCode="0.0%"/>
    </dxf>
    <dxf>
      <numFmt numFmtId="166" formatCode="0.0%"/>
    </dxf>
    <dxf>
      <numFmt numFmtId="166" formatCode="0.0%"/>
    </dxf>
    <dxf>
      <numFmt numFmtId="166" formatCode="0.0%"/>
    </dxf>
    <dxf>
      <numFmt numFmtId="166" formatCode="0.0%"/>
    </dxf>
    <dxf>
      <numFmt numFmtId="166" formatCode="0.0%"/>
    </dxf>
    <dxf>
      <numFmt numFmtId="166" formatCode="0.0%"/>
    </dxf>
    <dxf>
      <numFmt numFmtId="166" formatCode="0.0%"/>
    </dxf>
    <dxf>
      <numFmt numFmtId="166" formatCode="0.0%"/>
    </dxf>
    <dxf>
      <numFmt numFmtId="166" formatCode="0.0%"/>
    </dxf>
    <dxf>
      <numFmt numFmtId="166" formatCode="0.0%"/>
    </dxf>
    <dxf>
      <numFmt numFmtId="166" formatCode="0.0%"/>
    </dxf>
    <dxf>
      <numFmt numFmtId="166" formatCode="0.0%"/>
    </dxf>
    <dxf>
      <numFmt numFmtId="166" formatCode="0.0%"/>
    </dxf>
    <dxf>
      <numFmt numFmtId="166" formatCode="0.0%"/>
    </dxf>
    <dxf>
      <numFmt numFmtId="166" formatCode="0.0%"/>
    </dxf>
    <dxf>
      <numFmt numFmtId="166" formatCode="0.0%"/>
    </dxf>
    <dxf>
      <numFmt numFmtId="166" formatCode="0.0%"/>
    </dxf>
    <dxf>
      <numFmt numFmtId="166" formatCode="0.0%"/>
    </dxf>
    <dxf>
      <numFmt numFmtId="166" formatCode="0.0%"/>
    </dxf>
    <dxf>
      <numFmt numFmtId="166" formatCode="0.0%"/>
    </dxf>
    <dxf>
      <numFmt numFmtId="166" formatCode="0.0%"/>
    </dxf>
    <dxf>
      <numFmt numFmtId="166" formatCode="0.0%"/>
    </dxf>
    <dxf>
      <numFmt numFmtId="166" formatCode="0.0%"/>
    </dxf>
    <dxf>
      <numFmt numFmtId="166" formatCode="0.0%"/>
    </dxf>
    <dxf>
      <numFmt numFmtId="166" formatCode="0.0%"/>
    </dxf>
    <dxf>
      <numFmt numFmtId="166" formatCode="0.0%"/>
    </dxf>
    <dxf>
      <numFmt numFmtId="166" formatCode="0.0%"/>
    </dxf>
    <dxf>
      <numFmt numFmtId="166" formatCode="0.0%"/>
    </dxf>
    <dxf>
      <numFmt numFmtId="166" formatCode="0.0%"/>
    </dxf>
    <dxf>
      <numFmt numFmtId="166" formatCode="0.0%"/>
    </dxf>
    <dxf>
      <numFmt numFmtId="166" formatCode="0.0%"/>
    </dxf>
    <dxf>
      <numFmt numFmtId="166" formatCode="0.0%"/>
    </dxf>
    <dxf>
      <numFmt numFmtId="166" formatCode="0.0%"/>
    </dxf>
    <dxf>
      <numFmt numFmtId="166" formatCode="0.0%"/>
    </dxf>
    <dxf>
      <numFmt numFmtId="166" formatCode="0.0%"/>
    </dxf>
    <dxf>
      <numFmt numFmtId="166" formatCode="0.0%"/>
    </dxf>
    <dxf>
      <numFmt numFmtId="166" formatCode="0.0%"/>
    </dxf>
    <dxf>
      <numFmt numFmtId="166" formatCode="0.0%"/>
    </dxf>
    <dxf>
      <numFmt numFmtId="166" formatCode="0.0%"/>
    </dxf>
    <dxf>
      <numFmt numFmtId="166" formatCode="0.0%"/>
    </dxf>
    <dxf>
      <numFmt numFmtId="166" formatCode="0.0%"/>
    </dxf>
    <dxf>
      <numFmt numFmtId="166" formatCode="0.0%"/>
    </dxf>
    <dxf>
      <numFmt numFmtId="166" formatCode="0.0%"/>
    </dxf>
    <dxf>
      <numFmt numFmtId="166" formatCode="0.0%"/>
    </dxf>
    <dxf>
      <numFmt numFmtId="166" formatCode="0.0%"/>
    </dxf>
    <dxf>
      <numFmt numFmtId="166" formatCode="0.0%"/>
    </dxf>
    <dxf>
      <numFmt numFmtId="166" formatCode="0.0%"/>
    </dxf>
    <dxf>
      <numFmt numFmtId="166" formatCode="0.0%"/>
    </dxf>
    <dxf>
      <numFmt numFmtId="166" formatCode="0.0%"/>
    </dxf>
    <dxf>
      <numFmt numFmtId="166" formatCode="0.0%"/>
    </dxf>
    <dxf>
      <numFmt numFmtId="166" formatCode="0.0%"/>
    </dxf>
    <dxf>
      <numFmt numFmtId="166" formatCode="0.0%"/>
    </dxf>
    <dxf>
      <numFmt numFmtId="166" formatCode="0.0%"/>
    </dxf>
    <dxf>
      <numFmt numFmtId="166" formatCode="0.0%"/>
    </dxf>
    <dxf>
      <numFmt numFmtId="166" formatCode="0.0%"/>
    </dxf>
    <dxf>
      <numFmt numFmtId="166" formatCode="0.0%"/>
    </dxf>
    <dxf>
      <numFmt numFmtId="166" formatCode="0.0%"/>
    </dxf>
    <dxf>
      <numFmt numFmtId="166" formatCode="0.0%"/>
    </dxf>
    <dxf>
      <numFmt numFmtId="166" formatCode="0.0%"/>
    </dxf>
    <dxf>
      <numFmt numFmtId="166" formatCode="0.0%"/>
    </dxf>
    <dxf>
      <numFmt numFmtId="166" formatCode="0.0%"/>
    </dxf>
    <dxf>
      <numFmt numFmtId="166" formatCode="0.0%"/>
    </dxf>
    <dxf>
      <numFmt numFmtId="166" formatCode="0.0%"/>
    </dxf>
    <dxf>
      <numFmt numFmtId="166" formatCode="0.0%"/>
    </dxf>
    <dxf>
      <numFmt numFmtId="166" formatCode="0.0%"/>
    </dxf>
    <dxf>
      <numFmt numFmtId="166" formatCode="0.0%"/>
    </dxf>
    <dxf>
      <numFmt numFmtId="166" formatCode="0.0%"/>
    </dxf>
    <dxf>
      <numFmt numFmtId="166" formatCode="0.0%"/>
    </dxf>
    <dxf>
      <numFmt numFmtId="166" formatCode="0.0%"/>
    </dxf>
    <dxf>
      <numFmt numFmtId="166" formatCode="0.0%"/>
    </dxf>
    <dxf>
      <numFmt numFmtId="166" formatCode="0.0%"/>
    </dxf>
    <dxf>
      <numFmt numFmtId="166" formatCode="0.0%"/>
    </dxf>
    <dxf>
      <numFmt numFmtId="166" formatCode="0.0%"/>
    </dxf>
    <dxf>
      <numFmt numFmtId="166" formatCode="0.0%"/>
    </dxf>
    <dxf>
      <numFmt numFmtId="166" formatCode="0.0%"/>
    </dxf>
    <dxf>
      <numFmt numFmtId="166" formatCode="0.0%"/>
    </dxf>
    <dxf>
      <numFmt numFmtId="166" formatCode="0.0%"/>
    </dxf>
    <dxf>
      <numFmt numFmtId="166" formatCode="0.0%"/>
    </dxf>
    <dxf>
      <numFmt numFmtId="166" formatCode="0.0%"/>
    </dxf>
    <dxf>
      <numFmt numFmtId="166" formatCode="0.0%"/>
    </dxf>
    <dxf>
      <numFmt numFmtId="166" formatCode="0.0%"/>
    </dxf>
    <dxf>
      <numFmt numFmtId="166" formatCode="0.0%"/>
    </dxf>
    <dxf>
      <numFmt numFmtId="166" formatCode="0.0%"/>
    </dxf>
    <dxf>
      <numFmt numFmtId="166" formatCode="0.0%"/>
    </dxf>
    <dxf>
      <numFmt numFmtId="166" formatCode="0.0%"/>
    </dxf>
    <dxf>
      <numFmt numFmtId="166" formatCode="0.0%"/>
    </dxf>
    <dxf>
      <numFmt numFmtId="166" formatCode="0.0%"/>
    </dxf>
    <dxf>
      <numFmt numFmtId="166" formatCode="0.0%"/>
    </dxf>
    <dxf>
      <numFmt numFmtId="166" formatCode="0.0%"/>
    </dxf>
    <dxf>
      <numFmt numFmtId="166" formatCode="0.0%"/>
    </dxf>
    <dxf>
      <numFmt numFmtId="166" formatCode="0.0%"/>
    </dxf>
    <dxf>
      <numFmt numFmtId="166" formatCode="0.0%"/>
    </dxf>
    <dxf>
      <numFmt numFmtId="166" formatCode="0.0%"/>
    </dxf>
    <dxf>
      <numFmt numFmtId="166" formatCode="0.0%"/>
    </dxf>
    <dxf>
      <numFmt numFmtId="166" formatCode="0.0%"/>
    </dxf>
    <dxf>
      <numFmt numFmtId="166" formatCode="0.0%"/>
    </dxf>
    <dxf>
      <numFmt numFmtId="166" formatCode="0.0%"/>
    </dxf>
    <dxf>
      <numFmt numFmtId="166" formatCode="0.0%"/>
    </dxf>
    <dxf>
      <numFmt numFmtId="166" formatCode="0.0%"/>
    </dxf>
    <dxf>
      <numFmt numFmtId="166" formatCode="0.0%"/>
    </dxf>
    <dxf>
      <numFmt numFmtId="166" formatCode="0.0%"/>
    </dxf>
    <dxf>
      <numFmt numFmtId="166" formatCode="0.0%"/>
    </dxf>
    <dxf>
      <numFmt numFmtId="166" formatCode="0.0%"/>
    </dxf>
    <dxf>
      <numFmt numFmtId="166" formatCode="0.0%"/>
    </dxf>
    <dxf>
      <numFmt numFmtId="166" formatCode="0.0%"/>
    </dxf>
    <dxf>
      <numFmt numFmtId="166" formatCode="0.0%"/>
    </dxf>
    <dxf>
      <numFmt numFmtId="166" formatCode="0.0%"/>
    </dxf>
    <dxf>
      <numFmt numFmtId="166" formatCode="0.0%"/>
    </dxf>
    <dxf>
      <numFmt numFmtId="166" formatCode="0.0%"/>
    </dxf>
    <dxf>
      <numFmt numFmtId="166" formatCode="0.0%"/>
    </dxf>
    <dxf>
      <numFmt numFmtId="166" formatCode="0.0%"/>
    </dxf>
    <dxf>
      <numFmt numFmtId="166" formatCode="0.0%"/>
    </dxf>
    <dxf>
      <numFmt numFmtId="166" formatCode="0.0%"/>
    </dxf>
    <dxf>
      <numFmt numFmtId="166" formatCode="0.0%"/>
    </dxf>
    <dxf>
      <numFmt numFmtId="166" formatCode="0.0%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.0%"/>
    </dxf>
    <dxf>
      <numFmt numFmtId="166" formatCode="0.0%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04F7AAB-59D1-4169-8E2C-CBAB6E516A7A}" name="Table1" displayName="Table1" ref="A1:C11" totalsRowShown="0">
  <tableColumns count="3">
    <tableColumn id="1" xr3:uid="{D034AD08-D545-435C-9277-B471B772B30E}" name="Column1"/>
    <tableColumn id="2" xr3:uid="{C6933F5B-7625-4BBB-A714-B7EFF68DF0BB}" name="2019-20" dataDxfId="215" dataCellStyle="Percent"/>
    <tableColumn id="3" xr3:uid="{184CF906-42A8-4369-98ED-5CEAFDEB1DF5}" name="2020-21" dataDxfId="214" dataCellStyle="Percent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F5C93CC-5586-4F8D-9A7B-FBD49E2A6079}" name="Table13" displayName="Table13" ref="A1:GM14" totalsRowShown="0">
  <tableColumns count="195">
    <tableColumn id="1" xr3:uid="{77FE1356-E465-49AE-9319-DEC517918E25}" name="Column1"/>
    <tableColumn id="2" xr3:uid="{117B18B9-8E87-410F-831F-D4313D8D89BD}" name="1" dataDxfId="213" dataCellStyle="Percent"/>
    <tableColumn id="3" xr3:uid="{40416EA3-69AF-4669-BF2C-84248A81C21A}" name="2" dataDxfId="212" dataCellStyle="Percent"/>
    <tableColumn id="4" xr3:uid="{12EA5157-052D-45BA-A3DF-709D51F598AB}" name="3" dataDxfId="211" dataCellStyle="Percent"/>
    <tableColumn id="5" xr3:uid="{3DD1F77A-77A2-46C1-9A8B-DD542D9A9BBE}" name="4" dataDxfId="210" dataCellStyle="Percent"/>
    <tableColumn id="6" xr3:uid="{A4DFE31B-69B4-44E9-91E3-D1A940BE5FB3}" name="5" dataDxfId="209" dataCellStyle="Percent"/>
    <tableColumn id="7" xr3:uid="{7CC7E143-D335-4DE5-B621-E7FA28CC93AB}" name="6" dataDxfId="208" dataCellStyle="Percent"/>
    <tableColumn id="8" xr3:uid="{98679296-1032-4D15-B71F-596686FE2FAA}" name="7" dataDxfId="207" dataCellStyle="Percent"/>
    <tableColumn id="9" xr3:uid="{F7C924D0-5603-491A-93CD-703D014412C4}" name="8" dataDxfId="206" dataCellStyle="Percent"/>
    <tableColumn id="10" xr3:uid="{CB172DE1-4D5C-4E33-9293-595FE4D3B533}" name="9" dataDxfId="205" dataCellStyle="Percent"/>
    <tableColumn id="11" xr3:uid="{BEAF37A2-5A1F-46C6-BDCD-EA48435CB3E2}" name="10" dataDxfId="204" dataCellStyle="Percent"/>
    <tableColumn id="12" xr3:uid="{437B7A66-5D80-4296-8CF4-82B97715023D}" name="11" dataDxfId="203" dataCellStyle="Percent"/>
    <tableColumn id="13" xr3:uid="{CB75B86F-3676-4A82-9B36-7ABD247B7DFC}" name="12" dataDxfId="202" dataCellStyle="Percent"/>
    <tableColumn id="14" xr3:uid="{7A7E8971-3ACB-4BDC-8B2F-816252890E2F}" name="13" dataDxfId="201" dataCellStyle="Percent"/>
    <tableColumn id="15" xr3:uid="{C1FF7D7D-9ED8-4F22-8B5D-2E5102A02F5C}" name="14" dataDxfId="200" dataCellStyle="Percent"/>
    <tableColumn id="16" xr3:uid="{7FB547CB-C465-4250-8098-E6119E09F2EA}" name="15" dataDxfId="199" dataCellStyle="Percent"/>
    <tableColumn id="17" xr3:uid="{42CEE3C0-FF1B-4119-997A-5D19E102C572}" name="16" dataDxfId="198" dataCellStyle="Percent"/>
    <tableColumn id="18" xr3:uid="{C0E947BE-4CB1-4299-B701-1767408B1A38}" name="17" dataDxfId="197" dataCellStyle="Percent"/>
    <tableColumn id="19" xr3:uid="{E0B6A0B7-AAFD-4DE1-8CC4-BC16D8BC5549}" name="18" dataDxfId="196" dataCellStyle="Percent"/>
    <tableColumn id="20" xr3:uid="{FA0328D1-727B-4157-9B0F-6D23409A3D3C}" name="19" dataDxfId="195" dataCellStyle="Percent"/>
    <tableColumn id="21" xr3:uid="{EED87B85-4B8F-4E9A-A028-37FF5F29B0EB}" name="20" dataDxfId="194" dataCellStyle="Percent"/>
    <tableColumn id="22" xr3:uid="{95445AB9-E755-4207-8240-2F82C713F842}" name="21" dataDxfId="193" dataCellStyle="Percent"/>
    <tableColumn id="23" xr3:uid="{84AED047-C3AD-428B-9DA4-026E056725B7}" name="22" dataDxfId="192" dataCellStyle="Percent"/>
    <tableColumn id="24" xr3:uid="{623D2D2D-E00A-44D0-BE65-827A7EE7E1C6}" name="23" dataDxfId="191" dataCellStyle="Percent"/>
    <tableColumn id="25" xr3:uid="{4E0E547F-7AE0-46C7-9DE4-CF40E19F11CF}" name="24" dataDxfId="190" dataCellStyle="Percent"/>
    <tableColumn id="26" xr3:uid="{A70BF151-20A2-4430-A9E6-97CD51355D74}" name="25" dataDxfId="189" dataCellStyle="Percent"/>
    <tableColumn id="27" xr3:uid="{0374ABDE-0D0D-45CD-8D45-A5C0DA23E600}" name="26" dataDxfId="188" dataCellStyle="Percent"/>
    <tableColumn id="28" xr3:uid="{8905A0CF-2B1C-46B4-AABA-537AD6995A57}" name="27" dataDxfId="187" dataCellStyle="Percent"/>
    <tableColumn id="29" xr3:uid="{4ADEAC1B-5DF9-42C8-8834-3F4A1DEBA23E}" name="28" dataDxfId="186" dataCellStyle="Percent"/>
    <tableColumn id="30" xr3:uid="{635AB1A9-9CDF-42F2-BFEE-1AEF63D61B22}" name="29" dataDxfId="185" dataCellStyle="Percent"/>
    <tableColumn id="31" xr3:uid="{141F8463-D7E4-42DD-BEE9-42A17ED8287A}" name="30" dataDxfId="184" dataCellStyle="Percent"/>
    <tableColumn id="32" xr3:uid="{943B3DBF-5CB7-4B68-B400-B81CF64BAB88}" name="31" dataDxfId="183" dataCellStyle="Percent"/>
    <tableColumn id="33" xr3:uid="{E6065FCD-FC1C-424E-8F08-05C78FBAF437}" name="32" dataDxfId="182" dataCellStyle="Percent"/>
    <tableColumn id="34" xr3:uid="{ACCC65BA-2D62-4882-95C8-30C1BD2B0E7F}" name="33" dataDxfId="181" dataCellStyle="Percent"/>
    <tableColumn id="35" xr3:uid="{59C9BD7F-F632-4E78-883E-578890D445E7}" name="34" dataDxfId="180" dataCellStyle="Percent"/>
    <tableColumn id="36" xr3:uid="{9D8F906A-2CF3-428D-ABD0-5243FFAD4402}" name="35" dataDxfId="179" dataCellStyle="Percent"/>
    <tableColumn id="37" xr3:uid="{11FF2EE4-DDE2-463F-88FA-1CD6A88CF26C}" name="36" dataDxfId="178" dataCellStyle="Percent"/>
    <tableColumn id="38" xr3:uid="{8D4CCBDD-DAF2-4789-818F-450311EF5D7F}" name="37" dataDxfId="177" dataCellStyle="Percent"/>
    <tableColumn id="39" xr3:uid="{602BE91D-DCF6-41F6-812A-11A130255930}" name="38" dataDxfId="176" dataCellStyle="Percent"/>
    <tableColumn id="40" xr3:uid="{238F9038-3ADB-4C37-96F4-1FBEC6B4BD6E}" name="39" dataDxfId="175" dataCellStyle="Percent"/>
    <tableColumn id="41" xr3:uid="{4DC07381-E1A5-4CDE-B509-16D6D684A19B}" name="40" dataDxfId="174" dataCellStyle="Percent"/>
    <tableColumn id="42" xr3:uid="{5A643480-15D9-4C73-9A11-500BBFB8D0CF}" name="41" dataDxfId="173" dataCellStyle="Percent"/>
    <tableColumn id="43" xr3:uid="{60BCA547-D86F-4425-9A00-5FD526B892D8}" name="42" dataDxfId="172" dataCellStyle="Percent"/>
    <tableColumn id="44" xr3:uid="{E4AD8974-6A6A-4E6D-A946-8D593AAF901F}" name="43" dataDxfId="171" dataCellStyle="Percent"/>
    <tableColumn id="45" xr3:uid="{34333C79-9099-47BA-BC71-3BDF4CEBE47C}" name="44" dataDxfId="170" dataCellStyle="Percent"/>
    <tableColumn id="46" xr3:uid="{37030445-4761-47CF-83C4-D6E1D0740031}" name="45" dataDxfId="169" dataCellStyle="Percent"/>
    <tableColumn id="47" xr3:uid="{E6EDBF87-1B9B-464A-8C85-F9C0DABB6AA0}" name="46" dataDxfId="168" dataCellStyle="Percent"/>
    <tableColumn id="48" xr3:uid="{FDAAE39D-CD6D-4AA4-86CD-29D8925F60C2}" name="47" dataDxfId="167" dataCellStyle="Percent"/>
    <tableColumn id="49" xr3:uid="{157BAA7D-79A3-471D-BA1E-1A5EF7C55D51}" name="48" dataDxfId="166" dataCellStyle="Percent"/>
    <tableColumn id="50" xr3:uid="{DAD90970-FA99-412A-AAB1-3928F4AEE0B9}" name="49" dataDxfId="165" dataCellStyle="Percent"/>
    <tableColumn id="51" xr3:uid="{CB25F0A1-4009-40F6-BD54-A48801F30191}" name="50" dataDxfId="164" dataCellStyle="Percent"/>
    <tableColumn id="52" xr3:uid="{BA3F3206-E2C8-4026-A8F6-C97657F1B053}" name="51" dataDxfId="163" dataCellStyle="Percent"/>
    <tableColumn id="53" xr3:uid="{9785A536-AD4B-4A12-86D4-DAF5E1D75A9F}" name="52" dataDxfId="162" dataCellStyle="Percent"/>
    <tableColumn id="54" xr3:uid="{9F369214-8FE1-4A2C-930A-967730015640}" name="53" dataDxfId="161" dataCellStyle="Percent"/>
    <tableColumn id="55" xr3:uid="{67746806-4067-480D-8954-B930C16017F8}" name="54" dataDxfId="160" dataCellStyle="Percent"/>
    <tableColumn id="56" xr3:uid="{8BD7D376-DE93-491B-9F98-1D12C13207D7}" name="55" dataDxfId="159" dataCellStyle="Percent"/>
    <tableColumn id="57" xr3:uid="{EE1FCE30-7F9E-49F7-B187-566BD4F8EA1F}" name="56" dataDxfId="158" dataCellStyle="Percent"/>
    <tableColumn id="58" xr3:uid="{A62CD63C-12BA-4743-AAC3-18B49E90659F}" name="57" dataDxfId="157" dataCellStyle="Percent"/>
    <tableColumn id="59" xr3:uid="{0C77AD8E-0D98-4C76-BEB1-BBE1B77D43A5}" name="58" dataDxfId="156" dataCellStyle="Percent"/>
    <tableColumn id="60" xr3:uid="{AC051417-8B62-488E-8BE4-E91639FAB5EF}" name="59" dataDxfId="155" dataCellStyle="Percent"/>
    <tableColumn id="61" xr3:uid="{E9CFBE4D-E08B-4907-BAC6-430C404046B3}" name="60" dataDxfId="154" dataCellStyle="Percent"/>
    <tableColumn id="62" xr3:uid="{A536DEB3-C281-4C60-B013-549E89852667}" name="61" dataDxfId="153" dataCellStyle="Percent"/>
    <tableColumn id="63" xr3:uid="{B3D5DAB4-6FCE-45CB-BC4E-414FB71220F0}" name="62" dataDxfId="152" dataCellStyle="Percent"/>
    <tableColumn id="64" xr3:uid="{D1BD63BD-5787-4965-BA4B-D777157A9732}" name="63" dataDxfId="151" dataCellStyle="Percent"/>
    <tableColumn id="65" xr3:uid="{E5FD0718-1DB7-4D85-8CAD-F4370285007D}" name="64" dataDxfId="150" dataCellStyle="Percent"/>
    <tableColumn id="66" xr3:uid="{5E646453-A99B-4A62-830A-8E83EE1AF5BC}" name="65" dataDxfId="149" dataCellStyle="Percent"/>
    <tableColumn id="67" xr3:uid="{9175274D-B452-4970-A88A-6BA3036D7F65}" name="66" dataDxfId="148" dataCellStyle="Percent"/>
    <tableColumn id="68" xr3:uid="{B15E9BE4-4184-49D9-A295-F23704C5837E}" name="67" dataDxfId="147" dataCellStyle="Percent"/>
    <tableColumn id="69" xr3:uid="{1223CCEA-58D4-424E-AA33-61D65421D79F}" name="68" dataDxfId="146" dataCellStyle="Percent"/>
    <tableColumn id="70" xr3:uid="{385C4AFA-12B0-4632-9C5C-13A56BD551DD}" name="69" dataDxfId="145" dataCellStyle="Percent"/>
    <tableColumn id="71" xr3:uid="{D9EE48C8-92B2-4B76-B6A8-7494CFFB64F1}" name="70" dataDxfId="144" dataCellStyle="Percent"/>
    <tableColumn id="72" xr3:uid="{8190C856-7635-43D3-8548-0EFF751DC8FA}" name="71" dataDxfId="143" dataCellStyle="Percent"/>
    <tableColumn id="73" xr3:uid="{20D942AF-DE59-4A52-8267-E8E5518F209C}" name="72" dataDxfId="142" dataCellStyle="Percent"/>
    <tableColumn id="74" xr3:uid="{9FA20838-7E32-4573-AB8E-C6C64BD4543C}" name="73" dataDxfId="141" dataCellStyle="Percent"/>
    <tableColumn id="75" xr3:uid="{59937A76-8D39-48EA-8054-81F51A62AD0F}" name="74" dataDxfId="140" dataCellStyle="Percent"/>
    <tableColumn id="76" xr3:uid="{F40C5698-D758-4BA3-A29B-A4B24E216CEA}" name="75" dataDxfId="139" dataCellStyle="Percent"/>
    <tableColumn id="77" xr3:uid="{2BFA7D2D-9DF4-42A0-8DFF-3CA4762B826A}" name="76" dataDxfId="138" dataCellStyle="Percent"/>
    <tableColumn id="78" xr3:uid="{8B6021B6-F05E-4D6C-8D07-5F588123D62F}" name="77" dataDxfId="137" dataCellStyle="Percent"/>
    <tableColumn id="79" xr3:uid="{F51A0EE4-9526-45C6-97B9-6F9FB7012524}" name="78" dataDxfId="136" dataCellStyle="Percent"/>
    <tableColumn id="80" xr3:uid="{F247AE27-1C0E-47DC-B1DB-B6281FAEA96A}" name="79" dataDxfId="135" dataCellStyle="Percent"/>
    <tableColumn id="81" xr3:uid="{418D6BFE-89B4-4DC0-80EA-9FBCFF9701FF}" name="80" dataDxfId="134" dataCellStyle="Percent"/>
    <tableColumn id="82" xr3:uid="{09DDB241-4F85-4525-92F5-DE20E229D4B8}" name="81" dataDxfId="133" dataCellStyle="Percent"/>
    <tableColumn id="83" xr3:uid="{BAC68960-57D8-4F9A-8DFF-015B341A3537}" name="82" dataDxfId="132" dataCellStyle="Percent"/>
    <tableColumn id="84" xr3:uid="{13D7EF0F-5DAA-45EB-A908-6FB9AAEE2BC2}" name="83" dataDxfId="131" dataCellStyle="Percent"/>
    <tableColumn id="85" xr3:uid="{2EFD8BA4-2165-4E44-B6DB-B2BAA8A9CC72}" name="84" dataDxfId="130" dataCellStyle="Percent"/>
    <tableColumn id="86" xr3:uid="{F814894E-E1F1-486A-AD25-224F9FBF6652}" name="85" dataDxfId="129" dataCellStyle="Percent"/>
    <tableColumn id="87" xr3:uid="{1D8B0D4A-2212-4A06-B3FB-520C5743DDB9}" name="86" dataDxfId="128" dataCellStyle="Percent"/>
    <tableColumn id="88" xr3:uid="{88EA53FF-62DD-4437-AEE4-592774FD68BC}" name="87" dataDxfId="127" dataCellStyle="Percent"/>
    <tableColumn id="89" xr3:uid="{02B2C4EA-4021-4FE4-BCA0-C53B08DDA56B}" name="88" dataDxfId="126" dataCellStyle="Percent"/>
    <tableColumn id="90" xr3:uid="{7E26A350-2D3A-4636-B32F-15544FD3FA33}" name="89" dataDxfId="125" dataCellStyle="Percent"/>
    <tableColumn id="91" xr3:uid="{B13770C2-9887-498C-8905-ECE359DF8A59}" name="90" dataDxfId="124" dataCellStyle="Percent"/>
    <tableColumn id="92" xr3:uid="{1A204A74-7A52-476D-8B43-175FEA7E17E8}" name="91" dataDxfId="123" dataCellStyle="Percent"/>
    <tableColumn id="93" xr3:uid="{2E06DA20-FABC-44F5-BAA6-507015299EE5}" name="92" dataDxfId="122" dataCellStyle="Percent"/>
    <tableColumn id="94" xr3:uid="{35F214D2-C706-4514-9D10-D0245893DC4F}" name="93" dataDxfId="121" dataCellStyle="Percent"/>
    <tableColumn id="95" xr3:uid="{51B6AC5A-1EC9-4816-96C9-C3FA78F5080A}" name="94" dataDxfId="120" dataCellStyle="Percent"/>
    <tableColumn id="96" xr3:uid="{AA16436D-44D6-4623-985B-46D43F8AAD1E}" name="95" dataDxfId="119" dataCellStyle="Percent"/>
    <tableColumn id="97" xr3:uid="{5C1624F8-8FD3-48D4-8178-24C796581E96}" name="96" dataDxfId="118" dataCellStyle="Percent"/>
    <tableColumn id="98" xr3:uid="{B0828263-E29C-4F2E-91C4-A0D3AC4BEE3B}" name="97" dataDxfId="117" dataCellStyle="Percent"/>
    <tableColumn id="99" xr3:uid="{3F0C2923-4F12-460A-9F76-5DF3F7FBECDA}" name="98" dataDxfId="116" dataCellStyle="Percent"/>
    <tableColumn id="100" xr3:uid="{09AF21B9-727E-461A-91E4-8BB19B34589F}" name="99" dataDxfId="115" dataCellStyle="Percent"/>
    <tableColumn id="101" xr3:uid="{DB7F2682-B4A3-462C-A5C3-462D540E2D4B}" name="100" dataDxfId="114" dataCellStyle="Percent"/>
    <tableColumn id="102" xr3:uid="{7EA56CDC-92CC-415F-AD2F-15B2A17C04C7}" name="101" dataDxfId="113" dataCellStyle="Percent"/>
    <tableColumn id="103" xr3:uid="{3BB252CC-652C-4B3F-A54C-1C2656722689}" name="102" dataDxfId="112" dataCellStyle="Percent"/>
    <tableColumn id="104" xr3:uid="{B54277C9-A15A-4265-B01F-8313E0817555}" name="103" dataDxfId="111" dataCellStyle="Percent"/>
    <tableColumn id="105" xr3:uid="{BEA4F551-777F-441F-A9D6-8B9AB46BC5D9}" name="104" dataDxfId="110" dataCellStyle="Percent"/>
    <tableColumn id="106" xr3:uid="{8CF12BD2-D1F1-4F60-816A-13C82B242B30}" name="105" dataDxfId="109" dataCellStyle="Percent"/>
    <tableColumn id="107" xr3:uid="{CD5A35D4-57D3-4C82-B9EF-6805A2F71D6F}" name="106" dataDxfId="108" dataCellStyle="Percent"/>
    <tableColumn id="108" xr3:uid="{F5B222A1-F30A-4326-8FFD-62D7FC543B4A}" name="107" dataDxfId="107" dataCellStyle="Percent"/>
    <tableColumn id="109" xr3:uid="{BB8B87A0-705A-4585-8B5F-AF1189CCB157}" name="108" dataDxfId="106" dataCellStyle="Percent"/>
    <tableColumn id="110" xr3:uid="{44BC48E1-7C04-466E-A691-9C0BFFFF4B62}" name="109" dataDxfId="105" dataCellStyle="Percent"/>
    <tableColumn id="111" xr3:uid="{A309E7F3-F617-4414-A2E9-91A4DE226224}" name="110" dataDxfId="104" dataCellStyle="Percent"/>
    <tableColumn id="112" xr3:uid="{4C0C9AEC-E884-4DF5-A5B1-D741DAAC018E}" name="111" dataDxfId="103" dataCellStyle="Percent"/>
    <tableColumn id="113" xr3:uid="{023F0735-9A39-42B0-A6D0-C74CE2B34285}" name="112" dataDxfId="102" dataCellStyle="Percent"/>
    <tableColumn id="114" xr3:uid="{C6E56EE2-A0F6-4502-A387-1CC1EDACABA5}" name="113" dataDxfId="101" dataCellStyle="Percent"/>
    <tableColumn id="115" xr3:uid="{2E622E9B-2298-4F6F-8125-D7534993AC74}" name="114" dataDxfId="100" dataCellStyle="Percent"/>
    <tableColumn id="116" xr3:uid="{45997B1D-05EE-4C64-8205-B12E8365C466}" name="115" dataDxfId="99" dataCellStyle="Percent"/>
    <tableColumn id="117" xr3:uid="{AFA8F6BF-0CEF-4B44-8006-2B220A44D5E8}" name="116" dataDxfId="98" dataCellStyle="Percent"/>
    <tableColumn id="118" xr3:uid="{19CC6F07-BDAA-436D-A0F9-ECE7BD6F2A46}" name="117" dataDxfId="97" dataCellStyle="Percent"/>
    <tableColumn id="119" xr3:uid="{C66C3659-7290-4679-A4F9-261CBDE4D045}" name="118" dataDxfId="96" dataCellStyle="Percent"/>
    <tableColumn id="120" xr3:uid="{62266A2A-F1F0-4A81-B98F-35A45C6DD507}" name="119" dataDxfId="95" dataCellStyle="Percent"/>
    <tableColumn id="121" xr3:uid="{71503360-3728-4333-B93F-A89219B6747A}" name="120" dataDxfId="94" dataCellStyle="Percent"/>
    <tableColumn id="122" xr3:uid="{96CF57DE-2DFD-466C-8DF0-C71695F35660}" name="121" dataDxfId="93" dataCellStyle="Percent"/>
    <tableColumn id="123" xr3:uid="{3B1D2DB9-F1C0-41ED-AA86-8424C3D8AB9E}" name="122" dataDxfId="92" dataCellStyle="Percent"/>
    <tableColumn id="124" xr3:uid="{BEBEF4C4-E02E-454D-8AAC-771D93FCE018}" name="123" dataDxfId="91" dataCellStyle="Percent"/>
    <tableColumn id="125" xr3:uid="{C5677F52-54EF-46AF-AA1E-A6F852E21170}" name="124" dataDxfId="90" dataCellStyle="Percent"/>
    <tableColumn id="126" xr3:uid="{8EAC64F6-0D1C-42CA-BF13-4CE9F7C83393}" name="125" dataDxfId="89" dataCellStyle="Percent"/>
    <tableColumn id="127" xr3:uid="{F8AE38E2-9F29-4C86-8FEB-4B76375E1FBC}" name="126" dataDxfId="88" dataCellStyle="Percent"/>
    <tableColumn id="128" xr3:uid="{CC04810A-363B-489C-95FB-F918C8693DBB}" name="127" dataDxfId="87" dataCellStyle="Percent"/>
    <tableColumn id="129" xr3:uid="{E4D12EAF-9364-4858-8FA7-BC281E5A1DEF}" name="128" dataDxfId="86" dataCellStyle="Percent"/>
    <tableColumn id="130" xr3:uid="{6CBA94E1-88AC-479E-844D-97CE805F9720}" name="129" dataDxfId="85" dataCellStyle="Percent"/>
    <tableColumn id="131" xr3:uid="{88C95691-3487-4E8F-8526-0B8986CB9B35}" name="130" dataDxfId="84" dataCellStyle="Percent"/>
    <tableColumn id="132" xr3:uid="{B31A241F-553C-490A-9CF9-72858C7F6D83}" name="131" dataDxfId="83" dataCellStyle="Percent"/>
    <tableColumn id="133" xr3:uid="{916D8C06-08EE-4D2C-8912-53E67446C95A}" name="132" dataDxfId="82" dataCellStyle="Percent"/>
    <tableColumn id="134" xr3:uid="{8C5FC0C3-F62C-4B03-8E5A-10DB7C06ACF5}" name="133" dataDxfId="81" dataCellStyle="Percent"/>
    <tableColumn id="135" xr3:uid="{582D02AE-44D3-4521-AF89-9093534979CF}" name="134" dataDxfId="80" dataCellStyle="Percent"/>
    <tableColumn id="136" xr3:uid="{1F6DD4E8-633E-4EF8-A30C-C5BE512D337E}" name="135" dataDxfId="79" dataCellStyle="Percent"/>
    <tableColumn id="137" xr3:uid="{904AE2C3-E6BD-49EF-BAF2-03C88E65FA27}" name="136" dataDxfId="78" dataCellStyle="Percent"/>
    <tableColumn id="138" xr3:uid="{C91ABD99-DC0C-43B5-8F81-2ED8300FCF82}" name="137" dataDxfId="77" dataCellStyle="Percent"/>
    <tableColumn id="139" xr3:uid="{095AA54E-96C6-4AA5-8DF0-5BDAE937A09E}" name="138" dataDxfId="76" dataCellStyle="Percent"/>
    <tableColumn id="140" xr3:uid="{F7F60525-F165-4B29-9300-B2D5FDCF0287}" name="139" dataDxfId="75" dataCellStyle="Percent"/>
    <tableColumn id="141" xr3:uid="{70339020-9A7A-4DA8-943E-AC4F76487545}" name="140" dataDxfId="74" dataCellStyle="Percent"/>
    <tableColumn id="142" xr3:uid="{22899CAB-6F01-4EFE-870C-55901D2D8750}" name="141" dataDxfId="73" dataCellStyle="Percent"/>
    <tableColumn id="143" xr3:uid="{01BEBE5A-B4D7-4619-A423-9F5195BD2284}" name="142" dataDxfId="72" dataCellStyle="Percent"/>
    <tableColumn id="144" xr3:uid="{951A5868-11EB-4E28-9435-C9F16C5F8CF1}" name="143" dataDxfId="71" dataCellStyle="Percent"/>
    <tableColumn id="145" xr3:uid="{DF6213B6-0D3B-43D5-B8B6-370BB23BB2B1}" name="144" dataDxfId="70" dataCellStyle="Percent"/>
    <tableColumn id="146" xr3:uid="{D3DEE474-C03A-4701-9113-EF4006818153}" name="145" dataDxfId="69" dataCellStyle="Percent"/>
    <tableColumn id="147" xr3:uid="{111579C5-5BFE-4DA6-BEF1-19C548509EFA}" name="146" dataDxfId="68" dataCellStyle="Percent"/>
    <tableColumn id="148" xr3:uid="{E68B4F67-720F-48E0-B3D4-B7ECC1CA2167}" name="147" dataDxfId="67" dataCellStyle="Percent"/>
    <tableColumn id="149" xr3:uid="{925EC02A-3C42-424A-A202-C2A924517C71}" name="148" dataDxfId="66" dataCellStyle="Percent"/>
    <tableColumn id="150" xr3:uid="{8534E039-2184-429C-8565-07BF52DE3F2B}" name="149" dataDxfId="65" dataCellStyle="Percent"/>
    <tableColumn id="151" xr3:uid="{1E4B2C12-F42D-4194-BF98-69647BBA4E13}" name="150" dataDxfId="64" dataCellStyle="Percent"/>
    <tableColumn id="152" xr3:uid="{9342E46D-D8B1-4BEC-ABF9-F48766C6A973}" name="151" dataDxfId="63" dataCellStyle="Percent"/>
    <tableColumn id="153" xr3:uid="{BC656834-320F-4E1D-B7F7-850B24E5B810}" name="152" dataDxfId="62" dataCellStyle="Percent"/>
    <tableColumn id="154" xr3:uid="{0DAE3CB7-0314-486E-BFA4-354B44A4A92A}" name="153" dataDxfId="61" dataCellStyle="Percent"/>
    <tableColumn id="155" xr3:uid="{F932AF17-8F9B-4457-8139-08175E8818A8}" name="154" dataDxfId="60" dataCellStyle="Percent"/>
    <tableColumn id="156" xr3:uid="{9934EEF5-EDC2-402F-A032-1AD41A7059DB}" name="155" dataDxfId="59" dataCellStyle="Percent"/>
    <tableColumn id="157" xr3:uid="{ECC964D2-537B-4844-89A7-970DE0F96F94}" name="156" dataDxfId="58" dataCellStyle="Percent"/>
    <tableColumn id="158" xr3:uid="{2F475F83-E386-4803-A132-95A196CDE837}" name="157" dataDxfId="57" dataCellStyle="Percent"/>
    <tableColumn id="159" xr3:uid="{94A654DF-03F6-4A00-855A-D2754EC343A4}" name="158" dataDxfId="56" dataCellStyle="Percent"/>
    <tableColumn id="160" xr3:uid="{D5534C93-6C5F-4A48-9083-7B22AFF55762}" name="159" dataDxfId="55" dataCellStyle="Percent"/>
    <tableColumn id="161" xr3:uid="{7CE4BDEF-371A-4517-B76A-71C50B9A8E9A}" name="160" dataDxfId="54" dataCellStyle="Percent"/>
    <tableColumn id="162" xr3:uid="{0689D513-3848-4745-9D5B-36B47BCFD0F1}" name="161" dataDxfId="53" dataCellStyle="Percent"/>
    <tableColumn id="163" xr3:uid="{EB2A7E5E-C4A4-4931-8198-FC2E6F7401ED}" name="162" dataDxfId="52" dataCellStyle="Percent"/>
    <tableColumn id="164" xr3:uid="{B9BDAA6F-4D46-4C2E-A2A0-1AC464F659B2}" name="163" dataDxfId="51" dataCellStyle="Percent"/>
    <tableColumn id="165" xr3:uid="{D4E71CE8-01A3-4E80-968E-E53F7061A74D}" name="164" dataDxfId="50" dataCellStyle="Percent"/>
    <tableColumn id="166" xr3:uid="{C5791AA1-6E12-40E8-9C7E-1C3C3B129F40}" name="165" dataDxfId="49" dataCellStyle="Percent"/>
    <tableColumn id="167" xr3:uid="{8AD68972-F73F-4851-A64B-E83FF7298519}" name="166" dataDxfId="48" dataCellStyle="Percent"/>
    <tableColumn id="168" xr3:uid="{363FB00A-45B4-4F28-8246-AA473289E1E2}" name="167" dataDxfId="47" dataCellStyle="Percent"/>
    <tableColumn id="169" xr3:uid="{8C7B1CEA-FF5E-4F74-8726-8B8104E4AD8E}" name="168" dataDxfId="46" dataCellStyle="Percent"/>
    <tableColumn id="170" xr3:uid="{B6796872-1D66-4E95-A6E5-AA862A94D779}" name="169" dataDxfId="45" dataCellStyle="Percent"/>
    <tableColumn id="171" xr3:uid="{2DEB4DC1-76E2-4B5E-B6B4-09C94276904E}" name="170" dataDxfId="44" dataCellStyle="Percent"/>
    <tableColumn id="172" xr3:uid="{F478E25A-8662-4602-88BF-E816E2575EAE}" name="171" dataDxfId="43" dataCellStyle="Percent"/>
    <tableColumn id="173" xr3:uid="{F7E1B83A-69E0-4E47-9236-042EA0D3B7C6}" name="172" dataDxfId="42" dataCellStyle="Percent"/>
    <tableColumn id="174" xr3:uid="{F366D612-D3ED-4DE5-B6DF-8D5531386285}" name="173" dataDxfId="41" dataCellStyle="Percent"/>
    <tableColumn id="175" xr3:uid="{FB41FE6E-0BA7-42F3-A23D-18B3567B685C}" name="174" dataDxfId="40" dataCellStyle="Percent"/>
    <tableColumn id="176" xr3:uid="{CD34E2DA-E571-456A-85BF-99C9478AD263}" name="175" dataDxfId="39" dataCellStyle="Percent"/>
    <tableColumn id="177" xr3:uid="{F807F5C5-4B3B-46C6-8C40-35A6B104D68D}" name="176" dataDxfId="38" dataCellStyle="Percent"/>
    <tableColumn id="178" xr3:uid="{142EC0A1-4DA5-4887-871F-1F647510DB3B}" name="177" dataDxfId="37" dataCellStyle="Percent"/>
    <tableColumn id="179" xr3:uid="{5F41D460-2082-4543-86BF-7D752A2E4D46}" name="178" dataDxfId="36" dataCellStyle="Percent"/>
    <tableColumn id="180" xr3:uid="{D610A245-2D24-4837-99E1-C93EA0D501F1}" name="179" dataDxfId="35" dataCellStyle="Percent"/>
    <tableColumn id="181" xr3:uid="{90646388-85E5-459D-AFB4-C9CD4A721A8D}" name="180" dataDxfId="34" dataCellStyle="Percent"/>
    <tableColumn id="182" xr3:uid="{A0BB3F0E-CD4B-4C7C-B94B-FEBF5F15AABA}" name="181" dataDxfId="33" dataCellStyle="Percent"/>
    <tableColumn id="183" xr3:uid="{9D1F05CD-5ABE-4EF9-AA97-17D27F749338}" name="182" dataDxfId="32" dataCellStyle="Percent"/>
    <tableColumn id="185" xr3:uid="{39090BC4-FE41-4868-8DEF-4441491858D4}" name="183" dataDxfId="31" dataCellStyle="Percent"/>
    <tableColumn id="186" xr3:uid="{93A73620-CEF8-4512-85D6-A91BAB62C305}" name="184" dataDxfId="30" dataCellStyle="Percent"/>
    <tableColumn id="187" xr3:uid="{7923B7E8-D38F-4B50-BFD4-37D3C62AA979}" name="185" dataDxfId="29" dataCellStyle="Percent"/>
    <tableColumn id="188" xr3:uid="{7495393B-127F-4D23-90B9-5DA1EA3B18E9}" name="186" dataDxfId="28" dataCellStyle="Percent"/>
    <tableColumn id="189" xr3:uid="{E67C57C3-F27D-44B7-BD64-109FEC6B5E01}" name="187" dataDxfId="27" dataCellStyle="Percent"/>
    <tableColumn id="190" xr3:uid="{A900814A-DA9E-4D3A-A21C-3405C7172874}" name="188" dataDxfId="26" dataCellStyle="Percent"/>
    <tableColumn id="191" xr3:uid="{3EC2411B-E01C-45FC-84E0-698BCD7E3F0F}" name="189" dataDxfId="25" dataCellStyle="Percent"/>
    <tableColumn id="192" xr3:uid="{965447B9-53CE-4F89-9E3D-C29FC33BC0DB}" name="190" dataDxfId="24" dataCellStyle="Percent"/>
    <tableColumn id="193" xr3:uid="{AEB99D52-8511-4BA4-A175-AD2FFC2D27B0}" name="191" dataDxfId="23" dataCellStyle="Percent"/>
    <tableColumn id="194" xr3:uid="{373BF70B-217F-4E93-8B86-17C348A7CA06}" name="192" dataDxfId="22" dataCellStyle="Percent"/>
    <tableColumn id="195" xr3:uid="{E74BD058-E396-4AB2-B2E3-1DBD2ECE2A05}" name="193" dataDxfId="21" dataCellStyle="Percent"/>
    <tableColumn id="196" xr3:uid="{15B4D822-D1F1-4E75-A1B0-3A6368E720F6}" name="194" dataDxfId="20" dataCellStyle="Percent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A5636AF4-B04E-4FD2-ABF4-A58539B2FF5A}" name="Table14" displayName="Table14" ref="A1:D12" totalsRowShown="0">
  <tableColumns count="4">
    <tableColumn id="1" xr3:uid="{48AF7185-C96D-4535-9CF0-EFD2BE6DB209}" name="Column1"/>
    <tableColumn id="2" xr3:uid="{1A8FC362-90C4-4ACF-8ACC-F534AB22918F}" name="% annual growth total pay (April to June 2020)" dataDxfId="19"/>
    <tableColumn id="3" xr3:uid="{3FB26602-345D-4B84-8F90-D469E19354AF}" name="% annual growth total pay (April to June 2021)" dataDxfId="18"/>
    <tableColumn id="4" xr3:uid="{EDDE1B6E-20CC-4830-8A8A-8CECEAF68907}" name="Average annual growth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BFDCED92-2CF5-4639-A38A-329A6A551E94}" name="Table15" displayName="Table15" ref="A1:J7" totalsRowShown="0">
  <tableColumns count="10">
    <tableColumn id="1" xr3:uid="{30F10D51-2004-4560-A254-B64451694E72}" name=" " dataDxfId="17"/>
    <tableColumn id="2" xr3:uid="{EFF0D582-C05D-4973-B874-192E0BF11FF0}" name="2016−17" dataDxfId="16"/>
    <tableColumn id="3" xr3:uid="{D484A9DA-209A-4B45-9C12-D93E92898C3A}" name="2017–18" dataDxfId="15"/>
    <tableColumn id="4" xr3:uid="{616FFB36-451E-42CF-82F6-3C75E67AC5A6}" name="2018–19" dataDxfId="14"/>
    <tableColumn id="5" xr3:uid="{1A40C62A-9475-476C-930E-52CD90BC512D}" name="2019−20" dataDxfId="13"/>
    <tableColumn id="6" xr3:uid="{E7C26DB7-1D91-4A52-B9FE-9214F22FD582}" name="2020−21" dataDxfId="12"/>
    <tableColumn id="7" xr3:uid="{E78027CC-955B-4717-9319-7C42EAC6B2E9}" name="2021−22" dataDxfId="11"/>
    <tableColumn id="8" xr3:uid="{A47C15C5-79DC-40E0-943B-762F5AFAEA62}" name="2022−23" dataDxfId="10"/>
    <tableColumn id="9" xr3:uid="{D08540F6-F595-42CE-A8E8-DC65FB2E1834}" name="2023−24" dataDxfId="9"/>
    <tableColumn id="10" xr3:uid="{8C9FF16F-DADF-4FCE-AA1C-5FB814DEA219}" name="2024−25" dataDxfId="8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66E157F3-436E-44B9-9341-90DDE6D26BAD}" name="Table16" displayName="Table16" ref="A1:G9" totalsRowShown="0">
  <tableColumns count="7">
    <tableColumn id="1" xr3:uid="{2B2E707D-D4CF-4E5F-954D-121F0286F5DF}" name="Column1"/>
    <tableColumn id="2" xr3:uid="{22F5D840-6EAD-42D6-8262-E3526DB5C3D0}" name="2019−20"/>
    <tableColumn id="3" xr3:uid="{D88B06C4-60E2-4B38-ACEB-C3E085AE41A2}" name="2020−21"/>
    <tableColumn id="4" xr3:uid="{366213C4-503D-4835-A910-48964DE5BA8D}" name="2021−22"/>
    <tableColumn id="5" xr3:uid="{69D16C00-014F-46D9-9198-3369DC179082}" name="2022−23"/>
    <tableColumn id="6" xr3:uid="{8C3A089D-9E0E-4562-9EB3-238D9670F09A}" name="2023−24"/>
    <tableColumn id="7" xr3:uid="{7F5B9F59-60BF-4FE3-AFBD-8CF4E8383763}" name="2024−25"/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8DC5C496-80DD-4917-B601-058C9919BCEA}" name="Table17" displayName="Table17" ref="A1:E7" totalsRowShown="0">
  <tableColumns count="5">
    <tableColumn id="1" xr3:uid="{F357F282-6C76-47A9-8A71-80939CB03DEC}" name=" "/>
    <tableColumn id="2" xr3:uid="{B3FEC4BD-E87B-492A-91A1-40F49185236B}" name="2021−22" dataDxfId="7" dataCellStyle="Percent"/>
    <tableColumn id="3" xr3:uid="{13EE6264-6A54-46E8-9AA2-C69D34213342}" name="2022−23" dataDxfId="6" dataCellStyle="Percent"/>
    <tableColumn id="4" xr3:uid="{1F84AFC8-FCBF-4B4E-A032-78E99DD03B55}" name="2023−24" dataDxfId="5" dataCellStyle="Percent"/>
    <tableColumn id="5" xr3:uid="{613F03D8-738A-4051-AB20-31304E03B18D}" name="2024−25" dataDxfId="4" dataCellStyle="Percent"/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C5BC854B-82AF-40DB-A724-3A05C3B09603}" name="Table18" displayName="Table18" ref="A1:E6" totalsRowShown="0">
  <tableColumns count="5">
    <tableColumn id="1" xr3:uid="{8B1E9517-A868-4FAF-A6DD-B9944F5EFD93}" name=" "/>
    <tableColumn id="2" xr3:uid="{795767A4-0841-460E-96F9-63189E1E07BD}" name="2021−22" dataDxfId="3" dataCellStyle="Percent"/>
    <tableColumn id="3" xr3:uid="{8DAD8C7F-B0E7-4AD2-BBFE-35CA2551B7BA}" name="2022−23" dataDxfId="2" dataCellStyle="Percent"/>
    <tableColumn id="4" xr3:uid="{C4113862-4C97-48CA-8E39-9CF54A8A8703}" name="2023−24" dataDxfId="1" dataCellStyle="Percent"/>
    <tableColumn id="5" xr3:uid="{34AB98CA-9888-433C-8ED9-4459198B68EA}" name="2024−25" dataDxfId="0" dataCellStyle="Percent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52B77B-C4E8-4FF1-8468-11D3642D0839}">
  <dimension ref="A1:C127"/>
  <sheetViews>
    <sheetView tabSelected="1" workbookViewId="0"/>
  </sheetViews>
  <sheetFormatPr defaultRowHeight="14.4" x14ac:dyDescent="0.3"/>
  <cols>
    <col min="2" max="2" width="25.21875" bestFit="1" customWidth="1"/>
    <col min="3" max="3" width="18.21875" bestFit="1" customWidth="1"/>
  </cols>
  <sheetData>
    <row r="1" spans="1:3" x14ac:dyDescent="0.3">
      <c r="B1" t="s">
        <v>1</v>
      </c>
      <c r="C1" t="s">
        <v>128</v>
      </c>
    </row>
    <row r="2" spans="1:3" x14ac:dyDescent="0.3">
      <c r="A2" t="s">
        <v>2</v>
      </c>
      <c r="B2" s="1">
        <v>0.14411249619883132</v>
      </c>
      <c r="C2" s="1"/>
    </row>
    <row r="3" spans="1:3" x14ac:dyDescent="0.3">
      <c r="A3" t="s">
        <v>3</v>
      </c>
      <c r="B3" s="1">
        <v>0.15459239117977391</v>
      </c>
      <c r="C3" s="1"/>
    </row>
    <row r="4" spans="1:3" x14ac:dyDescent="0.3">
      <c r="A4" t="s">
        <v>4</v>
      </c>
      <c r="B4" s="1">
        <v>0.14920050715718391</v>
      </c>
      <c r="C4" s="1"/>
    </row>
    <row r="5" spans="1:3" x14ac:dyDescent="0.3">
      <c r="A5" t="s">
        <v>5</v>
      </c>
      <c r="B5" s="1">
        <v>0.13765701350650364</v>
      </c>
      <c r="C5" s="1"/>
    </row>
    <row r="6" spans="1:3" x14ac:dyDescent="0.3">
      <c r="A6" t="s">
        <v>6</v>
      </c>
      <c r="B6" s="1">
        <v>0.13163811983086382</v>
      </c>
      <c r="C6" s="1"/>
    </row>
    <row r="7" spans="1:3" x14ac:dyDescent="0.3">
      <c r="A7" t="s">
        <v>7</v>
      </c>
      <c r="B7" s="1">
        <v>0.12475652206580409</v>
      </c>
      <c r="C7" s="1"/>
    </row>
    <row r="8" spans="1:3" x14ac:dyDescent="0.3">
      <c r="A8" t="s">
        <v>8</v>
      </c>
      <c r="B8" s="1">
        <v>0.11822731219829417</v>
      </c>
      <c r="C8" s="1"/>
    </row>
    <row r="9" spans="1:3" x14ac:dyDescent="0.3">
      <c r="A9" t="s">
        <v>9</v>
      </c>
      <c r="B9" s="1">
        <v>0.11569714507483367</v>
      </c>
      <c r="C9" s="1"/>
    </row>
    <row r="10" spans="1:3" x14ac:dyDescent="0.3">
      <c r="A10" t="s">
        <v>10</v>
      </c>
      <c r="B10" s="1">
        <v>0.1220119080308584</v>
      </c>
      <c r="C10" s="1"/>
    </row>
    <row r="11" spans="1:3" x14ac:dyDescent="0.3">
      <c r="A11" t="s">
        <v>11</v>
      </c>
      <c r="B11" s="1">
        <v>0.12524620415262741</v>
      </c>
      <c r="C11" s="1"/>
    </row>
    <row r="12" spans="1:3" x14ac:dyDescent="0.3">
      <c r="A12" t="s">
        <v>12</v>
      </c>
      <c r="B12" s="1">
        <v>0.12454554976822171</v>
      </c>
      <c r="C12" s="1"/>
    </row>
    <row r="13" spans="1:3" x14ac:dyDescent="0.3">
      <c r="A13" t="s">
        <v>13</v>
      </c>
      <c r="B13" s="1">
        <v>0.12356557892637046</v>
      </c>
      <c r="C13" s="1"/>
    </row>
    <row r="14" spans="1:3" x14ac:dyDescent="0.3">
      <c r="A14" t="s">
        <v>14</v>
      </c>
      <c r="B14" s="1">
        <v>0.12485057391086951</v>
      </c>
      <c r="C14" s="1"/>
    </row>
    <row r="15" spans="1:3" x14ac:dyDescent="0.3">
      <c r="A15" t="s">
        <v>15</v>
      </c>
      <c r="B15" s="1">
        <v>0.13996378831036768</v>
      </c>
      <c r="C15" s="1"/>
    </row>
    <row r="16" spans="1:3" x14ac:dyDescent="0.3">
      <c r="A16" t="s">
        <v>16</v>
      </c>
      <c r="B16" s="1">
        <v>0.24517814361879511</v>
      </c>
      <c r="C16" s="1"/>
    </row>
    <row r="17" spans="1:3" x14ac:dyDescent="0.3">
      <c r="A17" t="s">
        <v>17</v>
      </c>
      <c r="B17" s="1">
        <v>0.42005881693644026</v>
      </c>
      <c r="C17" s="1"/>
    </row>
    <row r="18" spans="1:3" x14ac:dyDescent="0.3">
      <c r="A18" t="s">
        <v>18</v>
      </c>
      <c r="B18" s="1">
        <v>0.45970690533862407</v>
      </c>
      <c r="C18" s="1"/>
    </row>
    <row r="19" spans="1:3" x14ac:dyDescent="0.3">
      <c r="A19" t="s">
        <v>19</v>
      </c>
      <c r="B19" s="1">
        <v>0.47215516968859156</v>
      </c>
      <c r="C19" s="1"/>
    </row>
    <row r="20" spans="1:3" x14ac:dyDescent="0.3">
      <c r="A20" t="s">
        <v>20</v>
      </c>
      <c r="B20" s="1">
        <v>0.42264998036534929</v>
      </c>
      <c r="C20" s="1"/>
    </row>
    <row r="21" spans="1:3" x14ac:dyDescent="0.3">
      <c r="A21" t="s">
        <v>21</v>
      </c>
      <c r="B21" s="1">
        <v>0.27799134676917608</v>
      </c>
      <c r="C21" s="1"/>
    </row>
    <row r="22" spans="1:3" x14ac:dyDescent="0.3">
      <c r="A22" t="s">
        <v>22</v>
      </c>
      <c r="B22" s="1">
        <v>0.22717155693911867</v>
      </c>
      <c r="C22" s="1"/>
    </row>
    <row r="23" spans="1:3" x14ac:dyDescent="0.3">
      <c r="A23" t="s">
        <v>23</v>
      </c>
      <c r="B23" s="1">
        <v>0.27755007191502862</v>
      </c>
      <c r="C23" s="1"/>
    </row>
    <row r="24" spans="1:3" x14ac:dyDescent="0.3">
      <c r="A24" t="s">
        <v>24</v>
      </c>
      <c r="B24" s="1">
        <v>0.26785762401004959</v>
      </c>
      <c r="C24" s="1"/>
    </row>
    <row r="25" spans="1:3" x14ac:dyDescent="0.3">
      <c r="A25" t="s">
        <v>25</v>
      </c>
      <c r="B25" s="1">
        <v>0.25275922770609499</v>
      </c>
      <c r="C25" s="1"/>
    </row>
    <row r="26" spans="1:3" x14ac:dyDescent="0.3">
      <c r="A26" t="s">
        <v>26</v>
      </c>
      <c r="B26" s="1">
        <v>0.24791897933676288</v>
      </c>
      <c r="C26" s="1"/>
    </row>
    <row r="27" spans="1:3" x14ac:dyDescent="0.3">
      <c r="A27" t="s">
        <v>27</v>
      </c>
      <c r="B27" s="1">
        <v>0.25717818561312938</v>
      </c>
      <c r="C27" s="1"/>
    </row>
    <row r="28" spans="1:3" x14ac:dyDescent="0.3">
      <c r="A28" t="s">
        <v>28</v>
      </c>
      <c r="B28" s="1">
        <v>0.26950496675662999</v>
      </c>
      <c r="C28" s="1"/>
    </row>
    <row r="29" spans="1:3" x14ac:dyDescent="0.3">
      <c r="A29" t="s">
        <v>29</v>
      </c>
      <c r="B29" s="1">
        <v>0.25473649759389227</v>
      </c>
      <c r="C29" s="1"/>
    </row>
    <row r="30" spans="1:3" x14ac:dyDescent="0.3">
      <c r="A30" t="s">
        <v>30</v>
      </c>
      <c r="B30" s="1">
        <v>0.25518917913955191</v>
      </c>
      <c r="C30" s="1"/>
    </row>
    <row r="31" spans="1:3" x14ac:dyDescent="0.3">
      <c r="A31" t="s">
        <v>31</v>
      </c>
      <c r="B31" s="1">
        <v>0.25870735416676427</v>
      </c>
      <c r="C31" s="1"/>
    </row>
    <row r="32" spans="1:3" x14ac:dyDescent="0.3">
      <c r="A32" t="s">
        <v>32</v>
      </c>
      <c r="B32" s="1">
        <v>0.27449669965165141</v>
      </c>
      <c r="C32" s="1"/>
    </row>
    <row r="33" spans="1:3" x14ac:dyDescent="0.3">
      <c r="A33" t="s">
        <v>33</v>
      </c>
      <c r="B33" s="1">
        <v>0.2938951893224731</v>
      </c>
      <c r="C33" s="1"/>
    </row>
    <row r="34" spans="1:3" x14ac:dyDescent="0.3">
      <c r="A34" t="s">
        <v>34</v>
      </c>
      <c r="B34" s="1">
        <v>0.28731093782017514</v>
      </c>
      <c r="C34" s="1"/>
    </row>
    <row r="35" spans="1:3" x14ac:dyDescent="0.3">
      <c r="A35" t="s">
        <v>35</v>
      </c>
      <c r="B35" s="1">
        <v>0.26826228893864873</v>
      </c>
      <c r="C35" s="1"/>
    </row>
    <row r="36" spans="1:3" x14ac:dyDescent="0.3">
      <c r="A36" t="s">
        <v>36</v>
      </c>
      <c r="B36" s="1">
        <v>0.25994998983932988</v>
      </c>
      <c r="C36" s="1"/>
    </row>
    <row r="37" spans="1:3" x14ac:dyDescent="0.3">
      <c r="A37" t="s">
        <v>37</v>
      </c>
      <c r="B37" s="1">
        <v>0.26189557905031613</v>
      </c>
      <c r="C37" s="1"/>
    </row>
    <row r="38" spans="1:3" x14ac:dyDescent="0.3">
      <c r="A38" t="s">
        <v>38</v>
      </c>
      <c r="B38" s="1">
        <v>0.26281708279235894</v>
      </c>
      <c r="C38" s="1"/>
    </row>
    <row r="39" spans="1:3" x14ac:dyDescent="0.3">
      <c r="A39" t="s">
        <v>39</v>
      </c>
      <c r="B39" s="1">
        <v>0.27403081433234838</v>
      </c>
      <c r="C39" s="1"/>
    </row>
    <row r="40" spans="1:3" x14ac:dyDescent="0.3">
      <c r="A40" t="s">
        <v>40</v>
      </c>
      <c r="B40" s="1">
        <v>0.30787499093969883</v>
      </c>
      <c r="C40" s="1"/>
    </row>
    <row r="41" spans="1:3" x14ac:dyDescent="0.3">
      <c r="A41" t="s">
        <v>41</v>
      </c>
      <c r="B41" s="1">
        <v>0.40145644264241587</v>
      </c>
      <c r="C41" s="1"/>
    </row>
    <row r="42" spans="1:3" x14ac:dyDescent="0.3">
      <c r="A42" t="s">
        <v>42</v>
      </c>
      <c r="B42" s="1">
        <v>0.55555985470678904</v>
      </c>
      <c r="C42" s="1"/>
    </row>
    <row r="43" spans="1:3" x14ac:dyDescent="0.3">
      <c r="A43" t="s">
        <v>43</v>
      </c>
      <c r="B43" s="1">
        <v>0.59726005135161664</v>
      </c>
      <c r="C43" s="1"/>
    </row>
    <row r="44" spans="1:3" x14ac:dyDescent="0.3">
      <c r="A44" t="s">
        <v>44</v>
      </c>
      <c r="B44" s="1">
        <v>0.60975926404174752</v>
      </c>
      <c r="C44" s="1"/>
    </row>
    <row r="45" spans="1:3" x14ac:dyDescent="0.3">
      <c r="A45" t="s">
        <v>45</v>
      </c>
      <c r="B45" s="1">
        <v>0.62272316780985792</v>
      </c>
      <c r="C45" s="1"/>
    </row>
    <row r="46" spans="1:3" x14ac:dyDescent="0.3">
      <c r="A46" t="s">
        <v>46</v>
      </c>
      <c r="B46" s="1">
        <v>0.61820360171979249</v>
      </c>
      <c r="C46" s="1"/>
    </row>
    <row r="47" spans="1:3" x14ac:dyDescent="0.3">
      <c r="A47" t="s">
        <v>47</v>
      </c>
      <c r="B47" s="1">
        <v>0.55151926806237517</v>
      </c>
      <c r="C47" s="1"/>
    </row>
    <row r="48" spans="1:3" x14ac:dyDescent="0.3">
      <c r="A48" t="s">
        <v>48</v>
      </c>
      <c r="B48" s="1">
        <v>0.44746925796403525</v>
      </c>
      <c r="C48" s="1"/>
    </row>
    <row r="49" spans="1:3" x14ac:dyDescent="0.3">
      <c r="A49" t="s">
        <v>49</v>
      </c>
      <c r="B49" s="1">
        <v>0.38743001824242618</v>
      </c>
      <c r="C49" s="1"/>
    </row>
    <row r="50" spans="1:3" x14ac:dyDescent="0.3">
      <c r="A50" t="s">
        <v>50</v>
      </c>
      <c r="B50" s="1">
        <v>0.39527352297592988</v>
      </c>
      <c r="C50" s="1"/>
    </row>
    <row r="51" spans="1:3" x14ac:dyDescent="0.3">
      <c r="A51" t="s">
        <v>51</v>
      </c>
      <c r="B51" s="1">
        <v>0.39370531678856113</v>
      </c>
      <c r="C51" s="1"/>
    </row>
    <row r="52" spans="1:3" x14ac:dyDescent="0.3">
      <c r="A52" t="s">
        <v>52</v>
      </c>
      <c r="B52" s="1">
        <v>0.40078492935635796</v>
      </c>
      <c r="C52" s="1"/>
    </row>
    <row r="53" spans="1:3" x14ac:dyDescent="0.3">
      <c r="A53" t="s">
        <v>53</v>
      </c>
      <c r="B53" s="1">
        <v>0.41543732084178148</v>
      </c>
      <c r="C53" s="1"/>
    </row>
    <row r="54" spans="1:3" x14ac:dyDescent="0.3">
      <c r="A54" t="s">
        <v>54</v>
      </c>
      <c r="B54" s="1">
        <v>0.42140834191555099</v>
      </c>
      <c r="C54" s="1"/>
    </row>
    <row r="55" spans="1:3" x14ac:dyDescent="0.3">
      <c r="A55" t="s">
        <v>55</v>
      </c>
      <c r="B55" s="1">
        <v>0.41240635301168721</v>
      </c>
      <c r="C55" s="1"/>
    </row>
    <row r="56" spans="1:3" x14ac:dyDescent="0.3">
      <c r="A56" t="s">
        <v>56</v>
      </c>
      <c r="B56" s="1">
        <v>0.3967956366115562</v>
      </c>
      <c r="C56" s="1"/>
    </row>
    <row r="57" spans="1:3" x14ac:dyDescent="0.3">
      <c r="A57" t="s">
        <v>57</v>
      </c>
      <c r="B57" s="1">
        <v>0.36519294658829538</v>
      </c>
      <c r="C57" s="1"/>
    </row>
    <row r="58" spans="1:3" x14ac:dyDescent="0.3">
      <c r="A58" t="s">
        <v>58</v>
      </c>
      <c r="B58" s="1">
        <v>0.36720412312638895</v>
      </c>
      <c r="C58" s="1"/>
    </row>
    <row r="59" spans="1:3" x14ac:dyDescent="0.3">
      <c r="A59" t="s">
        <v>59</v>
      </c>
      <c r="B59" s="1">
        <v>0.35912707231432511</v>
      </c>
      <c r="C59" s="1"/>
    </row>
    <row r="60" spans="1:3" x14ac:dyDescent="0.3">
      <c r="A60" t="s">
        <v>60</v>
      </c>
      <c r="B60" s="1">
        <v>0.3666881028938907</v>
      </c>
      <c r="C60" s="1"/>
    </row>
    <row r="61" spans="1:3" x14ac:dyDescent="0.3">
      <c r="A61" t="s">
        <v>61</v>
      </c>
      <c r="B61" s="1">
        <v>0.36642265304480731</v>
      </c>
      <c r="C61" s="1"/>
    </row>
    <row r="62" spans="1:3" x14ac:dyDescent="0.3">
      <c r="A62" t="s">
        <v>62</v>
      </c>
      <c r="B62" s="1">
        <v>0.36532972810575332</v>
      </c>
      <c r="C62" s="1"/>
    </row>
    <row r="63" spans="1:3" x14ac:dyDescent="0.3">
      <c r="A63" t="s">
        <v>63</v>
      </c>
      <c r="B63" s="1">
        <v>0.37976393629124006</v>
      </c>
      <c r="C63" s="1"/>
    </row>
    <row r="64" spans="1:3" x14ac:dyDescent="0.3">
      <c r="A64" t="s">
        <v>64</v>
      </c>
      <c r="B64" s="1">
        <v>0.37700407608695646</v>
      </c>
      <c r="C64" s="1"/>
    </row>
    <row r="65" spans="1:3" x14ac:dyDescent="0.3">
      <c r="A65" t="s">
        <v>65</v>
      </c>
      <c r="B65" s="1">
        <v>0.37947673507754975</v>
      </c>
      <c r="C65" s="1"/>
    </row>
    <row r="66" spans="1:3" x14ac:dyDescent="0.3">
      <c r="A66" t="s">
        <v>66</v>
      </c>
      <c r="B66" s="1">
        <v>0.3760975609756097</v>
      </c>
      <c r="C66" s="1"/>
    </row>
    <row r="67" spans="1:3" x14ac:dyDescent="0.3">
      <c r="A67" t="s">
        <v>67</v>
      </c>
      <c r="B67" s="1">
        <v>0.39021329987452946</v>
      </c>
      <c r="C67" s="1"/>
    </row>
    <row r="68" spans="1:3" x14ac:dyDescent="0.3">
      <c r="A68" t="s">
        <v>68</v>
      </c>
      <c r="B68" s="1">
        <v>0.40488586303564278</v>
      </c>
      <c r="C68" s="1"/>
    </row>
    <row r="69" spans="1:3" x14ac:dyDescent="0.3">
      <c r="A69" t="s">
        <v>69</v>
      </c>
      <c r="B69" s="1">
        <v>0.43422630947620955</v>
      </c>
      <c r="C69" s="1"/>
    </row>
    <row r="70" spans="1:3" x14ac:dyDescent="0.3">
      <c r="A70" t="s">
        <v>70</v>
      </c>
      <c r="B70" s="1">
        <v>0.416969515584249</v>
      </c>
      <c r="C70" s="1"/>
    </row>
    <row r="71" spans="1:3" x14ac:dyDescent="0.3">
      <c r="A71" t="s">
        <v>71</v>
      </c>
      <c r="B71" s="1">
        <v>0.40278378484645933</v>
      </c>
      <c r="C71" s="1"/>
    </row>
    <row r="72" spans="1:3" x14ac:dyDescent="0.3">
      <c r="A72" t="s">
        <v>72</v>
      </c>
      <c r="B72" s="1">
        <v>0.39637673629152376</v>
      </c>
      <c r="C72" s="1"/>
    </row>
    <row r="73" spans="1:3" x14ac:dyDescent="0.3">
      <c r="A73" t="s">
        <v>73</v>
      </c>
      <c r="B73" s="1">
        <v>0.39487782973583974</v>
      </c>
      <c r="C73" s="1"/>
    </row>
    <row r="74" spans="1:3" x14ac:dyDescent="0.3">
      <c r="A74" t="s">
        <v>74</v>
      </c>
      <c r="B74" s="1">
        <v>0.38604777048514793</v>
      </c>
      <c r="C74" s="1"/>
    </row>
    <row r="75" spans="1:3" x14ac:dyDescent="0.3">
      <c r="A75" t="s">
        <v>75</v>
      </c>
      <c r="B75" s="1">
        <v>0.40388401106266836</v>
      </c>
      <c r="C75" s="1"/>
    </row>
    <row r="76" spans="1:3" x14ac:dyDescent="0.3">
      <c r="A76" t="s">
        <v>76</v>
      </c>
      <c r="B76" s="1">
        <v>0.44708064532566938</v>
      </c>
      <c r="C76" s="1"/>
    </row>
    <row r="77" spans="1:3" x14ac:dyDescent="0.3">
      <c r="A77" t="s">
        <v>77</v>
      </c>
      <c r="B77" s="1">
        <v>0.464487389669962</v>
      </c>
      <c r="C77" s="1"/>
    </row>
    <row r="78" spans="1:3" x14ac:dyDescent="0.3">
      <c r="A78" t="s">
        <v>78</v>
      </c>
      <c r="B78" s="1">
        <v>0.45150565280174687</v>
      </c>
      <c r="C78" s="1"/>
    </row>
    <row r="79" spans="1:3" x14ac:dyDescent="0.3">
      <c r="A79" t="s">
        <v>79</v>
      </c>
      <c r="B79" s="1">
        <v>0.42286947141316078</v>
      </c>
      <c r="C79" s="1"/>
    </row>
    <row r="80" spans="1:3" x14ac:dyDescent="0.3">
      <c r="A80" t="s">
        <v>80</v>
      </c>
      <c r="B80" s="1">
        <v>0.4147987780443505</v>
      </c>
      <c r="C80" s="1"/>
    </row>
    <row r="81" spans="1:3" x14ac:dyDescent="0.3">
      <c r="A81" t="s">
        <v>81</v>
      </c>
      <c r="B81" s="1">
        <v>0.41036722640965256</v>
      </c>
      <c r="C81" s="1"/>
    </row>
    <row r="82" spans="1:3" x14ac:dyDescent="0.3">
      <c r="A82" t="s">
        <v>82</v>
      </c>
      <c r="B82" s="1">
        <v>0.4293519547636957</v>
      </c>
      <c r="C82" s="1"/>
    </row>
    <row r="83" spans="1:3" x14ac:dyDescent="0.3">
      <c r="A83" t="s">
        <v>83</v>
      </c>
      <c r="B83" s="1">
        <v>0.43017401111737696</v>
      </c>
      <c r="C83" s="1"/>
    </row>
    <row r="84" spans="1:3" x14ac:dyDescent="0.3">
      <c r="A84" t="s">
        <v>84</v>
      </c>
      <c r="B84" s="1">
        <v>0.43296353247960179</v>
      </c>
      <c r="C84" s="1"/>
    </row>
    <row r="85" spans="1:3" x14ac:dyDescent="0.3">
      <c r="A85" t="s">
        <v>85</v>
      </c>
      <c r="B85" s="1">
        <v>0.42878504986360177</v>
      </c>
      <c r="C85" s="1"/>
    </row>
    <row r="86" spans="1:3" x14ac:dyDescent="0.3">
      <c r="A86" t="s">
        <v>86</v>
      </c>
      <c r="B86" s="1">
        <v>0.42533095498597362</v>
      </c>
      <c r="C86" s="1"/>
    </row>
    <row r="87" spans="1:3" x14ac:dyDescent="0.3">
      <c r="A87" t="s">
        <v>87</v>
      </c>
      <c r="B87" s="1">
        <v>0.40431032040567716</v>
      </c>
      <c r="C87" s="1"/>
    </row>
    <row r="88" spans="1:3" x14ac:dyDescent="0.3">
      <c r="A88" t="s">
        <v>88</v>
      </c>
      <c r="B88" s="1">
        <v>0.39190868726970896</v>
      </c>
      <c r="C88" s="1"/>
    </row>
    <row r="89" spans="1:3" x14ac:dyDescent="0.3">
      <c r="A89" t="s">
        <v>89</v>
      </c>
      <c r="B89" s="1">
        <v>0.37177793564775946</v>
      </c>
      <c r="C89" s="1"/>
    </row>
    <row r="90" spans="1:3" x14ac:dyDescent="0.3">
      <c r="A90" t="s">
        <v>90</v>
      </c>
      <c r="B90" s="1">
        <v>0.3452346290521176</v>
      </c>
      <c r="C90" s="1"/>
    </row>
    <row r="91" spans="1:3" x14ac:dyDescent="0.3">
      <c r="A91" t="s">
        <v>91</v>
      </c>
      <c r="B91" s="1">
        <v>0.34715626989178866</v>
      </c>
      <c r="C91" s="1"/>
    </row>
    <row r="92" spans="1:3" x14ac:dyDescent="0.3">
      <c r="A92" t="s">
        <v>92</v>
      </c>
      <c r="B92" s="1">
        <v>0.34894866923794543</v>
      </c>
      <c r="C92" s="1"/>
    </row>
    <row r="93" spans="1:3" x14ac:dyDescent="0.3">
      <c r="A93" t="s">
        <v>93</v>
      </c>
      <c r="B93" s="1">
        <v>0.36768507638072856</v>
      </c>
      <c r="C93" s="1"/>
    </row>
    <row r="94" spans="1:3" x14ac:dyDescent="0.3">
      <c r="A94" t="s">
        <v>94</v>
      </c>
      <c r="B94" s="1">
        <v>0.38554466943236299</v>
      </c>
      <c r="C94" s="1"/>
    </row>
    <row r="95" spans="1:3" x14ac:dyDescent="0.3">
      <c r="A95" t="s">
        <v>95</v>
      </c>
      <c r="B95" s="1">
        <v>0.37962576364963696</v>
      </c>
      <c r="C95" s="1"/>
    </row>
    <row r="96" spans="1:3" x14ac:dyDescent="0.3">
      <c r="A96" t="s">
        <v>96</v>
      </c>
      <c r="B96" s="1">
        <v>0.37664510032074799</v>
      </c>
      <c r="C96" s="1"/>
    </row>
    <row r="97" spans="1:3" x14ac:dyDescent="0.3">
      <c r="A97" t="s">
        <v>97</v>
      </c>
      <c r="B97" s="1">
        <v>0.37375263889902188</v>
      </c>
      <c r="C97" s="1"/>
    </row>
    <row r="98" spans="1:3" x14ac:dyDescent="0.3">
      <c r="A98" t="s">
        <v>98</v>
      </c>
      <c r="B98" s="1">
        <v>0.35560908196058749</v>
      </c>
      <c r="C98" s="1"/>
    </row>
    <row r="99" spans="1:3" x14ac:dyDescent="0.3">
      <c r="A99" t="s">
        <v>99</v>
      </c>
      <c r="B99" s="1">
        <v>0.35658089961889011</v>
      </c>
      <c r="C99" s="1"/>
    </row>
    <row r="100" spans="1:3" x14ac:dyDescent="0.3">
      <c r="A100" t="s">
        <v>100</v>
      </c>
      <c r="B100" s="1">
        <v>0.35084879018682891</v>
      </c>
      <c r="C100" s="1"/>
    </row>
    <row r="101" spans="1:3" x14ac:dyDescent="0.3">
      <c r="A101" t="s">
        <v>101</v>
      </c>
      <c r="B101" s="1">
        <v>0.34945450540937728</v>
      </c>
      <c r="C101" s="1"/>
    </row>
    <row r="102" spans="1:3" x14ac:dyDescent="0.3">
      <c r="A102" t="s">
        <v>102</v>
      </c>
      <c r="B102" s="1">
        <v>0.35279302416725822</v>
      </c>
      <c r="C102" s="1"/>
    </row>
    <row r="103" spans="1:3" x14ac:dyDescent="0.3">
      <c r="A103" t="s">
        <v>103</v>
      </c>
      <c r="B103" s="1">
        <v>0.3639028004794595</v>
      </c>
      <c r="C103" s="1"/>
    </row>
    <row r="104" spans="1:3" x14ac:dyDescent="0.3">
      <c r="A104" t="s">
        <v>104</v>
      </c>
      <c r="B104" s="1">
        <v>0.37433155523296763</v>
      </c>
      <c r="C104" s="1"/>
    </row>
    <row r="105" spans="1:3" x14ac:dyDescent="0.3">
      <c r="A105" t="s">
        <v>105</v>
      </c>
      <c r="B105" s="1">
        <v>0.38846103908878082</v>
      </c>
      <c r="C105" s="1"/>
    </row>
    <row r="106" spans="1:3" x14ac:dyDescent="0.3">
      <c r="A106" t="s">
        <v>106</v>
      </c>
      <c r="B106" s="1">
        <v>0.39973685551329668</v>
      </c>
      <c r="C106" s="1"/>
    </row>
    <row r="107" spans="1:3" x14ac:dyDescent="0.3">
      <c r="A107" t="s">
        <v>107</v>
      </c>
      <c r="B107" s="1">
        <v>0.39906490765469305</v>
      </c>
      <c r="C107" s="1"/>
    </row>
    <row r="108" spans="1:3" x14ac:dyDescent="0.3">
      <c r="A108" t="s">
        <v>108</v>
      </c>
      <c r="B108" s="1">
        <v>0.39786012876863308</v>
      </c>
      <c r="C108" s="1"/>
    </row>
    <row r="109" spans="1:3" x14ac:dyDescent="0.3">
      <c r="A109" t="s">
        <v>109</v>
      </c>
      <c r="B109" s="1">
        <v>0.40141653367379504</v>
      </c>
      <c r="C109" s="1"/>
    </row>
    <row r="110" spans="1:3" x14ac:dyDescent="0.3">
      <c r="A110" t="s">
        <v>110</v>
      </c>
      <c r="B110" s="1">
        <v>0.43642128607051534</v>
      </c>
      <c r="C110" s="1"/>
    </row>
    <row r="111" spans="1:3" x14ac:dyDescent="0.3">
      <c r="A111" t="s">
        <v>111</v>
      </c>
      <c r="B111" s="1">
        <v>0.46281519044486091</v>
      </c>
      <c r="C111" s="1"/>
    </row>
    <row r="112" spans="1:3" x14ac:dyDescent="0.3">
      <c r="A112" t="s">
        <v>112</v>
      </c>
      <c r="B112" s="1">
        <v>0.45778511505428171</v>
      </c>
      <c r="C112" s="1"/>
    </row>
    <row r="113" spans="1:3" x14ac:dyDescent="0.3">
      <c r="A113" t="s">
        <v>113</v>
      </c>
      <c r="B113" s="1">
        <v>0.44680059947034406</v>
      </c>
      <c r="C113" s="1"/>
    </row>
    <row r="114" spans="1:3" x14ac:dyDescent="0.3">
      <c r="A114" t="s">
        <v>114</v>
      </c>
      <c r="B114" s="1">
        <v>0.44160774874575881</v>
      </c>
      <c r="C114" s="1"/>
    </row>
    <row r="115" spans="1:3" x14ac:dyDescent="0.3">
      <c r="A115" t="s">
        <v>115</v>
      </c>
      <c r="B115" s="1">
        <v>0.42542231338688036</v>
      </c>
      <c r="C115" s="1"/>
    </row>
    <row r="116" spans="1:3" x14ac:dyDescent="0.3">
      <c r="A116" t="s">
        <v>116</v>
      </c>
      <c r="B116" s="1">
        <v>0.41972737164944796</v>
      </c>
      <c r="C116" s="1"/>
    </row>
    <row r="117" spans="1:3" x14ac:dyDescent="0.3">
      <c r="A117" t="s">
        <v>117</v>
      </c>
      <c r="B117" s="1">
        <v>0.41033924602242366</v>
      </c>
      <c r="C117" s="1"/>
    </row>
    <row r="118" spans="1:3" x14ac:dyDescent="0.3">
      <c r="A118" t="s">
        <v>118</v>
      </c>
      <c r="B118" s="1">
        <v>0.40356308211363123</v>
      </c>
      <c r="C118" s="1"/>
    </row>
    <row r="119" spans="1:3" x14ac:dyDescent="0.3">
      <c r="A119" t="s">
        <v>119</v>
      </c>
      <c r="B119" s="1">
        <v>0.40187699011228423</v>
      </c>
      <c r="C119" s="1"/>
    </row>
    <row r="120" spans="1:3" x14ac:dyDescent="0.3">
      <c r="A120" t="s">
        <v>120</v>
      </c>
      <c r="B120" s="1">
        <v>0.39494627383015607</v>
      </c>
      <c r="C120" s="1"/>
    </row>
    <row r="121" spans="1:3" x14ac:dyDescent="0.3">
      <c r="A121" t="s">
        <v>121</v>
      </c>
      <c r="B121" s="1">
        <v>0.39843361763270752</v>
      </c>
      <c r="C121" s="1"/>
    </row>
    <row r="122" spans="1:3" x14ac:dyDescent="0.3">
      <c r="A122" t="s">
        <v>122</v>
      </c>
      <c r="B122" s="1">
        <v>0.51579725624195927</v>
      </c>
      <c r="C122" s="1">
        <v>0.51579725624195927</v>
      </c>
    </row>
    <row r="123" spans="1:3" x14ac:dyDescent="0.3">
      <c r="A123" t="s">
        <v>123</v>
      </c>
      <c r="B123" s="1"/>
      <c r="C123" s="1">
        <v>0.45052933023587616</v>
      </c>
    </row>
    <row r="124" spans="1:3" x14ac:dyDescent="0.3">
      <c r="A124" t="s">
        <v>124</v>
      </c>
      <c r="B124" s="1"/>
      <c r="C124" s="1">
        <v>0.4125706392352631</v>
      </c>
    </row>
    <row r="125" spans="1:3" x14ac:dyDescent="0.3">
      <c r="A125" t="s">
        <v>125</v>
      </c>
      <c r="B125" s="1"/>
      <c r="C125" s="1">
        <v>0.41683569224770511</v>
      </c>
    </row>
    <row r="126" spans="1:3" x14ac:dyDescent="0.3">
      <c r="A126" t="s">
        <v>126</v>
      </c>
      <c r="B126" s="1"/>
      <c r="C126" s="1">
        <v>0.4177250592151765</v>
      </c>
    </row>
    <row r="127" spans="1:3" x14ac:dyDescent="0.3">
      <c r="A127" t="s">
        <v>127</v>
      </c>
      <c r="B127" s="1"/>
      <c r="C127" s="1">
        <v>0.41785820133185697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FCE76C-8DDD-4E60-AA1F-BC45F37C0EF9}">
  <dimension ref="A1:D6"/>
  <sheetViews>
    <sheetView workbookViewId="0">
      <selection activeCell="A8" sqref="A8"/>
    </sheetView>
  </sheetViews>
  <sheetFormatPr defaultRowHeight="14.4" x14ac:dyDescent="0.3"/>
  <cols>
    <col min="1" max="1" width="30.5546875" bestFit="1" customWidth="1"/>
  </cols>
  <sheetData>
    <row r="1" spans="1:4" x14ac:dyDescent="0.3">
      <c r="A1" t="s">
        <v>141</v>
      </c>
      <c r="B1" t="s">
        <v>378</v>
      </c>
      <c r="C1" t="s">
        <v>379</v>
      </c>
      <c r="D1" t="s">
        <v>380</v>
      </c>
    </row>
    <row r="2" spans="1:4" x14ac:dyDescent="0.3">
      <c r="A2" t="s">
        <v>381</v>
      </c>
      <c r="B2" s="2">
        <v>1.2833333333333334</v>
      </c>
      <c r="C2" s="2">
        <v>1.2833333333333334</v>
      </c>
      <c r="D2" s="2">
        <v>1.2833333333333334</v>
      </c>
    </row>
    <row r="3" spans="1:4" x14ac:dyDescent="0.3">
      <c r="A3" t="s">
        <v>382</v>
      </c>
      <c r="B3" s="2">
        <v>2.9724999999999997</v>
      </c>
      <c r="C3" s="2">
        <v>2.1327687499999994</v>
      </c>
      <c r="D3" s="2">
        <v>1.2491931249999999</v>
      </c>
    </row>
    <row r="4" spans="1:4" x14ac:dyDescent="0.3">
      <c r="A4" t="s">
        <v>383</v>
      </c>
      <c r="B4" s="2">
        <v>9.11</v>
      </c>
      <c r="C4" s="2">
        <v>6.18</v>
      </c>
      <c r="D4" s="2">
        <v>5.5149999999999997</v>
      </c>
    </row>
    <row r="5" spans="1:4" x14ac:dyDescent="0.3">
      <c r="A5" t="s">
        <v>384</v>
      </c>
      <c r="B5" s="2">
        <v>2.3305816828166668</v>
      </c>
      <c r="C5" s="2">
        <v>1.6502226488742915</v>
      </c>
      <c r="D5" s="2">
        <v>1.4000871725597042</v>
      </c>
    </row>
    <row r="6" spans="1:4" x14ac:dyDescent="0.3">
      <c r="B6" s="2"/>
      <c r="C6" s="2"/>
      <c r="D6" s="2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0D9931-3CAA-464E-B735-7B8AA9F591F7}">
  <dimension ref="A1:D12"/>
  <sheetViews>
    <sheetView workbookViewId="0"/>
  </sheetViews>
  <sheetFormatPr defaultRowHeight="14.4" x14ac:dyDescent="0.3"/>
  <cols>
    <col min="1" max="1" width="36.33203125" bestFit="1" customWidth="1"/>
    <col min="2" max="3" width="41.21875" bestFit="1" customWidth="1"/>
    <col min="4" max="4" width="21.21875" bestFit="1" customWidth="1"/>
  </cols>
  <sheetData>
    <row r="1" spans="1:4" x14ac:dyDescent="0.3">
      <c r="A1" t="s">
        <v>0</v>
      </c>
      <c r="B1" t="s">
        <v>385</v>
      </c>
      <c r="C1" t="s">
        <v>386</v>
      </c>
      <c r="D1" t="s">
        <v>387</v>
      </c>
    </row>
    <row r="2" spans="1:4" x14ac:dyDescent="0.3">
      <c r="A2" t="s">
        <v>388</v>
      </c>
      <c r="B2" s="2"/>
      <c r="C2" s="2"/>
      <c r="D2" s="2">
        <v>3.4479579305459307</v>
      </c>
    </row>
    <row r="3" spans="1:4" x14ac:dyDescent="0.3">
      <c r="A3" t="s">
        <v>389</v>
      </c>
      <c r="B3" s="2"/>
      <c r="C3" s="2"/>
      <c r="D3" s="2">
        <v>3.5554923700331864</v>
      </c>
    </row>
    <row r="4" spans="1:4" x14ac:dyDescent="0.3">
      <c r="A4" t="s">
        <v>390</v>
      </c>
      <c r="B4" s="2"/>
      <c r="C4" s="2"/>
      <c r="D4" s="2">
        <v>3.6270235025594122</v>
      </c>
    </row>
    <row r="5" spans="1:4" x14ac:dyDescent="0.3">
      <c r="B5" s="2"/>
      <c r="C5" s="2"/>
    </row>
    <row r="6" spans="1:4" x14ac:dyDescent="0.3">
      <c r="A6" t="s">
        <v>388</v>
      </c>
      <c r="B6" s="2"/>
      <c r="C6" s="2">
        <v>2.8</v>
      </c>
    </row>
    <row r="7" spans="1:4" x14ac:dyDescent="0.3">
      <c r="A7" t="s">
        <v>389</v>
      </c>
      <c r="B7" s="2"/>
      <c r="C7" s="2">
        <v>10.1</v>
      </c>
    </row>
    <row r="8" spans="1:4" x14ac:dyDescent="0.3">
      <c r="A8" t="s">
        <v>390</v>
      </c>
      <c r="B8" s="2"/>
      <c r="C8" s="2">
        <v>8.8000000000000007</v>
      </c>
    </row>
    <row r="9" spans="1:4" x14ac:dyDescent="0.3">
      <c r="B9" s="2"/>
      <c r="C9" s="2"/>
    </row>
    <row r="10" spans="1:4" x14ac:dyDescent="0.3">
      <c r="A10" t="s">
        <v>388</v>
      </c>
      <c r="B10" s="2">
        <v>4.0999999999999996</v>
      </c>
      <c r="C10" s="2"/>
    </row>
    <row r="11" spans="1:4" x14ac:dyDescent="0.3">
      <c r="A11" t="s">
        <v>389</v>
      </c>
      <c r="B11" s="2">
        <v>-2.6</v>
      </c>
      <c r="C11" s="2"/>
    </row>
    <row r="12" spans="1:4" x14ac:dyDescent="0.3">
      <c r="A12" t="s">
        <v>390</v>
      </c>
      <c r="B12" s="2">
        <v>-1.3</v>
      </c>
      <c r="C12" s="2"/>
    </row>
  </sheetData>
  <pageMargins left="0.7" right="0.7" top="0.75" bottom="0.75" header="0.3" footer="0.3"/>
  <tableParts count="1"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44F571-E200-4B4B-B37D-88D1EFCB37C7}">
  <dimension ref="A1:AF4"/>
  <sheetViews>
    <sheetView workbookViewId="0"/>
  </sheetViews>
  <sheetFormatPr defaultRowHeight="14.4" x14ac:dyDescent="0.3"/>
  <cols>
    <col min="1" max="1" width="12.33203125" bestFit="1" customWidth="1"/>
  </cols>
  <sheetData>
    <row r="1" spans="1:32" x14ac:dyDescent="0.3">
      <c r="A1" t="s">
        <v>141</v>
      </c>
      <c r="B1" s="3">
        <v>2020</v>
      </c>
      <c r="C1" s="3">
        <v>2021</v>
      </c>
      <c r="D1" s="3">
        <v>2022</v>
      </c>
      <c r="E1" s="3">
        <v>2023</v>
      </c>
      <c r="F1" s="3">
        <v>2024</v>
      </c>
      <c r="G1" s="3">
        <v>2025</v>
      </c>
      <c r="H1" s="3">
        <v>2026</v>
      </c>
      <c r="I1" s="3">
        <v>2027</v>
      </c>
      <c r="J1" s="3">
        <v>2028</v>
      </c>
      <c r="K1" s="3">
        <v>2029</v>
      </c>
      <c r="L1" s="3">
        <v>2030</v>
      </c>
      <c r="M1" s="3">
        <v>2031</v>
      </c>
      <c r="N1" s="3">
        <v>2032</v>
      </c>
      <c r="O1" s="3">
        <v>2033</v>
      </c>
      <c r="P1" s="3">
        <v>2034</v>
      </c>
      <c r="Q1" s="3">
        <v>2035</v>
      </c>
      <c r="R1" s="3">
        <v>2036</v>
      </c>
      <c r="S1" s="3">
        <v>2037</v>
      </c>
      <c r="T1" s="3">
        <v>2038</v>
      </c>
      <c r="U1" s="3">
        <v>2039</v>
      </c>
      <c r="V1" s="3">
        <v>2040</v>
      </c>
      <c r="W1" s="3">
        <v>2041</v>
      </c>
      <c r="X1" s="3">
        <v>2042</v>
      </c>
      <c r="Y1" s="3">
        <v>2043</v>
      </c>
      <c r="Z1" s="3">
        <v>2044</v>
      </c>
      <c r="AA1" s="3">
        <v>2045</v>
      </c>
      <c r="AB1" s="3">
        <v>2046</v>
      </c>
      <c r="AC1" s="3">
        <v>2047</v>
      </c>
      <c r="AD1" s="3">
        <v>2048</v>
      </c>
      <c r="AE1" s="3">
        <v>2049</v>
      </c>
      <c r="AF1" s="3">
        <v>2050</v>
      </c>
    </row>
    <row r="2" spans="1:32" x14ac:dyDescent="0.3">
      <c r="A2" t="s">
        <v>391</v>
      </c>
      <c r="B2" s="2">
        <v>1.491581071425202</v>
      </c>
      <c r="C2" s="2">
        <v>3.6810735348552579</v>
      </c>
      <c r="D2" s="2">
        <v>5.1197282483766404</v>
      </c>
      <c r="E2" s="2">
        <v>7.3213941325349801</v>
      </c>
      <c r="F2" s="2">
        <v>8.1834554201728391</v>
      </c>
      <c r="G2" s="2">
        <v>10.883578862963237</v>
      </c>
      <c r="H2" s="2">
        <v>9.7611412400455215</v>
      </c>
      <c r="I2" s="2">
        <v>11.669741859643109</v>
      </c>
      <c r="J2" s="2">
        <v>13.140800076860245</v>
      </c>
      <c r="K2" s="2">
        <v>12.91181155707552</v>
      </c>
      <c r="L2" s="2">
        <v>14.72904148887814</v>
      </c>
      <c r="M2" s="2">
        <v>12.542060786179322</v>
      </c>
      <c r="N2" s="2">
        <v>13.027867710611797</v>
      </c>
      <c r="O2" s="2">
        <v>13.179896365611366</v>
      </c>
      <c r="P2" s="2">
        <v>13.603391412587234</v>
      </c>
      <c r="Q2" s="2">
        <v>15.514430925941099</v>
      </c>
      <c r="R2" s="2">
        <v>14.526974213026339</v>
      </c>
      <c r="S2" s="2">
        <v>14.015075552957066</v>
      </c>
      <c r="T2" s="2">
        <v>13.044999126180073</v>
      </c>
      <c r="U2" s="2">
        <v>13.677205708783831</v>
      </c>
      <c r="V2" s="2">
        <v>13.84047307560941</v>
      </c>
      <c r="W2" s="2">
        <v>12.995729615249228</v>
      </c>
      <c r="X2" s="2">
        <v>12.489225781175168</v>
      </c>
      <c r="Y2" s="2">
        <v>11.975862266235588</v>
      </c>
      <c r="Z2" s="2">
        <v>11.171776533545227</v>
      </c>
      <c r="AA2" s="2">
        <v>10.581316409423483</v>
      </c>
      <c r="AB2" s="2">
        <v>10.673318870342596</v>
      </c>
      <c r="AC2" s="2">
        <v>10.138138335994597</v>
      </c>
      <c r="AD2" s="2">
        <v>10.725846810879668</v>
      </c>
      <c r="AE2" s="2">
        <v>8.7838182431596579</v>
      </c>
      <c r="AF2" s="2">
        <v>8.5820480038138758</v>
      </c>
    </row>
    <row r="3" spans="1:32" x14ac:dyDescent="0.3">
      <c r="A3" t="s">
        <v>392</v>
      </c>
      <c r="B3" s="2">
        <v>1.2959559939872229</v>
      </c>
      <c r="C3" s="2">
        <v>2.4901318784392936</v>
      </c>
      <c r="D3" s="2">
        <v>3.3615072790138205</v>
      </c>
      <c r="E3" s="2">
        <v>4.9554222431727926</v>
      </c>
      <c r="F3" s="2">
        <v>5.318929193208537</v>
      </c>
      <c r="G3" s="2">
        <v>6.8544452735486701</v>
      </c>
      <c r="H3" s="2">
        <v>5.0649114346215454</v>
      </c>
      <c r="I3" s="2">
        <v>5.3403774615531345</v>
      </c>
      <c r="J3" s="2">
        <v>5.3888415294417866</v>
      </c>
      <c r="K3" s="2">
        <v>5.5785731079993495</v>
      </c>
      <c r="L3" s="2">
        <v>6.6627820097022488</v>
      </c>
      <c r="M3" s="2">
        <v>5.7727403577634835</v>
      </c>
      <c r="N3" s="2">
        <v>5.6099848123860765</v>
      </c>
      <c r="O3" s="2">
        <v>5.4665098485153463</v>
      </c>
      <c r="P3" s="2">
        <v>5.5754239513698263</v>
      </c>
      <c r="Q3" s="2">
        <v>6.6183064068085464</v>
      </c>
      <c r="R3" s="2">
        <v>6.0948609869297465</v>
      </c>
      <c r="S3" s="2">
        <v>5.7437664339389105</v>
      </c>
      <c r="T3" s="2">
        <v>4.9335354668498601</v>
      </c>
      <c r="U3" s="2">
        <v>5.1064424735702865</v>
      </c>
      <c r="V3" s="2">
        <v>5.0275776198710052</v>
      </c>
      <c r="W3" s="2">
        <v>4.9320648839241796</v>
      </c>
      <c r="X3" s="2">
        <v>4.5972759089050284</v>
      </c>
      <c r="Y3" s="2">
        <v>4.5380435545253626</v>
      </c>
      <c r="Z3" s="2">
        <v>4.5841932444756779</v>
      </c>
      <c r="AA3" s="2">
        <v>4.3559437302128741</v>
      </c>
      <c r="AB3" s="2">
        <v>4.4074653480229955</v>
      </c>
      <c r="AC3" s="2">
        <v>4.0901231346875022</v>
      </c>
      <c r="AD3" s="2">
        <v>4.4655615888282068</v>
      </c>
      <c r="AE3" s="2">
        <v>4.0058036982792959</v>
      </c>
      <c r="AF3" s="2">
        <v>3.9815820867927951</v>
      </c>
    </row>
    <row r="4" spans="1:32" x14ac:dyDescent="0.3">
      <c r="A4" t="s">
        <v>393</v>
      </c>
      <c r="B4" s="2">
        <v>1.6870302548497556</v>
      </c>
      <c r="C4" s="2">
        <v>4.7679760139622216</v>
      </c>
      <c r="D4" s="2">
        <v>6.7666832282863361</v>
      </c>
      <c r="E4" s="2">
        <v>9.5674404977031386</v>
      </c>
      <c r="F4" s="2">
        <v>10.912258659583737</v>
      </c>
      <c r="G4" s="2">
        <v>14.692121892699408</v>
      </c>
      <c r="H4" s="2">
        <v>16.054399290884223</v>
      </c>
      <c r="I4" s="2">
        <v>19.588237396700009</v>
      </c>
      <c r="J4" s="2">
        <v>22.26305963812182</v>
      </c>
      <c r="K4" s="2">
        <v>21.58146993004269</v>
      </c>
      <c r="L4" s="2">
        <v>23.961114129291069</v>
      </c>
      <c r="M4" s="2">
        <v>20.591621635233427</v>
      </c>
      <c r="N4" s="2">
        <v>21.811653844573861</v>
      </c>
      <c r="O4" s="2">
        <v>22.245017375027491</v>
      </c>
      <c r="P4" s="2">
        <v>22.933100249698338</v>
      </c>
      <c r="Q4" s="2">
        <v>25.647771317506859</v>
      </c>
      <c r="R4" s="2">
        <v>22.991067224583364</v>
      </c>
      <c r="S4" s="2">
        <v>22.289106627032286</v>
      </c>
      <c r="T4" s="2">
        <v>21.195546134644808</v>
      </c>
      <c r="U4" s="2">
        <v>22.512053137752034</v>
      </c>
      <c r="V4" s="2">
        <v>22.614446533589945</v>
      </c>
      <c r="W4" s="2">
        <v>21.081819739824706</v>
      </c>
      <c r="X4" s="2">
        <v>20.794198265837721</v>
      </c>
      <c r="Y4" s="2">
        <v>19.875592515133082</v>
      </c>
      <c r="Z4" s="2">
        <v>18.469143444101721</v>
      </c>
      <c r="AA4" s="2">
        <v>17.492799787011773</v>
      </c>
      <c r="AB4" s="2">
        <v>17.912435338258472</v>
      </c>
      <c r="AC4" s="2">
        <v>16.927829966610652</v>
      </c>
      <c r="AD4" s="2">
        <v>18.346497326811701</v>
      </c>
      <c r="AE4" s="2">
        <v>15.030596043458464</v>
      </c>
      <c r="AF4" s="2">
        <v>14.840365519555533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F0C396-DB0D-44FA-B426-1321E269ECB5}">
  <dimension ref="A1:L3"/>
  <sheetViews>
    <sheetView workbookViewId="0"/>
  </sheetViews>
  <sheetFormatPr defaultRowHeight="14.4" x14ac:dyDescent="0.3"/>
  <cols>
    <col min="1" max="1" width="34" bestFit="1" customWidth="1"/>
  </cols>
  <sheetData>
    <row r="1" spans="1:12" x14ac:dyDescent="0.3">
      <c r="B1" s="3">
        <v>1998</v>
      </c>
      <c r="C1" s="3">
        <v>2000</v>
      </c>
      <c r="D1" s="3">
        <v>2002</v>
      </c>
      <c r="E1" s="3">
        <v>2004</v>
      </c>
      <c r="F1" s="3">
        <v>2007</v>
      </c>
      <c r="G1" s="3">
        <v>2010</v>
      </c>
      <c r="H1" s="3">
        <v>2013</v>
      </c>
      <c r="I1" s="3">
        <v>2015</v>
      </c>
      <c r="J1" s="3">
        <v>2019</v>
      </c>
      <c r="K1" s="6">
        <v>2020</v>
      </c>
      <c r="L1" s="3">
        <v>2021</v>
      </c>
    </row>
    <row r="2" spans="1:12" x14ac:dyDescent="0.3">
      <c r="A2" s="5" t="s">
        <v>394</v>
      </c>
      <c r="B2" s="1">
        <v>2.6051264244490113E-2</v>
      </c>
      <c r="C2" s="1">
        <v>3.9631826433514261E-2</v>
      </c>
      <c r="D2" s="1">
        <v>4.7837707520573369E-2</v>
      </c>
      <c r="E2" s="1">
        <v>3.9102567273011646E-2</v>
      </c>
      <c r="F2" s="1">
        <v>1.6960480752149731E-2</v>
      </c>
      <c r="G2" s="1">
        <v>-2.1479299041696098E-2</v>
      </c>
      <c r="H2" s="1">
        <v>-2.731839546392778E-2</v>
      </c>
      <c r="I2" s="1">
        <v>-8.2814068671783758E-3</v>
      </c>
      <c r="J2" s="1">
        <v>4.0999999999999995E-2</v>
      </c>
      <c r="K2" s="7">
        <v>3.7999999999999999E-2</v>
      </c>
      <c r="L2" s="7"/>
    </row>
    <row r="3" spans="1:12" x14ac:dyDescent="0.3">
      <c r="A3" t="s">
        <v>395</v>
      </c>
      <c r="K3" s="7"/>
      <c r="L3" s="7">
        <v>3.2000000000000001E-2</v>
      </c>
    </row>
  </sheetData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7B8AA5-B99A-4AA6-8269-3116DEB6118B}">
  <dimension ref="A1:J7"/>
  <sheetViews>
    <sheetView workbookViewId="0"/>
  </sheetViews>
  <sheetFormatPr defaultRowHeight="14.4" x14ac:dyDescent="0.3"/>
  <sheetData>
    <row r="1" spans="1:10" x14ac:dyDescent="0.3">
      <c r="A1" t="s">
        <v>141</v>
      </c>
      <c r="B1" t="s">
        <v>118</v>
      </c>
      <c r="C1" t="s">
        <v>396</v>
      </c>
      <c r="D1" t="s">
        <v>397</v>
      </c>
      <c r="E1" t="s">
        <v>121</v>
      </c>
      <c r="F1" t="s">
        <v>122</v>
      </c>
      <c r="G1" t="s">
        <v>123</v>
      </c>
      <c r="H1" t="s">
        <v>124</v>
      </c>
      <c r="I1" t="s">
        <v>125</v>
      </c>
      <c r="J1" t="s">
        <v>126</v>
      </c>
    </row>
    <row r="2" spans="1:10" x14ac:dyDescent="0.3">
      <c r="A2" s="8">
        <v>42795</v>
      </c>
      <c r="B2" s="2">
        <v>290.92108618595699</v>
      </c>
      <c r="C2" s="2">
        <v>294.48751400685092</v>
      </c>
      <c r="D2" s="2">
        <v>301.25341481436811</v>
      </c>
      <c r="E2" s="2">
        <v>302.74113906867484</v>
      </c>
      <c r="F2" s="2">
        <v>305.36536407267693</v>
      </c>
      <c r="G2" s="2">
        <v>309.39476991344731</v>
      </c>
      <c r="H2" s="2"/>
      <c r="I2" s="2"/>
      <c r="J2" s="2"/>
    </row>
    <row r="3" spans="1:10" x14ac:dyDescent="0.3">
      <c r="A3" s="8">
        <v>43160</v>
      </c>
      <c r="B3" s="2">
        <v>290.92108618595699</v>
      </c>
      <c r="C3" s="2">
        <v>295.58751400685094</v>
      </c>
      <c r="D3" s="2">
        <v>303.75341481436811</v>
      </c>
      <c r="E3" s="2">
        <v>307.14113906867482</v>
      </c>
      <c r="F3" s="2">
        <v>306.76536407267702</v>
      </c>
      <c r="G3" s="2">
        <v>309.99476991344733</v>
      </c>
      <c r="H3" s="2">
        <v>315.59343226708501</v>
      </c>
      <c r="I3" s="2"/>
      <c r="J3" s="2"/>
    </row>
    <row r="4" spans="1:10" x14ac:dyDescent="0.3">
      <c r="A4" s="8">
        <v>43525</v>
      </c>
      <c r="B4" s="2"/>
      <c r="C4" s="2"/>
      <c r="D4" s="2">
        <v>302.9534148143681</v>
      </c>
      <c r="E4" s="2">
        <v>313.66613906867479</v>
      </c>
      <c r="F4" s="2">
        <v>321.45036407267702</v>
      </c>
      <c r="G4" s="2">
        <v>328.68476991344727</v>
      </c>
      <c r="H4" s="2">
        <v>338.89343226708502</v>
      </c>
      <c r="I4" s="2">
        <v>350.88568526666143</v>
      </c>
      <c r="J4" s="2"/>
    </row>
    <row r="5" spans="1:10" x14ac:dyDescent="0.3">
      <c r="A5" s="8">
        <v>43891</v>
      </c>
      <c r="B5" s="2"/>
      <c r="C5" s="2"/>
      <c r="D5" s="2">
        <v>302.9534148143681</v>
      </c>
      <c r="E5" s="2">
        <v>316.56613906867477</v>
      </c>
      <c r="F5" s="2">
        <v>336.65036407267701</v>
      </c>
      <c r="G5" s="2">
        <v>355.68476991344727</v>
      </c>
      <c r="H5" s="2">
        <v>370.19343226708503</v>
      </c>
      <c r="I5" s="2">
        <v>385.88568526666143</v>
      </c>
      <c r="J5" s="2">
        <v>402.51398973826383</v>
      </c>
    </row>
    <row r="6" spans="1:10" x14ac:dyDescent="0.3">
      <c r="A6" s="8">
        <v>44256</v>
      </c>
      <c r="B6" s="2"/>
      <c r="C6" s="2"/>
      <c r="D6" s="2">
        <v>302.9534148143681</v>
      </c>
      <c r="E6" s="2">
        <v>316.56613906867477</v>
      </c>
      <c r="F6" s="2">
        <v>336.65036407267701</v>
      </c>
      <c r="G6" s="2">
        <v>345.68476991344727</v>
      </c>
      <c r="H6" s="2">
        <v>356.43632974254552</v>
      </c>
      <c r="I6" s="2">
        <v>370.30769153355271</v>
      </c>
      <c r="J6" s="2">
        <v>385.76979274230035</v>
      </c>
    </row>
    <row r="7" spans="1:10" x14ac:dyDescent="0.3">
      <c r="A7" s="8">
        <v>44440</v>
      </c>
      <c r="B7" s="2"/>
      <c r="C7" s="2"/>
      <c r="D7" s="2"/>
      <c r="E7" s="2"/>
      <c r="F7" s="2"/>
      <c r="G7" s="2">
        <v>345.68476991344727</v>
      </c>
      <c r="H7" s="2">
        <v>371.43632974254552</v>
      </c>
      <c r="I7" s="2">
        <v>382.70769153355269</v>
      </c>
      <c r="J7" s="2">
        <v>399.56979274230036</v>
      </c>
    </row>
  </sheetData>
  <pageMargins left="0.7" right="0.7" top="0.75" bottom="0.75" header="0.3" footer="0.3"/>
  <tableParts count="1">
    <tablePart r:id="rId1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8E2D4C-256F-4580-A66C-BC5FD9BBED33}">
  <dimension ref="A1:G9"/>
  <sheetViews>
    <sheetView workbookViewId="0"/>
  </sheetViews>
  <sheetFormatPr defaultRowHeight="14.4" x14ac:dyDescent="0.3"/>
  <cols>
    <col min="1" max="1" width="35.44140625" bestFit="1" customWidth="1"/>
  </cols>
  <sheetData>
    <row r="1" spans="1:7" x14ac:dyDescent="0.3">
      <c r="A1" t="s">
        <v>0</v>
      </c>
      <c r="B1" t="s">
        <v>121</v>
      </c>
      <c r="C1" t="s">
        <v>122</v>
      </c>
      <c r="D1" t="s">
        <v>123</v>
      </c>
      <c r="E1" t="s">
        <v>124</v>
      </c>
      <c r="F1" t="s">
        <v>125</v>
      </c>
      <c r="G1" t="s">
        <v>126</v>
      </c>
    </row>
    <row r="2" spans="1:7" x14ac:dyDescent="0.3">
      <c r="A2" t="s">
        <v>398</v>
      </c>
      <c r="D2">
        <v>14.9</v>
      </c>
      <c r="E2">
        <v>17</v>
      </c>
      <c r="F2">
        <v>17.599999999999998</v>
      </c>
      <c r="G2">
        <v>12.200000000000001</v>
      </c>
    </row>
    <row r="3" spans="1:7" x14ac:dyDescent="0.3">
      <c r="A3" t="s">
        <v>399</v>
      </c>
      <c r="D3">
        <v>1.6000000000000003</v>
      </c>
      <c r="E3">
        <v>2</v>
      </c>
      <c r="F3">
        <v>1.9000000000000001</v>
      </c>
      <c r="G3">
        <v>1.9000000000000004</v>
      </c>
    </row>
    <row r="4" spans="1:7" x14ac:dyDescent="0.3">
      <c r="A4" t="s">
        <v>400</v>
      </c>
      <c r="D4">
        <v>4</v>
      </c>
      <c r="E4">
        <v>4.7</v>
      </c>
      <c r="F4">
        <v>4.5999999999999996</v>
      </c>
      <c r="G4">
        <v>3.5</v>
      </c>
    </row>
    <row r="5" spans="1:7" x14ac:dyDescent="0.3">
      <c r="A5" t="s">
        <v>401</v>
      </c>
      <c r="D5">
        <v>2.0999999999999996</v>
      </c>
      <c r="E5">
        <v>2.2999999999999998</v>
      </c>
      <c r="F5">
        <v>3</v>
      </c>
      <c r="G5">
        <v>3.1999999999999997</v>
      </c>
    </row>
    <row r="6" spans="1:7" x14ac:dyDescent="0.3">
      <c r="A6" t="s">
        <v>402</v>
      </c>
      <c r="D6">
        <v>19.3</v>
      </c>
      <c r="E6">
        <v>21.200000000000003</v>
      </c>
      <c r="F6">
        <v>22.1</v>
      </c>
      <c r="G6">
        <v>16.400000000000002</v>
      </c>
    </row>
    <row r="7" spans="1:7" x14ac:dyDescent="0.3">
      <c r="A7" t="s">
        <v>403</v>
      </c>
    </row>
    <row r="8" spans="1:7" x14ac:dyDescent="0.3">
      <c r="A8" t="s">
        <v>404</v>
      </c>
      <c r="D8">
        <v>57.899999999999991</v>
      </c>
      <c r="E8">
        <v>60.099999999999994</v>
      </c>
      <c r="F8">
        <v>59.9</v>
      </c>
      <c r="G8">
        <v>75.599999999999994</v>
      </c>
    </row>
    <row r="9" spans="1:7" x14ac:dyDescent="0.3">
      <c r="A9" t="s">
        <v>405</v>
      </c>
      <c r="B9">
        <v>70.400000000000006</v>
      </c>
      <c r="C9">
        <v>91.6</v>
      </c>
    </row>
  </sheetData>
  <pageMargins left="0.7" right="0.7" top="0.75" bottom="0.75" header="0.3" footer="0.3"/>
  <tableParts count="1">
    <tablePart r:id="rId1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0383ED-408F-417D-84A0-CA79DB20A39E}">
  <dimension ref="A1:E7"/>
  <sheetViews>
    <sheetView workbookViewId="0"/>
  </sheetViews>
  <sheetFormatPr defaultRowHeight="14.4" x14ac:dyDescent="0.3"/>
  <cols>
    <col min="1" max="1" width="33.88671875" bestFit="1" customWidth="1"/>
  </cols>
  <sheetData>
    <row r="1" spans="1:5" x14ac:dyDescent="0.3">
      <c r="A1" t="s">
        <v>141</v>
      </c>
      <c r="B1" t="s">
        <v>406</v>
      </c>
      <c r="C1" t="s">
        <v>378</v>
      </c>
      <c r="D1" t="s">
        <v>379</v>
      </c>
      <c r="E1" t="s">
        <v>380</v>
      </c>
    </row>
    <row r="2" spans="1:5" x14ac:dyDescent="0.3">
      <c r="A2" t="s">
        <v>407</v>
      </c>
      <c r="B2" s="1">
        <v>0</v>
      </c>
      <c r="C2" s="1">
        <v>6.2266469826768311E-2</v>
      </c>
      <c r="D2" s="1">
        <v>7.5851440976189233E-2</v>
      </c>
      <c r="E2" s="1">
        <v>0.10005230569916845</v>
      </c>
    </row>
    <row r="3" spans="1:5" x14ac:dyDescent="0.3">
      <c r="A3" t="s">
        <v>368</v>
      </c>
      <c r="B3" s="1">
        <v>0</v>
      </c>
      <c r="C3" s="1">
        <v>0.1226602400202681</v>
      </c>
      <c r="D3" s="1">
        <v>0.14444273686329678</v>
      </c>
      <c r="E3" s="1">
        <v>0.15047359942561012</v>
      </c>
    </row>
    <row r="4" spans="1:5" x14ac:dyDescent="0.3">
      <c r="A4" t="s">
        <v>408</v>
      </c>
      <c r="B4" s="1">
        <v>0</v>
      </c>
      <c r="C4" s="1">
        <v>4.9662373495380274E-2</v>
      </c>
      <c r="D4" s="1">
        <v>4.9662373495380274E-2</v>
      </c>
      <c r="E4" s="1">
        <v>4.9662373495380274E-2</v>
      </c>
    </row>
    <row r="5" spans="1:5" x14ac:dyDescent="0.3">
      <c r="A5" t="s">
        <v>354</v>
      </c>
      <c r="B5" s="1">
        <v>0</v>
      </c>
      <c r="C5" s="1">
        <v>1.4020344840983689E-3</v>
      </c>
      <c r="D5" s="1">
        <v>-2.4688938301551611E-2</v>
      </c>
      <c r="E5" s="1">
        <v>-3.8546792975754918E-2</v>
      </c>
    </row>
    <row r="6" spans="1:5" x14ac:dyDescent="0.3">
      <c r="A6" t="s">
        <v>409</v>
      </c>
      <c r="B6" s="1">
        <v>0</v>
      </c>
      <c r="C6" s="1">
        <v>4.5820700802763792E-2</v>
      </c>
      <c r="D6" s="1">
        <v>5.7315120367925854E-2</v>
      </c>
      <c r="E6" s="1">
        <v>7.3743934626945729E-2</v>
      </c>
    </row>
    <row r="7" spans="1:5" x14ac:dyDescent="0.3">
      <c r="A7" t="s">
        <v>410</v>
      </c>
      <c r="B7" s="1">
        <v>0</v>
      </c>
      <c r="C7" s="1">
        <v>-2.5092309248247124E-2</v>
      </c>
      <c r="D7" s="1">
        <v>-2.0608578035209435E-3</v>
      </c>
      <c r="E7" s="1">
        <v>8.2846572809891272E-2</v>
      </c>
    </row>
  </sheetData>
  <pageMargins left="0.7" right="0.7" top="0.75" bottom="0.75" header="0.3" footer="0.3"/>
  <tableParts count="1">
    <tablePart r:id="rId1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A27690-B74C-4EB7-BB90-FBCB4E39711D}">
  <dimension ref="A1:E6"/>
  <sheetViews>
    <sheetView workbookViewId="0"/>
  </sheetViews>
  <sheetFormatPr defaultRowHeight="14.4" x14ac:dyDescent="0.3"/>
  <cols>
    <col min="1" max="1" width="27.6640625" bestFit="1" customWidth="1"/>
  </cols>
  <sheetData>
    <row r="1" spans="1:5" x14ac:dyDescent="0.3">
      <c r="A1" t="s">
        <v>141</v>
      </c>
      <c r="B1" t="s">
        <v>406</v>
      </c>
      <c r="C1" t="s">
        <v>378</v>
      </c>
      <c r="D1" t="s">
        <v>379</v>
      </c>
      <c r="E1" t="s">
        <v>380</v>
      </c>
    </row>
    <row r="2" spans="1:5" x14ac:dyDescent="0.3">
      <c r="A2" t="s">
        <v>407</v>
      </c>
      <c r="B2" s="1">
        <v>0</v>
      </c>
      <c r="C2" s="1">
        <v>6.2266469826768311E-2</v>
      </c>
      <c r="D2" s="1">
        <v>7.5851440976189233E-2</v>
      </c>
      <c r="E2" s="1">
        <v>0.10005230569916845</v>
      </c>
    </row>
    <row r="3" spans="1:5" x14ac:dyDescent="0.3">
      <c r="A3" t="s">
        <v>411</v>
      </c>
      <c r="B3" s="1">
        <v>0</v>
      </c>
      <c r="C3" s="1">
        <v>0.1226602400202681</v>
      </c>
      <c r="D3" s="1">
        <v>0.14444273686329678</v>
      </c>
      <c r="E3" s="1">
        <v>0.183830139261145</v>
      </c>
    </row>
    <row r="4" spans="1:5" x14ac:dyDescent="0.3">
      <c r="A4" t="s">
        <v>408</v>
      </c>
      <c r="B4" s="1">
        <v>0</v>
      </c>
      <c r="C4" s="1">
        <v>4.9662373495380274E-2</v>
      </c>
      <c r="D4" s="1">
        <v>4.9662373495380274E-2</v>
      </c>
      <c r="E4" s="1">
        <v>4.9662373495380274E-2</v>
      </c>
    </row>
    <row r="5" spans="1:5" x14ac:dyDescent="0.3">
      <c r="A5" t="s">
        <v>354</v>
      </c>
      <c r="B5" s="1">
        <v>0</v>
      </c>
      <c r="C5" s="1">
        <v>1.4020344840983689E-3</v>
      </c>
      <c r="D5" s="1">
        <v>-2.4688938301551611E-2</v>
      </c>
      <c r="E5" s="1">
        <v>-3.8546792975754918E-2</v>
      </c>
    </row>
    <row r="6" spans="1:5" x14ac:dyDescent="0.3">
      <c r="A6" t="s">
        <v>410</v>
      </c>
      <c r="B6" s="1">
        <v>0</v>
      </c>
      <c r="C6" s="1">
        <v>-2.5092309248247124E-2</v>
      </c>
      <c r="D6" s="1">
        <v>-2.0608578035209435E-3</v>
      </c>
      <c r="E6" s="1">
        <v>-1.2652883309585583E-2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D74531-3F99-4691-AE85-E176B73514C5}">
  <dimension ref="A1:C11"/>
  <sheetViews>
    <sheetView workbookViewId="0">
      <selection activeCell="F9" sqref="F9"/>
    </sheetView>
  </sheetViews>
  <sheetFormatPr defaultRowHeight="14.4" x14ac:dyDescent="0.3"/>
  <cols>
    <col min="1" max="1" width="36.6640625" bestFit="1" customWidth="1"/>
  </cols>
  <sheetData>
    <row r="1" spans="1:3" x14ac:dyDescent="0.3">
      <c r="A1" t="s">
        <v>0</v>
      </c>
      <c r="B1" t="s">
        <v>129</v>
      </c>
      <c r="C1" t="s">
        <v>140</v>
      </c>
    </row>
    <row r="2" spans="1:3" x14ac:dyDescent="0.3">
      <c r="A2" t="s">
        <v>130</v>
      </c>
      <c r="B2" s="1">
        <v>0.36235864206735446</v>
      </c>
      <c r="C2" s="1">
        <v>0.39003286216123573</v>
      </c>
    </row>
    <row r="3" spans="1:3" x14ac:dyDescent="0.3">
      <c r="A3" t="s">
        <v>131</v>
      </c>
      <c r="B3" s="1">
        <v>6.55449805021983E-2</v>
      </c>
      <c r="C3" s="1">
        <v>6.2254780913808178E-2</v>
      </c>
    </row>
    <row r="4" spans="1:3" x14ac:dyDescent="0.3">
      <c r="A4" t="s">
        <v>132</v>
      </c>
      <c r="B4" s="1">
        <v>0.14426384569046136</v>
      </c>
      <c r="C4" s="1">
        <v>0.11294484369264916</v>
      </c>
    </row>
    <row r="5" spans="1:3" x14ac:dyDescent="0.3">
      <c r="A5" t="s">
        <v>133</v>
      </c>
      <c r="B5" s="1">
        <v>0.11292677133901913</v>
      </c>
      <c r="C5" s="1">
        <v>0.1016256841894617</v>
      </c>
    </row>
    <row r="6" spans="1:3" x14ac:dyDescent="0.3">
      <c r="A6" t="s">
        <v>134</v>
      </c>
      <c r="B6" s="1">
        <v>7.7242677664871751E-2</v>
      </c>
      <c r="C6" s="1">
        <v>4.8664817845461922E-2</v>
      </c>
    </row>
    <row r="7" spans="1:3" x14ac:dyDescent="0.3">
      <c r="A7" t="s">
        <v>135</v>
      </c>
      <c r="B7" s="1">
        <v>5.0434464341390019E-2</v>
      </c>
      <c r="C7" s="1">
        <v>4.0903202316137727E-2</v>
      </c>
    </row>
    <row r="8" spans="1:3" x14ac:dyDescent="0.3">
      <c r="A8" t="s">
        <v>136</v>
      </c>
      <c r="B8" s="1">
        <v>4.1362848125259956E-2</v>
      </c>
      <c r="C8" s="1">
        <v>2.0920208556928353E-2</v>
      </c>
    </row>
    <row r="9" spans="1:3" x14ac:dyDescent="0.3">
      <c r="A9" t="s">
        <v>137</v>
      </c>
      <c r="B9" s="1">
        <v>3.7500745570632654E-2</v>
      </c>
      <c r="C9" s="1">
        <v>4.2379904037354893E-2</v>
      </c>
    </row>
    <row r="10" spans="1:3" x14ac:dyDescent="0.3">
      <c r="A10" t="s">
        <v>138</v>
      </c>
      <c r="B10" s="1">
        <v>2.4433796330240775E-3</v>
      </c>
      <c r="C10" s="1">
        <v>6.9838326260985351E-2</v>
      </c>
    </row>
    <row r="11" spans="1:3" x14ac:dyDescent="0.3">
      <c r="A11" t="s">
        <v>139</v>
      </c>
      <c r="B11" s="1">
        <v>0.10592164506578838</v>
      </c>
      <c r="C11" s="1">
        <v>0.11043537002597703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213B5F-8513-417E-954D-341ED5EC65B3}">
  <dimension ref="A1:N3"/>
  <sheetViews>
    <sheetView workbookViewId="0">
      <selection activeCell="D7" sqref="D7"/>
    </sheetView>
  </sheetViews>
  <sheetFormatPr defaultRowHeight="14.4" x14ac:dyDescent="0.3"/>
  <cols>
    <col min="1" max="1" width="11.77734375" bestFit="1" customWidth="1"/>
  </cols>
  <sheetData>
    <row r="1" spans="1:14" x14ac:dyDescent="0.3">
      <c r="A1" t="s">
        <v>141</v>
      </c>
      <c r="B1" t="s">
        <v>111</v>
      </c>
      <c r="C1" t="s">
        <v>112</v>
      </c>
      <c r="D1" t="s">
        <v>113</v>
      </c>
      <c r="E1" t="s">
        <v>114</v>
      </c>
      <c r="F1" t="s">
        <v>115</v>
      </c>
      <c r="G1" t="s">
        <v>116</v>
      </c>
      <c r="H1" t="s">
        <v>117</v>
      </c>
      <c r="I1" t="s">
        <v>118</v>
      </c>
      <c r="J1" t="s">
        <v>119</v>
      </c>
      <c r="K1" t="s">
        <v>120</v>
      </c>
      <c r="L1" t="s">
        <v>121</v>
      </c>
      <c r="M1" t="s">
        <v>122</v>
      </c>
      <c r="N1" t="s">
        <v>123</v>
      </c>
    </row>
    <row r="2" spans="1:14" x14ac:dyDescent="0.3">
      <c r="A2" t="s">
        <v>142</v>
      </c>
      <c r="B2" s="1">
        <v>0</v>
      </c>
      <c r="C2" s="1">
        <v>3.747188620212949E-3</v>
      </c>
      <c r="D2" s="1">
        <v>-2.6377229205573394E-2</v>
      </c>
      <c r="E2" s="1">
        <v>-5.8803627128258928E-2</v>
      </c>
      <c r="F2" s="1">
        <v>-6.023009789349365E-2</v>
      </c>
      <c r="G2" s="1">
        <v>-6.5965534181600782E-2</v>
      </c>
      <c r="H2" s="1">
        <v>-7.7863400004186345E-2</v>
      </c>
      <c r="I2" s="1">
        <v>-8.9952005872240393E-2</v>
      </c>
      <c r="J2" s="1">
        <v>-9.0924976646182709E-2</v>
      </c>
      <c r="K2" s="1">
        <v>-8.9227812457423727E-2</v>
      </c>
      <c r="L2" s="1">
        <v>-5.9983803851481832E-2</v>
      </c>
      <c r="M2" s="1">
        <v>0.21712350369035205</v>
      </c>
      <c r="N2" s="1">
        <v>0.14207781273810327</v>
      </c>
    </row>
    <row r="3" spans="1:14" x14ac:dyDescent="0.3">
      <c r="A3" t="s">
        <v>143</v>
      </c>
      <c r="B3" s="1">
        <v>0</v>
      </c>
      <c r="C3" s="1">
        <v>-0.15782946308707435</v>
      </c>
      <c r="D3" s="1">
        <v>-0.28342189006156859</v>
      </c>
      <c r="E3" s="1">
        <v>-0.31970341487432818</v>
      </c>
      <c r="F3" s="1">
        <v>-0.27770109247582342</v>
      </c>
      <c r="G3" s="1">
        <v>-0.22725949481870611</v>
      </c>
      <c r="H3" s="1">
        <v>-0.26208570711636947</v>
      </c>
      <c r="I3" s="1">
        <v>-0.26463548270636295</v>
      </c>
      <c r="J3" s="1">
        <v>-0.22642162541130761</v>
      </c>
      <c r="K3" s="1">
        <v>-0.19234899604456379</v>
      </c>
      <c r="L3" s="1">
        <v>-0.16921407935110866</v>
      </c>
      <c r="M3" s="1">
        <v>-6.0784063252489418E-2</v>
      </c>
      <c r="N3" s="1">
        <v>9.8883250980419168E-2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C377AA-26C4-4861-8A18-9350C016438D}">
  <dimension ref="A1:GM14"/>
  <sheetViews>
    <sheetView workbookViewId="0"/>
  </sheetViews>
  <sheetFormatPr defaultRowHeight="14.4" x14ac:dyDescent="0.3"/>
  <cols>
    <col min="1" max="1" width="14.109375" bestFit="1" customWidth="1"/>
    <col min="2" max="4" width="9.33203125" customWidth="1"/>
  </cols>
  <sheetData>
    <row r="1" spans="1:195" x14ac:dyDescent="0.3">
      <c r="A1" t="s">
        <v>0</v>
      </c>
      <c r="B1" t="s">
        <v>144</v>
      </c>
      <c r="C1" t="s">
        <v>145</v>
      </c>
      <c r="D1" t="s">
        <v>146</v>
      </c>
      <c r="E1" t="s">
        <v>147</v>
      </c>
      <c r="F1" t="s">
        <v>148</v>
      </c>
      <c r="G1" t="s">
        <v>149</v>
      </c>
      <c r="H1" t="s">
        <v>150</v>
      </c>
      <c r="I1" t="s">
        <v>151</v>
      </c>
      <c r="J1" t="s">
        <v>152</v>
      </c>
      <c r="K1" t="s">
        <v>153</v>
      </c>
      <c r="L1" t="s">
        <v>154</v>
      </c>
      <c r="M1" t="s">
        <v>155</v>
      </c>
      <c r="N1" t="s">
        <v>156</v>
      </c>
      <c r="O1" t="s">
        <v>157</v>
      </c>
      <c r="P1" t="s">
        <v>158</v>
      </c>
      <c r="Q1" t="s">
        <v>159</v>
      </c>
      <c r="R1" t="s">
        <v>160</v>
      </c>
      <c r="S1" t="s">
        <v>161</v>
      </c>
      <c r="T1" t="s">
        <v>162</v>
      </c>
      <c r="U1" t="s">
        <v>163</v>
      </c>
      <c r="V1" t="s">
        <v>164</v>
      </c>
      <c r="W1" t="s">
        <v>165</v>
      </c>
      <c r="X1" t="s">
        <v>166</v>
      </c>
      <c r="Y1" t="s">
        <v>167</v>
      </c>
      <c r="Z1" t="s">
        <v>168</v>
      </c>
      <c r="AA1" t="s">
        <v>169</v>
      </c>
      <c r="AB1" t="s">
        <v>170</v>
      </c>
      <c r="AC1" t="s">
        <v>171</v>
      </c>
      <c r="AD1" t="s">
        <v>172</v>
      </c>
      <c r="AE1" t="s">
        <v>173</v>
      </c>
      <c r="AF1" t="s">
        <v>174</v>
      </c>
      <c r="AG1" t="s">
        <v>175</v>
      </c>
      <c r="AH1" t="s">
        <v>176</v>
      </c>
      <c r="AI1" t="s">
        <v>177</v>
      </c>
      <c r="AJ1" t="s">
        <v>178</v>
      </c>
      <c r="AK1" t="s">
        <v>179</v>
      </c>
      <c r="AL1" t="s">
        <v>180</v>
      </c>
      <c r="AM1" t="s">
        <v>181</v>
      </c>
      <c r="AN1" t="s">
        <v>182</v>
      </c>
      <c r="AO1" t="s">
        <v>183</v>
      </c>
      <c r="AP1" t="s">
        <v>184</v>
      </c>
      <c r="AQ1" t="s">
        <v>185</v>
      </c>
      <c r="AR1" t="s">
        <v>186</v>
      </c>
      <c r="AS1" t="s">
        <v>187</v>
      </c>
      <c r="AT1" t="s">
        <v>188</v>
      </c>
      <c r="AU1" t="s">
        <v>189</v>
      </c>
      <c r="AV1" t="s">
        <v>190</v>
      </c>
      <c r="AW1" t="s">
        <v>191</v>
      </c>
      <c r="AX1" t="s">
        <v>192</v>
      </c>
      <c r="AY1" t="s">
        <v>193</v>
      </c>
      <c r="AZ1" t="s">
        <v>194</v>
      </c>
      <c r="BA1" t="s">
        <v>195</v>
      </c>
      <c r="BB1" t="s">
        <v>196</v>
      </c>
      <c r="BC1" t="s">
        <v>197</v>
      </c>
      <c r="BD1" t="s">
        <v>198</v>
      </c>
      <c r="BE1" t="s">
        <v>199</v>
      </c>
      <c r="BF1" t="s">
        <v>200</v>
      </c>
      <c r="BG1" t="s">
        <v>201</v>
      </c>
      <c r="BH1" t="s">
        <v>202</v>
      </c>
      <c r="BI1" t="s">
        <v>203</v>
      </c>
      <c r="BJ1" t="s">
        <v>204</v>
      </c>
      <c r="BK1" t="s">
        <v>205</v>
      </c>
      <c r="BL1" t="s">
        <v>206</v>
      </c>
      <c r="BM1" t="s">
        <v>207</v>
      </c>
      <c r="BN1" t="s">
        <v>208</v>
      </c>
      <c r="BO1" t="s">
        <v>209</v>
      </c>
      <c r="BP1" t="s">
        <v>210</v>
      </c>
      <c r="BQ1" t="s">
        <v>211</v>
      </c>
      <c r="BR1" t="s">
        <v>212</v>
      </c>
      <c r="BS1" t="s">
        <v>213</v>
      </c>
      <c r="BT1" t="s">
        <v>214</v>
      </c>
      <c r="BU1" t="s">
        <v>215</v>
      </c>
      <c r="BV1" t="s">
        <v>216</v>
      </c>
      <c r="BW1" t="s">
        <v>217</v>
      </c>
      <c r="BX1" t="s">
        <v>218</v>
      </c>
      <c r="BY1" t="s">
        <v>219</v>
      </c>
      <c r="BZ1" t="s">
        <v>220</v>
      </c>
      <c r="CA1" t="s">
        <v>221</v>
      </c>
      <c r="CB1" t="s">
        <v>222</v>
      </c>
      <c r="CC1" t="s">
        <v>223</v>
      </c>
      <c r="CD1" t="s">
        <v>224</v>
      </c>
      <c r="CE1" t="s">
        <v>225</v>
      </c>
      <c r="CF1" t="s">
        <v>226</v>
      </c>
      <c r="CG1" t="s">
        <v>227</v>
      </c>
      <c r="CH1" t="s">
        <v>228</v>
      </c>
      <c r="CI1" t="s">
        <v>229</v>
      </c>
      <c r="CJ1" t="s">
        <v>230</v>
      </c>
      <c r="CK1" t="s">
        <v>231</v>
      </c>
      <c r="CL1" t="s">
        <v>232</v>
      </c>
      <c r="CM1" t="s">
        <v>233</v>
      </c>
      <c r="CN1" t="s">
        <v>234</v>
      </c>
      <c r="CO1" t="s">
        <v>235</v>
      </c>
      <c r="CP1" t="s">
        <v>236</v>
      </c>
      <c r="CQ1" t="s">
        <v>237</v>
      </c>
      <c r="CR1" t="s">
        <v>238</v>
      </c>
      <c r="CS1" t="s">
        <v>239</v>
      </c>
      <c r="CT1" t="s">
        <v>240</v>
      </c>
      <c r="CU1" t="s">
        <v>241</v>
      </c>
      <c r="CV1" t="s">
        <v>242</v>
      </c>
      <c r="CW1" t="s">
        <v>243</v>
      </c>
      <c r="CX1" t="s">
        <v>244</v>
      </c>
      <c r="CY1" t="s">
        <v>245</v>
      </c>
      <c r="CZ1" t="s">
        <v>246</v>
      </c>
      <c r="DA1" t="s">
        <v>247</v>
      </c>
      <c r="DB1" t="s">
        <v>248</v>
      </c>
      <c r="DC1" t="s">
        <v>249</v>
      </c>
      <c r="DD1" t="s">
        <v>250</v>
      </c>
      <c r="DE1" t="s">
        <v>251</v>
      </c>
      <c r="DF1" t="s">
        <v>252</v>
      </c>
      <c r="DG1" t="s">
        <v>253</v>
      </c>
      <c r="DH1" t="s">
        <v>254</v>
      </c>
      <c r="DI1" t="s">
        <v>255</v>
      </c>
      <c r="DJ1" t="s">
        <v>256</v>
      </c>
      <c r="DK1" t="s">
        <v>257</v>
      </c>
      <c r="DL1" t="s">
        <v>258</v>
      </c>
      <c r="DM1" t="s">
        <v>259</v>
      </c>
      <c r="DN1" t="s">
        <v>260</v>
      </c>
      <c r="DO1" t="s">
        <v>261</v>
      </c>
      <c r="DP1" t="s">
        <v>262</v>
      </c>
      <c r="DQ1" t="s">
        <v>263</v>
      </c>
      <c r="DR1" t="s">
        <v>264</v>
      </c>
      <c r="DS1" t="s">
        <v>265</v>
      </c>
      <c r="DT1" t="s">
        <v>266</v>
      </c>
      <c r="DU1" t="s">
        <v>267</v>
      </c>
      <c r="DV1" t="s">
        <v>268</v>
      </c>
      <c r="DW1" t="s">
        <v>269</v>
      </c>
      <c r="DX1" t="s">
        <v>270</v>
      </c>
      <c r="DY1" t="s">
        <v>271</v>
      </c>
      <c r="DZ1" t="s">
        <v>272</v>
      </c>
      <c r="EA1" t="s">
        <v>273</v>
      </c>
      <c r="EB1" t="s">
        <v>274</v>
      </c>
      <c r="EC1" t="s">
        <v>275</v>
      </c>
      <c r="ED1" t="s">
        <v>276</v>
      </c>
      <c r="EE1" t="s">
        <v>277</v>
      </c>
      <c r="EF1" t="s">
        <v>278</v>
      </c>
      <c r="EG1" t="s">
        <v>279</v>
      </c>
      <c r="EH1" t="s">
        <v>280</v>
      </c>
      <c r="EI1" t="s">
        <v>281</v>
      </c>
      <c r="EJ1" t="s">
        <v>282</v>
      </c>
      <c r="EK1" t="s">
        <v>283</v>
      </c>
      <c r="EL1" t="s">
        <v>284</v>
      </c>
      <c r="EM1" t="s">
        <v>285</v>
      </c>
      <c r="EN1" t="s">
        <v>286</v>
      </c>
      <c r="EO1" t="s">
        <v>287</v>
      </c>
      <c r="EP1" t="s">
        <v>288</v>
      </c>
      <c r="EQ1" t="s">
        <v>289</v>
      </c>
      <c r="ER1" t="s">
        <v>290</v>
      </c>
      <c r="ES1" t="s">
        <v>291</v>
      </c>
      <c r="ET1" t="s">
        <v>292</v>
      </c>
      <c r="EU1" t="s">
        <v>293</v>
      </c>
      <c r="EV1" t="s">
        <v>294</v>
      </c>
      <c r="EW1" t="s">
        <v>295</v>
      </c>
      <c r="EX1" t="s">
        <v>296</v>
      </c>
      <c r="EY1" t="s">
        <v>297</v>
      </c>
      <c r="EZ1" t="s">
        <v>298</v>
      </c>
      <c r="FA1" t="s">
        <v>299</v>
      </c>
      <c r="FB1" t="s">
        <v>300</v>
      </c>
      <c r="FC1" t="s">
        <v>301</v>
      </c>
      <c r="FD1" t="s">
        <v>302</v>
      </c>
      <c r="FE1" t="s">
        <v>303</v>
      </c>
      <c r="FF1" t="s">
        <v>304</v>
      </c>
      <c r="FG1" t="s">
        <v>305</v>
      </c>
      <c r="FH1" t="s">
        <v>306</v>
      </c>
      <c r="FI1" t="s">
        <v>307</v>
      </c>
      <c r="FJ1" t="s">
        <v>308</v>
      </c>
      <c r="FK1" t="s">
        <v>309</v>
      </c>
      <c r="FL1" t="s">
        <v>310</v>
      </c>
      <c r="FM1" t="s">
        <v>311</v>
      </c>
      <c r="FN1" t="s">
        <v>312</v>
      </c>
      <c r="FO1" t="s">
        <v>313</v>
      </c>
      <c r="FP1" t="s">
        <v>314</v>
      </c>
      <c r="FQ1" t="s">
        <v>315</v>
      </c>
      <c r="FR1" t="s">
        <v>316</v>
      </c>
      <c r="FS1" t="s">
        <v>317</v>
      </c>
      <c r="FT1" t="s">
        <v>318</v>
      </c>
      <c r="FU1" t="s">
        <v>319</v>
      </c>
      <c r="FV1" t="s">
        <v>320</v>
      </c>
      <c r="FW1" t="s">
        <v>321</v>
      </c>
      <c r="FX1" t="s">
        <v>322</v>
      </c>
      <c r="FY1" t="s">
        <v>323</v>
      </c>
      <c r="FZ1" t="s">
        <v>324</v>
      </c>
      <c r="GA1" t="s">
        <v>325</v>
      </c>
      <c r="GB1" t="s">
        <v>326</v>
      </c>
      <c r="GC1" t="s">
        <v>327</v>
      </c>
      <c r="GD1" t="s">
        <v>328</v>
      </c>
      <c r="GE1" t="s">
        <v>329</v>
      </c>
      <c r="GF1" t="s">
        <v>330</v>
      </c>
      <c r="GG1" t="s">
        <v>331</v>
      </c>
      <c r="GH1" t="s">
        <v>332</v>
      </c>
      <c r="GI1" t="s">
        <v>333</v>
      </c>
      <c r="GJ1" t="s">
        <v>334</v>
      </c>
      <c r="GK1" t="s">
        <v>335</v>
      </c>
      <c r="GL1" t="s">
        <v>336</v>
      </c>
      <c r="GM1" t="s">
        <v>337</v>
      </c>
    </row>
    <row r="2" spans="1:195" x14ac:dyDescent="0.3">
      <c r="A2" t="s">
        <v>338</v>
      </c>
      <c r="B2" s="1">
        <v>0</v>
      </c>
      <c r="C2" s="1">
        <v>-5.5369175045035246E-2</v>
      </c>
      <c r="D2" s="1">
        <v>-0.14970232471893263</v>
      </c>
      <c r="E2" s="1">
        <v>-0.21747828518413881</v>
      </c>
      <c r="F2" s="1">
        <v>-0.27516724514118751</v>
      </c>
      <c r="G2" s="1">
        <v>-0.29392602635982079</v>
      </c>
      <c r="H2" s="1">
        <v>-0.34093758816378628</v>
      </c>
      <c r="I2" s="1">
        <v>-0.3613777715291816</v>
      </c>
      <c r="J2" s="1">
        <v>-0.32760141092210759</v>
      </c>
      <c r="K2" s="1">
        <v>-0.29551448076965048</v>
      </c>
      <c r="L2" s="1">
        <v>-0.21416069563793771</v>
      </c>
      <c r="M2" s="1">
        <v>0.52491953351756448</v>
      </c>
      <c r="N2" s="1">
        <v>0.54992256508521931</v>
      </c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</row>
    <row r="3" spans="1:195" x14ac:dyDescent="0.3">
      <c r="A3" t="s">
        <v>339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>
        <v>0</v>
      </c>
      <c r="R3" s="1">
        <v>1.3855786055096075E-2</v>
      </c>
      <c r="S3" s="1">
        <v>2.7898946451249573E-2</v>
      </c>
      <c r="T3" s="1">
        <v>3.1302600750903853E-2</v>
      </c>
      <c r="U3" s="1">
        <v>5.2276820859525008E-2</v>
      </c>
      <c r="V3" s="1">
        <v>7.7382213157505486E-2</v>
      </c>
      <c r="W3" s="1">
        <v>0.11026551286545261</v>
      </c>
      <c r="X3" s="1">
        <v>0.11651587688294951</v>
      </c>
      <c r="Y3" s="1">
        <v>0.13398161302304046</v>
      </c>
      <c r="Z3" s="1">
        <v>0.14926492285388937</v>
      </c>
      <c r="AA3" s="1">
        <v>0.2063991209867535</v>
      </c>
      <c r="AB3" s="1">
        <v>0.19279109622235735</v>
      </c>
      <c r="AC3" s="1">
        <v>0.27110803456159904</v>
      </c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</row>
    <row r="4" spans="1:195" x14ac:dyDescent="0.3">
      <c r="A4" t="s">
        <v>340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>
        <v>0</v>
      </c>
      <c r="AG4" s="1">
        <v>0.30200842790012006</v>
      </c>
      <c r="AH4" s="1">
        <v>0.24249557333786353</v>
      </c>
      <c r="AI4" s="1">
        <v>0.13617690694357809</v>
      </c>
      <c r="AJ4" s="1">
        <v>7.6256207922251296E-2</v>
      </c>
      <c r="AK4" s="1">
        <v>9.8113260092032029E-2</v>
      </c>
      <c r="AL4" s="1">
        <v>2.5509145492396801E-2</v>
      </c>
      <c r="AM4" s="1">
        <v>1.9976501137378921E-2</v>
      </c>
      <c r="AN4" s="1">
        <v>-6.8422754531393126E-3</v>
      </c>
      <c r="AO4" s="1">
        <v>-1.145180016169256E-3</v>
      </c>
      <c r="AP4" s="1">
        <v>2.9069417791383056E-2</v>
      </c>
      <c r="AQ4" s="1">
        <v>8.5210365556504852E-2</v>
      </c>
      <c r="AR4" s="1">
        <v>0.17140713175145628</v>
      </c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</row>
    <row r="5" spans="1:195" x14ac:dyDescent="0.3">
      <c r="A5" t="s">
        <v>341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>
        <v>0</v>
      </c>
      <c r="AV5" s="1">
        <v>-8.8562483842554052E-2</v>
      </c>
      <c r="AW5" s="1">
        <v>-0.13022456549673134</v>
      </c>
      <c r="AX5" s="1">
        <v>-0.24198657460923534</v>
      </c>
      <c r="AY5" s="1">
        <v>-0.27244843517129513</v>
      </c>
      <c r="AZ5" s="1">
        <v>-0.24760783287340948</v>
      </c>
      <c r="BA5" s="1">
        <v>-0.22915107458523598</v>
      </c>
      <c r="BB5" s="1">
        <v>-0.18425744218399009</v>
      </c>
      <c r="BC5" s="1">
        <v>-0.1655471357833016</v>
      </c>
      <c r="BD5" s="1">
        <v>-0.1788032588367664</v>
      </c>
      <c r="BE5" s="1">
        <v>-0.11021284471603954</v>
      </c>
      <c r="BF5" s="1">
        <v>-6.8053437285286122E-2</v>
      </c>
      <c r="BG5" s="1">
        <v>6.4287237522533403E-3</v>
      </c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</row>
    <row r="6" spans="1:195" x14ac:dyDescent="0.3">
      <c r="A6" t="s">
        <v>342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>
        <v>0</v>
      </c>
      <c r="BK6" s="1">
        <v>3.9889099082963675E-3</v>
      </c>
      <c r="BL6" s="1">
        <v>-1.5464820966544113E-2</v>
      </c>
      <c r="BM6" s="1">
        <v>-3.8094986390001973E-2</v>
      </c>
      <c r="BN6" s="1">
        <v>-5.2800254652396128E-2</v>
      </c>
      <c r="BO6" s="1">
        <v>-5.4979726062803769E-2</v>
      </c>
      <c r="BP6" s="1">
        <v>-7.3282425779197746E-2</v>
      </c>
      <c r="BQ6" s="1">
        <v>-8.4624498614696342E-2</v>
      </c>
      <c r="BR6" s="1">
        <v>-8.8864454511907165E-2</v>
      </c>
      <c r="BS6" s="1">
        <v>-9.712401909753865E-2</v>
      </c>
      <c r="BT6" s="1">
        <v>-8.7871094343394129E-2</v>
      </c>
      <c r="BU6" s="1">
        <v>-8.9568469018534547E-2</v>
      </c>
      <c r="BV6" s="1">
        <v>-2.7960921691842833E-2</v>
      </c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</row>
    <row r="7" spans="1:195" x14ac:dyDescent="0.3">
      <c r="A7" t="s">
        <v>343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>
        <v>0</v>
      </c>
      <c r="BZ7" s="1">
        <v>-7.8556094528114961E-5</v>
      </c>
      <c r="CA7" s="1">
        <v>-1.3189227064644538E-2</v>
      </c>
      <c r="CB7" s="1">
        <v>-9.7680174908723272E-2</v>
      </c>
      <c r="CC7" s="1">
        <v>-9.5369020094868362E-2</v>
      </c>
      <c r="CD7" s="1">
        <v>-0.12216002946334015</v>
      </c>
      <c r="CE7" s="1">
        <v>-9.3120339807741481E-2</v>
      </c>
      <c r="CF7" s="1">
        <v>-0.11846968768496835</v>
      </c>
      <c r="CG7" s="1">
        <v>-0.12365681815611873</v>
      </c>
      <c r="CH7" s="1">
        <v>-0.11710659320259742</v>
      </c>
      <c r="CI7" s="1">
        <v>-8.0894091322216366E-2</v>
      </c>
      <c r="CJ7" s="1">
        <v>-9.7927204504304588E-2</v>
      </c>
      <c r="CK7" s="1">
        <v>-5.9321917212525888E-2</v>
      </c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</row>
    <row r="8" spans="1:195" x14ac:dyDescent="0.3">
      <c r="A8" t="s">
        <v>344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>
        <v>0</v>
      </c>
      <c r="CO8" s="1">
        <v>-8.5478958282004802E-3</v>
      </c>
      <c r="CP8" s="1">
        <v>-4.1536519277844963E-3</v>
      </c>
      <c r="CQ8" s="1">
        <v>0.37892119889387033</v>
      </c>
      <c r="CR8" s="1">
        <v>-0.23728295593772175</v>
      </c>
      <c r="CS8" s="1">
        <v>-0.13728874401284286</v>
      </c>
      <c r="CT8" s="1">
        <v>-0.2324594437699723</v>
      </c>
      <c r="CU8" s="1">
        <v>-0.16493774168273068</v>
      </c>
      <c r="CV8" s="1">
        <v>-0.16247315298006593</v>
      </c>
      <c r="CW8" s="1">
        <v>-0.1313385293279935</v>
      </c>
      <c r="CX8" s="1">
        <v>-0.12651246632642676</v>
      </c>
      <c r="CY8" s="1">
        <v>-0.1085883609645909</v>
      </c>
      <c r="CZ8" s="1">
        <v>-9.3972512153759014E-2</v>
      </c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</row>
    <row r="9" spans="1:195" x14ac:dyDescent="0.3">
      <c r="A9" t="s">
        <v>345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>
        <v>0</v>
      </c>
      <c r="DD9" s="1">
        <v>8.3519993722925179E-2</v>
      </c>
      <c r="DE9" s="1">
        <v>9.5733916253158968E-2</v>
      </c>
      <c r="DF9" s="1">
        <v>5.592132076795453E-2</v>
      </c>
      <c r="DG9" s="1">
        <v>0.28830355213594494</v>
      </c>
      <c r="DH9" s="1">
        <v>0.13399365813693365</v>
      </c>
      <c r="DI9" s="1">
        <v>0.10751646189469111</v>
      </c>
      <c r="DJ9" s="1">
        <v>0.17638688081151743</v>
      </c>
      <c r="DK9" s="1">
        <v>0.18957745283448912</v>
      </c>
      <c r="DL9" s="1">
        <v>0.14029722190235705</v>
      </c>
      <c r="DM9" s="1">
        <v>0.23016273448777302</v>
      </c>
      <c r="DN9" s="1">
        <v>7.9508713393115382E-2</v>
      </c>
      <c r="DO9" s="1">
        <v>-0.16295422008768223</v>
      </c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</row>
    <row r="10" spans="1:195" x14ac:dyDescent="0.3">
      <c r="A10" t="s">
        <v>346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>
        <v>0</v>
      </c>
      <c r="DS10" s="1">
        <v>-7.2931695240328498E-2</v>
      </c>
      <c r="DT10" s="1">
        <v>-0.15967043279848114</v>
      </c>
      <c r="DU10" s="1">
        <v>-0.20346298742774316</v>
      </c>
      <c r="DV10" s="1">
        <v>-0.23875755512907326</v>
      </c>
      <c r="DW10" s="1">
        <v>-0.28567647138232743</v>
      </c>
      <c r="DX10" s="1">
        <v>-0.29275337721972594</v>
      </c>
      <c r="DY10" s="1">
        <v>-0.33764273044916082</v>
      </c>
      <c r="DZ10" s="1">
        <v>-0.30562773249450859</v>
      </c>
      <c r="EA10" s="1">
        <v>-0.33596773781484912</v>
      </c>
      <c r="EB10" s="1">
        <v>-0.27580785203722136</v>
      </c>
      <c r="EC10" s="1">
        <v>-0.21825757633870579</v>
      </c>
      <c r="ED10" s="1">
        <v>-0.20543989641070914</v>
      </c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</row>
    <row r="11" spans="1:195" x14ac:dyDescent="0.3">
      <c r="A11" t="s">
        <v>347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>
        <v>0</v>
      </c>
      <c r="EH11" s="1">
        <v>-1.1182427094340808E-2</v>
      </c>
      <c r="EI11" s="1">
        <v>-4.0913701911451383E-2</v>
      </c>
      <c r="EJ11" s="1">
        <v>-0.10527724338899902</v>
      </c>
      <c r="EK11" s="1">
        <v>-0.16334597375978843</v>
      </c>
      <c r="EL11" s="1">
        <v>-0.21436805390681957</v>
      </c>
      <c r="EM11" s="1">
        <v>-0.26336082542552375</v>
      </c>
      <c r="EN11" s="1">
        <v>-0.27896142967860305</v>
      </c>
      <c r="EO11" s="1">
        <v>-0.26889487360910769</v>
      </c>
      <c r="EP11" s="1">
        <v>-0.24784922359256722</v>
      </c>
      <c r="EQ11" s="1">
        <v>-0.23298837234981018</v>
      </c>
      <c r="ER11" s="1">
        <v>-0.22616170252393808</v>
      </c>
      <c r="ES11" s="1">
        <v>-0.21347362098600731</v>
      </c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</row>
    <row r="12" spans="1:195" x14ac:dyDescent="0.3">
      <c r="A12" t="s">
        <v>348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>
        <v>0</v>
      </c>
      <c r="EW12" s="1">
        <v>-0.1006872879361278</v>
      </c>
      <c r="EX12" s="1">
        <v>-0.19918114446249791</v>
      </c>
      <c r="EY12" s="1">
        <v>-0.27764582417580819</v>
      </c>
      <c r="EZ12" s="1">
        <v>-0.37930622243484502</v>
      </c>
      <c r="FA12" s="1">
        <v>-0.59105906794641305</v>
      </c>
      <c r="FB12" s="1">
        <v>-0.68558662836338624</v>
      </c>
      <c r="FC12" s="1">
        <v>-0.74578680737022651</v>
      </c>
      <c r="FD12" s="1">
        <v>-0.66743938637642408</v>
      </c>
      <c r="FE12" s="1">
        <v>-0.61815581714192724</v>
      </c>
      <c r="FF12" s="1">
        <v>-0.38193622262676241</v>
      </c>
      <c r="FG12" s="1">
        <v>-0.41902519907605662</v>
      </c>
      <c r="FH12" s="1">
        <v>-0.32308463730146719</v>
      </c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</row>
    <row r="13" spans="1:195" x14ac:dyDescent="0.3">
      <c r="A13" t="s">
        <v>349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>
        <v>0</v>
      </c>
      <c r="FL13" s="1">
        <v>8.9949899250085785E-3</v>
      </c>
      <c r="FM13" s="1">
        <v>-0.17943110861430045</v>
      </c>
      <c r="FN13" s="1">
        <v>-0.21473415782665306</v>
      </c>
      <c r="FO13" s="1">
        <v>-0.20991620195848681</v>
      </c>
      <c r="FP13" s="1">
        <v>-0.26842621361981589</v>
      </c>
      <c r="FQ13" s="1">
        <v>-0.34445231158037648</v>
      </c>
      <c r="FR13" s="1">
        <v>-0.38931653715132519</v>
      </c>
      <c r="FS13" s="1">
        <v>-0.40768217035516185</v>
      </c>
      <c r="FT13" s="1">
        <v>-0.44429112436132245</v>
      </c>
      <c r="FU13" s="1">
        <v>-0.46267047946783679</v>
      </c>
      <c r="FV13" s="1">
        <v>-0.49410138250934044</v>
      </c>
      <c r="FW13" s="1">
        <v>-0.48580651919024176</v>
      </c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</row>
    <row r="14" spans="1:195" x14ac:dyDescent="0.3">
      <c r="A14" t="s">
        <v>350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>
        <v>0</v>
      </c>
      <c r="GA14" s="1">
        <v>-0.13219836048036593</v>
      </c>
      <c r="GB14" s="1">
        <v>-0.56931684434994634</v>
      </c>
      <c r="GC14" s="1">
        <v>-0.67556238232697752</v>
      </c>
      <c r="GD14" s="1">
        <v>-0.54342933875079735</v>
      </c>
      <c r="GE14" s="1">
        <v>-0.52823739336961817</v>
      </c>
      <c r="GF14" s="1">
        <v>-0.50397908369148925</v>
      </c>
      <c r="GG14" s="1">
        <v>-0.44957799248531516</v>
      </c>
      <c r="GH14" s="1">
        <v>-0.47661392974902661</v>
      </c>
      <c r="GI14" s="1">
        <v>-0.50091028867982779</v>
      </c>
      <c r="GJ14" s="1">
        <v>-0.48596681453114066</v>
      </c>
      <c r="GK14" s="1">
        <v>-0.44895673762734467</v>
      </c>
      <c r="GL14" s="1">
        <v>-0.61994684706717906</v>
      </c>
      <c r="GM14" s="1">
        <v>-0.61994684706717906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A72E6F-3311-45A2-9900-10D63F51C364}">
  <dimension ref="A1:K10"/>
  <sheetViews>
    <sheetView workbookViewId="0">
      <selection activeCell="G13" sqref="G13"/>
    </sheetView>
  </sheetViews>
  <sheetFormatPr defaultRowHeight="14.4" x14ac:dyDescent="0.3"/>
  <cols>
    <col min="1" max="1" width="31.109375" bestFit="1" customWidth="1"/>
  </cols>
  <sheetData>
    <row r="1" spans="1:11" x14ac:dyDescent="0.3">
      <c r="B1" s="3">
        <v>1998</v>
      </c>
      <c r="C1" s="3">
        <v>2000</v>
      </c>
      <c r="D1" s="3">
        <v>2002</v>
      </c>
      <c r="E1" s="3">
        <v>2004</v>
      </c>
      <c r="F1" s="3">
        <v>2007</v>
      </c>
      <c r="G1" s="3">
        <v>2010</v>
      </c>
      <c r="H1" s="3">
        <v>2013</v>
      </c>
      <c r="I1" s="3">
        <v>2015</v>
      </c>
      <c r="J1" s="3">
        <v>2019</v>
      </c>
      <c r="K1" s="3">
        <v>2020</v>
      </c>
    </row>
    <row r="2" spans="1:11" x14ac:dyDescent="0.3">
      <c r="A2" t="s">
        <v>351</v>
      </c>
      <c r="B2" s="2">
        <v>2.012407406990091</v>
      </c>
      <c r="C2" s="2">
        <v>1.8969344195907567</v>
      </c>
      <c r="D2" s="2">
        <v>1.9367945754702243</v>
      </c>
      <c r="E2" s="2">
        <v>2.4555446193090136</v>
      </c>
      <c r="F2" s="2">
        <v>1.3270402095115985</v>
      </c>
      <c r="G2" s="2">
        <v>2.466051433389449</v>
      </c>
      <c r="H2" s="2">
        <v>2.8684389292465751</v>
      </c>
      <c r="I2" s="2">
        <v>1.6279550901177942</v>
      </c>
      <c r="J2" s="2">
        <v>-0.99999999999999956</v>
      </c>
      <c r="K2" s="2">
        <v>-0.29999999999999982</v>
      </c>
    </row>
    <row r="3" spans="1:11" x14ac:dyDescent="0.3">
      <c r="A3" t="s">
        <v>352</v>
      </c>
      <c r="B3" s="2">
        <v>-0.62981524970118219</v>
      </c>
      <c r="C3" s="2">
        <v>-0.99558070144774025</v>
      </c>
      <c r="D3" s="2">
        <v>-0.63454011885248907</v>
      </c>
      <c r="E3" s="2">
        <v>-1.0135662382336097</v>
      </c>
      <c r="F3" s="2">
        <v>0.50166937059477057</v>
      </c>
      <c r="G3" s="2">
        <v>-5.3703816583389958</v>
      </c>
      <c r="H3" s="2">
        <v>-7.0944129094028918</v>
      </c>
      <c r="I3" s="2">
        <v>-17.915601833193982</v>
      </c>
      <c r="J3" s="2">
        <v>8.3000000000000007</v>
      </c>
      <c r="K3" s="2">
        <v>4</v>
      </c>
    </row>
    <row r="4" spans="1:11" x14ac:dyDescent="0.3">
      <c r="A4" t="s">
        <v>353</v>
      </c>
      <c r="B4" s="2">
        <v>-5.0441508146929053</v>
      </c>
      <c r="C4" s="2">
        <v>-4.2090952241607411</v>
      </c>
      <c r="D4" s="2">
        <v>-2.928982886446696</v>
      </c>
      <c r="E4" s="2">
        <v>-2.6642986362812815</v>
      </c>
      <c r="F4" s="2">
        <v>-2.5830108000330809</v>
      </c>
      <c r="G4" s="2">
        <v>-4.2440452982857257</v>
      </c>
      <c r="H4" s="2">
        <v>-7.7038474985627223</v>
      </c>
      <c r="I4" s="2">
        <v>-3.4784736966974927</v>
      </c>
      <c r="J4" s="2">
        <v>0.80000000000000071</v>
      </c>
      <c r="K4" s="2">
        <v>-0.5</v>
      </c>
    </row>
    <row r="5" spans="1:11" x14ac:dyDescent="0.3">
      <c r="A5" t="s">
        <v>354</v>
      </c>
      <c r="B5" s="2">
        <v>-3.8703723621588582</v>
      </c>
      <c r="C5" s="2">
        <v>-4.784880472305586</v>
      </c>
      <c r="D5" s="2">
        <v>-3.9182480355649307</v>
      </c>
      <c r="E5" s="2">
        <v>-4.71956965325806</v>
      </c>
      <c r="F5" s="2">
        <v>-1.0660426042343518</v>
      </c>
      <c r="G5" s="2">
        <v>0.22799928557208915</v>
      </c>
      <c r="H5" s="2">
        <v>0.96366665837706034</v>
      </c>
      <c r="I5" s="2">
        <v>1.4218733267120198</v>
      </c>
      <c r="J5" s="2">
        <v>-2.2999999999999998</v>
      </c>
      <c r="K5" s="2">
        <v>-2.6999999999999997</v>
      </c>
    </row>
    <row r="6" spans="1:11" x14ac:dyDescent="0.3">
      <c r="A6" t="s">
        <v>355</v>
      </c>
      <c r="B6" s="2">
        <v>2.3845729573603203</v>
      </c>
      <c r="C6" s="2">
        <v>2.8747813582354897</v>
      </c>
      <c r="D6" s="2">
        <v>1.2080381106830185</v>
      </c>
      <c r="E6" s="2">
        <v>0.97851121205971836</v>
      </c>
      <c r="F6" s="2">
        <v>0.36729374006243543</v>
      </c>
      <c r="G6" s="2">
        <v>1.2857483031039063</v>
      </c>
      <c r="H6" s="2">
        <v>1.7078471668012019</v>
      </c>
      <c r="I6" s="2">
        <v>0.55236464858107182</v>
      </c>
      <c r="J6" s="2">
        <v>-0.79999999999999982</v>
      </c>
      <c r="K6" s="2">
        <v>-0.59999999999999964</v>
      </c>
    </row>
    <row r="7" spans="1:11" x14ac:dyDescent="0.3">
      <c r="A7" t="s">
        <v>356</v>
      </c>
      <c r="B7" s="2">
        <v>0.17509441203455989</v>
      </c>
      <c r="C7" s="2">
        <v>2.2260043454100042</v>
      </c>
      <c r="D7" s="2">
        <v>0.1730461316120202</v>
      </c>
      <c r="E7" s="2">
        <v>-1.488939628272723</v>
      </c>
      <c r="F7" s="2">
        <v>-0.73765485310781642</v>
      </c>
      <c r="G7" s="2">
        <v>-4.3737265490678574</v>
      </c>
      <c r="H7" s="2">
        <v>-3.7590173373914126</v>
      </c>
      <c r="I7" s="2">
        <v>-0.30516899093266936</v>
      </c>
      <c r="J7" s="2">
        <v>2.2000000000000002</v>
      </c>
      <c r="K7" s="2">
        <v>1.1000000000000005</v>
      </c>
    </row>
    <row r="8" spans="1:11" x14ac:dyDescent="0.3">
      <c r="A8" t="s">
        <v>357</v>
      </c>
      <c r="B8" s="2">
        <v>7.8193804987657156</v>
      </c>
      <c r="C8" s="2">
        <v>0.85019013605993621</v>
      </c>
      <c r="D8" s="2">
        <v>3.1197891173474712</v>
      </c>
      <c r="E8" s="2">
        <v>5.0931887201955517</v>
      </c>
      <c r="F8" s="2">
        <v>6.9529060853004818</v>
      </c>
      <c r="G8" s="2">
        <v>10.105952319815747</v>
      </c>
      <c r="H8" s="2">
        <v>3.3306986369791014</v>
      </c>
      <c r="I8" s="2">
        <v>5.5232212929860802</v>
      </c>
      <c r="J8" s="2">
        <v>-2.5999999999999996</v>
      </c>
      <c r="K8" s="2">
        <v>-19</v>
      </c>
    </row>
    <row r="9" spans="1:11" x14ac:dyDescent="0.3">
      <c r="A9" t="s">
        <v>358</v>
      </c>
      <c r="B9" s="2">
        <v>2.4892486990575335</v>
      </c>
      <c r="C9" s="2">
        <v>3.4165652881811504</v>
      </c>
      <c r="D9" s="2">
        <v>-5.1012429610260313</v>
      </c>
      <c r="E9" s="2">
        <v>-4.2277289362698589</v>
      </c>
      <c r="F9" s="2">
        <v>-0.47542408242160494</v>
      </c>
      <c r="G9" s="2">
        <v>-5.8867139905818266</v>
      </c>
      <c r="H9" s="2">
        <v>-7.2223189342882845</v>
      </c>
      <c r="I9" s="2">
        <v>-1.0122467077339103</v>
      </c>
      <c r="J9" s="2">
        <v>0</v>
      </c>
      <c r="K9" s="2">
        <v>-1.5</v>
      </c>
    </row>
    <row r="10" spans="1:11" x14ac:dyDescent="0.3">
      <c r="A10" t="s">
        <v>359</v>
      </c>
      <c r="B10" s="2">
        <v>-0.60357353182260987</v>
      </c>
      <c r="C10" s="2">
        <v>-7.3977966609216184</v>
      </c>
      <c r="D10" s="2">
        <v>-0.61132361549025571</v>
      </c>
      <c r="E10" s="2">
        <v>1.6113360000974852</v>
      </c>
      <c r="F10" s="2">
        <v>-7.1546582414525055</v>
      </c>
      <c r="G10" s="2">
        <v>-4.8892866912924386</v>
      </c>
      <c r="H10" s="2">
        <v>-3.3700904200928301</v>
      </c>
      <c r="I10" s="2">
        <v>-3.7912992437172051</v>
      </c>
      <c r="J10" s="2">
        <v>-1.9999999999999996</v>
      </c>
      <c r="K10" s="2">
        <v>-0.5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36C261-9CF9-4894-950B-CA1FCDAC5B5F}">
  <dimension ref="A1:FH12"/>
  <sheetViews>
    <sheetView workbookViewId="0"/>
  </sheetViews>
  <sheetFormatPr defaultRowHeight="14.4" x14ac:dyDescent="0.3"/>
  <sheetData>
    <row r="1" spans="1:164" x14ac:dyDescent="0.3">
      <c r="B1" s="3">
        <v>1</v>
      </c>
      <c r="C1" s="3">
        <v>2</v>
      </c>
      <c r="D1" s="3">
        <v>3</v>
      </c>
      <c r="E1" s="3">
        <v>4</v>
      </c>
      <c r="F1" s="3">
        <v>5</v>
      </c>
      <c r="G1" s="3">
        <v>6</v>
      </c>
      <c r="H1" s="3">
        <v>7</v>
      </c>
      <c r="I1" s="3">
        <v>8</v>
      </c>
      <c r="J1" s="3">
        <v>9</v>
      </c>
      <c r="K1" s="3">
        <v>10</v>
      </c>
      <c r="L1" s="3">
        <v>11</v>
      </c>
      <c r="M1" s="3">
        <v>12</v>
      </c>
      <c r="N1" s="3">
        <v>13</v>
      </c>
      <c r="O1" s="3">
        <v>14</v>
      </c>
      <c r="P1" s="3">
        <v>15</v>
      </c>
      <c r="Q1" s="3">
        <v>16</v>
      </c>
      <c r="R1" s="3">
        <v>17</v>
      </c>
      <c r="S1" s="3">
        <v>18</v>
      </c>
      <c r="T1" s="3">
        <v>19</v>
      </c>
      <c r="U1" s="3">
        <v>20</v>
      </c>
      <c r="V1" s="3">
        <v>21</v>
      </c>
      <c r="W1" s="3">
        <v>22</v>
      </c>
      <c r="X1" s="3">
        <v>23</v>
      </c>
      <c r="Y1" s="3">
        <v>24</v>
      </c>
      <c r="Z1" s="3">
        <v>25</v>
      </c>
      <c r="AA1" s="3">
        <v>26</v>
      </c>
      <c r="AB1" s="3">
        <v>27</v>
      </c>
      <c r="AC1" s="3">
        <v>28</v>
      </c>
      <c r="AD1" s="3">
        <v>29</v>
      </c>
      <c r="AE1" s="3">
        <v>30</v>
      </c>
      <c r="AF1" s="3">
        <v>31</v>
      </c>
      <c r="AG1" s="3">
        <v>32</v>
      </c>
      <c r="AH1" s="3">
        <v>33</v>
      </c>
      <c r="AI1" s="3">
        <v>34</v>
      </c>
      <c r="AJ1" s="3">
        <v>35</v>
      </c>
      <c r="AK1" s="3">
        <v>36</v>
      </c>
      <c r="AL1" s="3">
        <v>37</v>
      </c>
      <c r="AM1" s="3">
        <v>38</v>
      </c>
      <c r="AN1" s="3">
        <v>39</v>
      </c>
      <c r="AO1" s="3">
        <v>40</v>
      </c>
      <c r="AP1" s="3">
        <v>41</v>
      </c>
      <c r="AQ1" s="3">
        <v>42</v>
      </c>
      <c r="AR1" s="3">
        <v>43</v>
      </c>
      <c r="AS1" s="3">
        <v>44</v>
      </c>
      <c r="AT1" s="3">
        <v>45</v>
      </c>
      <c r="AU1" s="3">
        <v>46</v>
      </c>
      <c r="AV1" s="3">
        <v>47</v>
      </c>
      <c r="AW1" s="3">
        <v>48</v>
      </c>
      <c r="AX1" s="3">
        <v>49</v>
      </c>
      <c r="AY1" s="3">
        <v>50</v>
      </c>
      <c r="AZ1" s="3">
        <v>51</v>
      </c>
      <c r="BA1" s="3">
        <v>52</v>
      </c>
      <c r="BB1" s="3">
        <v>53</v>
      </c>
      <c r="BC1" s="3">
        <v>54</v>
      </c>
      <c r="BD1" s="3">
        <v>55</v>
      </c>
      <c r="BE1" s="3">
        <v>56</v>
      </c>
      <c r="BF1" s="3">
        <v>57</v>
      </c>
      <c r="BG1" s="3">
        <v>58</v>
      </c>
      <c r="BH1" s="3">
        <v>59</v>
      </c>
      <c r="BI1" s="3">
        <v>60</v>
      </c>
      <c r="BJ1" s="3">
        <v>61</v>
      </c>
      <c r="BK1" s="3">
        <v>62</v>
      </c>
      <c r="BL1" s="3">
        <v>63</v>
      </c>
      <c r="BM1" s="3">
        <v>64</v>
      </c>
      <c r="BN1" s="3">
        <v>65</v>
      </c>
      <c r="BO1" s="3">
        <v>66</v>
      </c>
      <c r="BP1" s="3">
        <v>67</v>
      </c>
      <c r="BQ1" s="3">
        <v>68</v>
      </c>
      <c r="BR1" s="3">
        <v>69</v>
      </c>
      <c r="BS1" s="3">
        <v>70</v>
      </c>
      <c r="BT1" s="3">
        <v>71</v>
      </c>
      <c r="BU1" s="3">
        <v>72</v>
      </c>
      <c r="BV1" s="3">
        <v>73</v>
      </c>
      <c r="BW1" s="3">
        <v>74</v>
      </c>
      <c r="BX1" s="3">
        <v>75</v>
      </c>
      <c r="BY1" s="3">
        <v>76</v>
      </c>
      <c r="BZ1" s="3">
        <v>77</v>
      </c>
      <c r="CA1" s="3">
        <v>78</v>
      </c>
      <c r="CB1" s="3">
        <v>79</v>
      </c>
      <c r="CC1" s="3">
        <v>80</v>
      </c>
      <c r="CD1" s="3">
        <v>81</v>
      </c>
      <c r="CE1" s="3">
        <v>82</v>
      </c>
      <c r="CF1" s="3">
        <v>83</v>
      </c>
      <c r="CG1" s="3">
        <v>84</v>
      </c>
      <c r="CH1" s="3">
        <v>85</v>
      </c>
      <c r="CI1" s="3">
        <v>86</v>
      </c>
      <c r="CJ1" s="3">
        <v>87</v>
      </c>
      <c r="CK1" s="3">
        <v>88</v>
      </c>
      <c r="CL1" s="3">
        <v>89</v>
      </c>
      <c r="CM1" s="3">
        <v>90</v>
      </c>
      <c r="CN1" s="3">
        <v>91</v>
      </c>
      <c r="CO1" s="3">
        <v>92</v>
      </c>
      <c r="CP1" s="3">
        <v>93</v>
      </c>
      <c r="CQ1" s="3">
        <v>94</v>
      </c>
      <c r="CR1" s="3">
        <v>95</v>
      </c>
      <c r="CS1" s="3">
        <v>96</v>
      </c>
      <c r="CT1" s="3">
        <v>97</v>
      </c>
      <c r="CU1" s="3">
        <v>98</v>
      </c>
      <c r="CV1" s="3">
        <v>99</v>
      </c>
      <c r="CW1" s="3">
        <v>100</v>
      </c>
      <c r="CX1" s="3">
        <v>101</v>
      </c>
      <c r="CY1" s="3">
        <v>102</v>
      </c>
      <c r="CZ1" s="3">
        <v>103</v>
      </c>
      <c r="DA1" s="3">
        <v>104</v>
      </c>
      <c r="DB1" s="3">
        <v>105</v>
      </c>
      <c r="DC1" s="3">
        <v>106</v>
      </c>
      <c r="DD1" s="3">
        <v>107</v>
      </c>
      <c r="DE1" s="3">
        <v>108</v>
      </c>
      <c r="DF1" s="3">
        <v>109</v>
      </c>
      <c r="DG1" s="3">
        <v>110</v>
      </c>
      <c r="DH1" s="3">
        <v>111</v>
      </c>
      <c r="DI1" s="3">
        <v>112</v>
      </c>
      <c r="DJ1" s="3">
        <v>113</v>
      </c>
      <c r="DK1" s="3">
        <v>114</v>
      </c>
      <c r="DL1" s="3">
        <v>115</v>
      </c>
      <c r="DM1" s="3">
        <v>116</v>
      </c>
      <c r="DN1" s="3">
        <v>117</v>
      </c>
      <c r="DO1" s="3">
        <v>118</v>
      </c>
      <c r="DP1" s="3">
        <v>119</v>
      </c>
      <c r="DQ1" s="3">
        <v>120</v>
      </c>
      <c r="DR1" s="3">
        <v>121</v>
      </c>
      <c r="DS1" s="3">
        <v>122</v>
      </c>
      <c r="DT1" s="3">
        <v>123</v>
      </c>
      <c r="DU1" s="3">
        <v>124</v>
      </c>
      <c r="DV1" s="3">
        <v>125</v>
      </c>
      <c r="DW1" s="3">
        <v>126</v>
      </c>
      <c r="DX1" s="3">
        <v>127</v>
      </c>
      <c r="DY1" s="3">
        <v>128</v>
      </c>
      <c r="DZ1" s="3">
        <v>129</v>
      </c>
      <c r="EA1" s="3">
        <v>130</v>
      </c>
      <c r="EB1" s="3">
        <v>131</v>
      </c>
      <c r="EC1" s="3">
        <v>132</v>
      </c>
      <c r="ED1" s="3">
        <v>133</v>
      </c>
      <c r="EE1" s="3">
        <v>134</v>
      </c>
      <c r="EF1" s="3">
        <v>135</v>
      </c>
      <c r="EG1" s="3">
        <v>136</v>
      </c>
      <c r="EH1" s="3">
        <v>137</v>
      </c>
      <c r="EI1" s="3">
        <v>138</v>
      </c>
      <c r="EJ1" s="3">
        <v>139</v>
      </c>
      <c r="EK1" s="3">
        <v>140</v>
      </c>
      <c r="EL1" s="3">
        <v>141</v>
      </c>
      <c r="EM1" s="3">
        <v>142</v>
      </c>
      <c r="EN1" s="3">
        <v>143</v>
      </c>
      <c r="EO1" s="3">
        <v>144</v>
      </c>
      <c r="EP1" s="3">
        <v>145</v>
      </c>
      <c r="EQ1" s="3">
        <v>146</v>
      </c>
      <c r="ER1" s="3">
        <v>147</v>
      </c>
      <c r="ES1" s="3">
        <v>148</v>
      </c>
      <c r="ET1" s="3">
        <v>149</v>
      </c>
      <c r="EU1" s="3">
        <v>150</v>
      </c>
      <c r="EV1" s="3">
        <v>151</v>
      </c>
      <c r="EW1" s="3">
        <v>152</v>
      </c>
      <c r="EX1" s="3">
        <v>153</v>
      </c>
      <c r="EY1" s="3">
        <v>154</v>
      </c>
      <c r="EZ1" s="3">
        <v>155</v>
      </c>
      <c r="FA1" s="3">
        <v>156</v>
      </c>
      <c r="FB1" s="3">
        <v>157</v>
      </c>
      <c r="FC1" s="3">
        <v>158</v>
      </c>
      <c r="FD1" s="3">
        <v>159</v>
      </c>
      <c r="FE1" s="3">
        <v>160</v>
      </c>
      <c r="FF1" s="3">
        <v>161</v>
      </c>
      <c r="FG1" s="3">
        <v>162</v>
      </c>
      <c r="FH1" s="3">
        <v>163</v>
      </c>
    </row>
    <row r="2" spans="1:164" x14ac:dyDescent="0.3">
      <c r="A2" t="s">
        <v>360</v>
      </c>
      <c r="B2" s="1">
        <v>0</v>
      </c>
      <c r="C2" s="1">
        <v>-0.27296350250044998</v>
      </c>
      <c r="D2" s="1">
        <v>-0.12768837240302822</v>
      </c>
      <c r="E2" s="1">
        <v>-0.24619197553183214</v>
      </c>
      <c r="F2" s="1">
        <v>-0.17643506139167975</v>
      </c>
      <c r="G2" s="1">
        <v>-0.12801364052845432</v>
      </c>
      <c r="H2" s="1">
        <v>-0.15724897088234924</v>
      </c>
      <c r="I2" s="1">
        <v>0.17588493175754971</v>
      </c>
      <c r="J2" s="1">
        <v>-1.4602263811139937E-2</v>
      </c>
      <c r="K2" s="1">
        <v>0.20896432548569388</v>
      </c>
      <c r="L2" s="1">
        <v>0.13489318640076609</v>
      </c>
      <c r="M2" s="1">
        <v>0.5933891302306562</v>
      </c>
      <c r="N2" s="1">
        <v>1.2673207333720491</v>
      </c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</row>
    <row r="3" spans="1:164" x14ac:dyDescent="0.3">
      <c r="A3" t="s">
        <v>347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>
        <v>0</v>
      </c>
      <c r="R3" s="1">
        <v>-0.38623992361560489</v>
      </c>
      <c r="S3" s="1">
        <v>-0.60758464884366448</v>
      </c>
      <c r="T3" s="1">
        <v>-0.58597412149972583</v>
      </c>
      <c r="U3" s="1">
        <v>-0.56213965874970939</v>
      </c>
      <c r="V3" s="1">
        <v>-0.5349929443324728</v>
      </c>
      <c r="W3" s="1">
        <v>-0.58409918262094696</v>
      </c>
      <c r="X3" s="1">
        <v>-0.36375120500319746</v>
      </c>
      <c r="Y3" s="1">
        <v>-0.37925847597856621</v>
      </c>
      <c r="Z3" s="1">
        <v>-0.36844813541238752</v>
      </c>
      <c r="AA3" s="1">
        <v>-0.29495152575271499</v>
      </c>
      <c r="AB3" s="1">
        <v>0.34801752580574408</v>
      </c>
      <c r="AC3" s="1">
        <v>0.91816802764671612</v>
      </c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</row>
    <row r="4" spans="1:164" x14ac:dyDescent="0.3">
      <c r="A4" t="s">
        <v>348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>
        <v>0</v>
      </c>
      <c r="AG4" s="1">
        <v>-0.1314993728283631</v>
      </c>
      <c r="AH4" s="1">
        <v>-9.9109653620853888E-2</v>
      </c>
      <c r="AI4" s="1">
        <v>-9.933750984767975E-2</v>
      </c>
      <c r="AJ4" s="1">
        <v>-4.8055054939094011E-2</v>
      </c>
      <c r="AK4" s="1">
        <v>3.2709965533272989E-2</v>
      </c>
      <c r="AL4" s="1">
        <v>-0.3492342855326328</v>
      </c>
      <c r="AM4" s="1">
        <v>-0.42654021316200141</v>
      </c>
      <c r="AN4" s="1">
        <v>-0.3578443337500995</v>
      </c>
      <c r="AO4" s="1">
        <v>-0.15910810183389756</v>
      </c>
      <c r="AP4" s="1">
        <v>0.41552569054839505</v>
      </c>
      <c r="AQ4" s="1">
        <v>0.65486170080273909</v>
      </c>
      <c r="AR4" s="1">
        <v>0.78652608408264824</v>
      </c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</row>
    <row r="5" spans="1:164" x14ac:dyDescent="0.3">
      <c r="A5" t="s">
        <v>338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>
        <v>0</v>
      </c>
      <c r="AV5" s="1">
        <v>-0.19511521296083945</v>
      </c>
      <c r="AW5" s="1">
        <v>-0.46258362761535454</v>
      </c>
      <c r="AX5" s="1">
        <v>-0.4460521144669759</v>
      </c>
      <c r="AY5" s="1">
        <v>-0.38547535026048507</v>
      </c>
      <c r="AZ5" s="1">
        <v>-0.23733258568184401</v>
      </c>
      <c r="BA5" s="1">
        <v>-0.37597410750942528</v>
      </c>
      <c r="BB5" s="1">
        <v>-0.30237230012879179</v>
      </c>
      <c r="BC5" s="1">
        <v>-0.34703897390879967</v>
      </c>
      <c r="BD5" s="1">
        <v>-0.27760907882537</v>
      </c>
      <c r="BE5" s="1">
        <v>-0.27041533389095052</v>
      </c>
      <c r="BF5" s="1">
        <v>-5.4675875248147099E-2</v>
      </c>
      <c r="BG5" s="1">
        <v>0.5373183017913834</v>
      </c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</row>
    <row r="6" spans="1:164" x14ac:dyDescent="0.3">
      <c r="A6" t="s">
        <v>344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>
        <v>0</v>
      </c>
      <c r="BK6" s="1">
        <v>9.7436128872290251E-2</v>
      </c>
      <c r="BL6" s="1">
        <v>1.3428868673554892</v>
      </c>
      <c r="BM6" s="1">
        <v>-0.35792914315818292</v>
      </c>
      <c r="BN6" s="1">
        <v>-0.94170042987331171</v>
      </c>
      <c r="BO6" s="1">
        <v>-0.5399470522793719</v>
      </c>
      <c r="BP6" s="1">
        <v>-0.39674639144973578</v>
      </c>
      <c r="BQ6" s="1">
        <v>-0.53613673993498812</v>
      </c>
      <c r="BR6" s="1">
        <v>-0.41818630758244735</v>
      </c>
      <c r="BS6" s="1">
        <v>-0.40710307059661466</v>
      </c>
      <c r="BT6" s="1">
        <v>-7.6389645031594733E-2</v>
      </c>
      <c r="BU6" s="1">
        <v>-0.10584429220235714</v>
      </c>
      <c r="BV6" s="1">
        <v>0.21175539889504136</v>
      </c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</row>
    <row r="7" spans="1:164" x14ac:dyDescent="0.3">
      <c r="A7" t="s">
        <v>339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>
        <v>0</v>
      </c>
      <c r="BZ7" s="1">
        <v>-0.21184773209333874</v>
      </c>
      <c r="CA7" s="1">
        <v>-0.29604885131754222</v>
      </c>
      <c r="CB7" s="1">
        <v>-0.30439107131940579</v>
      </c>
      <c r="CC7" s="1">
        <v>-0.221072638421837</v>
      </c>
      <c r="CD7" s="1">
        <v>-0.28835794392139602</v>
      </c>
      <c r="CE7" s="1">
        <v>-0.33941583436483047</v>
      </c>
      <c r="CF7" s="1">
        <v>-0.36867214806379844</v>
      </c>
      <c r="CG7" s="1">
        <v>-0.28672620765410584</v>
      </c>
      <c r="CH7" s="1">
        <v>-0.20937303923237849</v>
      </c>
      <c r="CI7" s="1">
        <v>-8.7018734783381402E-2</v>
      </c>
      <c r="CJ7" s="1">
        <v>4.0626258244601976E-2</v>
      </c>
      <c r="CK7" s="1">
        <v>0.15723584339701291</v>
      </c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</row>
    <row r="8" spans="1:164" x14ac:dyDescent="0.3">
      <c r="A8" t="s">
        <v>343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>
        <v>0</v>
      </c>
      <c r="CO8" s="1">
        <v>-5.424205036918206E-3</v>
      </c>
      <c r="CP8" s="1">
        <v>-4.6820274899939895E-2</v>
      </c>
      <c r="CQ8" s="1">
        <v>-0.16763962962560708</v>
      </c>
      <c r="CR8" s="1">
        <v>-0.20542312041755184</v>
      </c>
      <c r="CS8" s="1">
        <v>-0.19304525275865358</v>
      </c>
      <c r="CT8" s="1">
        <v>-0.23017884176907333</v>
      </c>
      <c r="CU8" s="1">
        <v>-0.22310961963682363</v>
      </c>
      <c r="CV8" s="1">
        <v>-0.14737065883555678</v>
      </c>
      <c r="CW8" s="1">
        <v>-0.1160759624818396</v>
      </c>
      <c r="CX8" s="1">
        <v>-0.13387608505503523</v>
      </c>
      <c r="CY8" s="1">
        <v>-7.5769217243608966E-2</v>
      </c>
      <c r="CZ8" s="1">
        <v>0.15616583870991563</v>
      </c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</row>
    <row r="9" spans="1:164" x14ac:dyDescent="0.3">
      <c r="A9" t="s">
        <v>345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>
        <v>0</v>
      </c>
      <c r="DD9" s="1">
        <v>8.3124603266772956E-2</v>
      </c>
      <c r="DE9" s="1">
        <v>9.6204901663352382E-2</v>
      </c>
      <c r="DF9" s="1">
        <v>4.0112462037823482E-2</v>
      </c>
      <c r="DG9" s="1">
        <v>0.26167441378308043</v>
      </c>
      <c r="DH9" s="1">
        <v>0.47389085280727028</v>
      </c>
      <c r="DI9" s="1">
        <v>0.33492495434915748</v>
      </c>
      <c r="DJ9" s="1">
        <v>0.34536334852957529</v>
      </c>
      <c r="DK9" s="1">
        <v>0.22918373160930106</v>
      </c>
      <c r="DL9" s="1">
        <v>0.58443708905064873</v>
      </c>
      <c r="DM9" s="1">
        <v>4.2560439362691938E-2</v>
      </c>
      <c r="DN9" s="1">
        <v>0.25732717694765705</v>
      </c>
      <c r="DO9" s="1">
        <v>0.14102025456598088</v>
      </c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</row>
    <row r="10" spans="1:164" x14ac:dyDescent="0.3">
      <c r="A10" t="s">
        <v>350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>
        <v>0</v>
      </c>
      <c r="DS10" s="1">
        <v>-0.29461275206996296</v>
      </c>
      <c r="DT10" s="1">
        <v>-0.58894102246584579</v>
      </c>
      <c r="DU10" s="1">
        <v>-0.73891509004828837</v>
      </c>
      <c r="DV10" s="1">
        <v>-0.60185815705567669</v>
      </c>
      <c r="DW10" s="1">
        <v>-0.54376734665733295</v>
      </c>
      <c r="DX10" s="1">
        <v>-0.59791632651969551</v>
      </c>
      <c r="DY10" s="1">
        <v>-0.47867082223216362</v>
      </c>
      <c r="DZ10" s="1">
        <v>-0.33542145758601627</v>
      </c>
      <c r="EA10" s="1">
        <v>-0.27317458421278762</v>
      </c>
      <c r="EB10" s="1">
        <v>-0.20800071275310816</v>
      </c>
      <c r="EC10" s="1">
        <v>-6.3324267680432977E-2</v>
      </c>
      <c r="ED10" s="1">
        <v>-0.19443298534877829</v>
      </c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</row>
    <row r="11" spans="1:164" x14ac:dyDescent="0.3">
      <c r="A11" t="s">
        <v>342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>
        <v>0</v>
      </c>
      <c r="EH11" s="1">
        <v>-5.9549999593317082E-2</v>
      </c>
      <c r="EI11" s="1">
        <v>-0.34448489939742255</v>
      </c>
      <c r="EJ11" s="1">
        <v>-0.45746561595078039</v>
      </c>
      <c r="EK11" s="1">
        <v>-0.52629124015632034</v>
      </c>
      <c r="EL11" s="1">
        <v>-0.459695691366939</v>
      </c>
      <c r="EM11" s="1">
        <v>-0.39094636422173246</v>
      </c>
      <c r="EN11" s="1">
        <v>-0.439796732545917</v>
      </c>
      <c r="EO11" s="1">
        <v>-0.50008561023204168</v>
      </c>
      <c r="EP11" s="1">
        <v>-0.45503647546824089</v>
      </c>
      <c r="EQ11" s="1">
        <v>-0.49983384548442789</v>
      </c>
      <c r="ER11" s="1">
        <v>-0.54414938202001295</v>
      </c>
      <c r="ES11" s="1">
        <v>-0.44795333506304691</v>
      </c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</row>
    <row r="12" spans="1:164" x14ac:dyDescent="0.3">
      <c r="A12" t="s">
        <v>340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>
        <v>0</v>
      </c>
      <c r="EW12" s="1">
        <v>-0.27356364933242372</v>
      </c>
      <c r="EX12" s="1">
        <v>-0.52261933047634201</v>
      </c>
      <c r="EY12" s="1">
        <v>-0.60660945055104676</v>
      </c>
      <c r="EZ12" s="1">
        <v>-0.63864425150314497</v>
      </c>
      <c r="FA12" s="1">
        <v>-0.64287238622389742</v>
      </c>
      <c r="FB12" s="1">
        <v>-0.67573680937050862</v>
      </c>
      <c r="FC12" s="1">
        <v>-0.66096568611943041</v>
      </c>
      <c r="FD12" s="1">
        <v>-0.5923592345574773</v>
      </c>
      <c r="FE12" s="1">
        <v>-0.52500695699565103</v>
      </c>
      <c r="FF12" s="1">
        <v>-0.51237330840476547</v>
      </c>
      <c r="FG12" s="1">
        <v>-0.47140797113484634</v>
      </c>
      <c r="FH12" s="1">
        <v>-0.46274101993274619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29586B-6F34-4541-A68F-8CDA70F70AEB}">
  <dimension ref="A1:C6"/>
  <sheetViews>
    <sheetView workbookViewId="0"/>
  </sheetViews>
  <sheetFormatPr defaultRowHeight="14.4" x14ac:dyDescent="0.3"/>
  <cols>
    <col min="1" max="1" width="39.109375" bestFit="1" customWidth="1"/>
  </cols>
  <sheetData>
    <row r="1" spans="1:3" x14ac:dyDescent="0.3">
      <c r="B1" t="s">
        <v>361</v>
      </c>
      <c r="C1" t="s">
        <v>362</v>
      </c>
    </row>
    <row r="2" spans="1:3" x14ac:dyDescent="0.3">
      <c r="A2" t="s">
        <v>363</v>
      </c>
      <c r="B2" s="2">
        <v>150.80000000000001</v>
      </c>
      <c r="C2" s="4" t="e">
        <f>[1]!#REF!/SUM([1]!#REF!)</f>
        <v>#REF!</v>
      </c>
    </row>
    <row r="3" spans="1:3" x14ac:dyDescent="0.3">
      <c r="A3" t="s">
        <v>364</v>
      </c>
      <c r="B3" s="2">
        <v>97.4</v>
      </c>
      <c r="C3" s="4" t="e">
        <f>[1]!#REF!/SUM([1]!#REF!)</f>
        <v>#REF!</v>
      </c>
    </row>
    <row r="4" spans="1:3" x14ac:dyDescent="0.3">
      <c r="A4" t="s">
        <v>365</v>
      </c>
      <c r="B4" s="2">
        <v>65</v>
      </c>
      <c r="C4" s="4" t="e">
        <f>[1]!#REF!/SUM([1]!#REF!)</f>
        <v>#REF!</v>
      </c>
    </row>
    <row r="5" spans="1:3" x14ac:dyDescent="0.3">
      <c r="A5" t="s">
        <v>366</v>
      </c>
      <c r="B5" s="2">
        <v>54.9</v>
      </c>
      <c r="C5" s="4" t="e">
        <f>[1]!#REF!/SUM([1]!#REF!)</f>
        <v>#REF!</v>
      </c>
    </row>
    <row r="6" spans="1:3" x14ac:dyDescent="0.3">
      <c r="A6" t="s">
        <v>367</v>
      </c>
      <c r="B6" s="2">
        <v>3.5</v>
      </c>
      <c r="C6" s="4" t="e">
        <f>[1]!#REF!/SUM([1]!#REF!)</f>
        <v>#REF!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27785C-34E2-4EBD-8D09-B2EB8C112BDF}">
  <dimension ref="A1:C8"/>
  <sheetViews>
    <sheetView workbookViewId="0"/>
  </sheetViews>
  <sheetFormatPr defaultRowHeight="14.4" x14ac:dyDescent="0.3"/>
  <cols>
    <col min="1" max="1" width="35.77734375" bestFit="1" customWidth="1"/>
  </cols>
  <sheetData>
    <row r="1" spans="1:3" x14ac:dyDescent="0.3">
      <c r="B1" t="s">
        <v>140</v>
      </c>
      <c r="C1" t="s">
        <v>375</v>
      </c>
    </row>
    <row r="2" spans="1:3" x14ac:dyDescent="0.3">
      <c r="A2" t="s">
        <v>368</v>
      </c>
      <c r="B2">
        <v>58.9</v>
      </c>
      <c r="C2">
        <v>34.4</v>
      </c>
    </row>
    <row r="3" spans="1:3" x14ac:dyDescent="0.3">
      <c r="A3" t="s">
        <v>369</v>
      </c>
      <c r="B3">
        <v>25.3</v>
      </c>
      <c r="C3">
        <v>5.5</v>
      </c>
    </row>
    <row r="4" spans="1:3" x14ac:dyDescent="0.3">
      <c r="A4" t="s">
        <v>370</v>
      </c>
      <c r="B4">
        <v>16.100000000000001</v>
      </c>
      <c r="C4">
        <v>9.1</v>
      </c>
    </row>
    <row r="5" spans="1:3" x14ac:dyDescent="0.3">
      <c r="A5" t="s">
        <v>371</v>
      </c>
      <c r="B5">
        <v>13</v>
      </c>
      <c r="C5">
        <v>2.1</v>
      </c>
    </row>
    <row r="6" spans="1:3" x14ac:dyDescent="0.3">
      <c r="A6" t="s">
        <v>372</v>
      </c>
      <c r="B6">
        <v>8.8000000000000007</v>
      </c>
      <c r="C6">
        <v>5.6</v>
      </c>
    </row>
    <row r="7" spans="1:3" x14ac:dyDescent="0.3">
      <c r="A7" t="s">
        <v>373</v>
      </c>
      <c r="B7">
        <v>18.7</v>
      </c>
      <c r="C7">
        <v>4.9000000000000004</v>
      </c>
    </row>
    <row r="8" spans="1:3" x14ac:dyDescent="0.3">
      <c r="A8" t="s">
        <v>374</v>
      </c>
      <c r="B8">
        <v>0</v>
      </c>
      <c r="C8">
        <v>6.4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075040-1640-4040-A89F-68B948597C73}">
  <dimension ref="A1:C16"/>
  <sheetViews>
    <sheetView workbookViewId="0"/>
  </sheetViews>
  <sheetFormatPr defaultRowHeight="14.4" x14ac:dyDescent="0.3"/>
  <sheetData>
    <row r="1" spans="1:3" x14ac:dyDescent="0.3">
      <c r="B1" t="s">
        <v>376</v>
      </c>
      <c r="C1" t="s">
        <v>377</v>
      </c>
    </row>
    <row r="2" spans="1:3" x14ac:dyDescent="0.3">
      <c r="A2" t="s">
        <v>113</v>
      </c>
      <c r="B2" s="2">
        <v>4.996575</v>
      </c>
      <c r="C2" s="2">
        <v>2.9030339999999999</v>
      </c>
    </row>
    <row r="3" spans="1:3" x14ac:dyDescent="0.3">
      <c r="A3" t="s">
        <v>114</v>
      </c>
      <c r="B3" s="2">
        <v>8.5170058000000139</v>
      </c>
      <c r="C3" s="2">
        <v>1.5968830000000054</v>
      </c>
    </row>
    <row r="4" spans="1:3" x14ac:dyDescent="0.3">
      <c r="A4" t="s">
        <v>115</v>
      </c>
      <c r="B4" s="2">
        <v>2.855</v>
      </c>
      <c r="C4" s="2">
        <v>0.373</v>
      </c>
    </row>
    <row r="5" spans="1:3" x14ac:dyDescent="0.3">
      <c r="A5" t="s">
        <v>116</v>
      </c>
      <c r="B5" s="2">
        <v>1.197295909999923</v>
      </c>
      <c r="C5" s="2">
        <v>1.8104487299999903</v>
      </c>
    </row>
    <row r="6" spans="1:3" x14ac:dyDescent="0.3">
      <c r="A6" t="s">
        <v>117</v>
      </c>
      <c r="B6" s="2">
        <v>0.42345134500810389</v>
      </c>
      <c r="C6" s="2">
        <v>0.74690300000000154</v>
      </c>
    </row>
    <row r="7" spans="1:3" x14ac:dyDescent="0.3">
      <c r="A7" t="s">
        <v>118</v>
      </c>
      <c r="B7" s="2">
        <v>3.6163392819194704</v>
      </c>
      <c r="C7" s="2">
        <v>0.92240197164876736</v>
      </c>
    </row>
    <row r="8" spans="1:3" x14ac:dyDescent="0.3">
      <c r="A8" t="s">
        <v>119</v>
      </c>
      <c r="B8" s="2">
        <v>3.4455355739687801</v>
      </c>
      <c r="C8" s="2">
        <v>3.6956127048945855</v>
      </c>
    </row>
    <row r="9" spans="1:3" x14ac:dyDescent="0.3">
      <c r="A9" t="s">
        <v>120</v>
      </c>
      <c r="B9" s="2">
        <v>1.1902127545324037</v>
      </c>
      <c r="C9" s="2">
        <v>2.5773855013873619</v>
      </c>
    </row>
    <row r="10" spans="1:3" x14ac:dyDescent="0.3">
      <c r="A10" t="s">
        <v>121</v>
      </c>
      <c r="B10" s="2">
        <v>0.47690500000000063</v>
      </c>
      <c r="C10" s="2">
        <v>2.5773855013873619</v>
      </c>
    </row>
    <row r="11" spans="1:3" x14ac:dyDescent="0.3">
      <c r="A11" t="s">
        <v>122</v>
      </c>
      <c r="B11" s="2">
        <v>22.153621457165471</v>
      </c>
      <c r="C11" s="2">
        <v>11.6466600506592</v>
      </c>
    </row>
    <row r="12" spans="1:3" x14ac:dyDescent="0.3">
      <c r="A12" t="s">
        <v>123</v>
      </c>
      <c r="B12" s="2">
        <v>7.4625849289461579</v>
      </c>
      <c r="C12" s="2">
        <v>7.4972449999999995</v>
      </c>
    </row>
    <row r="13" spans="1:3" x14ac:dyDescent="0.3">
      <c r="A13" t="s">
        <v>124</v>
      </c>
      <c r="B13" s="2">
        <v>3.3129163510582118</v>
      </c>
      <c r="C13" s="2">
        <v>7.8450000000000006</v>
      </c>
    </row>
    <row r="14" spans="1:3" x14ac:dyDescent="0.3">
      <c r="A14" t="s">
        <v>125</v>
      </c>
      <c r="B14" s="2">
        <v>3.4420037881488672</v>
      </c>
      <c r="C14" s="2">
        <v>8.0090000000000003</v>
      </c>
    </row>
    <row r="15" spans="1:3" x14ac:dyDescent="0.3">
      <c r="A15" t="s">
        <v>126</v>
      </c>
      <c r="B15" s="2">
        <v>3.5354039609374621</v>
      </c>
      <c r="C15" s="2">
        <v>8.1470000000000002</v>
      </c>
    </row>
    <row r="16" spans="1:3" x14ac:dyDescent="0.3">
      <c r="A16" t="s">
        <v>127</v>
      </c>
      <c r="B16" s="2">
        <v>3.694078855136413</v>
      </c>
      <c r="C16" s="2">
        <v>8.4905657425825325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Fig 1</vt:lpstr>
      <vt:lpstr>Fig 2</vt:lpstr>
      <vt:lpstr>Fig 3</vt:lpstr>
      <vt:lpstr>Fig 4</vt:lpstr>
      <vt:lpstr>Fig 5</vt:lpstr>
      <vt:lpstr>Fig 6</vt:lpstr>
      <vt:lpstr>Fig 7</vt:lpstr>
      <vt:lpstr>Fig 8</vt:lpstr>
      <vt:lpstr>Fig 9</vt:lpstr>
      <vt:lpstr>Fig 10</vt:lpstr>
      <vt:lpstr>Fig 11</vt:lpstr>
      <vt:lpstr>Fig 12</vt:lpstr>
      <vt:lpstr>Fig 13</vt:lpstr>
      <vt:lpstr>Fig 14</vt:lpstr>
      <vt:lpstr>Fig 15</vt:lpstr>
      <vt:lpstr>Fig 16</vt:lpstr>
      <vt:lpstr>Fig 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 Zaranko</dc:creator>
  <cp:lastModifiedBy>Ben Zaranko</cp:lastModifiedBy>
  <dcterms:created xsi:type="dcterms:W3CDTF">2021-10-14T15:21:16Z</dcterms:created>
  <dcterms:modified xsi:type="dcterms:W3CDTF">2021-10-14T15:35:14Z</dcterms:modified>
</cp:coreProperties>
</file>