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_h\Documents\Website\Data Tables\Kate Ogden\"/>
    </mc:Choice>
  </mc:AlternateContent>
  <xr:revisionPtr revIDLastSave="0" documentId="8_{2219E0A1-4411-49E1-AFCE-997DC9D548DA}" xr6:coauthVersionLast="36" xr6:coauthVersionMax="36" xr10:uidLastSave="{00000000-0000-0000-0000-000000000000}"/>
  <bookViews>
    <workbookView xWindow="0" yWindow="0" windowWidth="28800" windowHeight="12225" activeTab="2" xr2:uid="{031017AA-F66A-493D-B1C0-7461245A4610}"/>
  </bookViews>
  <sheets>
    <sheet name="Front" sheetId="2" r:id="rId1"/>
    <sheet name="Fig 1" sheetId="1" r:id="rId2"/>
    <sheet name="Fig 2" sheetId="3" r:id="rId3"/>
    <sheet name="Fig 3" sheetId="4" r:id="rId4"/>
    <sheet name="Fig 4" sheetId="5" r:id="rId5"/>
    <sheet name="Fig 5a" sheetId="6" r:id="rId6"/>
    <sheet name="Fig 5b" sheetId="7" r:id="rId7"/>
    <sheet name="Fig 6a" sheetId="8" r:id="rId8"/>
    <sheet name="Fig 6b" sheetId="9" r:id="rId9"/>
    <sheet name="Fig 7" sheetId="10" r:id="rId10"/>
    <sheet name="Fig 8" sheetId="11" r:id="rId11"/>
    <sheet name="Fig 9" sheetId="12" r:id="rId12"/>
    <sheet name="Fig 10" sheetId="13" r:id="rId13"/>
    <sheet name="Fig 11" sheetId="14" r:id="rId14"/>
    <sheet name="Fig 12a" sheetId="15" r:id="rId15"/>
    <sheet name="Fig 12b" sheetId="16" r:id="rId16"/>
    <sheet name="Fig 13" sheetId="26" r:id="rId17"/>
    <sheet name="Fig 14a" sheetId="17" r:id="rId18"/>
    <sheet name="Fig 14b" sheetId="18" r:id="rId19"/>
    <sheet name="Fig 15" sheetId="19" r:id="rId20"/>
    <sheet name="Fig 16" sheetId="20" r:id="rId21"/>
    <sheet name="Fig 17" sheetId="21" r:id="rId22"/>
    <sheet name="Fig 18" sheetId="22" r:id="rId23"/>
    <sheet name="Fig 19" sheetId="23" r:id="rId24"/>
    <sheet name="Fig 20" sheetId="24" r:id="rId25"/>
    <sheet name="Fig 21" sheetId="25" r:id="rId26"/>
    <sheet name="Fig 22a" sheetId="27" r:id="rId27"/>
    <sheet name="Fig 22b" sheetId="28" r:id="rId28"/>
    <sheet name="Fig 23" sheetId="29" r:id="rId29"/>
    <sheet name="Fig 24a" sheetId="30" r:id="rId30"/>
    <sheet name="Fig 24b" sheetId="31" r:id="rId31"/>
    <sheet name="Fig 26" sheetId="32" r:id="rId32"/>
    <sheet name="Fig 27" sheetId="33" r:id="rId33"/>
    <sheet name="Fig 28" sheetId="34" r:id="rId34"/>
    <sheet name="Fig 29" sheetId="35" r:id="rId35"/>
    <sheet name="Fig 30" sheetId="36" r:id="rId36"/>
    <sheet name="Fig 31" sheetId="37" r:id="rId37"/>
    <sheet name="Fig 32" sheetId="38" r:id="rId38"/>
    <sheet name="Fig 33" sheetId="39" r:id="rId39"/>
    <sheet name="Fig 34" sheetId="40" r:id="rId40"/>
    <sheet name="Fig 35" sheetId="41" r:id="rId41"/>
    <sheet name="Fig 36" sheetId="42" r:id="rId42"/>
    <sheet name="Fig 37" sheetId="43" r:id="rId43"/>
    <sheet name="Fig 38" sheetId="44" r:id="rId44"/>
    <sheet name="Fig A1" sheetId="45" r:id="rId45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3" l="1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3" i="23"/>
  <c r="E2" i="23"/>
</calcChain>
</file>

<file path=xl/sharedStrings.xml><?xml version="1.0" encoding="utf-8"?>
<sst xmlns="http://schemas.openxmlformats.org/spreadsheetml/2006/main" count="656" uniqueCount="326">
  <si>
    <t xml:space="preserve"> </t>
  </si>
  <si>
    <t>Real terms</t>
  </si>
  <si>
    <t>% of GDP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</si>
  <si>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</si>
  <si>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</si>
  <si>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</si>
  <si>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</si>
  <si>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</si>
  <si>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</si>
  <si>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</si>
  <si>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</si>
  <si>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</si>
  <si>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</si>
  <si>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</si>
  <si>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</si>
  <si>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</si>
  <si>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</si>
  <si>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</si>
  <si>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</si>
  <si>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</si>
  <si>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</si>
  <si>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</si>
  <si>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</si>
  <si>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</si>
  <si>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</si>
  <si>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</si>
  <si>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</si>
  <si>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</si>
  <si>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</si>
  <si>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</si>
  <si>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</si>
  <si>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</si>
  <si>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</si>
  <si>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</si>
  <si>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</si>
  <si>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Public service spending in the UK, £s billions (2019–20 prices) and percentage of GDP</t>
  </si>
  <si>
    <t>UK health spending, £ per person (2019–20 prices) and as a percentage of GDP</t>
  </si>
  <si>
    <t>Real terms, £ per capita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</si>
  <si>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</si>
  <si>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</si>
  <si>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</si>
  <si>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</si>
  <si>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</si>
  <si>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</si>
  <si>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</si>
  <si>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</si>
  <si>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</si>
  <si>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</si>
  <si>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</si>
  <si>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</si>
  <si>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</si>
  <si>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</si>
  <si>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</si>
  <si>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</si>
  <si>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</si>
  <si>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</si>
  <si>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</si>
  <si>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</si>
  <si>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</si>
  <si>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</si>
  <si>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</si>
  <si>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</si>
  <si>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</si>
  <si>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</si>
  <si>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</si>
  <si>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</si>
  <si>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</si>
  <si>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</si>
  <si>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</si>
  <si>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</si>
  <si>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</si>
  <si>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Representative age profile for public spending on health services</t>
  </si>
  <si>
    <t>Spending in 2022-23, £ thousands</t>
  </si>
  <si>
    <t>Average benefits-in-kind from NHS spending across deciles of equivalised household income in 2015–16, £ per household (2019–20 prices) and as a % of disposable income</t>
  </si>
  <si>
    <t>Lowest</t>
  </si>
  <si>
    <t>Highest</t>
  </si>
  <si>
    <t>£ per household</t>
  </si>
  <si>
    <t>Decile of equivalised household income</t>
  </si>
  <si>
    <t>% of disposable income</t>
  </si>
  <si>
    <t>Fig 1</t>
  </si>
  <si>
    <t>Fig 2</t>
  </si>
  <si>
    <t>Fig 3</t>
  </si>
  <si>
    <t>Fig 4</t>
  </si>
  <si>
    <t>Fig 5a</t>
  </si>
  <si>
    <t>Proportion of benefits-in-kind from NHS spending assigned to households in each decile of equivalised household income, each decade from 1980–81</t>
  </si>
  <si>
    <t>Fig 5b</t>
  </si>
  <si>
    <t>Proportion of pensioners in each decile of the income distribution, each decade from 1980–81</t>
  </si>
  <si>
    <t>1980s</t>
  </si>
  <si>
    <t>1990s</t>
  </si>
  <si>
    <t>2000s</t>
  </si>
  <si>
    <t>2010s</t>
  </si>
  <si>
    <t>Fig 6a</t>
  </si>
  <si>
    <t>Fig 6b</t>
  </si>
  <si>
    <t>Average usage of health services across deciles of household income, 2018–19, based only on 10-year age band</t>
  </si>
  <si>
    <t>Reported actual average usage of health services across deciles of household income, 2018–19</t>
  </si>
  <si>
    <t>GP</t>
  </si>
  <si>
    <t>Outpatient</t>
  </si>
  <si>
    <t>Inpatient</t>
  </si>
  <si>
    <t xml:space="preserve">Proportion of households in each quintile of area deprivation across quintiles of the distribution of household income in England, 2010–11 </t>
  </si>
  <si>
    <t>Fig 7</t>
  </si>
  <si>
    <t>Most-deprived fifth of areas</t>
  </si>
  <si>
    <t>Least-deprived fifth of areas</t>
  </si>
  <si>
    <t>Quantile of equivalised household income</t>
  </si>
  <si>
    <t>UK education spending each year, £ billions (2019–20 prices) and as a percentage of GDP</t>
  </si>
  <si>
    <t>Fig 8</t>
  </si>
  <si>
    <t>Real terms, £ billions</t>
  </si>
  <si>
    <t>Real terms, plus additional cost of student loans</t>
  </si>
  <si>
    <t>% of GDP, plus additional cost of student loans</t>
  </si>
  <si>
    <t>Spending per pupil each year at different stages of education, real terms (2019–20 prices)</t>
  </si>
  <si>
    <t>Fig 9</t>
  </si>
  <si>
    <t>Early years</t>
  </si>
  <si>
    <t>Primary school</t>
  </si>
  <si>
    <t>Secondary school</t>
  </si>
  <si>
    <t>Further education (16–18)</t>
  </si>
  <si>
    <t>Higher education</t>
  </si>
  <si>
    <t>1990 – 91</t>
  </si>
  <si>
    <t>1991 – 92</t>
  </si>
  <si>
    <t>1992 – 93</t>
  </si>
  <si>
    <t>1993 – 94</t>
  </si>
  <si>
    <t>1994 – 95</t>
  </si>
  <si>
    <t>1995 – 96</t>
  </si>
  <si>
    <t>1996 – 97</t>
  </si>
  <si>
    <t>1997 – 98</t>
  </si>
  <si>
    <t>1998 – 99</t>
  </si>
  <si>
    <t>1999 – 00</t>
  </si>
  <si>
    <t>2000 – 01</t>
  </si>
  <si>
    <t>2001 – 02</t>
  </si>
  <si>
    <t>2002 – 03</t>
  </si>
  <si>
    <t>2003 – 04</t>
  </si>
  <si>
    <t>2004 – 05</t>
  </si>
  <si>
    <t>2005 – 06</t>
  </si>
  <si>
    <t>2006 – 07</t>
  </si>
  <si>
    <t>2007 – 08</t>
  </si>
  <si>
    <t>2008 – 09</t>
  </si>
  <si>
    <t>2009 – 10</t>
  </si>
  <si>
    <t>2010 – 11</t>
  </si>
  <si>
    <t>2011 – 12</t>
  </si>
  <si>
    <t>2012 – 13</t>
  </si>
  <si>
    <t>2013 – 14</t>
  </si>
  <si>
    <t>2014 – 15</t>
  </si>
  <si>
    <t>2015 – 16</t>
  </si>
  <si>
    <t>2016 – 17</t>
  </si>
  <si>
    <t>2017 – 18</t>
  </si>
  <si>
    <t>2018 – 19</t>
  </si>
  <si>
    <t>2019 – 20</t>
  </si>
  <si>
    <t>2020 – 21</t>
  </si>
  <si>
    <t>2019-20 prices</t>
  </si>
  <si>
    <t xml:space="preserve">Estimated fraction of children living in households in each decile of equivalised household income in 2019–20 </t>
  </si>
  <si>
    <t>Fig 10</t>
  </si>
  <si>
    <t>Proportion of children</t>
  </si>
  <si>
    <t>Benefits-in-kind from UK education spending in 2019–20 by decile of equivalised household disposable income, average £ per household (2019–20 prices) and as a percentage of disposable income</t>
  </si>
  <si>
    <t>Fig 11</t>
  </si>
  <si>
    <t>Decile of equivalised household disposable income</t>
  </si>
  <si>
    <t>Cash value</t>
  </si>
  <si>
    <t>Fig 12a</t>
  </si>
  <si>
    <t>Fig 12b</t>
  </si>
  <si>
    <t>Proportion of benefits-in-kind from education spending assigned to households in each decile of equivalised household income, each decade from 1980-81</t>
  </si>
  <si>
    <t>Proportion of children in each decile of equivalised household income, each decade from 1980-81</t>
  </si>
  <si>
    <t>1990S</t>
  </si>
  <si>
    <t>Fig 13</t>
  </si>
  <si>
    <t>Proportion of those in school attending a private school and implied distribution of state-school spending amongst children, by decile of equivalised household income</t>
  </si>
  <si>
    <t>Fig 14a</t>
  </si>
  <si>
    <t>Fig 14b</t>
  </si>
  <si>
    <t>Spending per pupil by quintile of eligibility for FSM, relative to least-deprived quintile, in primary schools</t>
  </si>
  <si>
    <t>Spending per pupil by quintile of eligibility for FSM, relative to least-deprived quintile, in secondary schools</t>
  </si>
  <si>
    <t>Column1</t>
  </si>
  <si>
    <t>Q1 (least deprived)</t>
  </si>
  <si>
    <t xml:space="preserve">Q2 </t>
  </si>
  <si>
    <t xml:space="preserve">Q3 </t>
  </si>
  <si>
    <t>Q4</t>
  </si>
  <si>
    <t>Q5 (most deprived)</t>
  </si>
  <si>
    <t>Estimated average per-child school spending amongst children, by decile of equivalised household income, using different methods to assign spending to individual children</t>
  </si>
  <si>
    <t>Fig 15</t>
  </si>
  <si>
    <t>Accounting only for state-school participation</t>
  </si>
  <si>
    <t>Average per-pupil spending by phase in their local authority</t>
  </si>
  <si>
    <t>Per-pupil spending at each child's specific school</t>
  </si>
  <si>
    <t>Total school funding per pupil by year in which pupils took their GCSEs, by quintile of SES (2019–20 prices)</t>
  </si>
  <si>
    <t>Fig 16</t>
  </si>
  <si>
    <t>SES Q1 (richest quintile)</t>
  </si>
  <si>
    <t>SES Q2</t>
  </si>
  <si>
    <t>SES Q3</t>
  </si>
  <si>
    <t>SES Q4</t>
  </si>
  <si>
    <t>SES Q5 (poorest quintile)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</si>
  <si>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</si>
  <si>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</si>
  <si>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</si>
  <si>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</si>
  <si>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</si>
  <si>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</si>
  <si>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</si>
  <si>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</si>
  <si>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Academic year in which pupils took their GCSEs</t>
  </si>
  <si>
    <t>Gap (Q5–Q1), £, 2019-20 prices</t>
  </si>
  <si>
    <t>Participation in 16–18 education by year in which pupils took GCSEs, by quintile of SES</t>
  </si>
  <si>
    <t>SES Q1 (richest)</t>
  </si>
  <si>
    <t>SES Q5 (poorest)</t>
  </si>
  <si>
    <t>Fig 17</t>
  </si>
  <si>
    <t>Total higher education funding for teaching by year in which pupils took GCSEs, by quintile of socio-economic status (2019–20 prices)</t>
  </si>
  <si>
    <t>Fig 18</t>
  </si>
  <si>
    <t>Fig 19</t>
  </si>
  <si>
    <t>Progression to higher education at age 19, by receipt of FSM</t>
  </si>
  <si>
    <t>Absolute gap (Q5–Q1)</t>
  </si>
  <si>
    <t>Relative gap (1 - Q5/Q1), RHS</t>
  </si>
  <si>
    <t>FSM-eligible</t>
  </si>
  <si>
    <t>All other pupils</t>
  </si>
  <si>
    <t>Relative gap (1 - FSM/non-FSM)</t>
  </si>
  <si>
    <t>Absolute gap (non-FSM - FSM)</t>
  </si>
  <si>
    <t>Decile of lifetime earnings</t>
  </si>
  <si>
    <t>2022 entry cohort</t>
  </si>
  <si>
    <t>2023 entry cohort</t>
  </si>
  <si>
    <t>Student loan repayments, by decile of student’s own lifetime earnings, £ thousands</t>
  </si>
  <si>
    <t>Fig 20</t>
  </si>
  <si>
    <t>Total education spending by year in which pupils took GCSEs, by quintile of socio-economic status (2019–20 prices)</t>
  </si>
  <si>
    <t>Fig 21</t>
  </si>
  <si>
    <t>Schools</t>
  </si>
  <si>
    <t>Post-16 education</t>
  </si>
  <si>
    <t>SES Q1</t>
  </si>
  <si>
    <t>SES Q5</t>
  </si>
  <si>
    <t>Quintile of socio-economic status</t>
  </si>
  <si>
    <t>Proportion attending private schools</t>
  </si>
  <si>
    <t>Distribution of benefits-in-kind, accounting only for the impact of private schooling</t>
  </si>
  <si>
    <t>Distribution of benefits-in-kind amongst children if all attend state schools</t>
  </si>
  <si>
    <t>Expenditure per person (2009–10=100), earliest available year to 2019–20</t>
  </si>
  <si>
    <t>Numbers in receipt of care (millions), earliest available year to 2019–20</t>
  </si>
  <si>
    <t>Fig 22a</t>
  </si>
  <si>
    <t>Fig 22b</t>
  </si>
  <si>
    <t>CIPFA</t>
  </si>
  <si>
    <t>NHS Digital</t>
  </si>
  <si>
    <t>2002-02</t>
  </si>
  <si>
    <t>Community</t>
  </si>
  <si>
    <t>Short-term</t>
  </si>
  <si>
    <t>Residential</t>
  </si>
  <si>
    <t>Nursing</t>
  </si>
  <si>
    <t>Note: The break in the series between 2013–14 and 2014–15 reflects changes to data collection.</t>
  </si>
  <si>
    <t>Proportion of adult social care spend for older adults’ residential care and all adults’ home care by income decile, 2018–19</t>
  </si>
  <si>
    <t>Fig 23</t>
  </si>
  <si>
    <t>Older adults' residential care</t>
  </si>
  <si>
    <t>All adults' home care</t>
  </si>
  <si>
    <t>Income decile</t>
  </si>
  <si>
    <t>Fig 24a</t>
  </si>
  <si>
    <t>Fig 24b</t>
  </si>
  <si>
    <t>Estimated annual net social care spending on adults aged 65 or over by wealth quintile, steady state based on 2021–22 population</t>
  </si>
  <si>
    <t>Estimated annual net social care spending on adults aged 65 or over by income quintile, steady state based on 2021–22 population</t>
  </si>
  <si>
    <t>Current</t>
  </si>
  <si>
    <t>Reformed (additional)</t>
  </si>
  <si>
    <t>Poorest</t>
  </si>
  <si>
    <t>2nd</t>
  </si>
  <si>
    <t>3rd</t>
  </si>
  <si>
    <t>4th</t>
  </si>
  <si>
    <t>Richest</t>
  </si>
  <si>
    <t>Quintile of the wealth distribution</t>
  </si>
  <si>
    <t>Quintile of the income distribution</t>
  </si>
  <si>
    <t>Fig 26</t>
  </si>
  <si>
    <t>Fig 27</t>
  </si>
  <si>
    <t>Fig 28</t>
  </si>
  <si>
    <t>Fig 29</t>
  </si>
  <si>
    <t>Fig 30</t>
  </si>
  <si>
    <t>Fig 31</t>
  </si>
  <si>
    <t>Fig 32</t>
  </si>
  <si>
    <t>Fig 33</t>
  </si>
  <si>
    <t>Fig 34</t>
  </si>
  <si>
    <t>Fig 35</t>
  </si>
  <si>
    <t>Fig 36</t>
  </si>
  <si>
    <t>Fig 37</t>
  </si>
  <si>
    <t>Fig 38</t>
  </si>
  <si>
    <t>Fig A1</t>
  </si>
  <si>
    <t>Local Authority</t>
  </si>
  <si>
    <t>Housing Association</t>
  </si>
  <si>
    <t>Private Rental</t>
  </si>
  <si>
    <t>Median weekly earnings</t>
  </si>
  <si>
    <t>Employment rate</t>
  </si>
  <si>
    <t>Median household income</t>
  </si>
  <si>
    <t>ONS approach</t>
  </si>
  <si>
    <t>Imputed rent approach (Verbist et al)</t>
  </si>
  <si>
    <t>Current social tenant</t>
  </si>
  <si>
    <t>Right-to-buy</t>
  </si>
  <si>
    <t>Free entitlement</t>
  </si>
  <si>
    <t>Tax system</t>
  </si>
  <si>
    <t>Benefits system</t>
  </si>
  <si>
    <t>Cash</t>
  </si>
  <si>
    <t>%</t>
  </si>
  <si>
    <t>Bus</t>
  </si>
  <si>
    <t>Rail</t>
  </si>
  <si>
    <t>Bus - general</t>
  </si>
  <si>
    <t>Bus - concessionary</t>
  </si>
  <si>
    <t>Road</t>
  </si>
  <si>
    <t>Rail (series 2)</t>
  </si>
  <si>
    <t>2019-20 (old eligibility rule)</t>
  </si>
  <si>
    <t>2019-20 (new eligibility rule)</t>
  </si>
  <si>
    <t>Means-tested</t>
  </si>
  <si>
    <t>Universal offer up to Year 2</t>
  </si>
  <si>
    <t>All</t>
  </si>
  <si>
    <t>Education</t>
  </si>
  <si>
    <t>National Health Service</t>
  </si>
  <si>
    <t>Adult social care</t>
  </si>
  <si>
    <t>Free childcare hours</t>
  </si>
  <si>
    <t>Social housing</t>
  </si>
  <si>
    <t>Rail travel subsidy</t>
  </si>
  <si>
    <t>Bus travel subsidy</t>
  </si>
  <si>
    <t>Rail and bus subsidies</t>
  </si>
  <si>
    <t>School meals and Healthy Start Vouchers</t>
  </si>
  <si>
    <t>As a % of disposable income (right)</t>
  </si>
  <si>
    <t>Direct cash benefits</t>
  </si>
  <si>
    <t>Total benefits-in-kind</t>
  </si>
  <si>
    <t>Education spending</t>
  </si>
  <si>
    <t>Health spending</t>
  </si>
  <si>
    <t>Long-term care spending</t>
  </si>
  <si>
    <t>Taxes</t>
  </si>
  <si>
    <t>Age</t>
  </si>
  <si>
    <t>Bus (right hand axis)</t>
  </si>
  <si>
    <t>Train (right hand axis)</t>
  </si>
  <si>
    <t>Car (left hand axis)</t>
  </si>
  <si>
    <t xml:space="preserve">Estimated average rail and bus subsidy expenditure per household by income decile group, 2017–18 to 2019–20 </t>
  </si>
  <si>
    <t xml:space="preserve">Average annual number of journeys by car (left-hand axis), bus and train (right-hand axis) by income decile group, 2012–17 </t>
  </si>
  <si>
    <t>The distribution of childcare spending by income decile group, 2019–20</t>
  </si>
  <si>
    <t>Spending on different types of childcare and early education services, England</t>
  </si>
  <si>
    <t>Fraction of individuals benefiting from social housing by income quintile, 2000–01</t>
  </si>
  <si>
    <t>Average benefit from social housing by income quintile group relative to the population as a whole, ONS and imputed rents approaches</t>
  </si>
  <si>
    <t>Employment, incomes and earnings of social housing tenants relative to the population as a whole, Great Britain, 1979 to 2019–20</t>
  </si>
  <si>
    <t>Share of housing that is social or private rental housing, in England, 1977–2020</t>
  </si>
  <si>
    <t xml:space="preserve">Estimated public spending per person by transport mode, 2019–20 prices </t>
  </si>
  <si>
    <r>
      <t>Proportion of people in each decile of the distribution of equivalised household income who live in households eligible for a free TV licence</t>
    </r>
    <r>
      <rPr>
        <sz val="10"/>
        <color rgb="FF333333"/>
        <rFont val="Times New Roman"/>
        <family val="1"/>
      </rPr>
      <t xml:space="preserve"> </t>
    </r>
  </si>
  <si>
    <t xml:space="preserve">Proportion of children entitled to FSM that are in each decile group of the household income distribution </t>
  </si>
  <si>
    <r>
      <t>Proportion of children entitled to FSM in England, by decile of household income</t>
    </r>
    <r>
      <rPr>
        <sz val="10"/>
        <color rgb="FF333333"/>
        <rFont val="Times New Roman"/>
        <family val="1"/>
      </rPr>
      <t xml:space="preserve"> </t>
    </r>
  </si>
  <si>
    <t>Average value of benefits-in-kind by service, and total value of benefits-in-kind and direct cash benefits as a percentage of post-tax-and-benefit income in 2019–20, by quintile of equivalised household income</t>
  </si>
  <si>
    <t>Representative age profiles for average spending on public services, and taxes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</si>
</sst>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_)"/>
    <numFmt numFmtId="165" formatCode="0.0%"/>
    <numFmt numFmtId="166" formatCode="0.0000"/>
    <numFmt numFmtId="167" formatCode="0.00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2"/>
      <color theme="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9999FF"/>
        <bgColor rgb="FF9999FF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2" borderId="0">
      <alignment horizontal="right" vertical="top" wrapText="1"/>
    </xf>
    <xf numFmtId="0" fontId="3" fillId="3" borderId="0" applyNumberFormat="0" applyBorder="0" applyProtection="0">
      <alignment horizontal="right" vertical="top" wrapText="1"/>
    </xf>
    <xf numFmtId="0" fontId="4" fillId="0" borderId="0"/>
    <xf numFmtId="164" fontId="5" fillId="0" borderId="0"/>
    <xf numFmtId="0" fontId="8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6" fillId="0" borderId="0" xfId="5" applyFont="1" applyAlignment="1">
      <alignment vertical="center"/>
    </xf>
    <xf numFmtId="37" fontId="6" fillId="0" borderId="0" xfId="5" applyNumberFormat="1" applyFont="1" applyFill="1" applyAlignment="1" applyProtection="1">
      <alignment vertical="center"/>
    </xf>
    <xf numFmtId="164" fontId="6" fillId="0" borderId="0" xfId="5" applyFont="1"/>
    <xf numFmtId="9" fontId="6" fillId="0" borderId="0" xfId="1" applyFont="1" applyAlignment="1">
      <alignment vertical="center"/>
    </xf>
    <xf numFmtId="164" fontId="6" fillId="0" borderId="0" xfId="5" applyFont="1" applyAlignment="1">
      <alignment horizontal="left" vertical="center" indent="1"/>
    </xf>
    <xf numFmtId="165" fontId="0" fillId="0" borderId="0" xfId="1" applyNumberFormat="1" applyFont="1"/>
    <xf numFmtId="1" fontId="0" fillId="0" borderId="0" xfId="0" applyNumberFormat="1"/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" fontId="0" fillId="0" borderId="0" xfId="0" applyNumberFormat="1" applyBorder="1"/>
    <xf numFmtId="10" fontId="0" fillId="0" borderId="0" xfId="1" applyNumberFormat="1" applyFont="1" applyBorder="1"/>
    <xf numFmtId="10" fontId="0" fillId="0" borderId="0" xfId="0" applyNumberFormat="1"/>
    <xf numFmtId="2" fontId="0" fillId="0" borderId="0" xfId="1" applyNumberFormat="1" applyFont="1"/>
    <xf numFmtId="0" fontId="0" fillId="0" borderId="0" xfId="0" applyFill="1"/>
    <xf numFmtId="0" fontId="7" fillId="0" borderId="0" xfId="0" applyFont="1"/>
    <xf numFmtId="0" fontId="4" fillId="0" borderId="0" xfId="4"/>
    <xf numFmtId="165" fontId="0" fillId="0" borderId="0" xfId="0" applyNumberFormat="1"/>
    <xf numFmtId="165" fontId="7" fillId="0" borderId="0" xfId="0" applyNumberFormat="1" applyFont="1"/>
    <xf numFmtId="0" fontId="0" fillId="0" borderId="0" xfId="0" applyFont="1"/>
    <xf numFmtId="0" fontId="0" fillId="0" borderId="1" xfId="0" applyBorder="1"/>
    <xf numFmtId="0" fontId="8" fillId="0" borderId="0" xfId="6"/>
    <xf numFmtId="0" fontId="9" fillId="0" borderId="0" xfId="6" applyFont="1"/>
    <xf numFmtId="9" fontId="0" fillId="0" borderId="0" xfId="1" applyFont="1"/>
    <xf numFmtId="168" fontId="0" fillId="0" borderId="0" xfId="0" applyNumberFormat="1"/>
  </cellXfs>
  <cellStyles count="8">
    <cellStyle name="Comma 2" xfId="7" xr:uid="{F80ACA1F-9BC3-4D93-ABCF-A2228D8F5F48}"/>
    <cellStyle name="Normal" xfId="0" builtinId="0"/>
    <cellStyle name="Normal 2" xfId="4" xr:uid="{66DEE947-A555-4ADB-B95C-0BA368C93007}"/>
    <cellStyle name="Normal 3" xfId="6" xr:uid="{F87695CA-55E5-4B9A-A5E5-4930784EC7D7}"/>
    <cellStyle name="Normal_Table 14 2" xfId="5" xr:uid="{F51F9D90-E48B-4898-BDB0-90F824271040}"/>
    <cellStyle name="Percent" xfId="1" builtinId="5"/>
    <cellStyle name="Table Header" xfId="3" xr:uid="{11893FA8-62E3-4ACE-8BEF-E8A4B57CF433}"/>
    <cellStyle name="Table Header 2" xfId="2" xr:uid="{CD3070CE-A995-491E-B343-A2EC6A3AF572}"/>
  </cellStyles>
  <dxfs count="5">
    <dxf>
      <numFmt numFmtId="0" formatCode="General"/>
    </dxf>
    <dxf>
      <numFmt numFmtId="165" formatCode="0.0%"/>
    </dxf>
    <dxf>
      <numFmt numFmtId="2" formatCode="0.00"/>
    </dxf>
    <dxf>
      <numFmt numFmtId="165" formatCode="0.0%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0F3B40-789B-478C-ADD5-8CB9559FCFE4}" name="Table1" displayName="Table1" ref="A1:C66" totalsRowShown="0" headerRowCellStyle="Normal" dataCellStyle="Normal">
  <tableColumns count="3">
    <tableColumn id="1" xr3:uid="{519E494D-21A3-4DD8-9C10-3A34EFE6260E}" name=" " dataCellStyle="Normal"/>
    <tableColumn id="2" xr3:uid="{87CEAD68-5CC7-435B-A412-3713A68504AE}" name="Real terms, £ per capita" dataDxfId="4" dataCellStyle="Normal"/>
    <tableColumn id="3" xr3:uid="{DFCAE7C3-7279-47A8-8464-97333620C111}" name="% of GDP" dataDxfId="3" dataCellStyle="Percen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BF5331-A643-425D-8A23-AF97A69B0A2D}" name="Table13" displayName="Table13" ref="A1:E66" totalsRowShown="0" headerRowCellStyle="Normal" dataCellStyle="Normal">
  <tableColumns count="5">
    <tableColumn id="1" xr3:uid="{58C23CC8-7490-4161-8972-FBE1D5488E55}" name=" " dataCellStyle="Normal"/>
    <tableColumn id="2" xr3:uid="{88B758FC-8348-434B-B71E-4DA50B1B06A8}" name="Real terms, £ billions" dataDxfId="2" dataCellStyle="Normal"/>
    <tableColumn id="3" xr3:uid="{44752A43-31E6-4275-8967-A211044056F7}" name="% of GDP" dataDxfId="1" dataCellStyle="Percent"/>
    <tableColumn id="4" xr3:uid="{D574BB94-C61A-452E-B062-8653E05CE993}" name="Real terms, plus additional cost of student loans" dataCellStyle="Normal"/>
    <tableColumn id="5" xr3:uid="{C98D4DEF-47E8-4D69-A2F5-E0C1F14F78E6}" name="% of GDP, plus additional cost of student loans" dataCellStyle="Normal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4738D5A-2AC2-4AFB-AC2C-F874DAEA04A5}" name="Table14" displayName="Table14" ref="A1:F22" totalsRowShown="0" headerRowCellStyle="Normal" dataCellStyle="Normal">
  <tableColumns count="6">
    <tableColumn id="1" xr3:uid="{2C05C3FC-1512-4F91-A3E8-2971AE596248}" name="Column1" dataCellStyle="Normal"/>
    <tableColumn id="2" xr3:uid="{BCD6AFD2-1FF4-4283-98F5-AC966ABDAEDA}" name="Q1 (least deprived)" dataCellStyle="Normal"/>
    <tableColumn id="4" xr3:uid="{C3C11193-0A9B-4EB8-BC02-0515728F8952}" name="Q2 " dataCellStyle="Normal"/>
    <tableColumn id="6" xr3:uid="{D08B2F3B-25A0-4943-94C8-CA0FB6B412DD}" name="Q3 " dataCellStyle="Normal"/>
    <tableColumn id="3" xr3:uid="{A7AD9E66-AB89-4029-BD7A-D2FB5D1D8CFF}" name="Q4" dataCellStyle="Normal"/>
    <tableColumn id="5" xr3:uid="{73DAADE8-C29C-4B3A-80B0-A51FCAD26669}" name="Q5 (most deprived)" dataCellStyle="Normal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1BE7327-48D9-4C83-A3A0-35902B22506F}" name="Table15" displayName="Table15" ref="A1:G9" totalsRowShown="0">
  <tableColumns count="7">
    <tableColumn id="1" xr3:uid="{54402FD9-2B81-4A52-8A7E-6DDAB37ED40B}" name="Academic year in which pupils took their GCSEs"/>
    <tableColumn id="2" xr3:uid="{08476686-5496-4FEA-AD54-5245C018C0A8}" name="SES Q1 (richest quintile)" dataDxfId="0"/>
    <tableColumn id="3" xr3:uid="{1882C5DE-C390-42CA-BFAE-3AE43AC99A41}" name="SES Q2"/>
    <tableColumn id="4" xr3:uid="{C53EBBB8-FD85-417B-95A6-4DC2AAC1DFD7}" name="SES Q3"/>
    <tableColumn id="5" xr3:uid="{666CF2BB-3A14-4EC2-A3CA-8949D8D3E9CC}" name="SES Q4"/>
    <tableColumn id="6" xr3:uid="{00CC32EC-43DA-4259-B416-56286FABF428}" name="SES Q5 (poorest quintile)"/>
    <tableColumn id="7" xr3:uid="{D6412397-C031-4414-95CD-384044A147EC}" name="Gap (Q5–Q1), £, 2019-20 prices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DB108A1-5771-4652-B369-B99AAC3EB5BF}" name="Table16" displayName="Table16" ref="A1:F9" totalsRowShown="0">
  <tableColumns count="6">
    <tableColumn id="1" xr3:uid="{EDA32618-DA25-43DE-BAE8-D7F8EEA5E824}" name="Academic year in which pupils took their GCSEs"/>
    <tableColumn id="2" xr3:uid="{C33AC321-6198-4907-B192-11A0693934B1}" name="SES Q1 (richest)"/>
    <tableColumn id="3" xr3:uid="{071C8204-7075-4A27-AA0E-26CFD0F81C7C}" name="SES Q2"/>
    <tableColumn id="4" xr3:uid="{44AC0B91-7EE0-4A11-9BF3-27B4B750D037}" name="SES Q3"/>
    <tableColumn id="5" xr3:uid="{0C66A1D1-BD32-4500-AA9F-91119076EE4D}" name="SES Q4"/>
    <tableColumn id="6" xr3:uid="{74324A0D-39B0-4E6D-8288-FA0A7A0A3A31}" name="SES Q5 (poorest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B9A73-1E8E-4ADF-B38C-1094523D418B}">
  <dimension ref="A1:C47"/>
  <sheetViews>
    <sheetView workbookViewId="0"/>
  </sheetViews>
  <sheetFormatPr defaultRowHeight="15" x14ac:dyDescent="0.25"/>
  <sheetData>
    <row r="1" spans="1:3" x14ac:dyDescent="0.25">
      <c r="A1" t="s">
        <v>79</v>
      </c>
      <c r="B1" t="s">
        <v>35</v>
      </c>
    </row>
    <row r="2" spans="1:3" x14ac:dyDescent="0.25">
      <c r="A2" t="s">
        <v>80</v>
      </c>
      <c r="B2" t="s">
        <v>36</v>
      </c>
    </row>
    <row r="3" spans="1:3" x14ac:dyDescent="0.25">
      <c r="A3" t="s">
        <v>81</v>
      </c>
      <c r="B3" t="s">
        <v>71</v>
      </c>
    </row>
    <row r="4" spans="1:3" x14ac:dyDescent="0.25">
      <c r="A4" t="s">
        <v>82</v>
      </c>
      <c r="B4" t="s">
        <v>73</v>
      </c>
    </row>
    <row r="5" spans="1:3" x14ac:dyDescent="0.25">
      <c r="A5" t="s">
        <v>83</v>
      </c>
      <c r="B5" t="s">
        <v>84</v>
      </c>
    </row>
    <row r="6" spans="1:3" x14ac:dyDescent="0.25">
      <c r="A6" t="s">
        <v>85</v>
      </c>
      <c r="B6" t="s">
        <v>86</v>
      </c>
    </row>
    <row r="7" spans="1:3" x14ac:dyDescent="0.25">
      <c r="A7" t="s">
        <v>91</v>
      </c>
      <c r="B7" t="s">
        <v>94</v>
      </c>
    </row>
    <row r="8" spans="1:3" x14ac:dyDescent="0.25">
      <c r="A8" t="s">
        <v>92</v>
      </c>
      <c r="B8" t="s">
        <v>93</v>
      </c>
    </row>
    <row r="9" spans="1:3" x14ac:dyDescent="0.25">
      <c r="A9" t="s">
        <v>99</v>
      </c>
      <c r="B9" t="s">
        <v>98</v>
      </c>
    </row>
    <row r="10" spans="1:3" x14ac:dyDescent="0.25">
      <c r="A10" t="s">
        <v>104</v>
      </c>
      <c r="B10" t="s">
        <v>103</v>
      </c>
    </row>
    <row r="11" spans="1:3" x14ac:dyDescent="0.25">
      <c r="A11" t="s">
        <v>109</v>
      </c>
      <c r="B11" t="s">
        <v>108</v>
      </c>
    </row>
    <row r="12" spans="1:3" x14ac:dyDescent="0.25">
      <c r="A12" t="s">
        <v>148</v>
      </c>
      <c r="B12" t="s">
        <v>147</v>
      </c>
    </row>
    <row r="13" spans="1:3" x14ac:dyDescent="0.25">
      <c r="A13" t="s">
        <v>151</v>
      </c>
      <c r="B13" t="s">
        <v>150</v>
      </c>
    </row>
    <row r="14" spans="1:3" x14ac:dyDescent="0.25">
      <c r="A14" t="s">
        <v>154</v>
      </c>
      <c r="B14" t="s">
        <v>156</v>
      </c>
    </row>
    <row r="15" spans="1:3" x14ac:dyDescent="0.25">
      <c r="A15" s="15" t="s">
        <v>155</v>
      </c>
      <c r="B15" s="15" t="s">
        <v>157</v>
      </c>
      <c r="C15" s="15"/>
    </row>
    <row r="16" spans="1:3" x14ac:dyDescent="0.25">
      <c r="A16" s="15" t="s">
        <v>159</v>
      </c>
      <c r="B16" t="s">
        <v>160</v>
      </c>
    </row>
    <row r="17" spans="1:2" x14ac:dyDescent="0.25">
      <c r="A17" s="15" t="s">
        <v>161</v>
      </c>
      <c r="B17" t="s">
        <v>163</v>
      </c>
    </row>
    <row r="18" spans="1:2" x14ac:dyDescent="0.25">
      <c r="A18" s="15" t="s">
        <v>162</v>
      </c>
      <c r="B18" t="s">
        <v>164</v>
      </c>
    </row>
    <row r="19" spans="1:2" x14ac:dyDescent="0.25">
      <c r="A19" s="15" t="s">
        <v>172</v>
      </c>
      <c r="B19" t="s">
        <v>171</v>
      </c>
    </row>
    <row r="20" spans="1:2" x14ac:dyDescent="0.25">
      <c r="A20" s="15" t="s">
        <v>177</v>
      </c>
      <c r="B20" t="s">
        <v>176</v>
      </c>
    </row>
    <row r="21" spans="1:2" x14ac:dyDescent="0.25">
      <c r="A21" s="15" t="s">
        <v>196</v>
      </c>
      <c r="B21" t="s">
        <v>193</v>
      </c>
    </row>
    <row r="22" spans="1:2" x14ac:dyDescent="0.25">
      <c r="A22" s="15" t="s">
        <v>198</v>
      </c>
      <c r="B22" t="s">
        <v>197</v>
      </c>
    </row>
    <row r="23" spans="1:2" x14ac:dyDescent="0.25">
      <c r="A23" s="15" t="s">
        <v>199</v>
      </c>
      <c r="B23" t="s">
        <v>200</v>
      </c>
    </row>
    <row r="24" spans="1:2" x14ac:dyDescent="0.25">
      <c r="A24" s="15" t="s">
        <v>211</v>
      </c>
      <c r="B24" t="s">
        <v>210</v>
      </c>
    </row>
    <row r="25" spans="1:2" x14ac:dyDescent="0.25">
      <c r="A25" s="15" t="s">
        <v>213</v>
      </c>
      <c r="B25" t="s">
        <v>212</v>
      </c>
    </row>
    <row r="26" spans="1:2" x14ac:dyDescent="0.25">
      <c r="A26" s="15" t="s">
        <v>224</v>
      </c>
      <c r="B26" t="s">
        <v>222</v>
      </c>
    </row>
    <row r="27" spans="1:2" x14ac:dyDescent="0.25">
      <c r="A27" s="15" t="s">
        <v>225</v>
      </c>
      <c r="B27" t="s">
        <v>223</v>
      </c>
    </row>
    <row r="28" spans="1:2" x14ac:dyDescent="0.25">
      <c r="A28" s="15" t="s">
        <v>235</v>
      </c>
      <c r="B28" t="s">
        <v>234</v>
      </c>
    </row>
    <row r="29" spans="1:2" x14ac:dyDescent="0.25">
      <c r="A29" s="15" t="s">
        <v>239</v>
      </c>
      <c r="B29" t="s">
        <v>241</v>
      </c>
    </row>
    <row r="30" spans="1:2" x14ac:dyDescent="0.25">
      <c r="A30" s="15" t="s">
        <v>240</v>
      </c>
      <c r="B30" t="s">
        <v>242</v>
      </c>
    </row>
    <row r="31" spans="1:2" x14ac:dyDescent="0.25">
      <c r="A31" s="15" t="s">
        <v>252</v>
      </c>
      <c r="B31" t="s">
        <v>319</v>
      </c>
    </row>
    <row r="32" spans="1:2" x14ac:dyDescent="0.25">
      <c r="A32" s="15" t="s">
        <v>253</v>
      </c>
      <c r="B32" t="s">
        <v>318</v>
      </c>
    </row>
    <row r="33" spans="1:2" x14ac:dyDescent="0.25">
      <c r="A33" s="15" t="s">
        <v>254</v>
      </c>
      <c r="B33" t="s">
        <v>317</v>
      </c>
    </row>
    <row r="34" spans="1:2" x14ac:dyDescent="0.25">
      <c r="A34" s="15" t="s">
        <v>255</v>
      </c>
      <c r="B34" t="s">
        <v>316</v>
      </c>
    </row>
    <row r="35" spans="1:2" x14ac:dyDescent="0.25">
      <c r="A35" s="15" t="s">
        <v>256</v>
      </c>
      <c r="B35" t="s">
        <v>315</v>
      </c>
    </row>
    <row r="36" spans="1:2" x14ac:dyDescent="0.25">
      <c r="A36" s="15" t="s">
        <v>257</v>
      </c>
      <c r="B36" t="s">
        <v>314</v>
      </c>
    </row>
    <row r="37" spans="1:2" x14ac:dyDescent="0.25">
      <c r="A37" s="15" t="s">
        <v>258</v>
      </c>
      <c r="B37" t="s">
        <v>313</v>
      </c>
    </row>
    <row r="38" spans="1:2" x14ac:dyDescent="0.25">
      <c r="A38" s="15" t="s">
        <v>259</v>
      </c>
      <c r="B38" t="s">
        <v>312</v>
      </c>
    </row>
    <row r="39" spans="1:2" x14ac:dyDescent="0.25">
      <c r="A39" s="15" t="s">
        <v>260</v>
      </c>
      <c r="B39" t="s">
        <v>320</v>
      </c>
    </row>
    <row r="40" spans="1:2" x14ac:dyDescent="0.25">
      <c r="A40" s="15" t="s">
        <v>261</v>
      </c>
      <c r="B40" t="s">
        <v>321</v>
      </c>
    </row>
    <row r="41" spans="1:2" x14ac:dyDescent="0.25">
      <c r="A41" s="15" t="s">
        <v>262</v>
      </c>
      <c r="B41" t="s">
        <v>322</v>
      </c>
    </row>
    <row r="42" spans="1:2" x14ac:dyDescent="0.25">
      <c r="A42" s="15" t="s">
        <v>263</v>
      </c>
      <c r="B42" t="s">
        <v>323</v>
      </c>
    </row>
    <row r="43" spans="1:2" x14ac:dyDescent="0.25">
      <c r="A43" s="15" t="s">
        <v>264</v>
      </c>
      <c r="B43" t="s">
        <v>324</v>
      </c>
    </row>
    <row r="44" spans="1:2" x14ac:dyDescent="0.25">
      <c r="A44" s="15" t="s">
        <v>265</v>
      </c>
      <c r="B44" t="s">
        <v>325</v>
      </c>
    </row>
    <row r="45" spans="1:2" x14ac:dyDescent="0.25">
      <c r="A45" s="15"/>
    </row>
    <row r="46" spans="1:2" x14ac:dyDescent="0.25">
      <c r="A46" s="15"/>
    </row>
    <row r="47" spans="1:2" x14ac:dyDescent="0.25">
      <c r="A47" s="1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44B21-3716-4F8D-9EC9-7ED0B3B72F89}">
  <dimension ref="A1:K20"/>
  <sheetViews>
    <sheetView workbookViewId="0">
      <selection activeCell="M8" sqref="M8"/>
    </sheetView>
  </sheetViews>
  <sheetFormatPr defaultRowHeight="15" x14ac:dyDescent="0.25"/>
  <sheetData>
    <row r="1" spans="1:11" x14ac:dyDescent="0.25">
      <c r="B1" t="s">
        <v>102</v>
      </c>
    </row>
    <row r="2" spans="1:11" x14ac:dyDescent="0.25">
      <c r="B2" t="s">
        <v>74</v>
      </c>
      <c r="C2">
        <v>2</v>
      </c>
      <c r="D2">
        <v>3</v>
      </c>
      <c r="E2">
        <v>4</v>
      </c>
      <c r="F2" t="s">
        <v>75</v>
      </c>
    </row>
    <row r="3" spans="1:11" x14ac:dyDescent="0.25">
      <c r="A3" t="s">
        <v>100</v>
      </c>
      <c r="B3" s="6">
        <v>0.30986503591752834</v>
      </c>
      <c r="C3" s="6">
        <v>0.23975675490866408</v>
      </c>
      <c r="D3" s="6">
        <v>0.1906957518324478</v>
      </c>
      <c r="E3" s="6">
        <v>0.14831429693426421</v>
      </c>
      <c r="F3" s="6">
        <v>7.7286606760062118E-2</v>
      </c>
    </row>
    <row r="4" spans="1:11" x14ac:dyDescent="0.25">
      <c r="A4">
        <v>2</v>
      </c>
      <c r="B4" s="6">
        <v>0.23058707776019308</v>
      </c>
      <c r="C4" s="6">
        <v>0.22379997647117214</v>
      </c>
      <c r="D4" s="6">
        <v>0.21729456386819784</v>
      </c>
      <c r="E4" s="6">
        <v>0.18201861402329353</v>
      </c>
      <c r="F4" s="6">
        <v>0.15124252306831448</v>
      </c>
    </row>
    <row r="5" spans="1:11" x14ac:dyDescent="0.25">
      <c r="A5">
        <v>3</v>
      </c>
      <c r="B5" s="6">
        <v>0.18829201218223726</v>
      </c>
      <c r="C5" s="6">
        <v>0.21574047743658961</v>
      </c>
      <c r="D5" s="6">
        <v>0.2128940564625203</v>
      </c>
      <c r="E5" s="6">
        <v>0.20276947299867315</v>
      </c>
      <c r="F5" s="6">
        <v>0.21319767246288701</v>
      </c>
    </row>
    <row r="6" spans="1:11" x14ac:dyDescent="0.25">
      <c r="A6">
        <v>4</v>
      </c>
      <c r="B6" s="6">
        <v>0.14972653342155057</v>
      </c>
      <c r="C6" s="6">
        <v>0.17703697663699419</v>
      </c>
      <c r="D6" s="6">
        <v>0.19963320812391105</v>
      </c>
      <c r="E6" s="6">
        <v>0.21114653672938863</v>
      </c>
      <c r="F6" s="6">
        <v>0.25398795231197285</v>
      </c>
      <c r="G6" s="11"/>
      <c r="H6" s="11"/>
      <c r="I6" s="11"/>
      <c r="J6" s="11"/>
      <c r="K6" s="11"/>
    </row>
    <row r="7" spans="1:11" x14ac:dyDescent="0.25">
      <c r="A7" t="s">
        <v>101</v>
      </c>
      <c r="B7" s="6">
        <v>0.12152934071849077</v>
      </c>
      <c r="C7" s="6">
        <v>0.14366581454657998</v>
      </c>
      <c r="D7" s="6">
        <v>0.179482419712923</v>
      </c>
      <c r="E7" s="6">
        <v>0.25575107931438046</v>
      </c>
      <c r="F7" s="6">
        <v>0.30428524539676355</v>
      </c>
      <c r="G7" s="12"/>
      <c r="H7" s="12"/>
      <c r="I7" s="12"/>
      <c r="J7" s="12"/>
      <c r="K7" s="12"/>
    </row>
    <row r="8" spans="1:11" x14ac:dyDescent="0.25">
      <c r="G8" s="12"/>
      <c r="H8" s="12"/>
      <c r="I8" s="12"/>
      <c r="J8" s="12"/>
      <c r="K8" s="12"/>
    </row>
    <row r="9" spans="1:11" x14ac:dyDescent="0.25">
      <c r="G9" s="12"/>
      <c r="H9" s="12"/>
      <c r="I9" s="12"/>
      <c r="J9" s="12"/>
      <c r="K9" s="12"/>
    </row>
    <row r="10" spans="1:11" x14ac:dyDescent="0.25">
      <c r="G10" s="12"/>
      <c r="H10" s="12"/>
      <c r="I10" s="12"/>
      <c r="J10" s="12"/>
      <c r="K10" s="12"/>
    </row>
    <row r="11" spans="1:11" x14ac:dyDescent="0.25">
      <c r="G11" s="12"/>
      <c r="H11" s="12"/>
      <c r="I11" s="12"/>
      <c r="J11" s="12"/>
      <c r="K11" s="12"/>
    </row>
    <row r="13" spans="1:11" x14ac:dyDescent="0.25">
      <c r="G13" s="13"/>
      <c r="H13" s="13"/>
      <c r="I13" s="13"/>
      <c r="J13" s="13"/>
      <c r="K13" s="13"/>
    </row>
    <row r="16" spans="1:11" x14ac:dyDescent="0.25">
      <c r="F16" s="11"/>
      <c r="G16" s="12"/>
      <c r="H16" s="12"/>
      <c r="I16" s="12"/>
      <c r="J16" s="12"/>
      <c r="K16" s="12"/>
    </row>
    <row r="17" spans="6:11" x14ac:dyDescent="0.25">
      <c r="F17" s="11"/>
      <c r="G17" s="12"/>
      <c r="H17" s="12"/>
      <c r="I17" s="12"/>
      <c r="J17" s="12"/>
      <c r="K17" s="12"/>
    </row>
    <row r="18" spans="6:11" x14ac:dyDescent="0.25">
      <c r="F18" s="11"/>
      <c r="G18" s="12"/>
      <c r="H18" s="12"/>
      <c r="I18" s="12"/>
      <c r="J18" s="12"/>
      <c r="K18" s="12"/>
    </row>
    <row r="19" spans="6:11" x14ac:dyDescent="0.25">
      <c r="F19" s="11"/>
      <c r="G19" s="12"/>
      <c r="H19" s="12"/>
      <c r="I19" s="12"/>
      <c r="J19" s="12"/>
      <c r="K19" s="12"/>
    </row>
    <row r="20" spans="6:11" x14ac:dyDescent="0.25">
      <c r="F20" s="11"/>
      <c r="G20" s="12"/>
      <c r="H20" s="12"/>
      <c r="I20" s="12"/>
      <c r="J20" s="12"/>
      <c r="K20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72F4E-21C5-4BDA-87EC-A2EACB05CC43}">
  <dimension ref="A1:E66"/>
  <sheetViews>
    <sheetView workbookViewId="0">
      <selection activeCell="M29" sqref="M29"/>
    </sheetView>
  </sheetViews>
  <sheetFormatPr defaultRowHeight="15" x14ac:dyDescent="0.25"/>
  <sheetData>
    <row r="1" spans="1:5" x14ac:dyDescent="0.25">
      <c r="A1" t="s">
        <v>0</v>
      </c>
      <c r="B1" t="s">
        <v>105</v>
      </c>
      <c r="C1" t="s">
        <v>2</v>
      </c>
      <c r="D1" t="s">
        <v>106</v>
      </c>
      <c r="E1" t="s">
        <v>107</v>
      </c>
    </row>
    <row r="2" spans="1:5" x14ac:dyDescent="0.25">
      <c r="A2" t="s">
        <v>38</v>
      </c>
      <c r="B2" s="10">
        <v>14.047680053658389</v>
      </c>
      <c r="C2" s="6">
        <v>2.8038487965738126E-2</v>
      </c>
    </row>
    <row r="3" spans="1:5" x14ac:dyDescent="0.25">
      <c r="A3" t="s">
        <v>39</v>
      </c>
      <c r="B3" s="10">
        <v>15.29828826701047</v>
      </c>
      <c r="C3" s="6">
        <v>3.0016648089146572E-2</v>
      </c>
    </row>
    <row r="4" spans="1:5" x14ac:dyDescent="0.25">
      <c r="A4" t="s">
        <v>40</v>
      </c>
      <c r="B4" s="10">
        <v>16.461563290061783</v>
      </c>
      <c r="C4" s="6">
        <v>3.175991579363828E-2</v>
      </c>
    </row>
    <row r="5" spans="1:5" x14ac:dyDescent="0.25">
      <c r="A5" t="s">
        <v>41</v>
      </c>
      <c r="B5" s="10">
        <v>17.351815051353313</v>
      </c>
      <c r="C5" s="6">
        <v>3.3072809281934061E-2</v>
      </c>
    </row>
    <row r="6" spans="1:5" x14ac:dyDescent="0.25">
      <c r="A6" t="s">
        <v>42</v>
      </c>
      <c r="B6" s="10">
        <v>18.642060186295641</v>
      </c>
      <c r="C6" s="6">
        <v>3.34992226027628E-2</v>
      </c>
    </row>
    <row r="7" spans="1:5" x14ac:dyDescent="0.25">
      <c r="A7" t="s">
        <v>43</v>
      </c>
      <c r="B7" s="10">
        <v>19.87089190236583</v>
      </c>
      <c r="C7" s="6">
        <v>3.4018934571511193E-2</v>
      </c>
    </row>
    <row r="8" spans="1:5" x14ac:dyDescent="0.25">
      <c r="A8" t="s">
        <v>44</v>
      </c>
      <c r="B8" s="10">
        <v>21.459293443499245</v>
      </c>
      <c r="C8" s="6">
        <v>3.6050515866891668E-2</v>
      </c>
    </row>
    <row r="9" spans="1:5" x14ac:dyDescent="0.25">
      <c r="A9" t="s">
        <v>45</v>
      </c>
      <c r="B9" s="10">
        <v>23.731501646802979</v>
      </c>
      <c r="C9" s="6">
        <v>3.9288487647855093E-2</v>
      </c>
    </row>
    <row r="10" spans="1:5" x14ac:dyDescent="0.25">
      <c r="A10" t="s">
        <v>46</v>
      </c>
      <c r="B10" s="10">
        <v>25.591384513851317</v>
      </c>
      <c r="C10" s="6">
        <v>3.9731700137212833E-2</v>
      </c>
    </row>
    <row r="11" spans="1:5" x14ac:dyDescent="0.25">
      <c r="A11" t="s">
        <v>47</v>
      </c>
      <c r="B11" s="10">
        <v>27.100113112520901</v>
      </c>
      <c r="C11" s="6">
        <v>4.0351407638017048E-2</v>
      </c>
    </row>
    <row r="12" spans="1:5" x14ac:dyDescent="0.25">
      <c r="A12" t="s">
        <v>48</v>
      </c>
      <c r="B12" s="10">
        <v>28.741741852233488</v>
      </c>
      <c r="C12" s="6">
        <v>4.1961921917482922E-2</v>
      </c>
    </row>
    <row r="13" spans="1:5" x14ac:dyDescent="0.25">
      <c r="A13" t="s">
        <v>49</v>
      </c>
      <c r="B13" s="10">
        <v>30.171674301535184</v>
      </c>
      <c r="C13" s="6">
        <v>4.3413592682139006E-2</v>
      </c>
    </row>
    <row r="14" spans="1:5" x14ac:dyDescent="0.25">
      <c r="A14" t="s">
        <v>50</v>
      </c>
      <c r="B14" s="10">
        <v>31.728249309595981</v>
      </c>
      <c r="C14" s="6">
        <v>4.4076115944025065E-2</v>
      </c>
    </row>
    <row r="15" spans="1:5" x14ac:dyDescent="0.25">
      <c r="A15" t="s">
        <v>51</v>
      </c>
      <c r="B15" s="10">
        <v>33.10932712777084</v>
      </c>
      <c r="C15" s="6">
        <v>4.3996494867424414E-2</v>
      </c>
    </row>
    <row r="16" spans="1:5" x14ac:dyDescent="0.25">
      <c r="A16" t="s">
        <v>52</v>
      </c>
      <c r="B16" s="10">
        <v>33.671084366332863</v>
      </c>
      <c r="C16" s="6">
        <v>4.3990478988383326E-2</v>
      </c>
    </row>
    <row r="17" spans="1:3" x14ac:dyDescent="0.25">
      <c r="A17" t="s">
        <v>53</v>
      </c>
      <c r="B17" s="10">
        <v>34.652409831420556</v>
      </c>
      <c r="C17" s="6">
        <v>4.382209084848921E-2</v>
      </c>
    </row>
    <row r="18" spans="1:3" x14ac:dyDescent="0.25">
      <c r="A18" t="s">
        <v>54</v>
      </c>
      <c r="B18" s="10">
        <v>37.157143063314479</v>
      </c>
      <c r="C18" s="6">
        <v>4.5184715583648796E-2</v>
      </c>
    </row>
    <row r="19" spans="1:3" x14ac:dyDescent="0.25">
      <c r="A19" t="s">
        <v>55</v>
      </c>
      <c r="B19" s="10">
        <v>40.224330405224109</v>
      </c>
      <c r="C19" s="6">
        <v>4.6380934398243014E-2</v>
      </c>
    </row>
    <row r="20" spans="1:3" x14ac:dyDescent="0.25">
      <c r="A20" t="s">
        <v>56</v>
      </c>
      <c r="B20" s="10">
        <v>43.261361027772729</v>
      </c>
      <c r="C20" s="6">
        <v>4.8436007625796293E-2</v>
      </c>
    </row>
    <row r="21" spans="1:3" x14ac:dyDescent="0.25">
      <c r="A21" t="s">
        <v>57</v>
      </c>
      <c r="B21" s="10">
        <v>44.479223709721431</v>
      </c>
      <c r="C21" s="6">
        <v>5.0555704254424821E-2</v>
      </c>
    </row>
    <row r="22" spans="1:3" x14ac:dyDescent="0.25">
      <c r="A22" t="s">
        <v>58</v>
      </c>
      <c r="B22" s="10">
        <v>47.226920106400208</v>
      </c>
      <c r="C22" s="6">
        <v>5.4292662803048605E-2</v>
      </c>
    </row>
    <row r="23" spans="1:3" x14ac:dyDescent="0.25">
      <c r="A23" t="s">
        <v>59</v>
      </c>
      <c r="B23" s="10">
        <v>46.180337209559276</v>
      </c>
      <c r="C23" s="6">
        <v>5.1448560555141923E-2</v>
      </c>
    </row>
    <row r="24" spans="1:3" x14ac:dyDescent="0.25">
      <c r="A24" t="s">
        <v>60</v>
      </c>
      <c r="B24" s="10">
        <v>45.795563831167151</v>
      </c>
      <c r="C24" s="6">
        <v>4.9655024533125577E-2</v>
      </c>
    </row>
    <row r="25" spans="1:3" x14ac:dyDescent="0.25">
      <c r="A25" t="s">
        <v>61</v>
      </c>
      <c r="B25" s="10">
        <v>47.275116245654281</v>
      </c>
      <c r="C25" s="6">
        <v>4.9247824487819565E-2</v>
      </c>
    </row>
    <row r="26" spans="1:3" x14ac:dyDescent="0.25">
      <c r="A26" t="s">
        <v>62</v>
      </c>
      <c r="B26" s="10">
        <v>46.677556281852432</v>
      </c>
      <c r="C26" s="6">
        <v>4.6999434486588818E-2</v>
      </c>
    </row>
    <row r="27" spans="1:3" x14ac:dyDescent="0.25">
      <c r="A27" t="s">
        <v>63</v>
      </c>
      <c r="B27" s="10">
        <v>47.769011681698835</v>
      </c>
      <c r="C27" s="6">
        <v>4.9811123035236091E-2</v>
      </c>
    </row>
    <row r="28" spans="1:3" x14ac:dyDescent="0.25">
      <c r="A28" t="s">
        <v>64</v>
      </c>
      <c r="B28" s="10">
        <v>46.930666228549789</v>
      </c>
      <c r="C28" s="6">
        <v>4.8519234711979047E-2</v>
      </c>
    </row>
    <row r="29" spans="1:3" x14ac:dyDescent="0.25">
      <c r="A29" t="s">
        <v>65</v>
      </c>
      <c r="B29" s="10">
        <v>47.174248072741797</v>
      </c>
      <c r="C29" s="6">
        <v>4.7685902139891365E-2</v>
      </c>
    </row>
    <row r="30" spans="1:3" x14ac:dyDescent="0.25">
      <c r="A30" t="s">
        <v>66</v>
      </c>
      <c r="B30" s="10">
        <v>47.425519180286486</v>
      </c>
      <c r="C30" s="6">
        <v>4.5924862230897527E-2</v>
      </c>
    </row>
    <row r="31" spans="1:3" x14ac:dyDescent="0.25">
      <c r="A31" t="s">
        <v>67</v>
      </c>
      <c r="B31" s="10">
        <v>46.575574440361244</v>
      </c>
      <c r="C31" s="6">
        <v>4.4217240135071154E-2</v>
      </c>
    </row>
    <row r="32" spans="1:3" x14ac:dyDescent="0.25">
      <c r="A32" t="s">
        <v>68</v>
      </c>
      <c r="B32" s="10">
        <v>45.464818026309786</v>
      </c>
      <c r="C32" s="6">
        <v>4.1488204162910755E-2</v>
      </c>
    </row>
    <row r="33" spans="1:3" x14ac:dyDescent="0.25">
      <c r="A33" t="s">
        <v>69</v>
      </c>
      <c r="B33" s="10">
        <v>48.038987081201476</v>
      </c>
      <c r="C33" s="6">
        <v>4.2462812087454276E-2</v>
      </c>
    </row>
    <row r="34" spans="1:3" x14ac:dyDescent="0.25">
      <c r="A34" t="s">
        <v>70</v>
      </c>
      <c r="B34" s="10">
        <v>49.843511990836362</v>
      </c>
      <c r="C34" s="6">
        <v>4.14765657403567E-2</v>
      </c>
    </row>
    <row r="35" spans="1:3" x14ac:dyDescent="0.25">
      <c r="A35" t="s">
        <v>3</v>
      </c>
      <c r="B35" s="10">
        <v>50.893123922715098</v>
      </c>
      <c r="C35" s="6">
        <v>4.0485971873641703E-2</v>
      </c>
    </row>
    <row r="36" spans="1:3" x14ac:dyDescent="0.25">
      <c r="A36" t="s">
        <v>4</v>
      </c>
      <c r="B36" s="10">
        <v>52.877290826137546</v>
      </c>
      <c r="C36" s="6">
        <v>4.1171561419544568E-2</v>
      </c>
    </row>
    <row r="37" spans="1:3" x14ac:dyDescent="0.25">
      <c r="A37" t="s">
        <v>5</v>
      </c>
      <c r="B37" s="10">
        <v>52.931972371648726</v>
      </c>
      <c r="C37" s="6">
        <v>4.1349555308341134E-2</v>
      </c>
    </row>
    <row r="38" spans="1:3" x14ac:dyDescent="0.25">
      <c r="A38" t="s">
        <v>6</v>
      </c>
      <c r="B38" s="10">
        <v>55.652122337653559</v>
      </c>
      <c r="C38" s="6">
        <v>4.3697507147962833E-2</v>
      </c>
    </row>
    <row r="39" spans="1:3" x14ac:dyDescent="0.25">
      <c r="A39" t="s">
        <v>7</v>
      </c>
      <c r="B39" s="10">
        <v>57.455566200793051</v>
      </c>
      <c r="C39" s="6">
        <v>4.4928310925563805E-2</v>
      </c>
    </row>
    <row r="40" spans="1:3" x14ac:dyDescent="0.25">
      <c r="A40" t="s">
        <v>8</v>
      </c>
      <c r="B40" s="10">
        <v>58.523643108965359</v>
      </c>
      <c r="C40" s="6">
        <v>4.4304791429129568E-2</v>
      </c>
    </row>
    <row r="41" spans="1:3" x14ac:dyDescent="0.25">
      <c r="A41" t="s">
        <v>9</v>
      </c>
      <c r="B41" s="10">
        <v>60.202874970586038</v>
      </c>
      <c r="C41" s="6">
        <v>4.4045627376425853E-2</v>
      </c>
    </row>
    <row r="42" spans="1:3" x14ac:dyDescent="0.25">
      <c r="A42" t="s">
        <v>10</v>
      </c>
      <c r="B42" s="10">
        <v>59.693565652204228</v>
      </c>
      <c r="C42" s="6">
        <v>4.2713237178525168E-2</v>
      </c>
    </row>
    <row r="43" spans="1:3" x14ac:dyDescent="0.25">
      <c r="A43" t="s">
        <v>11</v>
      </c>
      <c r="B43" s="10">
        <v>58.882338718657657</v>
      </c>
      <c r="C43" s="6">
        <v>4.0895945783660445E-2</v>
      </c>
    </row>
    <row r="44" spans="1:3" x14ac:dyDescent="0.25">
      <c r="A44" t="s">
        <v>12</v>
      </c>
      <c r="B44" s="10">
        <v>60.383848063582214</v>
      </c>
      <c r="C44" s="6">
        <v>4.0095231368182251E-2</v>
      </c>
    </row>
    <row r="45" spans="1:3" x14ac:dyDescent="0.25">
      <c r="A45" t="s">
        <v>13</v>
      </c>
      <c r="B45" s="10">
        <v>61.176679899070344</v>
      </c>
      <c r="C45" s="6">
        <v>3.9517491429644044E-2</v>
      </c>
    </row>
    <row r="46" spans="1:3" x14ac:dyDescent="0.25">
      <c r="A46" t="s">
        <v>14</v>
      </c>
      <c r="B46" s="10">
        <v>64.177127475994411</v>
      </c>
      <c r="C46" s="6">
        <v>4.00108465422854E-2</v>
      </c>
    </row>
    <row r="47" spans="1:3" x14ac:dyDescent="0.25">
      <c r="A47" t="s">
        <v>15</v>
      </c>
      <c r="B47" s="10">
        <v>68.44406808321682</v>
      </c>
      <c r="C47" s="6">
        <v>4.1338465667458614E-2</v>
      </c>
    </row>
    <row r="48" spans="1:3" x14ac:dyDescent="0.25">
      <c r="A48" t="s">
        <v>16</v>
      </c>
      <c r="B48" s="10">
        <v>74.785924344603188</v>
      </c>
      <c r="C48" s="6">
        <v>4.4473591633405571E-2</v>
      </c>
    </row>
    <row r="49" spans="1:5" x14ac:dyDescent="0.25">
      <c r="A49" t="s">
        <v>17</v>
      </c>
      <c r="B49" s="10">
        <v>78.239964264285604</v>
      </c>
      <c r="C49" s="6">
        <v>4.5262198038251933E-2</v>
      </c>
    </row>
    <row r="50" spans="1:5" x14ac:dyDescent="0.25">
      <c r="A50" t="s">
        <v>18</v>
      </c>
      <c r="B50" s="10">
        <v>85.087334571685332</v>
      </c>
      <c r="C50" s="6">
        <v>4.7809239566613163E-2</v>
      </c>
    </row>
    <row r="51" spans="1:5" x14ac:dyDescent="0.25">
      <c r="A51" t="s">
        <v>19</v>
      </c>
      <c r="B51" s="10">
        <v>88.188450822220503</v>
      </c>
      <c r="C51" s="6">
        <v>4.851518204744501E-2</v>
      </c>
    </row>
    <row r="52" spans="1:5" x14ac:dyDescent="0.25">
      <c r="A52" t="s">
        <v>20</v>
      </c>
      <c r="B52" s="10">
        <v>91.833442827294618</v>
      </c>
      <c r="C52" s="6">
        <v>4.9038549358213251E-2</v>
      </c>
    </row>
    <row r="53" spans="1:5" x14ac:dyDescent="0.25">
      <c r="A53" t="s">
        <v>21</v>
      </c>
      <c r="B53" s="10">
        <v>93.277092081044302</v>
      </c>
      <c r="C53" s="6">
        <v>4.8854757482976123E-2</v>
      </c>
    </row>
    <row r="54" spans="1:5" x14ac:dyDescent="0.25">
      <c r="A54" t="s">
        <v>22</v>
      </c>
      <c r="B54" s="10">
        <v>97.826032940497143</v>
      </c>
      <c r="C54" s="6">
        <v>5.003903935217565E-2</v>
      </c>
    </row>
    <row r="55" spans="1:5" x14ac:dyDescent="0.25">
      <c r="A55" t="s">
        <v>23</v>
      </c>
      <c r="B55" s="10">
        <v>100.20267405319287</v>
      </c>
      <c r="C55" s="6">
        <v>5.2403985480939157E-2</v>
      </c>
    </row>
    <row r="56" spans="1:5" x14ac:dyDescent="0.25">
      <c r="A56" t="s">
        <v>24</v>
      </c>
      <c r="B56" s="10">
        <v>105.18973612473152</v>
      </c>
      <c r="C56" s="6">
        <v>5.6487438725490197E-2</v>
      </c>
    </row>
    <row r="57" spans="1:5" x14ac:dyDescent="0.25">
      <c r="A57" t="s">
        <v>25</v>
      </c>
      <c r="B57" s="10">
        <v>106.97163865444735</v>
      </c>
      <c r="C57" s="6">
        <v>5.6092848069915595E-2</v>
      </c>
    </row>
    <row r="58" spans="1:5" x14ac:dyDescent="0.25">
      <c r="A58" t="s">
        <v>26</v>
      </c>
      <c r="B58" s="10">
        <v>99.621400376431481</v>
      </c>
      <c r="C58" s="6">
        <v>5.152566603624667E-2</v>
      </c>
    </row>
    <row r="59" spans="1:5" x14ac:dyDescent="0.25">
      <c r="A59" t="s">
        <v>27</v>
      </c>
      <c r="B59" s="10">
        <v>94.942908919422194</v>
      </c>
      <c r="C59" s="6">
        <v>4.8484107762703441E-2</v>
      </c>
    </row>
    <row r="60" spans="1:5" x14ac:dyDescent="0.25">
      <c r="A60" t="s">
        <v>28</v>
      </c>
      <c r="B60" s="10">
        <v>93.479061587640359</v>
      </c>
      <c r="C60" s="6">
        <v>4.6592760024182028E-2</v>
      </c>
    </row>
    <row r="61" spans="1:5" x14ac:dyDescent="0.25">
      <c r="A61" t="s">
        <v>29</v>
      </c>
      <c r="B61" s="10">
        <v>92.85081667660755</v>
      </c>
      <c r="C61" s="6">
        <v>4.5064843596926481E-2</v>
      </c>
    </row>
    <row r="62" spans="1:5" x14ac:dyDescent="0.25">
      <c r="A62" t="s">
        <v>30</v>
      </c>
      <c r="B62" s="10">
        <v>92.061487745594647</v>
      </c>
      <c r="C62" s="6">
        <v>4.3463436959586682E-2</v>
      </c>
      <c r="D62" s="10">
        <v>95.661953963406731</v>
      </c>
      <c r="E62" s="6">
        <v>4.5163264328393092E-2</v>
      </c>
    </row>
    <row r="63" spans="1:5" x14ac:dyDescent="0.25">
      <c r="A63" t="s">
        <v>31</v>
      </c>
      <c r="B63" s="10">
        <v>90.047618899339156</v>
      </c>
      <c r="C63" s="6">
        <v>4.1621707215556809E-2</v>
      </c>
      <c r="D63" s="10">
        <v>94.529789011878037</v>
      </c>
      <c r="E63" s="6">
        <v>4.3693450748530802E-2</v>
      </c>
    </row>
    <row r="64" spans="1:5" x14ac:dyDescent="0.25">
      <c r="A64" t="s">
        <v>32</v>
      </c>
      <c r="B64" s="10">
        <v>89.774345151114247</v>
      </c>
      <c r="C64" s="6">
        <v>4.0772103357518782E-2</v>
      </c>
      <c r="D64" s="10">
        <v>95.019926187187508</v>
      </c>
      <c r="E64" s="6">
        <v>4.3154447353601556E-2</v>
      </c>
    </row>
    <row r="65" spans="1:5" x14ac:dyDescent="0.25">
      <c r="A65" t="s">
        <v>33</v>
      </c>
      <c r="B65" s="10">
        <v>90.101148779113771</v>
      </c>
      <c r="C65" s="6">
        <v>4.0050843204358408E-2</v>
      </c>
      <c r="D65" s="10">
        <v>96.584050995751525</v>
      </c>
      <c r="E65" s="6">
        <v>4.2932556741932457E-2</v>
      </c>
    </row>
    <row r="66" spans="1:5" x14ac:dyDescent="0.25">
      <c r="A66" t="s">
        <v>34</v>
      </c>
      <c r="B66" s="10">
        <v>90.6</v>
      </c>
      <c r="C66" s="6">
        <v>4.0077607234140812E-2</v>
      </c>
      <c r="D66" s="10">
        <v>96.737681341631813</v>
      </c>
      <c r="E66" s="6">
        <v>4.2792657809618016E-2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2180F-7337-4E08-A44B-065E46B23E29}">
  <dimension ref="A1:F32"/>
  <sheetViews>
    <sheetView workbookViewId="0">
      <selection activeCell="N30" sqref="N30"/>
    </sheetView>
  </sheetViews>
  <sheetFormatPr defaultRowHeight="15" x14ac:dyDescent="0.25"/>
  <sheetData>
    <row r="1" spans="1:6" x14ac:dyDescent="0.25">
      <c r="A1" t="s">
        <v>146</v>
      </c>
      <c r="B1" t="s">
        <v>110</v>
      </c>
      <c r="C1" t="s">
        <v>111</v>
      </c>
      <c r="D1" t="s">
        <v>112</v>
      </c>
      <c r="E1" s="14" t="s">
        <v>113</v>
      </c>
      <c r="F1" t="s">
        <v>114</v>
      </c>
    </row>
    <row r="2" spans="1:6" x14ac:dyDescent="0.25">
      <c r="A2" t="s">
        <v>115</v>
      </c>
      <c r="C2">
        <v>2125.0310196038358</v>
      </c>
      <c r="D2">
        <v>3522.7396284497322</v>
      </c>
      <c r="E2" s="14">
        <v>5213.8111304251925</v>
      </c>
      <c r="F2">
        <v>8397.7802934885203</v>
      </c>
    </row>
    <row r="3" spans="1:6" x14ac:dyDescent="0.25">
      <c r="A3" t="s">
        <v>116</v>
      </c>
      <c r="C3">
        <v>2233.7728865054942</v>
      </c>
      <c r="D3">
        <v>3524.7568933147977</v>
      </c>
      <c r="E3" s="14">
        <v>4954.5551684079192</v>
      </c>
      <c r="F3">
        <v>7877.4410705741684</v>
      </c>
    </row>
    <row r="4" spans="1:6" x14ac:dyDescent="0.25">
      <c r="A4" t="s">
        <v>117</v>
      </c>
      <c r="C4">
        <v>2328.8800217059152</v>
      </c>
      <c r="D4">
        <v>3626.7461869075764</v>
      </c>
      <c r="E4" s="14">
        <v>4839.520127353454</v>
      </c>
      <c r="F4">
        <v>7439.9279583083298</v>
      </c>
    </row>
    <row r="5" spans="1:6" x14ac:dyDescent="0.25">
      <c r="A5" t="s">
        <v>118</v>
      </c>
      <c r="C5">
        <v>2321.0056625497832</v>
      </c>
      <c r="D5">
        <v>3613.7860491905039</v>
      </c>
      <c r="E5" s="14">
        <v>4897.0739364010888</v>
      </c>
      <c r="F5">
        <v>7102.2277439395748</v>
      </c>
    </row>
    <row r="6" spans="1:6" x14ac:dyDescent="0.25">
      <c r="A6" t="s">
        <v>119</v>
      </c>
      <c r="C6">
        <v>2390.7548325477783</v>
      </c>
      <c r="D6">
        <v>3516.0748803146175</v>
      </c>
      <c r="E6" s="14">
        <v>4752.8155545283525</v>
      </c>
      <c r="F6">
        <v>6773.2711934455538</v>
      </c>
    </row>
    <row r="7" spans="1:6" x14ac:dyDescent="0.25">
      <c r="A7" t="s">
        <v>120</v>
      </c>
      <c r="C7">
        <v>2377.1549430135765</v>
      </c>
      <c r="D7">
        <v>3384.0475688877063</v>
      </c>
      <c r="E7" s="14">
        <v>4451.1561745222089</v>
      </c>
      <c r="F7">
        <v>6468.7214212429044</v>
      </c>
    </row>
    <row r="8" spans="1:6" x14ac:dyDescent="0.25">
      <c r="A8" t="s">
        <v>121</v>
      </c>
      <c r="C8">
        <v>2347.2490900507755</v>
      </c>
      <c r="D8">
        <v>3414.3261765215752</v>
      </c>
      <c r="E8" s="14">
        <v>4306.9568976016617</v>
      </c>
      <c r="F8">
        <v>6306.9251842719532</v>
      </c>
    </row>
    <row r="9" spans="1:6" x14ac:dyDescent="0.25">
      <c r="A9" t="s">
        <v>122</v>
      </c>
      <c r="C9">
        <v>2369.4544457778538</v>
      </c>
      <c r="D9">
        <v>3468.0093196704042</v>
      </c>
      <c r="E9" s="14">
        <v>4249.4661628361464</v>
      </c>
      <c r="F9">
        <v>6319.2898822344314</v>
      </c>
    </row>
    <row r="10" spans="1:6" x14ac:dyDescent="0.25">
      <c r="A10" t="s">
        <v>123</v>
      </c>
      <c r="C10">
        <v>2508.5697690245806</v>
      </c>
      <c r="D10">
        <v>3498.0031002265132</v>
      </c>
      <c r="E10" s="14">
        <v>4181.5937589548439</v>
      </c>
      <c r="F10">
        <v>6291.6112643892284</v>
      </c>
    </row>
    <row r="11" spans="1:6" x14ac:dyDescent="0.25">
      <c r="A11" t="s">
        <v>124</v>
      </c>
      <c r="C11">
        <v>2780.8793341073224</v>
      </c>
      <c r="D11">
        <v>3702.0858525693766</v>
      </c>
      <c r="E11" s="14">
        <v>4426.6477812432795</v>
      </c>
      <c r="F11">
        <v>6340.2868629609866</v>
      </c>
    </row>
    <row r="12" spans="1:6" x14ac:dyDescent="0.25">
      <c r="A12" t="s">
        <v>125</v>
      </c>
      <c r="C12">
        <v>3063.7523757312824</v>
      </c>
      <c r="D12">
        <v>3976.9657723964096</v>
      </c>
      <c r="E12" s="14">
        <v>4578.4628628080145</v>
      </c>
      <c r="F12">
        <v>6444.4433521900337</v>
      </c>
    </row>
    <row r="13" spans="1:6" x14ac:dyDescent="0.25">
      <c r="A13" t="s">
        <v>126</v>
      </c>
      <c r="B13">
        <v>1510.9573380100501</v>
      </c>
      <c r="C13">
        <v>3359.7662073172382</v>
      </c>
      <c r="D13">
        <v>4291.490240030379</v>
      </c>
      <c r="E13" s="14">
        <v>4923.4076838395986</v>
      </c>
      <c r="F13">
        <v>6540.8927458302551</v>
      </c>
    </row>
    <row r="14" spans="1:6" x14ac:dyDescent="0.25">
      <c r="A14" t="s">
        <v>127</v>
      </c>
      <c r="B14">
        <v>1067.8287808246996</v>
      </c>
      <c r="C14">
        <v>3807.1376442612823</v>
      </c>
      <c r="D14">
        <v>4897.7407394792772</v>
      </c>
      <c r="E14" s="14">
        <v>4985.651855386508</v>
      </c>
      <c r="F14">
        <v>6741.8757651489395</v>
      </c>
    </row>
    <row r="15" spans="1:6" x14ac:dyDescent="0.25">
      <c r="A15" t="s">
        <v>128</v>
      </c>
      <c r="B15">
        <v>1614.3540166498667</v>
      </c>
      <c r="C15">
        <v>4049.4262080874546</v>
      </c>
      <c r="D15">
        <v>5256.0746969391976</v>
      </c>
      <c r="E15" s="14">
        <v>5380.6458871972773</v>
      </c>
      <c r="F15">
        <v>6822.6740673652712</v>
      </c>
    </row>
    <row r="16" spans="1:6" x14ac:dyDescent="0.25">
      <c r="A16" t="s">
        <v>129</v>
      </c>
      <c r="B16">
        <v>1703.4761746973259</v>
      </c>
      <c r="C16">
        <v>4157.4648530720378</v>
      </c>
      <c r="D16">
        <v>5482.3289713223003</v>
      </c>
      <c r="E16" s="14">
        <v>5209.0382769238631</v>
      </c>
      <c r="F16">
        <v>6889.0709514498003</v>
      </c>
    </row>
    <row r="17" spans="1:6" x14ac:dyDescent="0.25">
      <c r="A17" t="s">
        <v>130</v>
      </c>
      <c r="B17">
        <v>1749.1096828174921</v>
      </c>
      <c r="C17">
        <v>4382.2902279369755</v>
      </c>
      <c r="D17">
        <v>5740.8895615276697</v>
      </c>
      <c r="E17" s="14">
        <v>6147.9433646104808</v>
      </c>
      <c r="F17">
        <v>6833.0120306992058</v>
      </c>
    </row>
    <row r="18" spans="1:6" x14ac:dyDescent="0.25">
      <c r="A18" t="s">
        <v>131</v>
      </c>
      <c r="B18">
        <v>1846.605964747009</v>
      </c>
      <c r="C18">
        <v>4510.8296071187488</v>
      </c>
      <c r="D18">
        <v>5900.3253013508802</v>
      </c>
      <c r="E18" s="14">
        <v>6142.3132118183275</v>
      </c>
      <c r="F18">
        <v>8777.2486909777872</v>
      </c>
    </row>
    <row r="19" spans="1:6" x14ac:dyDescent="0.25">
      <c r="A19" t="s">
        <v>132</v>
      </c>
      <c r="B19">
        <v>1821.2540193240611</v>
      </c>
      <c r="C19">
        <v>4667.1578458306431</v>
      </c>
      <c r="D19">
        <v>6128.2823217955101</v>
      </c>
      <c r="E19" s="14">
        <v>6151.7259971785679</v>
      </c>
      <c r="F19">
        <v>8851.0102310401689</v>
      </c>
    </row>
    <row r="20" spans="1:6" x14ac:dyDescent="0.25">
      <c r="A20" t="s">
        <v>133</v>
      </c>
      <c r="B20">
        <v>1921.7682217742288</v>
      </c>
      <c r="C20">
        <v>4792.3358589908539</v>
      </c>
      <c r="D20">
        <v>6316.2234957213377</v>
      </c>
      <c r="E20" s="14">
        <v>6061.2006013676801</v>
      </c>
      <c r="F20">
        <v>8706.1935412425828</v>
      </c>
    </row>
    <row r="21" spans="1:6" x14ac:dyDescent="0.25">
      <c r="A21" t="s">
        <v>134</v>
      </c>
      <c r="B21">
        <v>1917.4875176937226</v>
      </c>
      <c r="C21">
        <v>4870.7095731874979</v>
      </c>
      <c r="D21">
        <v>6417.1142620754244</v>
      </c>
      <c r="E21" s="14">
        <v>6170.5740927773804</v>
      </c>
      <c r="F21">
        <v>8411.1730803429782</v>
      </c>
    </row>
    <row r="22" spans="1:6" x14ac:dyDescent="0.25">
      <c r="A22" t="s">
        <v>135</v>
      </c>
      <c r="B22">
        <v>2178.4043472659591</v>
      </c>
      <c r="C22">
        <v>4863.0631683188531</v>
      </c>
      <c r="D22">
        <v>6338.116352556247</v>
      </c>
      <c r="E22" s="14">
        <v>6684.2633478999714</v>
      </c>
      <c r="F22">
        <v>8196.8713271987563</v>
      </c>
    </row>
    <row r="23" spans="1:6" x14ac:dyDescent="0.25">
      <c r="A23" t="s">
        <v>136</v>
      </c>
      <c r="B23">
        <v>2557.4954063502009</v>
      </c>
      <c r="C23">
        <v>4889.5953342227886</v>
      </c>
      <c r="D23">
        <v>6623.5314261087842</v>
      </c>
      <c r="E23" s="14">
        <v>6952.9381843121309</v>
      </c>
      <c r="F23">
        <v>7981.8712300963043</v>
      </c>
    </row>
    <row r="24" spans="1:6" x14ac:dyDescent="0.25">
      <c r="A24" t="s">
        <v>137</v>
      </c>
      <c r="B24">
        <v>2828.8441712657923</v>
      </c>
      <c r="C24">
        <v>4904.6697026959419</v>
      </c>
      <c r="D24">
        <v>6533.85348868655</v>
      </c>
      <c r="E24" s="14">
        <v>6433.5188734643461</v>
      </c>
      <c r="F24">
        <v>9913.6802411580047</v>
      </c>
    </row>
    <row r="25" spans="1:6" x14ac:dyDescent="0.25">
      <c r="A25" t="s">
        <v>138</v>
      </c>
      <c r="B25">
        <v>2628.2209753575971</v>
      </c>
      <c r="C25">
        <v>4988.7878645706551</v>
      </c>
      <c r="D25">
        <v>6553.4528922833297</v>
      </c>
      <c r="E25" s="14">
        <v>6251.6091403486143</v>
      </c>
      <c r="F25">
        <v>9734.4209375621595</v>
      </c>
    </row>
    <row r="26" spans="1:6" x14ac:dyDescent="0.25">
      <c r="A26" t="s">
        <v>139</v>
      </c>
      <c r="B26">
        <v>2662.2507776769066</v>
      </c>
      <c r="C26">
        <v>5097.869659832545</v>
      </c>
      <c r="D26">
        <v>6514.3048670915741</v>
      </c>
      <c r="E26" s="10">
        <v>6121.5686278809144</v>
      </c>
      <c r="F26">
        <v>9707.63518730957</v>
      </c>
    </row>
    <row r="27" spans="1:6" x14ac:dyDescent="0.25">
      <c r="A27" t="s">
        <v>140</v>
      </c>
      <c r="B27">
        <v>2682.3085369193509</v>
      </c>
      <c r="C27">
        <v>5237.6615144654088</v>
      </c>
      <c r="D27">
        <v>6468.11615332156</v>
      </c>
      <c r="E27" s="10">
        <v>6114.0017678584536</v>
      </c>
      <c r="F27">
        <v>9775.9174242930949</v>
      </c>
    </row>
    <row r="28" spans="1:6" x14ac:dyDescent="0.25">
      <c r="A28" t="s">
        <v>141</v>
      </c>
      <c r="B28">
        <v>2801.2482292039927</v>
      </c>
      <c r="C28">
        <v>5183.066639152169</v>
      </c>
      <c r="D28">
        <v>6259.717863697002</v>
      </c>
      <c r="E28" s="10">
        <v>6029.1563635469165</v>
      </c>
      <c r="F28">
        <v>9641.7390020856219</v>
      </c>
    </row>
    <row r="29" spans="1:6" x14ac:dyDescent="0.25">
      <c r="A29" t="s">
        <v>142</v>
      </c>
      <c r="B29">
        <v>3499.2099381144781</v>
      </c>
      <c r="C29">
        <v>5106.6691949746828</v>
      </c>
      <c r="D29">
        <v>6064.4595314715134</v>
      </c>
      <c r="E29" s="10">
        <v>5936.7598091244054</v>
      </c>
      <c r="F29">
        <v>9612.2815215638493</v>
      </c>
    </row>
    <row r="30" spans="1:6" x14ac:dyDescent="0.25">
      <c r="A30" t="s">
        <v>143</v>
      </c>
      <c r="B30">
        <v>3803.3027775433529</v>
      </c>
      <c r="C30">
        <v>5110.4132671331172</v>
      </c>
      <c r="D30">
        <v>5910.9647111914173</v>
      </c>
      <c r="E30" s="10">
        <v>5915.1029266253445</v>
      </c>
      <c r="F30">
        <v>9415.0999643008145</v>
      </c>
    </row>
    <row r="31" spans="1:6" x14ac:dyDescent="0.25">
      <c r="A31" t="s">
        <v>144</v>
      </c>
      <c r="B31">
        <v>3699.9491902383002</v>
      </c>
      <c r="C31">
        <v>5189.3765893529653</v>
      </c>
      <c r="D31">
        <v>5890.8771022528845</v>
      </c>
      <c r="E31" s="10">
        <v>5756.4098596388894</v>
      </c>
      <c r="F31">
        <v>9210.189707429081</v>
      </c>
    </row>
    <row r="32" spans="1:6" x14ac:dyDescent="0.25">
      <c r="A32" t="s">
        <v>145</v>
      </c>
      <c r="B32">
        <v>3980.8876551171438</v>
      </c>
      <c r="C32">
        <v>5560.5644396481357</v>
      </c>
      <c r="D32">
        <v>6312.4556723614824</v>
      </c>
      <c r="E32" s="10">
        <v>5743.534169281801</v>
      </c>
      <c r="F32">
        <v>9070.7815246295086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23EF6-02A6-4FD8-92EC-3BDC6E09D5FE}">
  <dimension ref="A1:B11"/>
  <sheetViews>
    <sheetView workbookViewId="0">
      <selection activeCell="P30" sqref="P30"/>
    </sheetView>
  </sheetViews>
  <sheetFormatPr defaultRowHeight="15" x14ac:dyDescent="0.25"/>
  <sheetData>
    <row r="1" spans="1:2" x14ac:dyDescent="0.25">
      <c r="A1" t="s">
        <v>77</v>
      </c>
      <c r="B1" t="s">
        <v>149</v>
      </c>
    </row>
    <row r="2" spans="1:2" x14ac:dyDescent="0.25">
      <c r="A2" t="s">
        <v>74</v>
      </c>
      <c r="B2" s="6">
        <v>0.1182537603489555</v>
      </c>
    </row>
    <row r="3" spans="1:2" x14ac:dyDescent="0.25">
      <c r="A3">
        <v>2</v>
      </c>
      <c r="B3" s="6">
        <v>0.13932862903731555</v>
      </c>
    </row>
    <row r="4" spans="1:2" x14ac:dyDescent="0.25">
      <c r="A4">
        <v>3</v>
      </c>
      <c r="B4" s="6">
        <v>0.12483351543935332</v>
      </c>
    </row>
    <row r="5" spans="1:2" x14ac:dyDescent="0.25">
      <c r="A5">
        <v>4</v>
      </c>
      <c r="B5" s="6">
        <v>0.12381935990659736</v>
      </c>
    </row>
    <row r="6" spans="1:2" x14ac:dyDescent="0.25">
      <c r="A6">
        <v>5</v>
      </c>
      <c r="B6" s="6">
        <v>0.10549167012781585</v>
      </c>
    </row>
    <row r="7" spans="1:2" x14ac:dyDescent="0.25">
      <c r="A7">
        <v>6</v>
      </c>
      <c r="B7" s="6">
        <v>9.2400248127664619E-2</v>
      </c>
    </row>
    <row r="8" spans="1:2" x14ac:dyDescent="0.25">
      <c r="A8">
        <v>7</v>
      </c>
      <c r="B8" s="6">
        <v>8.290424042438288E-2</v>
      </c>
    </row>
    <row r="9" spans="1:2" x14ac:dyDescent="0.25">
      <c r="A9">
        <v>8</v>
      </c>
      <c r="B9" s="6">
        <v>6.6989165737024098E-2</v>
      </c>
    </row>
    <row r="10" spans="1:2" x14ac:dyDescent="0.25">
      <c r="A10">
        <v>9</v>
      </c>
      <c r="B10" s="6">
        <v>6.5986047656709429E-2</v>
      </c>
    </row>
    <row r="11" spans="1:2" x14ac:dyDescent="0.25">
      <c r="A11" t="s">
        <v>75</v>
      </c>
      <c r="B11" s="6">
        <v>7.9993363194181405E-2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BC013-52FC-406F-85B2-798F86EE76CE}">
  <dimension ref="A1:C11"/>
  <sheetViews>
    <sheetView workbookViewId="0">
      <selection activeCell="Q32" sqref="Q32"/>
    </sheetView>
  </sheetViews>
  <sheetFormatPr defaultRowHeight="15" x14ac:dyDescent="0.25"/>
  <sheetData>
    <row r="1" spans="1:3" x14ac:dyDescent="0.25">
      <c r="A1" t="s">
        <v>152</v>
      </c>
      <c r="B1" t="s">
        <v>153</v>
      </c>
      <c r="C1" t="s">
        <v>78</v>
      </c>
    </row>
    <row r="2" spans="1:3" x14ac:dyDescent="0.25">
      <c r="A2" t="s">
        <v>74</v>
      </c>
      <c r="B2">
        <v>5945</v>
      </c>
      <c r="C2" s="6">
        <v>0.5462146269753767</v>
      </c>
    </row>
    <row r="3" spans="1:3" x14ac:dyDescent="0.25">
      <c r="A3">
        <v>2</v>
      </c>
      <c r="B3">
        <v>6839</v>
      </c>
      <c r="C3" s="6">
        <v>0.32802532495563336</v>
      </c>
    </row>
    <row r="4" spans="1:3" x14ac:dyDescent="0.25">
      <c r="A4">
        <v>3</v>
      </c>
      <c r="B4">
        <v>5042</v>
      </c>
      <c r="C4" s="6">
        <v>0.19876217132494975</v>
      </c>
    </row>
    <row r="5" spans="1:3" x14ac:dyDescent="0.25">
      <c r="A5">
        <v>4</v>
      </c>
      <c r="B5">
        <v>5571</v>
      </c>
      <c r="C5" s="6">
        <v>0.18289560078791858</v>
      </c>
    </row>
    <row r="6" spans="1:3" x14ac:dyDescent="0.25">
      <c r="A6">
        <v>5</v>
      </c>
      <c r="B6">
        <v>5008</v>
      </c>
      <c r="C6" s="6">
        <v>0.14051233130383547</v>
      </c>
    </row>
    <row r="7" spans="1:3" x14ac:dyDescent="0.25">
      <c r="A7">
        <v>6</v>
      </c>
      <c r="B7">
        <v>4827</v>
      </c>
      <c r="C7" s="6">
        <v>0.11799936441195884</v>
      </c>
    </row>
    <row r="8" spans="1:3" x14ac:dyDescent="0.25">
      <c r="A8">
        <v>7</v>
      </c>
      <c r="B8">
        <v>3801</v>
      </c>
      <c r="C8" s="6">
        <v>8.0162814239919014E-2</v>
      </c>
    </row>
    <row r="9" spans="1:3" x14ac:dyDescent="0.25">
      <c r="A9">
        <v>8</v>
      </c>
      <c r="B9">
        <v>3289</v>
      </c>
      <c r="C9" s="6">
        <v>5.849190823403877E-2</v>
      </c>
    </row>
    <row r="10" spans="1:3" x14ac:dyDescent="0.25">
      <c r="A10">
        <v>9</v>
      </c>
      <c r="B10">
        <v>3141</v>
      </c>
      <c r="C10" s="6">
        <v>4.7103459652385167E-2</v>
      </c>
    </row>
    <row r="11" spans="1:3" x14ac:dyDescent="0.25">
      <c r="A11" t="s">
        <v>75</v>
      </c>
      <c r="B11">
        <v>2347</v>
      </c>
      <c r="C11" s="6">
        <v>1.8512675700831375E-2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E138D-72E5-49B4-B9C7-8E16209D32E8}">
  <dimension ref="A1:E11"/>
  <sheetViews>
    <sheetView workbookViewId="0"/>
  </sheetViews>
  <sheetFormatPr defaultRowHeight="15" x14ac:dyDescent="0.25"/>
  <sheetData>
    <row r="1" spans="1:5" x14ac:dyDescent="0.25">
      <c r="A1" t="s">
        <v>77</v>
      </c>
      <c r="B1" t="s">
        <v>87</v>
      </c>
      <c r="C1" t="s">
        <v>88</v>
      </c>
      <c r="D1" t="s">
        <v>89</v>
      </c>
      <c r="E1" t="s">
        <v>90</v>
      </c>
    </row>
    <row r="2" spans="1:5" x14ac:dyDescent="0.25">
      <c r="A2" t="s">
        <v>74</v>
      </c>
      <c r="B2" s="6">
        <v>0.1132</v>
      </c>
      <c r="C2" s="6">
        <v>0.14549999999999999</v>
      </c>
      <c r="D2" s="6">
        <v>0.14119999999999999</v>
      </c>
      <c r="E2" s="6">
        <v>0.12509999999999999</v>
      </c>
    </row>
    <row r="3" spans="1:5" x14ac:dyDescent="0.25">
      <c r="A3">
        <v>2</v>
      </c>
      <c r="B3" s="6">
        <v>7.9200000000000007E-2</v>
      </c>
      <c r="C3" s="6">
        <v>0.105</v>
      </c>
      <c r="D3" s="6">
        <v>0.1169</v>
      </c>
      <c r="E3" s="6">
        <v>0.13</v>
      </c>
    </row>
    <row r="4" spans="1:5" x14ac:dyDescent="0.25">
      <c r="A4">
        <v>3</v>
      </c>
      <c r="B4" s="6">
        <v>8.5999999999999993E-2</v>
      </c>
      <c r="C4" s="6">
        <v>8.9899999999999994E-2</v>
      </c>
      <c r="D4" s="6">
        <v>0.105</v>
      </c>
      <c r="E4" s="6">
        <v>0.1229</v>
      </c>
    </row>
    <row r="5" spans="1:5" x14ac:dyDescent="0.25">
      <c r="A5">
        <v>4</v>
      </c>
      <c r="B5" s="6">
        <v>0.12429999999999999</v>
      </c>
      <c r="C5" s="6">
        <v>0.11559999999999999</v>
      </c>
      <c r="D5" s="6">
        <v>0.1094</v>
      </c>
      <c r="E5" s="6">
        <v>0.11409999999999999</v>
      </c>
    </row>
    <row r="6" spans="1:5" x14ac:dyDescent="0.25">
      <c r="A6">
        <v>5</v>
      </c>
      <c r="B6" s="6">
        <v>0.1293</v>
      </c>
      <c r="C6" s="6">
        <v>0.1179</v>
      </c>
      <c r="D6" s="6">
        <v>0.11070000000000001</v>
      </c>
      <c r="E6" s="6">
        <v>0.11700000000000001</v>
      </c>
    </row>
    <row r="7" spans="1:5" x14ac:dyDescent="0.25">
      <c r="A7">
        <v>6</v>
      </c>
      <c r="B7" s="6">
        <v>0.12839999999999999</v>
      </c>
      <c r="C7" s="6">
        <v>0.1128</v>
      </c>
      <c r="D7" s="6">
        <v>0.10730000000000001</v>
      </c>
      <c r="E7" s="6">
        <v>9.9500000000000005E-2</v>
      </c>
    </row>
    <row r="8" spans="1:5" x14ac:dyDescent="0.25">
      <c r="A8">
        <v>7</v>
      </c>
      <c r="B8" s="6">
        <v>0.1139</v>
      </c>
      <c r="C8" s="6">
        <v>9.7500000000000003E-2</v>
      </c>
      <c r="D8" s="6">
        <v>9.7600000000000006E-2</v>
      </c>
      <c r="E8" s="6">
        <v>8.8300000000000003E-2</v>
      </c>
    </row>
    <row r="9" spans="1:5" x14ac:dyDescent="0.25">
      <c r="A9">
        <v>8</v>
      </c>
      <c r="B9" s="6">
        <v>9.1800000000000007E-2</v>
      </c>
      <c r="C9" s="6">
        <v>8.9599999999999999E-2</v>
      </c>
      <c r="D9" s="6">
        <v>8.9300000000000004E-2</v>
      </c>
      <c r="E9" s="6">
        <v>8.1699999999999995E-2</v>
      </c>
    </row>
    <row r="10" spans="1:5" x14ac:dyDescent="0.25">
      <c r="A10">
        <v>9</v>
      </c>
      <c r="B10" s="6">
        <v>7.7499999999999999E-2</v>
      </c>
      <c r="C10" s="6">
        <v>7.3800000000000004E-2</v>
      </c>
      <c r="D10" s="6">
        <v>6.9000000000000006E-2</v>
      </c>
      <c r="E10" s="6">
        <v>6.6900000000000001E-2</v>
      </c>
    </row>
    <row r="11" spans="1:5" x14ac:dyDescent="0.25">
      <c r="A11" t="s">
        <v>75</v>
      </c>
      <c r="B11" s="6">
        <v>5.6500000000000002E-2</v>
      </c>
      <c r="C11" s="6">
        <v>5.2400000000000002E-2</v>
      </c>
      <c r="D11" s="6">
        <v>5.3499999999999999E-2</v>
      </c>
      <c r="E11" s="6">
        <v>5.4600000000000003E-2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088E9-3AA9-41A1-8D35-0B2070923891}">
  <dimension ref="A1:E11"/>
  <sheetViews>
    <sheetView workbookViewId="0">
      <selection activeCell="H12" sqref="H12"/>
    </sheetView>
  </sheetViews>
  <sheetFormatPr defaultRowHeight="15" x14ac:dyDescent="0.25"/>
  <sheetData>
    <row r="1" spans="1:5" x14ac:dyDescent="0.25">
      <c r="A1" t="s">
        <v>77</v>
      </c>
      <c r="B1" t="s">
        <v>87</v>
      </c>
      <c r="C1" t="s">
        <v>158</v>
      </c>
      <c r="D1" t="s">
        <v>89</v>
      </c>
      <c r="E1" t="s">
        <v>90</v>
      </c>
    </row>
    <row r="2" spans="1:5" x14ac:dyDescent="0.25">
      <c r="A2" t="s">
        <v>74</v>
      </c>
      <c r="B2" s="6">
        <v>0.12965165405834769</v>
      </c>
      <c r="C2" s="6">
        <v>0.13034433414062557</v>
      </c>
      <c r="D2" s="6">
        <v>0.11122684368995733</v>
      </c>
      <c r="E2" s="6">
        <v>0.10728272353248722</v>
      </c>
    </row>
    <row r="3" spans="1:5" x14ac:dyDescent="0.25">
      <c r="A3">
        <v>2</v>
      </c>
      <c r="B3" s="6">
        <v>0.11150249242348052</v>
      </c>
      <c r="C3" s="6">
        <v>0.13635096542996758</v>
      </c>
      <c r="D3" s="6">
        <v>0.13998934934114546</v>
      </c>
      <c r="E3" s="6">
        <v>0.13650538803822632</v>
      </c>
    </row>
    <row r="4" spans="1:5" x14ac:dyDescent="0.25">
      <c r="A4">
        <v>3</v>
      </c>
      <c r="B4" s="6">
        <v>0.11115355065704764</v>
      </c>
      <c r="C4" s="6">
        <v>0.11316575596325962</v>
      </c>
      <c r="D4" s="6">
        <v>0.12395191673887737</v>
      </c>
      <c r="E4" s="6">
        <v>0.1340449457536618</v>
      </c>
    </row>
    <row r="5" spans="1:5" x14ac:dyDescent="0.25">
      <c r="A5">
        <v>4</v>
      </c>
      <c r="B5" s="6">
        <v>0.12546796417084949</v>
      </c>
      <c r="C5" s="6">
        <v>0.11353239993941776</v>
      </c>
      <c r="D5" s="6">
        <v>0.11384216783683909</v>
      </c>
      <c r="E5" s="6">
        <v>0.11966681833310783</v>
      </c>
    </row>
    <row r="6" spans="1:5" x14ac:dyDescent="0.25">
      <c r="A6">
        <v>5</v>
      </c>
      <c r="B6" s="6">
        <v>0.12325455361774312</v>
      </c>
      <c r="C6" s="6">
        <v>0.11149393939899999</v>
      </c>
      <c r="D6" s="6">
        <v>0.10916248035742322</v>
      </c>
      <c r="E6" s="6">
        <v>0.10776006473118209</v>
      </c>
    </row>
    <row r="7" spans="1:5" x14ac:dyDescent="0.25">
      <c r="A7">
        <v>6</v>
      </c>
      <c r="B7" s="6">
        <v>0.11250810582013381</v>
      </c>
      <c r="C7" s="6">
        <v>0.10083093121821311</v>
      </c>
      <c r="D7" s="6">
        <v>9.9458648336539737E-2</v>
      </c>
      <c r="E7" s="6">
        <v>9.5688896142529761E-2</v>
      </c>
    </row>
    <row r="8" spans="1:5" x14ac:dyDescent="0.25">
      <c r="A8">
        <v>7</v>
      </c>
      <c r="B8" s="6">
        <v>9.4567639871933201E-2</v>
      </c>
      <c r="C8" s="6">
        <v>9.0583093186051844E-2</v>
      </c>
      <c r="D8" s="6">
        <v>8.9564872850010607E-2</v>
      </c>
      <c r="E8" s="6">
        <v>8.5951249129602378E-2</v>
      </c>
    </row>
    <row r="9" spans="1:5" x14ac:dyDescent="0.25">
      <c r="A9">
        <v>8</v>
      </c>
      <c r="B9" s="6">
        <v>7.6018837649151433E-2</v>
      </c>
      <c r="C9" s="6">
        <v>7.7864627458375718E-2</v>
      </c>
      <c r="D9" s="6">
        <v>7.7756745275203751E-2</v>
      </c>
      <c r="E9" s="6">
        <v>7.3374305567668968E-2</v>
      </c>
    </row>
    <row r="10" spans="1:5" x14ac:dyDescent="0.25">
      <c r="A10">
        <v>9</v>
      </c>
      <c r="B10" s="6">
        <v>6.1897352364577329E-2</v>
      </c>
      <c r="C10" s="6">
        <v>6.619568071461357E-2</v>
      </c>
      <c r="D10" s="6">
        <v>6.8394177598496503E-2</v>
      </c>
      <c r="E10" s="6">
        <v>6.838197561519492E-2</v>
      </c>
    </row>
    <row r="11" spans="1:5" x14ac:dyDescent="0.25">
      <c r="A11" t="s">
        <v>75</v>
      </c>
      <c r="B11" s="6">
        <v>5.3977849366735775E-2</v>
      </c>
      <c r="C11" s="6">
        <v>5.9638272550475248E-2</v>
      </c>
      <c r="D11" s="6">
        <v>6.6652797975506897E-2</v>
      </c>
      <c r="E11" s="6">
        <v>7.1343633156338737E-2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E4B8-D777-493D-95BB-C139D079BB15}">
  <dimension ref="A1:D11"/>
  <sheetViews>
    <sheetView workbookViewId="0">
      <selection activeCell="C18" sqref="C18"/>
    </sheetView>
  </sheetViews>
  <sheetFormatPr defaultRowHeight="15" x14ac:dyDescent="0.25"/>
  <sheetData>
    <row r="1" spans="1:4" x14ac:dyDescent="0.25">
      <c r="A1" t="s">
        <v>77</v>
      </c>
      <c r="B1" t="s">
        <v>219</v>
      </c>
      <c r="C1" t="s">
        <v>220</v>
      </c>
      <c r="D1" t="s">
        <v>221</v>
      </c>
    </row>
    <row r="2" spans="1:4" x14ac:dyDescent="0.25">
      <c r="A2" t="s">
        <v>74</v>
      </c>
      <c r="B2" s="9">
        <v>2.3248076141820451E-2</v>
      </c>
      <c r="C2" s="9">
        <v>0.1039244113602764</v>
      </c>
      <c r="D2" s="9">
        <v>0.1</v>
      </c>
    </row>
    <row r="3" spans="1:4" x14ac:dyDescent="0.25">
      <c r="A3">
        <v>2</v>
      </c>
      <c r="B3" s="9">
        <v>1.4768084959036315E-2</v>
      </c>
      <c r="C3" s="9">
        <v>0.10482666511630702</v>
      </c>
      <c r="D3" s="9">
        <v>0.1</v>
      </c>
    </row>
    <row r="4" spans="1:4" x14ac:dyDescent="0.25">
      <c r="A4">
        <v>3</v>
      </c>
      <c r="B4" s="9">
        <v>2.1878282888119594E-2</v>
      </c>
      <c r="C4" s="9">
        <v>0.10407015456702008</v>
      </c>
      <c r="D4" s="9">
        <v>0.1</v>
      </c>
    </row>
    <row r="5" spans="1:4" x14ac:dyDescent="0.25">
      <c r="A5">
        <v>4</v>
      </c>
      <c r="B5" s="9">
        <v>2.983034872384141E-2</v>
      </c>
      <c r="C5" s="9">
        <v>0.10322407099053607</v>
      </c>
      <c r="D5" s="9">
        <v>0.1</v>
      </c>
    </row>
    <row r="6" spans="1:4" x14ac:dyDescent="0.25">
      <c r="A6">
        <v>5</v>
      </c>
      <c r="B6" s="9">
        <v>2.3284808551358067E-2</v>
      </c>
      <c r="C6" s="9">
        <v>0.10392050310686446</v>
      </c>
      <c r="D6" s="9">
        <v>0.1</v>
      </c>
    </row>
    <row r="7" spans="1:4" x14ac:dyDescent="0.25">
      <c r="A7">
        <v>6</v>
      </c>
      <c r="B7" s="9">
        <v>3.2512904513159774E-2</v>
      </c>
      <c r="C7" s="9">
        <v>0.10293865252906551</v>
      </c>
      <c r="D7" s="9">
        <v>0.1</v>
      </c>
    </row>
    <row r="8" spans="1:4" x14ac:dyDescent="0.25">
      <c r="A8">
        <v>7</v>
      </c>
      <c r="B8" s="9">
        <v>3.1495243135096641E-2</v>
      </c>
      <c r="C8" s="9">
        <v>0.10304692962286589</v>
      </c>
      <c r="D8" s="9">
        <v>0.1</v>
      </c>
    </row>
    <row r="9" spans="1:4" x14ac:dyDescent="0.25">
      <c r="A9">
        <v>8</v>
      </c>
      <c r="B9" s="9">
        <v>6.9754575807804614E-2</v>
      </c>
      <c r="C9" s="9">
        <v>9.8976214705466387E-2</v>
      </c>
      <c r="D9" s="9">
        <v>0.1</v>
      </c>
    </row>
    <row r="10" spans="1:4" x14ac:dyDescent="0.25">
      <c r="A10">
        <v>9</v>
      </c>
      <c r="B10" s="9">
        <v>0.1123713000417034</v>
      </c>
      <c r="C10" s="9">
        <v>9.4441882218444614E-2</v>
      </c>
      <c r="D10" s="9">
        <v>0.1</v>
      </c>
    </row>
    <row r="11" spans="1:4" x14ac:dyDescent="0.25">
      <c r="A11" t="s">
        <v>75</v>
      </c>
      <c r="B11" s="9">
        <v>0.24217986532684882</v>
      </c>
      <c r="C11" s="9">
        <v>8.0630515783153639E-2</v>
      </c>
      <c r="D11" s="9">
        <v>0.1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86993-1575-4779-BBA1-83BE3DBB1EA9}">
  <dimension ref="A1:F22"/>
  <sheetViews>
    <sheetView workbookViewId="0">
      <selection activeCell="K23" sqref="K23"/>
    </sheetView>
  </sheetViews>
  <sheetFormatPr defaultRowHeight="15" x14ac:dyDescent="0.25"/>
  <sheetData>
    <row r="1" spans="1:6" x14ac:dyDescent="0.25">
      <c r="A1" t="s">
        <v>165</v>
      </c>
      <c r="B1" t="s">
        <v>166</v>
      </c>
      <c r="C1" t="s">
        <v>167</v>
      </c>
      <c r="D1" t="s">
        <v>168</v>
      </c>
      <c r="E1" t="s">
        <v>169</v>
      </c>
      <c r="F1" t="s">
        <v>170</v>
      </c>
    </row>
    <row r="2" spans="1:6" x14ac:dyDescent="0.25">
      <c r="A2">
        <v>1999</v>
      </c>
      <c r="B2">
        <v>1</v>
      </c>
      <c r="C2">
        <v>0.99883957197109685</v>
      </c>
      <c r="D2">
        <v>1.0275806316288276</v>
      </c>
      <c r="E2">
        <v>1.0741996834164305</v>
      </c>
      <c r="F2">
        <v>1.1809296638862818</v>
      </c>
    </row>
    <row r="3" spans="1:6" x14ac:dyDescent="0.25">
      <c r="A3">
        <v>2000</v>
      </c>
      <c r="B3">
        <v>1</v>
      </c>
      <c r="C3">
        <v>0.99468175210412257</v>
      </c>
      <c r="D3">
        <v>1.0264987267671368</v>
      </c>
      <c r="E3">
        <v>1.0894852537369419</v>
      </c>
      <c r="F3">
        <v>1.2290352813691161</v>
      </c>
    </row>
    <row r="4" spans="1:6" x14ac:dyDescent="0.25">
      <c r="A4">
        <v>2001</v>
      </c>
      <c r="B4">
        <v>1</v>
      </c>
      <c r="C4">
        <v>1.0056086062338141</v>
      </c>
      <c r="D4">
        <v>1.0413999996800181</v>
      </c>
      <c r="E4">
        <v>1.1147094890270199</v>
      </c>
      <c r="F4">
        <v>1.2773891604154302</v>
      </c>
    </row>
    <row r="5" spans="1:6" x14ac:dyDescent="0.25">
      <c r="A5">
        <v>2002</v>
      </c>
      <c r="B5">
        <v>1</v>
      </c>
      <c r="C5">
        <v>1.0044563013543206</v>
      </c>
      <c r="D5">
        <v>1.0321588908202921</v>
      </c>
      <c r="E5">
        <v>1.1095979260367868</v>
      </c>
      <c r="F5">
        <v>1.268434939862342</v>
      </c>
    </row>
    <row r="6" spans="1:6" x14ac:dyDescent="0.25">
      <c r="A6">
        <v>2003</v>
      </c>
      <c r="B6">
        <v>1</v>
      </c>
      <c r="C6">
        <v>1.0030945992277236</v>
      </c>
      <c r="D6">
        <v>1.0344956309593623</v>
      </c>
      <c r="E6">
        <v>1.1182777244147672</v>
      </c>
      <c r="F6">
        <v>1.28320153693617</v>
      </c>
    </row>
    <row r="7" spans="1:6" x14ac:dyDescent="0.25">
      <c r="A7">
        <v>2004</v>
      </c>
      <c r="B7">
        <v>1</v>
      </c>
      <c r="C7">
        <v>1.0035546619766207</v>
      </c>
      <c r="D7">
        <v>1.037900545410575</v>
      </c>
      <c r="E7">
        <v>1.1252094076951817</v>
      </c>
      <c r="F7">
        <v>1.2929031223247809</v>
      </c>
    </row>
    <row r="8" spans="1:6" x14ac:dyDescent="0.25">
      <c r="A8">
        <v>2005</v>
      </c>
      <c r="B8">
        <v>1</v>
      </c>
      <c r="C8">
        <v>1.0031562503641873</v>
      </c>
      <c r="D8">
        <v>1.0412047199330881</v>
      </c>
      <c r="E8">
        <v>1.1310514123671886</v>
      </c>
      <c r="F8">
        <v>1.3026581530554244</v>
      </c>
    </row>
    <row r="9" spans="1:6" x14ac:dyDescent="0.25">
      <c r="A9">
        <v>2006</v>
      </c>
      <c r="B9">
        <v>1</v>
      </c>
      <c r="C9">
        <v>1.009542323592177</v>
      </c>
      <c r="D9">
        <v>1.0477581894091725</v>
      </c>
      <c r="E9">
        <v>1.1461304503652905</v>
      </c>
      <c r="F9">
        <v>1.3190404989283719</v>
      </c>
    </row>
    <row r="10" spans="1:6" x14ac:dyDescent="0.25">
      <c r="A10">
        <v>2007</v>
      </c>
      <c r="B10">
        <v>1</v>
      </c>
      <c r="C10">
        <v>1.0095113044350097</v>
      </c>
      <c r="D10">
        <v>1.0532354191670279</v>
      </c>
      <c r="E10">
        <v>1.1546544853957386</v>
      </c>
      <c r="F10">
        <v>1.3325570499356598</v>
      </c>
    </row>
    <row r="11" spans="1:6" x14ac:dyDescent="0.25">
      <c r="A11">
        <v>2008</v>
      </c>
      <c r="B11">
        <v>1</v>
      </c>
      <c r="C11">
        <v>1.0092205565394983</v>
      </c>
      <c r="D11">
        <v>1.0589234063218391</v>
      </c>
      <c r="E11">
        <v>1.1624850626262011</v>
      </c>
      <c r="F11">
        <v>1.3444225654090955</v>
      </c>
    </row>
    <row r="12" spans="1:6" x14ac:dyDescent="0.25">
      <c r="A12">
        <v>2009</v>
      </c>
      <c r="B12">
        <v>1</v>
      </c>
      <c r="C12">
        <v>1.0116175091960471</v>
      </c>
      <c r="D12">
        <v>1.0687972470463749</v>
      </c>
      <c r="E12">
        <v>1.1685197844797535</v>
      </c>
      <c r="F12">
        <v>1.3393256886863094</v>
      </c>
    </row>
    <row r="13" spans="1:6" x14ac:dyDescent="0.25">
      <c r="A13">
        <v>2010</v>
      </c>
      <c r="B13">
        <v>1</v>
      </c>
      <c r="C13">
        <v>1.0132929665194839</v>
      </c>
      <c r="D13">
        <v>1.0717837327770414</v>
      </c>
      <c r="E13">
        <v>1.1814699117314162</v>
      </c>
      <c r="F13">
        <v>1.3480537260102174</v>
      </c>
    </row>
    <row r="14" spans="1:6" x14ac:dyDescent="0.25">
      <c r="A14">
        <v>2011</v>
      </c>
      <c r="B14">
        <v>1</v>
      </c>
      <c r="C14">
        <v>1.0165314965864338</v>
      </c>
      <c r="D14">
        <v>1.0803279806405899</v>
      </c>
      <c r="E14">
        <v>1.1857411474306039</v>
      </c>
      <c r="F14">
        <v>1.3488158999486657</v>
      </c>
    </row>
    <row r="15" spans="1:6" x14ac:dyDescent="0.25">
      <c r="A15">
        <v>2012</v>
      </c>
      <c r="B15">
        <v>1</v>
      </c>
      <c r="C15">
        <v>1.0162736673486841</v>
      </c>
      <c r="D15">
        <v>1.0787367989068515</v>
      </c>
      <c r="E15">
        <v>1.1824929398616588</v>
      </c>
      <c r="F15">
        <v>1.3460627922150514</v>
      </c>
    </row>
    <row r="16" spans="1:6" x14ac:dyDescent="0.25">
      <c r="A16">
        <v>2013</v>
      </c>
      <c r="B16">
        <v>1</v>
      </c>
      <c r="C16">
        <v>1.0188273643511865</v>
      </c>
      <c r="D16">
        <v>1.0945741353721024</v>
      </c>
      <c r="E16">
        <v>1.2045482901769466</v>
      </c>
      <c r="F16">
        <v>1.3555043439386978</v>
      </c>
    </row>
    <row r="17" spans="1:6" x14ac:dyDescent="0.25">
      <c r="A17">
        <v>2014</v>
      </c>
      <c r="B17">
        <v>1</v>
      </c>
      <c r="C17">
        <v>1.0256815595460913</v>
      </c>
      <c r="D17">
        <v>1.0961647655302797</v>
      </c>
      <c r="E17">
        <v>1.198592753982191</v>
      </c>
      <c r="F17">
        <v>1.3365715397092006</v>
      </c>
    </row>
    <row r="18" spans="1:6" x14ac:dyDescent="0.25">
      <c r="A18">
        <v>2015</v>
      </c>
      <c r="B18">
        <v>1</v>
      </c>
      <c r="C18">
        <v>1.0213238302999879</v>
      </c>
      <c r="D18">
        <v>1.0931907266555361</v>
      </c>
      <c r="E18">
        <v>1.1829103676198118</v>
      </c>
      <c r="F18">
        <v>1.3052617979328538</v>
      </c>
    </row>
    <row r="19" spans="1:6" x14ac:dyDescent="0.25">
      <c r="A19">
        <v>2016</v>
      </c>
      <c r="B19">
        <v>1</v>
      </c>
      <c r="C19">
        <v>1.0229750102676256</v>
      </c>
      <c r="D19">
        <v>1.0889876244959942</v>
      </c>
      <c r="E19">
        <v>1.153383025723087</v>
      </c>
      <c r="F19">
        <v>1.2744997898564778</v>
      </c>
    </row>
    <row r="20" spans="1:6" x14ac:dyDescent="0.25">
      <c r="A20">
        <v>2017</v>
      </c>
      <c r="B20">
        <v>1</v>
      </c>
      <c r="C20">
        <v>1.0203074162415544</v>
      </c>
      <c r="D20">
        <v>1.0853979917493326</v>
      </c>
      <c r="E20">
        <v>1.1528200141856395</v>
      </c>
      <c r="F20">
        <v>1.2604534691642841</v>
      </c>
    </row>
    <row r="21" spans="1:6" x14ac:dyDescent="0.25">
      <c r="A21">
        <v>2018</v>
      </c>
      <c r="B21">
        <v>1</v>
      </c>
      <c r="C21">
        <v>1.0217437385957584</v>
      </c>
      <c r="D21">
        <v>1.0718796501664298</v>
      </c>
      <c r="E21">
        <v>1.1424945938400868</v>
      </c>
      <c r="F21">
        <v>1.2400893834456943</v>
      </c>
    </row>
    <row r="22" spans="1:6" x14ac:dyDescent="0.25">
      <c r="A22">
        <v>2019</v>
      </c>
      <c r="B22">
        <v>1</v>
      </c>
      <c r="C22">
        <v>1.0240031612562872</v>
      </c>
      <c r="D22">
        <v>1.0681789954595453</v>
      </c>
      <c r="E22">
        <v>1.143079206183474</v>
      </c>
      <c r="F22">
        <v>1.2288748451552742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D3E6-2618-4778-83BB-0D4C43D19AEC}">
  <dimension ref="A1:F22"/>
  <sheetViews>
    <sheetView workbookViewId="0">
      <selection activeCell="K26" sqref="K26"/>
    </sheetView>
  </sheetViews>
  <sheetFormatPr defaultRowHeight="15" x14ac:dyDescent="0.25"/>
  <sheetData>
    <row r="1" spans="1:6" x14ac:dyDescent="0.25">
      <c r="A1" s="16"/>
      <c r="B1" t="s">
        <v>166</v>
      </c>
      <c r="C1" t="s">
        <v>167</v>
      </c>
      <c r="D1" t="s">
        <v>168</v>
      </c>
      <c r="E1" t="s">
        <v>169</v>
      </c>
      <c r="F1" t="s">
        <v>170</v>
      </c>
    </row>
    <row r="2" spans="1:6" x14ac:dyDescent="0.25">
      <c r="A2" s="16">
        <v>1999</v>
      </c>
      <c r="B2">
        <v>1</v>
      </c>
      <c r="C2">
        <v>0.98709544476756139</v>
      </c>
      <c r="D2">
        <v>1.0051802096506501</v>
      </c>
      <c r="E2">
        <v>1.028603039129836</v>
      </c>
      <c r="F2">
        <v>1.12570990447765</v>
      </c>
    </row>
    <row r="3" spans="1:6" x14ac:dyDescent="0.25">
      <c r="A3" s="16">
        <v>2000</v>
      </c>
      <c r="B3">
        <v>1</v>
      </c>
      <c r="C3">
        <v>0.99652541136672057</v>
      </c>
      <c r="D3">
        <v>1.0153738143399844</v>
      </c>
      <c r="E3">
        <v>1.0593512714855948</v>
      </c>
      <c r="F3">
        <v>1.2096978302293173</v>
      </c>
    </row>
    <row r="4" spans="1:6" x14ac:dyDescent="0.25">
      <c r="A4" s="16">
        <v>2001</v>
      </c>
      <c r="B4">
        <v>1</v>
      </c>
      <c r="C4">
        <v>1.0002042277804712</v>
      </c>
      <c r="D4">
        <v>1.0266917272653402</v>
      </c>
      <c r="E4">
        <v>1.0792991257093556</v>
      </c>
      <c r="F4">
        <v>1.2445636676313967</v>
      </c>
    </row>
    <row r="5" spans="1:6" x14ac:dyDescent="0.25">
      <c r="A5" s="16">
        <v>2002</v>
      </c>
      <c r="B5">
        <v>1</v>
      </c>
      <c r="C5">
        <v>0.98554622352605947</v>
      </c>
      <c r="D5">
        <v>0.992849716112572</v>
      </c>
      <c r="E5">
        <v>1.0557324519469553</v>
      </c>
      <c r="F5">
        <v>1.2218867755446403</v>
      </c>
    </row>
    <row r="6" spans="1:6" x14ac:dyDescent="0.25">
      <c r="A6" s="16">
        <v>2003</v>
      </c>
      <c r="B6">
        <v>1</v>
      </c>
      <c r="C6">
        <v>0.98437052794775803</v>
      </c>
      <c r="D6">
        <v>0.9967415179519783</v>
      </c>
      <c r="E6">
        <v>1.0606902349275213</v>
      </c>
      <c r="F6">
        <v>1.2262822366017447</v>
      </c>
    </row>
    <row r="7" spans="1:6" x14ac:dyDescent="0.25">
      <c r="A7" s="16">
        <v>2004</v>
      </c>
      <c r="B7">
        <v>1</v>
      </c>
      <c r="C7">
        <v>0.98717065471688892</v>
      </c>
      <c r="D7">
        <v>1.0104385193624463</v>
      </c>
      <c r="E7">
        <v>1.0699046847399958</v>
      </c>
      <c r="F7">
        <v>1.2417232202751369</v>
      </c>
    </row>
    <row r="8" spans="1:6" x14ac:dyDescent="0.25">
      <c r="A8" s="16">
        <v>2005</v>
      </c>
      <c r="B8">
        <v>1</v>
      </c>
      <c r="C8">
        <v>0.98626082125557746</v>
      </c>
      <c r="D8">
        <v>1.0158978131697902</v>
      </c>
      <c r="E8">
        <v>1.0850809898629976</v>
      </c>
      <c r="F8">
        <v>1.2526121470471936</v>
      </c>
    </row>
    <row r="9" spans="1:6" x14ac:dyDescent="0.25">
      <c r="A9" s="16">
        <v>2006</v>
      </c>
      <c r="B9">
        <v>1</v>
      </c>
      <c r="C9">
        <v>0.98639403686249627</v>
      </c>
      <c r="D9">
        <v>1.0193000257687983</v>
      </c>
      <c r="E9">
        <v>1.0931781122835564</v>
      </c>
      <c r="F9">
        <v>1.2680521094438284</v>
      </c>
    </row>
    <row r="10" spans="1:6" x14ac:dyDescent="0.25">
      <c r="A10" s="16">
        <v>2007</v>
      </c>
      <c r="B10">
        <v>1</v>
      </c>
      <c r="C10">
        <v>0.99273745192722951</v>
      </c>
      <c r="D10">
        <v>1.0243393673638193</v>
      </c>
      <c r="E10">
        <v>1.1002557688570833</v>
      </c>
      <c r="F10">
        <v>1.2845961352219351</v>
      </c>
    </row>
    <row r="11" spans="1:6" x14ac:dyDescent="0.25">
      <c r="A11" s="16">
        <v>2008</v>
      </c>
      <c r="B11">
        <v>1</v>
      </c>
      <c r="C11">
        <v>1.0041775187462885</v>
      </c>
      <c r="D11">
        <v>1.0330377463938911</v>
      </c>
      <c r="E11">
        <v>1.1213264063160364</v>
      </c>
      <c r="F11">
        <v>1.3159699570585386</v>
      </c>
    </row>
    <row r="12" spans="1:6" x14ac:dyDescent="0.25">
      <c r="A12" s="16">
        <v>2009</v>
      </c>
      <c r="B12">
        <v>1</v>
      </c>
      <c r="C12">
        <v>0.99739758985395799</v>
      </c>
      <c r="D12">
        <v>1.0388294336309956</v>
      </c>
      <c r="E12">
        <v>1.1151964579286122</v>
      </c>
      <c r="F12">
        <v>1.3074069658857403</v>
      </c>
    </row>
    <row r="13" spans="1:6" x14ac:dyDescent="0.25">
      <c r="A13" s="16">
        <v>2010</v>
      </c>
      <c r="B13">
        <v>1</v>
      </c>
      <c r="C13">
        <v>1.0153490718538025</v>
      </c>
      <c r="D13">
        <v>1.0553257756647041</v>
      </c>
      <c r="E13">
        <v>1.1466801365385446</v>
      </c>
      <c r="F13">
        <v>1.3377581597364254</v>
      </c>
    </row>
    <row r="14" spans="1:6" x14ac:dyDescent="0.25">
      <c r="A14" s="16">
        <v>2011</v>
      </c>
      <c r="B14">
        <v>1</v>
      </c>
      <c r="C14">
        <v>0.99210423353448807</v>
      </c>
      <c r="D14">
        <v>1.0083300624026905</v>
      </c>
      <c r="E14">
        <v>1.099039032600271</v>
      </c>
      <c r="F14">
        <v>1.2810533711577086</v>
      </c>
    </row>
    <row r="15" spans="1:6" x14ac:dyDescent="0.25">
      <c r="A15" s="16">
        <v>2012</v>
      </c>
      <c r="B15">
        <v>1</v>
      </c>
      <c r="C15">
        <v>1.0234792075545669</v>
      </c>
      <c r="D15">
        <v>1.0595490632378126</v>
      </c>
      <c r="E15">
        <v>1.1467913820728097</v>
      </c>
      <c r="F15">
        <v>1.3479809577919466</v>
      </c>
    </row>
    <row r="16" spans="1:6" x14ac:dyDescent="0.25">
      <c r="A16" s="16">
        <v>2013</v>
      </c>
      <c r="B16">
        <v>1</v>
      </c>
      <c r="C16">
        <v>1.0333073626152514</v>
      </c>
      <c r="D16">
        <v>1.0778487439648161</v>
      </c>
      <c r="E16">
        <v>1.1864208107576899</v>
      </c>
      <c r="F16">
        <v>1.364501927989185</v>
      </c>
    </row>
    <row r="17" spans="1:6" x14ac:dyDescent="0.25">
      <c r="A17">
        <v>2014</v>
      </c>
      <c r="B17">
        <v>1</v>
      </c>
      <c r="C17">
        <v>1.0202007100691031</v>
      </c>
      <c r="D17">
        <v>1.0772779300133926</v>
      </c>
      <c r="E17">
        <v>1.1708811022181751</v>
      </c>
      <c r="F17">
        <v>1.3355042015793896</v>
      </c>
    </row>
    <row r="18" spans="1:6" x14ac:dyDescent="0.25">
      <c r="A18">
        <v>2015</v>
      </c>
      <c r="B18">
        <v>1</v>
      </c>
      <c r="C18">
        <v>1.0212646569308106</v>
      </c>
      <c r="D18">
        <v>1.0778384208398097</v>
      </c>
      <c r="E18">
        <v>1.1769327496021795</v>
      </c>
      <c r="F18">
        <v>1.3272095628701057</v>
      </c>
    </row>
    <row r="19" spans="1:6" x14ac:dyDescent="0.25">
      <c r="A19">
        <v>2016</v>
      </c>
      <c r="B19">
        <v>1</v>
      </c>
      <c r="C19">
        <v>1.0235436262705868</v>
      </c>
      <c r="D19">
        <v>1.0957957493825643</v>
      </c>
      <c r="E19">
        <v>1.1619996406963706</v>
      </c>
      <c r="F19">
        <v>1.3040686163413036</v>
      </c>
    </row>
    <row r="20" spans="1:6" x14ac:dyDescent="0.25">
      <c r="A20">
        <v>2017</v>
      </c>
      <c r="B20">
        <v>1</v>
      </c>
      <c r="C20">
        <v>1.0277296855549551</v>
      </c>
      <c r="D20">
        <v>1.0795441677628728</v>
      </c>
      <c r="E20">
        <v>1.1437359656638417</v>
      </c>
      <c r="F20">
        <v>1.2900716301748181</v>
      </c>
    </row>
    <row r="21" spans="1:6" x14ac:dyDescent="0.25">
      <c r="A21">
        <v>2018</v>
      </c>
      <c r="B21">
        <v>1</v>
      </c>
      <c r="C21">
        <v>1.0137740677073825</v>
      </c>
      <c r="D21">
        <v>1.064574889411066</v>
      </c>
      <c r="E21">
        <v>1.1316047260617557</v>
      </c>
      <c r="F21">
        <v>1.2471882766015481</v>
      </c>
    </row>
    <row r="22" spans="1:6" x14ac:dyDescent="0.25">
      <c r="A22">
        <v>2019</v>
      </c>
      <c r="B22">
        <v>1</v>
      </c>
      <c r="C22">
        <v>1.0127039742642585</v>
      </c>
      <c r="D22">
        <v>1.0612433987685421</v>
      </c>
      <c r="E22">
        <v>1.1334811375770499</v>
      </c>
      <c r="F22">
        <v>1.2316497802513262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8C45D-6642-495E-BE7F-713E7E33EEE8}">
  <dimension ref="A1:C33"/>
  <sheetViews>
    <sheetView workbookViewId="0">
      <selection activeCell="J17" sqref="J17:J18"/>
    </sheetView>
  </sheetViews>
  <sheetFormatPr defaultRowHeight="15" x14ac:dyDescent="0.25"/>
  <cols>
    <col min="2" max="2" width="13.28515625" customWidth="1"/>
    <col min="3" max="3" width="9.1406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s="10">
        <v>256.62905521485789</v>
      </c>
      <c r="C2" s="6">
        <v>0.20415089329485378</v>
      </c>
    </row>
    <row r="3" spans="1:3" x14ac:dyDescent="0.25">
      <c r="A3" t="s">
        <v>4</v>
      </c>
      <c r="B3" s="10">
        <v>264.97945410571981</v>
      </c>
      <c r="C3" s="6">
        <v>0.20631953148852225</v>
      </c>
    </row>
    <row r="4" spans="1:3" x14ac:dyDescent="0.25">
      <c r="A4" t="s">
        <v>5</v>
      </c>
      <c r="B4" s="10">
        <v>267.35440519978641</v>
      </c>
      <c r="C4" s="6">
        <v>0.20885270790813101</v>
      </c>
    </row>
    <row r="5" spans="1:3" x14ac:dyDescent="0.25">
      <c r="A5" t="s">
        <v>6</v>
      </c>
      <c r="B5" s="10">
        <v>276.65127980919834</v>
      </c>
      <c r="C5" s="6">
        <v>0.21722390394402369</v>
      </c>
    </row>
    <row r="6" spans="1:3" x14ac:dyDescent="0.25">
      <c r="A6" t="s">
        <v>7</v>
      </c>
      <c r="B6" s="10">
        <v>289.45213283567114</v>
      </c>
      <c r="C6" s="6">
        <v>0.22634178517466474</v>
      </c>
    </row>
    <row r="7" spans="1:3" x14ac:dyDescent="0.25">
      <c r="A7" t="s">
        <v>8</v>
      </c>
      <c r="B7" s="10">
        <v>287.47188455078486</v>
      </c>
      <c r="C7" s="6">
        <v>0.21762797410009888</v>
      </c>
    </row>
    <row r="8" spans="1:3" x14ac:dyDescent="0.25">
      <c r="A8" t="s">
        <v>9</v>
      </c>
      <c r="B8" s="10">
        <v>294.9385916421362</v>
      </c>
      <c r="C8" s="6">
        <v>0.21578297237041244</v>
      </c>
    </row>
    <row r="9" spans="1:3" x14ac:dyDescent="0.25">
      <c r="A9" t="s">
        <v>10</v>
      </c>
      <c r="B9" s="10">
        <v>292.94450662844542</v>
      </c>
      <c r="C9" s="6">
        <v>0.20961401878168409</v>
      </c>
    </row>
    <row r="10" spans="1:3" x14ac:dyDescent="0.25">
      <c r="A10" t="s">
        <v>11</v>
      </c>
      <c r="B10" s="10">
        <v>287.33668033214195</v>
      </c>
      <c r="C10" s="6">
        <v>0.19956587248795568</v>
      </c>
    </row>
    <row r="11" spans="1:3" x14ac:dyDescent="0.25">
      <c r="A11" t="s">
        <v>12</v>
      </c>
      <c r="B11" s="10">
        <v>291.33066387217445</v>
      </c>
      <c r="C11" s="6">
        <v>0.19344527961022445</v>
      </c>
    </row>
    <row r="12" spans="1:3" x14ac:dyDescent="0.25">
      <c r="A12" t="s">
        <v>13</v>
      </c>
      <c r="B12" s="10">
        <v>294.90644249385736</v>
      </c>
      <c r="C12" s="6">
        <v>0.19049681730071982</v>
      </c>
    </row>
    <row r="13" spans="1:3" x14ac:dyDescent="0.25">
      <c r="A13" t="s">
        <v>14</v>
      </c>
      <c r="B13" s="10">
        <v>311.92869234207313</v>
      </c>
      <c r="C13" s="6">
        <v>0.19447007886264173</v>
      </c>
    </row>
    <row r="14" spans="1:3" x14ac:dyDescent="0.25">
      <c r="A14" t="s">
        <v>15</v>
      </c>
      <c r="B14" s="10">
        <v>327.72430464021301</v>
      </c>
      <c r="C14" s="6">
        <v>0.19793709367610196</v>
      </c>
    </row>
    <row r="15" spans="1:3" x14ac:dyDescent="0.25">
      <c r="A15" t="s">
        <v>16</v>
      </c>
      <c r="B15" s="10">
        <v>353.93066212085051</v>
      </c>
      <c r="C15" s="6">
        <v>0.21047500410870362</v>
      </c>
    </row>
    <row r="16" spans="1:3" x14ac:dyDescent="0.25">
      <c r="A16" t="s">
        <v>17</v>
      </c>
      <c r="B16" s="10">
        <v>375.63372871858309</v>
      </c>
      <c r="C16" s="6">
        <v>0.21730593027466999</v>
      </c>
    </row>
    <row r="17" spans="1:3" x14ac:dyDescent="0.25">
      <c r="A17" t="s">
        <v>18</v>
      </c>
      <c r="B17" s="10">
        <v>399.22822119662203</v>
      </c>
      <c r="C17" s="6">
        <v>0.22432007965723355</v>
      </c>
    </row>
    <row r="18" spans="1:3" x14ac:dyDescent="0.25">
      <c r="A18" t="s">
        <v>19</v>
      </c>
      <c r="B18" s="10">
        <v>414.81937040245288</v>
      </c>
      <c r="C18" s="6">
        <v>0.22820490760691189</v>
      </c>
    </row>
    <row r="19" spans="1:3" x14ac:dyDescent="0.25">
      <c r="A19" t="s">
        <v>20</v>
      </c>
      <c r="B19" s="10">
        <v>431.33893839380073</v>
      </c>
      <c r="C19" s="6">
        <v>0.23033260182048687</v>
      </c>
    </row>
    <row r="20" spans="1:3" x14ac:dyDescent="0.25">
      <c r="A20" t="s">
        <v>21</v>
      </c>
      <c r="B20" s="10">
        <v>439.29991197546769</v>
      </c>
      <c r="C20" s="6">
        <v>0.23008747574599508</v>
      </c>
    </row>
    <row r="21" spans="1:3" x14ac:dyDescent="0.25">
      <c r="A21" t="s">
        <v>22</v>
      </c>
      <c r="B21" s="10">
        <v>432.83459004718264</v>
      </c>
      <c r="C21" s="6">
        <v>0.22139942133325277</v>
      </c>
    </row>
    <row r="22" spans="1:3" x14ac:dyDescent="0.25">
      <c r="A22" t="s">
        <v>23</v>
      </c>
      <c r="B22" s="10">
        <v>478.81906516794203</v>
      </c>
      <c r="C22" s="6">
        <v>0.25041275171696042</v>
      </c>
    </row>
    <row r="23" spans="1:3" x14ac:dyDescent="0.25">
      <c r="A23" t="s">
        <v>24</v>
      </c>
      <c r="B23" s="10">
        <v>495.38618231894145</v>
      </c>
      <c r="C23" s="6">
        <v>0.266024972113382</v>
      </c>
    </row>
    <row r="24" spans="1:3" x14ac:dyDescent="0.25">
      <c r="A24" t="s">
        <v>25</v>
      </c>
      <c r="B24" s="10">
        <v>481.82892343472287</v>
      </c>
      <c r="C24" s="6">
        <v>0.25265721772498295</v>
      </c>
    </row>
    <row r="25" spans="1:3" x14ac:dyDescent="0.25">
      <c r="A25" t="s">
        <v>26</v>
      </c>
      <c r="B25" s="10">
        <v>469.13873434991984</v>
      </c>
      <c r="C25" s="6">
        <v>0.24264551250476307</v>
      </c>
    </row>
    <row r="26" spans="1:3" x14ac:dyDescent="0.25">
      <c r="A26" t="s">
        <v>27</v>
      </c>
      <c r="B26" s="10">
        <v>456.51525029811762</v>
      </c>
      <c r="C26" s="6">
        <v>0.2331267794791953</v>
      </c>
    </row>
    <row r="27" spans="1:3" x14ac:dyDescent="0.25">
      <c r="A27" t="s">
        <v>28</v>
      </c>
      <c r="B27" s="10">
        <v>461.5010672957722</v>
      </c>
      <c r="C27" s="6">
        <v>0.23002593430247736</v>
      </c>
    </row>
    <row r="28" spans="1:3" x14ac:dyDescent="0.25">
      <c r="A28" t="s">
        <v>29</v>
      </c>
      <c r="B28" s="10">
        <v>468.4657930647889</v>
      </c>
      <c r="C28" s="6">
        <v>0.22736835765811353</v>
      </c>
    </row>
    <row r="29" spans="1:3" x14ac:dyDescent="0.25">
      <c r="A29" t="s">
        <v>30</v>
      </c>
      <c r="B29" s="10">
        <v>475.54187426225297</v>
      </c>
      <c r="C29" s="6">
        <v>0.22450956181326948</v>
      </c>
    </row>
    <row r="30" spans="1:3" x14ac:dyDescent="0.25">
      <c r="A30" t="s">
        <v>31</v>
      </c>
      <c r="B30" s="10">
        <v>473.84370265780439</v>
      </c>
      <c r="C30" s="6">
        <v>0.21901949323063372</v>
      </c>
    </row>
    <row r="31" spans="1:3" x14ac:dyDescent="0.25">
      <c r="A31" t="s">
        <v>32</v>
      </c>
      <c r="B31" s="10">
        <v>481.70564249320017</v>
      </c>
      <c r="C31" s="6">
        <v>0.21877243671979016</v>
      </c>
    </row>
    <row r="32" spans="1:3" x14ac:dyDescent="0.25">
      <c r="A32" t="s">
        <v>33</v>
      </c>
      <c r="B32" s="10">
        <v>494.72984209636229</v>
      </c>
      <c r="C32" s="6">
        <v>0.21991226086244456</v>
      </c>
    </row>
    <row r="33" spans="1:3" x14ac:dyDescent="0.25">
      <c r="A33" t="s">
        <v>34</v>
      </c>
      <c r="B33" s="10">
        <v>509.27183778676306</v>
      </c>
      <c r="C33" s="6">
        <v>0.22528031666917175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E9733-B66A-4368-9003-0524929AFD9D}">
  <dimension ref="A1:R17"/>
  <sheetViews>
    <sheetView workbookViewId="0">
      <selection activeCell="N27" sqref="N27"/>
    </sheetView>
  </sheetViews>
  <sheetFormatPr defaultRowHeight="15" x14ac:dyDescent="0.25"/>
  <sheetData>
    <row r="1" spans="1:18" ht="15.75" x14ac:dyDescent="0.25">
      <c r="A1" s="17" t="s">
        <v>77</v>
      </c>
      <c r="B1" s="17" t="s">
        <v>173</v>
      </c>
      <c r="C1" s="17" t="s">
        <v>174</v>
      </c>
      <c r="D1" s="17" t="s">
        <v>175</v>
      </c>
      <c r="E1" s="17"/>
      <c r="F1" s="17"/>
      <c r="G1" s="17"/>
      <c r="H1" s="17"/>
      <c r="I1" s="17"/>
      <c r="J1" s="17"/>
      <c r="K1" s="17"/>
    </row>
    <row r="2" spans="1:18" ht="15.75" x14ac:dyDescent="0.25">
      <c r="A2" s="17" t="s">
        <v>74</v>
      </c>
      <c r="B2" s="17">
        <v>1</v>
      </c>
      <c r="C2" s="17">
        <v>1</v>
      </c>
      <c r="D2" s="17">
        <v>1</v>
      </c>
      <c r="E2" s="17"/>
      <c r="F2" s="17"/>
      <c r="G2" s="17"/>
      <c r="H2" s="17"/>
      <c r="I2" s="17"/>
      <c r="J2" s="17"/>
      <c r="K2" s="17"/>
    </row>
    <row r="3" spans="1:18" ht="15.75" x14ac:dyDescent="0.25">
      <c r="A3" s="17">
        <v>2</v>
      </c>
      <c r="B3" s="17">
        <v>1.003048125900063</v>
      </c>
      <c r="C3" s="17">
        <v>0.99560149939600773</v>
      </c>
      <c r="D3" s="17">
        <v>0.99706575204062886</v>
      </c>
      <c r="E3" s="17"/>
      <c r="F3" s="17"/>
      <c r="G3" s="17"/>
      <c r="H3" s="17"/>
      <c r="I3" s="17"/>
      <c r="J3" s="17"/>
      <c r="K3" s="17"/>
    </row>
    <row r="4" spans="1:18" ht="15.75" x14ac:dyDescent="0.25">
      <c r="A4" s="17">
        <v>3</v>
      </c>
      <c r="B4" s="17">
        <v>1.0158124398561719</v>
      </c>
      <c r="C4" s="17">
        <v>0.9932475257451725</v>
      </c>
      <c r="D4" s="17">
        <v>0.97805176852679243</v>
      </c>
      <c r="E4" s="17"/>
      <c r="F4" s="17"/>
      <c r="G4" s="17"/>
      <c r="H4" s="17"/>
      <c r="I4" s="17"/>
      <c r="J4" s="17"/>
      <c r="K4" s="17"/>
    </row>
    <row r="5" spans="1:18" ht="15.75" x14ac:dyDescent="0.25">
      <c r="A5" s="17">
        <v>4</v>
      </c>
      <c r="B5" s="17">
        <v>0.99792097512944633</v>
      </c>
      <c r="C5" s="17">
        <v>0.97422050175435304</v>
      </c>
      <c r="D5" s="17">
        <v>0.96137950214448176</v>
      </c>
    </row>
    <row r="6" spans="1:18" ht="15.75" x14ac:dyDescent="0.25">
      <c r="A6" s="17">
        <v>5</v>
      </c>
      <c r="B6" s="17">
        <v>0.99808997649827635</v>
      </c>
      <c r="C6" s="17">
        <v>0.96359552373916213</v>
      </c>
      <c r="D6" s="17">
        <v>0.93161654581466469</v>
      </c>
    </row>
    <row r="7" spans="1:18" ht="15.75" x14ac:dyDescent="0.25">
      <c r="A7" s="17">
        <v>6</v>
      </c>
      <c r="B7" s="17">
        <v>1.0111843215808733</v>
      </c>
      <c r="C7" s="17">
        <v>0.98374119643110058</v>
      </c>
      <c r="D7" s="17">
        <v>0.95381561574500873</v>
      </c>
    </row>
    <row r="8" spans="1:18" ht="15.75" x14ac:dyDescent="0.25">
      <c r="A8" s="17">
        <v>7</v>
      </c>
      <c r="B8" s="17">
        <v>1.0199200808741722</v>
      </c>
      <c r="C8" s="17">
        <v>0.9958509028416711</v>
      </c>
      <c r="D8" s="17">
        <v>0.94966755001460734</v>
      </c>
    </row>
    <row r="9" spans="1:18" ht="15.75" x14ac:dyDescent="0.25">
      <c r="A9" s="17">
        <v>8</v>
      </c>
      <c r="B9" s="17">
        <v>0.97993242846896511</v>
      </c>
      <c r="C9" s="17">
        <v>0.95138694255713696</v>
      </c>
      <c r="D9" s="17">
        <v>0.91691316081625907</v>
      </c>
    </row>
    <row r="10" spans="1:18" ht="15.75" x14ac:dyDescent="0.25">
      <c r="A10" s="17">
        <v>9</v>
      </c>
      <c r="B10" s="17">
        <v>0.91996784676861987</v>
      </c>
      <c r="C10" s="17">
        <v>0.88428441894425847</v>
      </c>
      <c r="D10" s="17">
        <v>0.83295540427634196</v>
      </c>
    </row>
    <row r="11" spans="1:18" ht="15.75" x14ac:dyDescent="0.25">
      <c r="A11" s="17" t="s">
        <v>75</v>
      </c>
      <c r="B11" s="17">
        <v>0.79382924425122203</v>
      </c>
      <c r="C11" s="17">
        <v>0.77119036836390831</v>
      </c>
      <c r="D11" s="17">
        <v>0.71841628620908426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5.75" x14ac:dyDescent="0.25"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.75" x14ac:dyDescent="0.25"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5.75" x14ac:dyDescent="0.25"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7" spans="8:18" ht="15.75" x14ac:dyDescent="0.25"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0D52-09D6-41A6-A922-E0BD9453702E}">
  <dimension ref="A1:G9"/>
  <sheetViews>
    <sheetView workbookViewId="0"/>
  </sheetViews>
  <sheetFormatPr defaultRowHeight="15" x14ac:dyDescent="0.25"/>
  <sheetData>
    <row r="1" spans="1:7" x14ac:dyDescent="0.25">
      <c r="A1" t="s">
        <v>191</v>
      </c>
      <c r="B1" t="s">
        <v>178</v>
      </c>
      <c r="C1" t="s">
        <v>179</v>
      </c>
      <c r="D1" t="s">
        <v>180</v>
      </c>
      <c r="E1" t="s">
        <v>181</v>
      </c>
      <c r="F1" t="s">
        <v>182</v>
      </c>
      <c r="G1" t="s">
        <v>192</v>
      </c>
    </row>
    <row r="2" spans="1:7" x14ac:dyDescent="0.25">
      <c r="A2" t="s">
        <v>183</v>
      </c>
      <c r="B2">
        <v>35396.660724398542</v>
      </c>
      <c r="C2">
        <v>35881.325133097998</v>
      </c>
      <c r="D2">
        <v>36567.362029817967</v>
      </c>
      <c r="E2">
        <v>37375.920125445293</v>
      </c>
      <c r="F2">
        <v>39028.013153115891</v>
      </c>
      <c r="G2">
        <v>3631.3524287173518</v>
      </c>
    </row>
    <row r="3" spans="1:7" x14ac:dyDescent="0.25">
      <c r="A3" t="s">
        <v>184</v>
      </c>
      <c r="B3">
        <v>37048.446937714616</v>
      </c>
      <c r="C3">
        <v>37618.712551326804</v>
      </c>
      <c r="D3">
        <v>38490.16758963195</v>
      </c>
      <c r="E3">
        <v>39432.701286735595</v>
      </c>
      <c r="F3">
        <v>41597.583372270521</v>
      </c>
      <c r="G3">
        <v>4549.1364345559059</v>
      </c>
    </row>
    <row r="4" spans="1:7" x14ac:dyDescent="0.25">
      <c r="A4" t="s">
        <v>185</v>
      </c>
      <c r="B4">
        <v>38503.769692682596</v>
      </c>
      <c r="C4">
        <v>39238.896886126713</v>
      </c>
      <c r="D4">
        <v>40261.304586858605</v>
      </c>
      <c r="E4">
        <v>41437.221736304979</v>
      </c>
      <c r="F4">
        <v>44101.290776653594</v>
      </c>
      <c r="G4">
        <v>5597.5210839709944</v>
      </c>
    </row>
    <row r="5" spans="1:7" x14ac:dyDescent="0.25">
      <c r="A5" t="s">
        <v>186</v>
      </c>
      <c r="B5">
        <v>40599.618548449194</v>
      </c>
      <c r="C5">
        <v>41444.687552265103</v>
      </c>
      <c r="D5">
        <v>42608.127584627422</v>
      </c>
      <c r="E5">
        <v>43924.463436995145</v>
      </c>
      <c r="F5">
        <v>46950.982501490391</v>
      </c>
      <c r="G5">
        <v>6351.3639530411947</v>
      </c>
    </row>
    <row r="6" spans="1:7" x14ac:dyDescent="0.25">
      <c r="A6" t="s">
        <v>187</v>
      </c>
      <c r="B6">
        <v>42779.02318009836</v>
      </c>
      <c r="C6">
        <v>43754.07919878175</v>
      </c>
      <c r="D6">
        <v>45049.347132138704</v>
      </c>
      <c r="E6">
        <v>46569.100901557125</v>
      </c>
      <c r="F6">
        <v>49925.138582813212</v>
      </c>
      <c r="G6">
        <v>7146.1154027148514</v>
      </c>
    </row>
    <row r="7" spans="1:7" x14ac:dyDescent="0.25">
      <c r="A7" t="s">
        <v>188</v>
      </c>
      <c r="B7">
        <v>45148.857254456605</v>
      </c>
      <c r="C7">
        <v>46251.241230268264</v>
      </c>
      <c r="D7">
        <v>47687.336952352613</v>
      </c>
      <c r="E7">
        <v>49334.111864544771</v>
      </c>
      <c r="F7">
        <v>53017.111376273984</v>
      </c>
      <c r="G7">
        <v>7868.2541218173728</v>
      </c>
    </row>
    <row r="8" spans="1:7" x14ac:dyDescent="0.25">
      <c r="A8" t="s">
        <v>189</v>
      </c>
      <c r="B8">
        <v>47250.637854410706</v>
      </c>
      <c r="C8">
        <v>48481.986130574762</v>
      </c>
      <c r="D8">
        <v>50113.727139395145</v>
      </c>
      <c r="E8">
        <v>51988.260574097039</v>
      </c>
      <c r="F8">
        <v>56060.300687365132</v>
      </c>
      <c r="G8">
        <v>8809.6628329544219</v>
      </c>
    </row>
    <row r="9" spans="1:7" x14ac:dyDescent="0.25">
      <c r="A9" t="s">
        <v>190</v>
      </c>
      <c r="B9">
        <v>49272.646722188074</v>
      </c>
      <c r="C9">
        <v>50598.391548094594</v>
      </c>
      <c r="D9">
        <v>52283.722797505514</v>
      </c>
      <c r="E9">
        <v>54385.503397459608</v>
      </c>
      <c r="F9">
        <v>58965.525810371131</v>
      </c>
      <c r="G9">
        <v>9692.8790881830555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DC715-0884-4462-B6D3-D91DAB7AAE20}">
  <dimension ref="A1:F9"/>
  <sheetViews>
    <sheetView workbookViewId="0"/>
  </sheetViews>
  <sheetFormatPr defaultRowHeight="15" x14ac:dyDescent="0.25"/>
  <sheetData>
    <row r="1" spans="1:6" x14ac:dyDescent="0.25">
      <c r="A1" t="s">
        <v>191</v>
      </c>
      <c r="B1" t="s">
        <v>194</v>
      </c>
      <c r="C1" t="s">
        <v>179</v>
      </c>
      <c r="D1" t="s">
        <v>180</v>
      </c>
      <c r="E1" t="s">
        <v>181</v>
      </c>
      <c r="F1" t="s">
        <v>195</v>
      </c>
    </row>
    <row r="2" spans="1:6" x14ac:dyDescent="0.25">
      <c r="A2" t="s">
        <v>183</v>
      </c>
      <c r="B2">
        <v>95.5</v>
      </c>
      <c r="C2">
        <v>93.2</v>
      </c>
      <c r="D2">
        <v>90.4</v>
      </c>
      <c r="E2">
        <v>86.7</v>
      </c>
      <c r="F2">
        <v>84.7</v>
      </c>
    </row>
    <row r="3" spans="1:6" x14ac:dyDescent="0.25">
      <c r="A3" t="s">
        <v>184</v>
      </c>
      <c r="B3">
        <v>95.6</v>
      </c>
      <c r="C3">
        <v>93.4</v>
      </c>
      <c r="D3">
        <v>90.9</v>
      </c>
      <c r="E3">
        <v>87.4</v>
      </c>
      <c r="F3">
        <v>85.5</v>
      </c>
    </row>
    <row r="4" spans="1:6" x14ac:dyDescent="0.25">
      <c r="A4" t="s">
        <v>185</v>
      </c>
      <c r="B4">
        <v>96</v>
      </c>
      <c r="C4">
        <v>93.9</v>
      </c>
      <c r="D4">
        <v>91.8</v>
      </c>
      <c r="E4">
        <v>89.1</v>
      </c>
      <c r="F4">
        <v>87.5</v>
      </c>
    </row>
    <row r="5" spans="1:6" x14ac:dyDescent="0.25">
      <c r="A5" t="s">
        <v>186</v>
      </c>
      <c r="B5">
        <v>96.6</v>
      </c>
      <c r="C5">
        <v>94.9</v>
      </c>
      <c r="D5">
        <v>93.2</v>
      </c>
      <c r="E5">
        <v>90.7</v>
      </c>
      <c r="F5">
        <v>89.5</v>
      </c>
    </row>
    <row r="6" spans="1:6" x14ac:dyDescent="0.25">
      <c r="A6" t="s">
        <v>187</v>
      </c>
      <c r="B6">
        <v>97.1</v>
      </c>
      <c r="C6">
        <v>95.7</v>
      </c>
      <c r="D6">
        <v>94.4</v>
      </c>
      <c r="E6">
        <v>92.5</v>
      </c>
      <c r="F6">
        <v>91.9</v>
      </c>
    </row>
    <row r="7" spans="1:6" x14ac:dyDescent="0.25">
      <c r="A7" t="s">
        <v>188</v>
      </c>
      <c r="B7">
        <v>97.9</v>
      </c>
      <c r="C7">
        <v>96.9</v>
      </c>
      <c r="D7">
        <v>95.7</v>
      </c>
      <c r="E7">
        <v>94.6</v>
      </c>
      <c r="F7">
        <v>94.1</v>
      </c>
    </row>
    <row r="8" spans="1:6" x14ac:dyDescent="0.25">
      <c r="A8" t="s">
        <v>189</v>
      </c>
      <c r="B8">
        <v>98.5</v>
      </c>
      <c r="C8">
        <v>97.9</v>
      </c>
      <c r="D8">
        <v>97.2</v>
      </c>
      <c r="E8">
        <v>96.6</v>
      </c>
      <c r="F8">
        <v>96</v>
      </c>
    </row>
    <row r="9" spans="1:6" x14ac:dyDescent="0.25">
      <c r="A9" t="s">
        <v>190</v>
      </c>
      <c r="B9">
        <v>98.5</v>
      </c>
      <c r="C9">
        <v>98.1</v>
      </c>
      <c r="D9">
        <v>97.5</v>
      </c>
      <c r="E9">
        <v>96.8</v>
      </c>
      <c r="F9">
        <v>96.4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189A-8E8A-4C5B-A356-538AAED8CDC5}">
  <dimension ref="A1:H9"/>
  <sheetViews>
    <sheetView workbookViewId="0"/>
  </sheetViews>
  <sheetFormatPr defaultRowHeight="15" x14ac:dyDescent="0.25"/>
  <cols>
    <col min="2" max="8" width="11.140625" customWidth="1"/>
  </cols>
  <sheetData>
    <row r="1" spans="1:8" x14ac:dyDescent="0.25">
      <c r="A1" t="s">
        <v>191</v>
      </c>
      <c r="B1" s="18" t="s">
        <v>178</v>
      </c>
      <c r="C1" s="18" t="s">
        <v>179</v>
      </c>
      <c r="D1" s="18" t="s">
        <v>180</v>
      </c>
      <c r="E1" s="18" t="s">
        <v>181</v>
      </c>
      <c r="F1" s="18" t="s">
        <v>182</v>
      </c>
      <c r="G1" s="18" t="s">
        <v>201</v>
      </c>
      <c r="H1" s="19" t="s">
        <v>202</v>
      </c>
    </row>
    <row r="2" spans="1:8" x14ac:dyDescent="0.25">
      <c r="A2" t="s">
        <v>183</v>
      </c>
      <c r="B2" s="7">
        <v>9683.6746575472771</v>
      </c>
      <c r="C2" s="7">
        <v>7099.4796208269108</v>
      </c>
      <c r="D2" s="7">
        <v>5628.5093337781127</v>
      </c>
      <c r="E2" s="7">
        <v>3915.2579781053423</v>
      </c>
      <c r="F2" s="7">
        <v>2868.9187577204252</v>
      </c>
      <c r="G2" s="7">
        <v>-6814.7558998268523</v>
      </c>
      <c r="H2" s="8">
        <v>0.70373656084320813</v>
      </c>
    </row>
    <row r="3" spans="1:8" x14ac:dyDescent="0.25">
      <c r="A3" t="s">
        <v>184</v>
      </c>
      <c r="B3" s="7">
        <v>12118.2465607105</v>
      </c>
      <c r="C3" s="7">
        <v>9091.5229533122401</v>
      </c>
      <c r="D3" s="7">
        <v>7217.8076902224093</v>
      </c>
      <c r="E3" s="7">
        <v>5112.6521323685229</v>
      </c>
      <c r="F3" s="7">
        <v>3777.1915185686753</v>
      </c>
      <c r="G3" s="7">
        <v>-8341.0550421418247</v>
      </c>
      <c r="H3" s="8">
        <v>0.68830544091956347</v>
      </c>
    </row>
    <row r="4" spans="1:8" x14ac:dyDescent="0.25">
      <c r="A4" t="s">
        <v>185</v>
      </c>
      <c r="B4" s="7">
        <v>12557.093359134084</v>
      </c>
      <c r="C4" s="7">
        <v>9490.8929714534879</v>
      </c>
      <c r="D4" s="7">
        <v>7611.5527785306813</v>
      </c>
      <c r="E4" s="7">
        <v>5468.5567836185974</v>
      </c>
      <c r="F4" s="7">
        <v>4115.0963943532279</v>
      </c>
      <c r="G4" s="7">
        <v>-8441.9969647808557</v>
      </c>
      <c r="H4" s="8">
        <v>0.67228909775048473</v>
      </c>
    </row>
    <row r="5" spans="1:8" x14ac:dyDescent="0.25">
      <c r="A5" t="s">
        <v>186</v>
      </c>
      <c r="B5" s="7">
        <v>12727.068511541445</v>
      </c>
      <c r="C5" s="7">
        <v>9691.0382020558991</v>
      </c>
      <c r="D5" s="7">
        <v>7850.9702465124128</v>
      </c>
      <c r="E5" s="7">
        <v>5721.2695402964509</v>
      </c>
      <c r="F5" s="7">
        <v>4385.0930263360433</v>
      </c>
      <c r="G5" s="7">
        <v>-8341.9754852054029</v>
      </c>
      <c r="H5" s="8">
        <v>0.65545144804088584</v>
      </c>
    </row>
    <row r="6" spans="1:8" x14ac:dyDescent="0.25">
      <c r="A6" t="s">
        <v>187</v>
      </c>
      <c r="B6" s="7">
        <v>12600.25191167073</v>
      </c>
      <c r="C6" s="7">
        <v>9665.9816964362817</v>
      </c>
      <c r="D6" s="7">
        <v>7910.2876883874251</v>
      </c>
      <c r="E6" s="7">
        <v>5846.8588827490639</v>
      </c>
      <c r="F6" s="7">
        <v>4564.477152282202</v>
      </c>
      <c r="G6" s="7">
        <v>-8035.7747593885279</v>
      </c>
      <c r="H6" s="8">
        <v>0.6377471510665238</v>
      </c>
    </row>
    <row r="7" spans="1:8" x14ac:dyDescent="0.25">
      <c r="A7" t="s">
        <v>188</v>
      </c>
      <c r="B7" s="7">
        <v>12587.058894426114</v>
      </c>
      <c r="C7" s="7">
        <v>9727.7536531475034</v>
      </c>
      <c r="D7" s="7">
        <v>8041.7065035760297</v>
      </c>
      <c r="E7" s="7">
        <v>6029.0043378859555</v>
      </c>
      <c r="F7" s="7">
        <v>4793.9742894675937</v>
      </c>
      <c r="G7" s="7">
        <v>-7793.0846049585207</v>
      </c>
      <c r="H7" s="8">
        <v>0.6191346739792809</v>
      </c>
    </row>
    <row r="8" spans="1:8" x14ac:dyDescent="0.25">
      <c r="A8" t="s">
        <v>189</v>
      </c>
      <c r="B8" s="7">
        <v>12126.428276831191</v>
      </c>
      <c r="C8" s="7">
        <v>9379.8261751151022</v>
      </c>
      <c r="D8" s="7">
        <v>7759.3350259606696</v>
      </c>
      <c r="E8" s="7">
        <v>5939.00546055835</v>
      </c>
      <c r="F8" s="7">
        <v>4869.6551635839896</v>
      </c>
      <c r="G8" s="7">
        <v>-7256.7731132472018</v>
      </c>
      <c r="H8" s="8">
        <v>0.59842625937202176</v>
      </c>
    </row>
    <row r="9" spans="1:8" x14ac:dyDescent="0.25">
      <c r="A9" t="s">
        <v>190</v>
      </c>
      <c r="B9" s="7">
        <v>14464.046843964221</v>
      </c>
      <c r="C9" s="7">
        <v>11323.904196842877</v>
      </c>
      <c r="D9" s="7">
        <v>9670.2770973996448</v>
      </c>
      <c r="E9" s="7">
        <v>7682.4268944261703</v>
      </c>
      <c r="F9" s="7">
        <v>6490.1463127384222</v>
      </c>
      <c r="G9" s="7">
        <v>-7973.9005312257987</v>
      </c>
      <c r="H9" s="8">
        <v>0.55129111632774275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A1EA-8713-4FD0-A687-B362DDDE4ED9}">
  <dimension ref="A1:H17"/>
  <sheetViews>
    <sheetView workbookViewId="0"/>
  </sheetViews>
  <sheetFormatPr defaultRowHeight="15" x14ac:dyDescent="0.25"/>
  <sheetData>
    <row r="1" spans="1:8" x14ac:dyDescent="0.25">
      <c r="A1" s="20" t="s">
        <v>191</v>
      </c>
      <c r="B1" t="s">
        <v>203</v>
      </c>
      <c r="C1" t="s">
        <v>204</v>
      </c>
      <c r="D1" t="s">
        <v>206</v>
      </c>
      <c r="E1" t="s">
        <v>205</v>
      </c>
    </row>
    <row r="2" spans="1:8" x14ac:dyDescent="0.25">
      <c r="A2" t="s">
        <v>16</v>
      </c>
      <c r="B2">
        <v>14.2</v>
      </c>
      <c r="C2">
        <v>33.5</v>
      </c>
      <c r="D2">
        <v>19.2</v>
      </c>
      <c r="E2" s="9">
        <f t="shared" ref="E2:E17" si="0">1-(B2/C2)</f>
        <v>0.57611940298507469</v>
      </c>
    </row>
    <row r="3" spans="1:8" x14ac:dyDescent="0.25">
      <c r="A3" t="s">
        <v>17</v>
      </c>
      <c r="B3">
        <v>15.1</v>
      </c>
      <c r="C3">
        <v>34</v>
      </c>
      <c r="D3">
        <v>18.899999999999999</v>
      </c>
      <c r="E3" s="9">
        <f t="shared" si="0"/>
        <v>0.55588235294117649</v>
      </c>
    </row>
    <row r="4" spans="1:8" x14ac:dyDescent="0.25">
      <c r="A4" t="s">
        <v>18</v>
      </c>
      <c r="B4">
        <v>15.9</v>
      </c>
      <c r="C4">
        <v>33.9</v>
      </c>
      <c r="D4">
        <v>18</v>
      </c>
      <c r="E4" s="9">
        <f t="shared" si="0"/>
        <v>0.53097345132743357</v>
      </c>
    </row>
    <row r="5" spans="1:8" x14ac:dyDescent="0.25">
      <c r="A5" t="s">
        <v>19</v>
      </c>
      <c r="B5">
        <v>17.399999999999999</v>
      </c>
      <c r="C5">
        <v>34.9</v>
      </c>
      <c r="D5">
        <v>17.600000000000001</v>
      </c>
      <c r="E5" s="9">
        <f t="shared" si="0"/>
        <v>0.50143266475644699</v>
      </c>
    </row>
    <row r="6" spans="1:8" x14ac:dyDescent="0.25">
      <c r="A6" t="s">
        <v>20</v>
      </c>
      <c r="B6">
        <v>18.600000000000001</v>
      </c>
      <c r="C6">
        <v>36.200000000000003</v>
      </c>
      <c r="D6">
        <v>17.600000000000001</v>
      </c>
      <c r="E6" s="9">
        <f t="shared" si="0"/>
        <v>0.48618784530386738</v>
      </c>
    </row>
    <row r="7" spans="1:8" x14ac:dyDescent="0.25">
      <c r="A7" t="s">
        <v>21</v>
      </c>
      <c r="B7">
        <v>19.8</v>
      </c>
      <c r="C7">
        <v>37.4</v>
      </c>
      <c r="D7">
        <v>17.7</v>
      </c>
      <c r="E7" s="9">
        <f t="shared" si="0"/>
        <v>0.47058823529411764</v>
      </c>
    </row>
    <row r="8" spans="1:8" x14ac:dyDescent="0.25">
      <c r="A8" t="s">
        <v>22</v>
      </c>
      <c r="B8">
        <v>20.3</v>
      </c>
      <c r="C8">
        <v>38.299999999999997</v>
      </c>
      <c r="D8">
        <v>18</v>
      </c>
      <c r="E8" s="9">
        <f t="shared" si="0"/>
        <v>0.46997389033942549</v>
      </c>
      <c r="H8" s="20"/>
    </row>
    <row r="9" spans="1:8" x14ac:dyDescent="0.25">
      <c r="A9" t="s">
        <v>23</v>
      </c>
      <c r="B9">
        <v>21.3</v>
      </c>
      <c r="C9">
        <v>38.799999999999997</v>
      </c>
      <c r="D9">
        <v>17.5</v>
      </c>
      <c r="E9" s="9">
        <f t="shared" si="0"/>
        <v>0.4510309278350515</v>
      </c>
    </row>
    <row r="10" spans="1:8" x14ac:dyDescent="0.25">
      <c r="A10" t="s">
        <v>24</v>
      </c>
      <c r="B10">
        <v>22.3</v>
      </c>
      <c r="C10">
        <v>39.1</v>
      </c>
      <c r="D10">
        <v>16.8</v>
      </c>
      <c r="E10" s="9">
        <f t="shared" si="0"/>
        <v>0.42966751918158563</v>
      </c>
    </row>
    <row r="11" spans="1:8" x14ac:dyDescent="0.25">
      <c r="A11" t="s">
        <v>25</v>
      </c>
      <c r="B11">
        <v>24.1</v>
      </c>
      <c r="C11">
        <v>41.6</v>
      </c>
      <c r="D11">
        <v>17.5</v>
      </c>
      <c r="E11" s="9">
        <f t="shared" si="0"/>
        <v>0.42067307692307687</v>
      </c>
    </row>
    <row r="12" spans="1:8" x14ac:dyDescent="0.25">
      <c r="A12" t="s">
        <v>26</v>
      </c>
      <c r="B12">
        <v>25.7</v>
      </c>
      <c r="C12">
        <v>43.3</v>
      </c>
      <c r="D12">
        <v>17.600000000000001</v>
      </c>
      <c r="E12" s="9">
        <f t="shared" si="0"/>
        <v>0.40646651270207845</v>
      </c>
    </row>
    <row r="13" spans="1:8" x14ac:dyDescent="0.25">
      <c r="A13" t="s">
        <v>27</v>
      </c>
      <c r="B13">
        <v>26.2</v>
      </c>
      <c r="C13">
        <v>43.9</v>
      </c>
      <c r="D13">
        <v>17.7</v>
      </c>
      <c r="E13" s="9">
        <f t="shared" si="0"/>
        <v>0.40318906605922555</v>
      </c>
    </row>
    <row r="14" spans="1:8" x14ac:dyDescent="0.25">
      <c r="A14" t="s">
        <v>28</v>
      </c>
      <c r="B14">
        <v>26.3</v>
      </c>
      <c r="C14">
        <v>44.9</v>
      </c>
      <c r="D14">
        <v>18.600000000000001</v>
      </c>
      <c r="E14" s="9">
        <f t="shared" si="0"/>
        <v>0.41425389755011133</v>
      </c>
    </row>
    <row r="15" spans="1:8" x14ac:dyDescent="0.25">
      <c r="A15" t="s">
        <v>29</v>
      </c>
      <c r="B15">
        <v>26.3</v>
      </c>
      <c r="C15">
        <v>45.1</v>
      </c>
      <c r="D15">
        <v>18.8</v>
      </c>
      <c r="E15" s="9">
        <f t="shared" si="0"/>
        <v>0.41685144124168516</v>
      </c>
    </row>
    <row r="16" spans="1:8" x14ac:dyDescent="0.25">
      <c r="A16" t="s">
        <v>30</v>
      </c>
      <c r="B16">
        <v>26.6</v>
      </c>
      <c r="C16">
        <v>45.7</v>
      </c>
      <c r="D16">
        <v>19.100000000000001</v>
      </c>
      <c r="E16" s="9">
        <f t="shared" si="0"/>
        <v>0.41794310722100658</v>
      </c>
    </row>
    <row r="17" spans="1:5" x14ac:dyDescent="0.25">
      <c r="A17" t="s">
        <v>31</v>
      </c>
      <c r="B17">
        <v>28.1</v>
      </c>
      <c r="C17">
        <v>46.8</v>
      </c>
      <c r="D17">
        <v>18.7</v>
      </c>
      <c r="E17" s="9">
        <f t="shared" si="0"/>
        <v>0.39957264957264949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7FC55-9069-480B-BB54-EA9CDF269F6B}">
  <dimension ref="A1:C11"/>
  <sheetViews>
    <sheetView workbookViewId="0">
      <selection activeCell="O25" sqref="O25"/>
    </sheetView>
  </sheetViews>
  <sheetFormatPr defaultRowHeight="15" x14ac:dyDescent="0.25"/>
  <sheetData>
    <row r="1" spans="1:3" x14ac:dyDescent="0.25">
      <c r="A1" t="s">
        <v>207</v>
      </c>
      <c r="B1" t="s">
        <v>208</v>
      </c>
      <c r="C1" t="s">
        <v>209</v>
      </c>
    </row>
    <row r="2" spans="1:3" x14ac:dyDescent="0.25">
      <c r="A2" t="s">
        <v>74</v>
      </c>
      <c r="B2">
        <v>5.2751910000000004</v>
      </c>
      <c r="C2">
        <v>8.2393199999999993</v>
      </c>
    </row>
    <row r="3" spans="1:3" x14ac:dyDescent="0.25">
      <c r="A3">
        <v>2</v>
      </c>
      <c r="B3">
        <v>17.905609999999999</v>
      </c>
      <c r="C3">
        <v>26.882670000000001</v>
      </c>
    </row>
    <row r="4" spans="1:3" x14ac:dyDescent="0.25">
      <c r="A4">
        <v>3</v>
      </c>
      <c r="B4">
        <v>33.180219999999998</v>
      </c>
      <c r="C4">
        <v>44.079970000000003</v>
      </c>
    </row>
    <row r="5" spans="1:3" x14ac:dyDescent="0.25">
      <c r="A5">
        <v>4</v>
      </c>
      <c r="B5">
        <v>45.490090000000002</v>
      </c>
      <c r="C5">
        <v>50.312890000000003</v>
      </c>
    </row>
    <row r="6" spans="1:3" x14ac:dyDescent="0.25">
      <c r="A6">
        <v>5</v>
      </c>
      <c r="B6">
        <v>55.596699999999998</v>
      </c>
      <c r="C6">
        <v>50.974179999999997</v>
      </c>
    </row>
    <row r="7" spans="1:3" x14ac:dyDescent="0.25">
      <c r="A7">
        <v>6</v>
      </c>
      <c r="B7">
        <v>62.71172</v>
      </c>
      <c r="C7">
        <v>50.83625</v>
      </c>
    </row>
    <row r="8" spans="1:3" x14ac:dyDescent="0.25">
      <c r="A8">
        <v>7</v>
      </c>
      <c r="B8">
        <v>69.856020000000001</v>
      </c>
      <c r="C8">
        <v>51.17698</v>
      </c>
    </row>
    <row r="9" spans="1:3" x14ac:dyDescent="0.25">
      <c r="A9">
        <v>8</v>
      </c>
      <c r="B9">
        <v>73.397710000000004</v>
      </c>
      <c r="C9">
        <v>51.115020000000001</v>
      </c>
    </row>
    <row r="10" spans="1:3" x14ac:dyDescent="0.25">
      <c r="A10">
        <v>9</v>
      </c>
      <c r="B10">
        <v>74.615530000000007</v>
      </c>
      <c r="C10">
        <v>50.75367</v>
      </c>
    </row>
    <row r="11" spans="1:3" x14ac:dyDescent="0.25">
      <c r="A11" t="s">
        <v>75</v>
      </c>
      <c r="B11">
        <v>73.273979999999995</v>
      </c>
      <c r="C11">
        <v>50.06908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DA5B-9621-4929-AA2C-4C00CD877560}">
  <dimension ref="A1:E11"/>
  <sheetViews>
    <sheetView workbookViewId="0">
      <selection activeCell="E14" sqref="E14"/>
    </sheetView>
  </sheetViews>
  <sheetFormatPr defaultRowHeight="15" x14ac:dyDescent="0.25"/>
  <sheetData>
    <row r="1" spans="1:5" x14ac:dyDescent="0.25">
      <c r="A1" t="s">
        <v>191</v>
      </c>
      <c r="B1" t="s">
        <v>218</v>
      </c>
      <c r="C1" t="s">
        <v>214</v>
      </c>
      <c r="D1" t="s">
        <v>215</v>
      </c>
      <c r="E1" t="s">
        <v>114</v>
      </c>
    </row>
    <row r="2" spans="1:5" x14ac:dyDescent="0.25">
      <c r="A2" t="s">
        <v>183</v>
      </c>
      <c r="B2" t="s">
        <v>216</v>
      </c>
      <c r="C2">
        <v>37312.587173267064</v>
      </c>
      <c r="D2">
        <v>9594.8346843321215</v>
      </c>
      <c r="E2">
        <v>10241.677472039904</v>
      </c>
    </row>
    <row r="3" spans="1:5" x14ac:dyDescent="0.25">
      <c r="B3" t="s">
        <v>179</v>
      </c>
      <c r="C3">
        <v>37823.48516842493</v>
      </c>
      <c r="D3">
        <v>8786.2811996973924</v>
      </c>
      <c r="E3">
        <v>7438.6920586395099</v>
      </c>
    </row>
    <row r="4" spans="1:5" x14ac:dyDescent="0.25">
      <c r="B4" t="s">
        <v>180</v>
      </c>
      <c r="C4">
        <v>38546.655405082231</v>
      </c>
      <c r="D4">
        <v>8193.3419776319242</v>
      </c>
      <c r="E4">
        <v>5929.3922206546813</v>
      </c>
    </row>
    <row r="5" spans="1:5" x14ac:dyDescent="0.25">
      <c r="B5" t="s">
        <v>181</v>
      </c>
      <c r="C5">
        <v>39398.978585018522</v>
      </c>
      <c r="D5">
        <v>7223.077796070249</v>
      </c>
      <c r="E5">
        <v>4042.7674231736464</v>
      </c>
    </row>
    <row r="6" spans="1:5" x14ac:dyDescent="0.25">
      <c r="B6" t="s">
        <v>217</v>
      </c>
      <c r="C6">
        <v>41140.494983790442</v>
      </c>
      <c r="D6">
        <v>6576.2350083624651</v>
      </c>
      <c r="E6">
        <v>3018.5996759696559</v>
      </c>
    </row>
    <row r="7" spans="1:5" x14ac:dyDescent="0.25">
      <c r="A7" t="s">
        <v>190</v>
      </c>
      <c r="B7" t="s">
        <v>216</v>
      </c>
      <c r="C7">
        <v>51939.643131703175</v>
      </c>
      <c r="D7">
        <v>11750.977310024733</v>
      </c>
      <c r="E7">
        <v>15200.80551113291</v>
      </c>
    </row>
    <row r="8" spans="1:5" x14ac:dyDescent="0.25">
      <c r="B8" t="s">
        <v>179</v>
      </c>
      <c r="C8">
        <v>53337.146974545838</v>
      </c>
      <c r="D8">
        <v>11427.555916170841</v>
      </c>
      <c r="E8">
        <v>11858.784441309363</v>
      </c>
    </row>
    <row r="9" spans="1:5" x14ac:dyDescent="0.25">
      <c r="B9" t="s">
        <v>180</v>
      </c>
      <c r="C9">
        <v>55113.700690985264</v>
      </c>
      <c r="D9">
        <v>11104.13452231695</v>
      </c>
      <c r="E9">
        <v>10133.870340755275</v>
      </c>
    </row>
    <row r="10" spans="1:5" x14ac:dyDescent="0.25">
      <c r="B10" t="s">
        <v>181</v>
      </c>
      <c r="C10">
        <v>57329.245046015705</v>
      </c>
      <c r="D10">
        <v>10780.713128463058</v>
      </c>
      <c r="E10">
        <v>8085.5348463472928</v>
      </c>
    </row>
    <row r="11" spans="1:5" x14ac:dyDescent="0.25">
      <c r="B11" t="s">
        <v>217</v>
      </c>
      <c r="C11">
        <v>62157.171806335318</v>
      </c>
      <c r="D11">
        <v>10457.291734609165</v>
      </c>
      <c r="E11">
        <v>6791.8492709317261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A4660-0542-4FF9-A4FB-B8A73542BC42}">
  <dimension ref="A1:G13"/>
  <sheetViews>
    <sheetView workbookViewId="0">
      <selection activeCell="T12" sqref="T12"/>
    </sheetView>
  </sheetViews>
  <sheetFormatPr defaultRowHeight="15" x14ac:dyDescent="0.25"/>
  <sheetData>
    <row r="1" spans="1:7" x14ac:dyDescent="0.25">
      <c r="B1" t="s">
        <v>226</v>
      </c>
      <c r="C1" t="s">
        <v>227</v>
      </c>
    </row>
    <row r="2" spans="1:7" x14ac:dyDescent="0.25">
      <c r="A2" t="s">
        <v>23</v>
      </c>
      <c r="B2">
        <v>88.703904292950185</v>
      </c>
    </row>
    <row r="3" spans="1:7" x14ac:dyDescent="0.25">
      <c r="A3" t="s">
        <v>24</v>
      </c>
      <c r="B3">
        <v>92.541296060991115</v>
      </c>
      <c r="C3">
        <v>100</v>
      </c>
      <c r="G3" t="s">
        <v>0</v>
      </c>
    </row>
    <row r="4" spans="1:7" x14ac:dyDescent="0.25">
      <c r="A4" t="s">
        <v>25</v>
      </c>
      <c r="C4">
        <v>99.516971903497421</v>
      </c>
    </row>
    <row r="5" spans="1:7" x14ac:dyDescent="0.25">
      <c r="A5" t="s">
        <v>26</v>
      </c>
      <c r="C5">
        <v>93.889181814202871</v>
      </c>
    </row>
    <row r="6" spans="1:7" x14ac:dyDescent="0.25">
      <c r="A6" t="s">
        <v>27</v>
      </c>
      <c r="C6">
        <v>90.193229397586819</v>
      </c>
    </row>
    <row r="7" spans="1:7" x14ac:dyDescent="0.25">
      <c r="A7" t="s">
        <v>28</v>
      </c>
      <c r="C7">
        <v>88.484894413885982</v>
      </c>
    </row>
    <row r="8" spans="1:7" x14ac:dyDescent="0.25">
      <c r="A8" t="s">
        <v>29</v>
      </c>
      <c r="C8">
        <v>86.72865170636895</v>
      </c>
    </row>
    <row r="9" spans="1:7" x14ac:dyDescent="0.25">
      <c r="A9" t="s">
        <v>30</v>
      </c>
      <c r="C9">
        <v>88.896992134561799</v>
      </c>
    </row>
    <row r="10" spans="1:7" x14ac:dyDescent="0.25">
      <c r="A10" t="s">
        <v>31</v>
      </c>
      <c r="C10">
        <v>89.461836510105769</v>
      </c>
    </row>
    <row r="11" spans="1:7" x14ac:dyDescent="0.25">
      <c r="A11" t="s">
        <v>32</v>
      </c>
      <c r="C11">
        <v>89.440282736400761</v>
      </c>
    </row>
    <row r="12" spans="1:7" x14ac:dyDescent="0.25">
      <c r="A12" t="s">
        <v>33</v>
      </c>
      <c r="C12">
        <v>91.157622125602558</v>
      </c>
    </row>
    <row r="13" spans="1:7" x14ac:dyDescent="0.25">
      <c r="A13" t="s">
        <v>34</v>
      </c>
      <c r="C13">
        <v>93.088327582736511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FA2F8-35D9-444C-BB2B-04D08B933C9A}">
  <dimension ref="A1:E23"/>
  <sheetViews>
    <sheetView workbookViewId="0">
      <selection activeCell="M28" sqref="M28"/>
    </sheetView>
  </sheetViews>
  <sheetFormatPr defaultRowHeight="15" x14ac:dyDescent="0.25"/>
  <sheetData>
    <row r="1" spans="1:5" x14ac:dyDescent="0.25">
      <c r="A1" t="s">
        <v>0</v>
      </c>
      <c r="B1" t="s">
        <v>229</v>
      </c>
      <c r="C1" t="s">
        <v>231</v>
      </c>
      <c r="D1" t="s">
        <v>232</v>
      </c>
      <c r="E1" t="s">
        <v>230</v>
      </c>
    </row>
    <row r="2" spans="1:5" x14ac:dyDescent="0.25">
      <c r="A2" t="s">
        <v>16</v>
      </c>
      <c r="B2">
        <v>0.94811500000000004</v>
      </c>
      <c r="C2">
        <v>0.18812999999999999</v>
      </c>
      <c r="D2">
        <v>7.2395000000000001E-2</v>
      </c>
    </row>
    <row r="3" spans="1:5" x14ac:dyDescent="0.25">
      <c r="A3" t="s">
        <v>228</v>
      </c>
      <c r="B3">
        <v>0.97538000000000002</v>
      </c>
      <c r="C3">
        <v>0.20291500000000001</v>
      </c>
      <c r="D3">
        <v>7.8399999999999997E-2</v>
      </c>
    </row>
    <row r="4" spans="1:5" x14ac:dyDescent="0.25">
      <c r="A4" t="s">
        <v>18</v>
      </c>
      <c r="B4">
        <v>0.99436000000000002</v>
      </c>
      <c r="C4">
        <v>0.199405</v>
      </c>
      <c r="D4">
        <v>7.5804999999999997E-2</v>
      </c>
    </row>
    <row r="5" spans="1:5" x14ac:dyDescent="0.25">
      <c r="A5" t="s">
        <v>19</v>
      </c>
      <c r="B5">
        <v>0.98073500000000002</v>
      </c>
      <c r="C5">
        <v>0.19090499999999999</v>
      </c>
      <c r="D5">
        <v>7.4035000000000004E-2</v>
      </c>
    </row>
    <row r="6" spans="1:5" x14ac:dyDescent="0.25">
      <c r="A6" t="s">
        <v>20</v>
      </c>
      <c r="B6">
        <v>1.009225</v>
      </c>
      <c r="C6">
        <v>0.183425</v>
      </c>
      <c r="D6">
        <v>7.3520000000000002E-2</v>
      </c>
    </row>
    <row r="7" spans="1:5" x14ac:dyDescent="0.25">
      <c r="A7" t="s">
        <v>21</v>
      </c>
      <c r="B7">
        <v>1.0228600000000001</v>
      </c>
      <c r="C7">
        <v>0.17722499999999999</v>
      </c>
      <c r="D7">
        <v>7.0065000000000002E-2</v>
      </c>
    </row>
    <row r="8" spans="1:5" x14ac:dyDescent="0.25">
      <c r="A8" t="s">
        <v>22</v>
      </c>
      <c r="B8">
        <v>1.05633</v>
      </c>
      <c r="C8">
        <v>0.17066000000000001</v>
      </c>
      <c r="D8">
        <v>6.5464999999999995E-2</v>
      </c>
    </row>
    <row r="9" spans="1:5" x14ac:dyDescent="0.25">
      <c r="A9" t="s">
        <v>23</v>
      </c>
      <c r="B9">
        <v>1.0471200000000001</v>
      </c>
      <c r="C9">
        <v>0.16908500000000001</v>
      </c>
      <c r="D9">
        <v>6.0775000000000003E-2</v>
      </c>
    </row>
    <row r="10" spans="1:5" x14ac:dyDescent="0.25">
      <c r="A10" t="s">
        <v>24</v>
      </c>
      <c r="B10">
        <v>1.0031350000000001</v>
      </c>
      <c r="C10">
        <v>0.16675499999999999</v>
      </c>
      <c r="D10">
        <v>5.8805000000000003E-2</v>
      </c>
    </row>
    <row r="11" spans="1:5" x14ac:dyDescent="0.25">
      <c r="A11" t="s">
        <v>25</v>
      </c>
      <c r="B11">
        <v>0.88483500000000004</v>
      </c>
      <c r="C11">
        <v>0.16236500000000001</v>
      </c>
      <c r="D11">
        <v>5.7239999999999999E-2</v>
      </c>
    </row>
    <row r="12" spans="1:5" x14ac:dyDescent="0.25">
      <c r="A12" t="s">
        <v>26</v>
      </c>
      <c r="B12">
        <v>0.80779500000000004</v>
      </c>
      <c r="C12">
        <v>0.162575</v>
      </c>
      <c r="D12">
        <v>5.7149999999999999E-2</v>
      </c>
    </row>
    <row r="13" spans="1:5" x14ac:dyDescent="0.25">
      <c r="A13" t="s">
        <v>27</v>
      </c>
      <c r="B13">
        <v>0.71714</v>
      </c>
      <c r="C13">
        <v>0.15817500000000001</v>
      </c>
      <c r="D13">
        <v>5.6390000000000003E-2</v>
      </c>
    </row>
    <row r="14" spans="1:5" x14ac:dyDescent="0.25">
      <c r="A14" t="s">
        <v>28</v>
      </c>
      <c r="B14">
        <v>0.68403000000000003</v>
      </c>
      <c r="C14">
        <v>0.15668000000000001</v>
      </c>
      <c r="D14">
        <v>5.629E-2</v>
      </c>
    </row>
    <row r="15" spans="1:5" x14ac:dyDescent="0.25">
      <c r="A15" s="21" t="s">
        <v>29</v>
      </c>
      <c r="B15" s="21">
        <v>0.45869500000000002</v>
      </c>
      <c r="C15" s="21">
        <v>0.14543500000000001</v>
      </c>
      <c r="D15" s="21">
        <v>5.4855000000000001E-2</v>
      </c>
      <c r="E15" s="21">
        <v>0.25444</v>
      </c>
    </row>
    <row r="16" spans="1:5" x14ac:dyDescent="0.25">
      <c r="A16" t="s">
        <v>30</v>
      </c>
      <c r="B16">
        <v>0.45299</v>
      </c>
      <c r="C16">
        <v>0.14399999999999999</v>
      </c>
      <c r="D16">
        <v>5.5305E-2</v>
      </c>
      <c r="E16">
        <v>0.24526500000000001</v>
      </c>
    </row>
    <row r="17" spans="1:5" x14ac:dyDescent="0.25">
      <c r="A17" t="s">
        <v>31</v>
      </c>
      <c r="B17">
        <v>0.45915499999999998</v>
      </c>
      <c r="C17">
        <v>0.141095</v>
      </c>
      <c r="D17">
        <v>5.4515000000000001E-2</v>
      </c>
      <c r="E17">
        <v>0.24181</v>
      </c>
    </row>
    <row r="18" spans="1:5" x14ac:dyDescent="0.25">
      <c r="A18" t="s">
        <v>32</v>
      </c>
      <c r="B18">
        <v>0.45129999999999998</v>
      </c>
      <c r="C18">
        <v>0.13691999999999999</v>
      </c>
      <c r="D18">
        <v>5.3490000000000003E-2</v>
      </c>
      <c r="E18">
        <v>0.24603</v>
      </c>
    </row>
    <row r="19" spans="1:5" x14ac:dyDescent="0.25">
      <c r="A19" t="s">
        <v>33</v>
      </c>
      <c r="B19">
        <v>0.44502999999999998</v>
      </c>
      <c r="C19">
        <v>0.13738</v>
      </c>
      <c r="D19">
        <v>5.4120000000000001E-2</v>
      </c>
      <c r="E19">
        <v>0.25527499999999997</v>
      </c>
    </row>
    <row r="20" spans="1:5" x14ac:dyDescent="0.25">
      <c r="A20" t="s">
        <v>34</v>
      </c>
      <c r="B20">
        <v>0.44026500000000002</v>
      </c>
      <c r="C20">
        <v>0.13652</v>
      </c>
      <c r="D20">
        <v>5.3280000000000001E-2</v>
      </c>
      <c r="E20">
        <v>0.26160499999999998</v>
      </c>
    </row>
    <row r="23" spans="1:5" x14ac:dyDescent="0.25">
      <c r="A23" t="s">
        <v>233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A53AE-691C-49BD-9030-2C65511AD681}">
  <dimension ref="A1:C11"/>
  <sheetViews>
    <sheetView workbookViewId="0">
      <selection activeCell="I28" sqref="I28"/>
    </sheetView>
  </sheetViews>
  <sheetFormatPr defaultRowHeight="15" x14ac:dyDescent="0.25"/>
  <sheetData>
    <row r="1" spans="1:3" x14ac:dyDescent="0.25">
      <c r="A1" t="s">
        <v>238</v>
      </c>
      <c r="B1" t="s">
        <v>236</v>
      </c>
      <c r="C1" t="s">
        <v>237</v>
      </c>
    </row>
    <row r="2" spans="1:3" x14ac:dyDescent="0.25">
      <c r="A2" t="s">
        <v>74</v>
      </c>
      <c r="B2" s="6">
        <v>6.7164023547697779E-2</v>
      </c>
      <c r="C2" s="6">
        <v>0.28073463188792869</v>
      </c>
    </row>
    <row r="3" spans="1:3" x14ac:dyDescent="0.25">
      <c r="A3">
        <v>2</v>
      </c>
      <c r="B3" s="6">
        <v>0.11899535425461538</v>
      </c>
      <c r="C3" s="6">
        <v>0.10802208124470927</v>
      </c>
    </row>
    <row r="4" spans="1:3" x14ac:dyDescent="0.25">
      <c r="A4">
        <v>3</v>
      </c>
      <c r="B4" s="6">
        <v>0.16972620023102786</v>
      </c>
      <c r="C4" s="6">
        <v>9.974809424042487E-2</v>
      </c>
    </row>
    <row r="5" spans="1:3" x14ac:dyDescent="0.25">
      <c r="A5">
        <v>4</v>
      </c>
      <c r="B5" s="6">
        <v>0.15919590072762421</v>
      </c>
      <c r="C5" s="6">
        <v>0.12435899424618881</v>
      </c>
    </row>
    <row r="6" spans="1:3" x14ac:dyDescent="0.25">
      <c r="A6">
        <v>5</v>
      </c>
      <c r="B6" s="6">
        <v>0.13874969622164016</v>
      </c>
      <c r="C6" s="6">
        <v>7.9777379437209917E-2</v>
      </c>
    </row>
    <row r="7" spans="1:3" x14ac:dyDescent="0.25">
      <c r="A7">
        <v>6</v>
      </c>
      <c r="B7" s="6">
        <v>0.11125504992308166</v>
      </c>
      <c r="C7" s="6">
        <v>0.10016465802271607</v>
      </c>
    </row>
    <row r="8" spans="1:3" x14ac:dyDescent="0.25">
      <c r="A8">
        <v>7</v>
      </c>
      <c r="B8" s="6">
        <v>0.10654592975809336</v>
      </c>
      <c r="C8" s="6">
        <v>0.10879309103993148</v>
      </c>
    </row>
    <row r="9" spans="1:3" x14ac:dyDescent="0.25">
      <c r="A9">
        <v>8</v>
      </c>
      <c r="B9" s="6">
        <v>6.1310151327509048E-2</v>
      </c>
      <c r="C9" s="6">
        <v>6.8892008264944959E-2</v>
      </c>
    </row>
    <row r="10" spans="1:3" x14ac:dyDescent="0.25">
      <c r="A10">
        <v>9</v>
      </c>
      <c r="B10" s="6">
        <v>5.4452127281421514E-2</v>
      </c>
      <c r="C10" s="6">
        <v>2.8773372892603552E-2</v>
      </c>
    </row>
    <row r="11" spans="1:3" x14ac:dyDescent="0.25">
      <c r="A11" t="s">
        <v>75</v>
      </c>
      <c r="B11" s="6">
        <v>1.2605566727289229E-2</v>
      </c>
      <c r="C11" s="6">
        <v>7.3568872334243377E-4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35876-A564-415D-9F68-B271BD8EAFFE}">
  <dimension ref="A1:C66"/>
  <sheetViews>
    <sheetView tabSelected="1" workbookViewId="0">
      <selection activeCell="I14" sqref="I14"/>
    </sheetView>
  </sheetViews>
  <sheetFormatPr defaultRowHeight="15" x14ac:dyDescent="0.25"/>
  <sheetData>
    <row r="1" spans="1:3" x14ac:dyDescent="0.25">
      <c r="A1" t="s">
        <v>0</v>
      </c>
      <c r="B1" t="s">
        <v>37</v>
      </c>
      <c r="C1" t="s">
        <v>2</v>
      </c>
    </row>
    <row r="2" spans="1:3" x14ac:dyDescent="0.25">
      <c r="A2" t="s">
        <v>38</v>
      </c>
      <c r="B2" s="7">
        <v>275.91310664087706</v>
      </c>
      <c r="C2" s="6">
        <v>2.8056484798842297E-2</v>
      </c>
    </row>
    <row r="3" spans="1:3" x14ac:dyDescent="0.25">
      <c r="A3" t="s">
        <v>39</v>
      </c>
      <c r="B3" s="7">
        <v>281.50588659426808</v>
      </c>
      <c r="C3" s="6">
        <v>2.8270716443265086E-2</v>
      </c>
    </row>
    <row r="4" spans="1:3" x14ac:dyDescent="0.25">
      <c r="A4" t="s">
        <v>40</v>
      </c>
      <c r="B4" s="7">
        <v>288.42377860432271</v>
      </c>
      <c r="C4" s="6">
        <v>2.861920342357524E-2</v>
      </c>
    </row>
    <row r="5" spans="1:3" x14ac:dyDescent="0.25">
      <c r="A5" t="s">
        <v>41</v>
      </c>
      <c r="B5" s="7">
        <v>300.14672035464139</v>
      </c>
      <c r="C5" s="6">
        <v>2.954956725328994E-2</v>
      </c>
    </row>
    <row r="6" spans="1:3" x14ac:dyDescent="0.25">
      <c r="A6" t="s">
        <v>42</v>
      </c>
      <c r="B6" s="7">
        <v>322.72432773616617</v>
      </c>
      <c r="C6" s="6">
        <v>3.0130805606634108E-2</v>
      </c>
    </row>
    <row r="7" spans="1:3" x14ac:dyDescent="0.25">
      <c r="A7" t="s">
        <v>43</v>
      </c>
      <c r="B7" s="7">
        <v>340.2584450798808</v>
      </c>
      <c r="C7" s="6">
        <v>3.0508128405201125E-2</v>
      </c>
    </row>
    <row r="8" spans="1:3" x14ac:dyDescent="0.25">
      <c r="A8" t="s">
        <v>44</v>
      </c>
      <c r="B8" s="7">
        <v>347.87325878961883</v>
      </c>
      <c r="C8" s="6">
        <v>3.0861135117233911E-2</v>
      </c>
    </row>
    <row r="9" spans="1:3" x14ac:dyDescent="0.25">
      <c r="A9" t="s">
        <v>45</v>
      </c>
      <c r="B9" s="7">
        <v>350.82163867296816</v>
      </c>
      <c r="C9" s="6">
        <v>3.095186724747102E-2</v>
      </c>
    </row>
    <row r="10" spans="1:3" x14ac:dyDescent="0.25">
      <c r="A10" t="s">
        <v>46</v>
      </c>
      <c r="B10" s="7">
        <v>369.20973107061792</v>
      </c>
      <c r="C10" s="6">
        <v>3.0738523396133706E-2</v>
      </c>
    </row>
    <row r="11" spans="1:3" x14ac:dyDescent="0.25">
      <c r="A11" t="s">
        <v>47</v>
      </c>
      <c r="B11" s="7">
        <v>388.34196303601016</v>
      </c>
      <c r="C11" s="6">
        <v>3.1219192821774648E-2</v>
      </c>
    </row>
    <row r="12" spans="1:3" x14ac:dyDescent="0.25">
      <c r="A12" t="s">
        <v>48</v>
      </c>
      <c r="B12" s="7">
        <v>414.88468436137873</v>
      </c>
      <c r="C12" s="6">
        <v>3.2920410570693955E-2</v>
      </c>
    </row>
    <row r="13" spans="1:3" x14ac:dyDescent="0.25">
      <c r="A13" t="s">
        <v>49</v>
      </c>
      <c r="B13" s="7">
        <v>432.64018331138044</v>
      </c>
      <c r="C13" s="6">
        <v>3.4016162755779407E-2</v>
      </c>
    </row>
    <row r="14" spans="1:3" x14ac:dyDescent="0.25">
      <c r="A14" t="s">
        <v>50</v>
      </c>
      <c r="B14" s="7">
        <v>454.7407600153835</v>
      </c>
      <c r="C14" s="6">
        <v>3.4718416804107442E-2</v>
      </c>
    </row>
    <row r="15" spans="1:3" x14ac:dyDescent="0.25">
      <c r="A15" t="s">
        <v>51</v>
      </c>
      <c r="B15" s="7">
        <v>460.18953679346527</v>
      </c>
      <c r="C15" s="6">
        <v>3.3763677360775145E-2</v>
      </c>
    </row>
    <row r="16" spans="1:3" x14ac:dyDescent="0.25">
      <c r="A16" t="s">
        <v>52</v>
      </c>
      <c r="B16" s="7">
        <v>457.06479031661922</v>
      </c>
      <c r="C16" s="6">
        <v>3.3117986024561355E-2</v>
      </c>
    </row>
    <row r="17" spans="1:3" x14ac:dyDescent="0.25">
      <c r="A17" t="s">
        <v>53</v>
      </c>
      <c r="B17" s="7">
        <v>473.05922079781897</v>
      </c>
      <c r="C17" s="6">
        <v>3.3281385643335611E-2</v>
      </c>
    </row>
    <row r="18" spans="1:3" x14ac:dyDescent="0.25">
      <c r="A18" t="s">
        <v>54</v>
      </c>
      <c r="B18" s="7">
        <v>498.08322623917468</v>
      </c>
      <c r="C18" s="6">
        <v>3.3875088920349711E-2</v>
      </c>
    </row>
    <row r="19" spans="1:3" x14ac:dyDescent="0.25">
      <c r="A19" t="s">
        <v>55</v>
      </c>
      <c r="B19" s="7">
        <v>526.03563245453927</v>
      </c>
      <c r="C19" s="6">
        <v>3.4025392793591597E-2</v>
      </c>
    </row>
    <row r="20" spans="1:3" x14ac:dyDescent="0.25">
      <c r="A20" t="s">
        <v>56</v>
      </c>
      <c r="B20" s="7">
        <v>571.92421851879533</v>
      </c>
      <c r="C20" s="6">
        <v>3.6001441540826989E-2</v>
      </c>
    </row>
    <row r="21" spans="1:3" x14ac:dyDescent="0.25">
      <c r="A21" t="s">
        <v>57</v>
      </c>
      <c r="B21" s="7">
        <v>625.71871306242099</v>
      </c>
      <c r="C21" s="6">
        <v>3.9994791973531625E-2</v>
      </c>
    </row>
    <row r="22" spans="1:3" x14ac:dyDescent="0.25">
      <c r="A22" t="s">
        <v>58</v>
      </c>
      <c r="B22" s="7">
        <v>651.06022251725506</v>
      </c>
      <c r="C22" s="6">
        <v>4.2083083280993125E-2</v>
      </c>
    </row>
    <row r="23" spans="1:3" x14ac:dyDescent="0.25">
      <c r="A23" t="s">
        <v>59</v>
      </c>
      <c r="B23" s="7">
        <v>664.22571818768574</v>
      </c>
      <c r="C23" s="6">
        <v>4.1599923189996703E-2</v>
      </c>
    </row>
    <row r="24" spans="1:3" x14ac:dyDescent="0.25">
      <c r="A24" t="s">
        <v>60</v>
      </c>
      <c r="B24" s="7">
        <v>652.27948400877392</v>
      </c>
      <c r="C24" s="6">
        <v>3.974035740150382E-2</v>
      </c>
    </row>
    <row r="25" spans="1:3" x14ac:dyDescent="0.25">
      <c r="A25" t="s">
        <v>61</v>
      </c>
      <c r="B25" s="7">
        <v>667.94780811929354</v>
      </c>
      <c r="C25" s="6">
        <v>3.9089781943470001E-2</v>
      </c>
    </row>
    <row r="26" spans="1:3" x14ac:dyDescent="0.25">
      <c r="A26" t="s">
        <v>62</v>
      </c>
      <c r="B26" s="7">
        <v>681.17722356988281</v>
      </c>
      <c r="C26" s="6">
        <v>3.8573648921479291E-2</v>
      </c>
    </row>
    <row r="27" spans="1:3" x14ac:dyDescent="0.25">
      <c r="A27" t="s">
        <v>63</v>
      </c>
      <c r="B27" s="7">
        <v>703.65926797837699</v>
      </c>
      <c r="C27" s="6">
        <v>4.1331382073420575E-2</v>
      </c>
    </row>
    <row r="28" spans="1:3" x14ac:dyDescent="0.25">
      <c r="A28" t="s">
        <v>64</v>
      </c>
      <c r="B28" s="7">
        <v>719.31460727859246</v>
      </c>
      <c r="C28" s="6">
        <v>4.1910980584829359E-2</v>
      </c>
    </row>
    <row r="29" spans="1:3" x14ac:dyDescent="0.25">
      <c r="A29" t="s">
        <v>65</v>
      </c>
      <c r="B29" s="7">
        <v>726.98757799885675</v>
      </c>
      <c r="C29" s="6">
        <v>4.1366488491220946E-2</v>
      </c>
    </row>
    <row r="30" spans="1:3" x14ac:dyDescent="0.25">
      <c r="A30" t="s">
        <v>66</v>
      </c>
      <c r="B30" s="7">
        <v>741.45818419090585</v>
      </c>
      <c r="C30" s="6">
        <v>4.0434485204649394E-2</v>
      </c>
    </row>
    <row r="31" spans="1:3" x14ac:dyDescent="0.25">
      <c r="A31" t="s">
        <v>67</v>
      </c>
      <c r="B31" s="7">
        <v>744.75705128305242</v>
      </c>
      <c r="C31" s="6">
        <v>3.9884003564781292E-2</v>
      </c>
    </row>
    <row r="32" spans="1:3" x14ac:dyDescent="0.25">
      <c r="A32" t="s">
        <v>68</v>
      </c>
      <c r="B32" s="7">
        <v>754.23149559948922</v>
      </c>
      <c r="C32" s="6">
        <v>3.8923973739391042E-2</v>
      </c>
    </row>
    <row r="33" spans="1:3" x14ac:dyDescent="0.25">
      <c r="A33" t="s">
        <v>69</v>
      </c>
      <c r="B33" s="7">
        <v>784.78653798455866</v>
      </c>
      <c r="C33" s="6">
        <v>3.9321077662959725E-2</v>
      </c>
    </row>
    <row r="34" spans="1:3" x14ac:dyDescent="0.25">
      <c r="A34" t="s">
        <v>70</v>
      </c>
      <c r="B34" s="7">
        <v>848.90553370251848</v>
      </c>
      <c r="C34" s="6">
        <v>4.0126606927441771E-2</v>
      </c>
    </row>
    <row r="35" spans="1:3" x14ac:dyDescent="0.25">
      <c r="A35" t="s">
        <v>3</v>
      </c>
      <c r="B35" s="7">
        <v>878.08533013392116</v>
      </c>
      <c r="C35" s="6">
        <v>3.9757549100539406E-2</v>
      </c>
    </row>
    <row r="36" spans="1:3" x14ac:dyDescent="0.25">
      <c r="A36" t="s">
        <v>4</v>
      </c>
      <c r="B36" s="7">
        <v>872.34726647876971</v>
      </c>
      <c r="C36" s="6">
        <v>3.8768132419938657E-2</v>
      </c>
    </row>
    <row r="37" spans="1:3" x14ac:dyDescent="0.25">
      <c r="A37" t="s">
        <v>5</v>
      </c>
      <c r="B37" s="7">
        <v>891.86760929894581</v>
      </c>
      <c r="C37" s="6">
        <v>3.9878040884556751E-2</v>
      </c>
    </row>
    <row r="38" spans="1:3" x14ac:dyDescent="0.25">
      <c r="A38" t="s">
        <v>6</v>
      </c>
      <c r="B38" s="7">
        <v>956.51386794097766</v>
      </c>
      <c r="C38" s="6">
        <v>4.3139072551822734E-2</v>
      </c>
    </row>
    <row r="39" spans="1:3" x14ac:dyDescent="0.25">
      <c r="A39" t="s">
        <v>7</v>
      </c>
      <c r="B39" s="7">
        <v>1027.8140045357766</v>
      </c>
      <c r="C39" s="6">
        <v>4.6281573302839822E-2</v>
      </c>
    </row>
    <row r="40" spans="1:3" x14ac:dyDescent="0.25">
      <c r="A40" t="s">
        <v>8</v>
      </c>
      <c r="B40" s="7">
        <v>1069.5535688497439</v>
      </c>
      <c r="C40" s="6">
        <v>4.6730702199024275E-2</v>
      </c>
    </row>
    <row r="41" spans="1:3" x14ac:dyDescent="0.25">
      <c r="A41" t="s">
        <v>9</v>
      </c>
      <c r="B41" s="7">
        <v>1132.428240125372</v>
      </c>
      <c r="C41" s="6">
        <v>4.7939163498098861E-2</v>
      </c>
    </row>
    <row r="42" spans="1:3" x14ac:dyDescent="0.25">
      <c r="A42" t="s">
        <v>10</v>
      </c>
      <c r="B42" s="7">
        <v>1151.0984948845987</v>
      </c>
      <c r="C42" s="6">
        <v>4.7792649167322759E-2</v>
      </c>
    </row>
    <row r="43" spans="1:3" x14ac:dyDescent="0.25">
      <c r="A43" t="s">
        <v>11</v>
      </c>
      <c r="B43" s="7">
        <v>1146.2511065417548</v>
      </c>
      <c r="C43" s="6">
        <v>4.6305462421710769E-2</v>
      </c>
    </row>
    <row r="44" spans="1:3" x14ac:dyDescent="0.25">
      <c r="A44" t="s">
        <v>12</v>
      </c>
      <c r="B44" s="7">
        <v>1193.7659025866219</v>
      </c>
      <c r="C44" s="6">
        <v>4.6223777095443272E-2</v>
      </c>
    </row>
    <row r="45" spans="1:3" x14ac:dyDescent="0.25">
      <c r="A45" t="s">
        <v>13</v>
      </c>
      <c r="B45" s="7">
        <v>1226.6743026779006</v>
      </c>
      <c r="C45" s="6">
        <v>4.6334258701257645E-2</v>
      </c>
    </row>
    <row r="46" spans="1:3" x14ac:dyDescent="0.25">
      <c r="A46" t="s">
        <v>14</v>
      </c>
      <c r="B46" s="7">
        <v>1280.183141639119</v>
      </c>
      <c r="C46" s="6">
        <v>4.6837341686940724E-2</v>
      </c>
    </row>
    <row r="47" spans="1:3" x14ac:dyDescent="0.25">
      <c r="A47" t="s">
        <v>15</v>
      </c>
      <c r="B47" s="7">
        <v>1372.4913735594084</v>
      </c>
      <c r="C47" s="6">
        <v>4.8813613053948948E-2</v>
      </c>
    </row>
    <row r="48" spans="1:3" x14ac:dyDescent="0.25">
      <c r="A48" t="s">
        <v>16</v>
      </c>
      <c r="B48" s="7">
        <v>1477.6381265434129</v>
      </c>
      <c r="C48" s="6">
        <v>5.194376522807917E-2</v>
      </c>
    </row>
    <row r="49" spans="1:3" x14ac:dyDescent="0.25">
      <c r="A49" t="s">
        <v>17</v>
      </c>
      <c r="B49" s="7">
        <v>1595.0111136031737</v>
      </c>
      <c r="C49" s="6">
        <v>5.4778016638615687E-2</v>
      </c>
    </row>
    <row r="50" spans="1:3" x14ac:dyDescent="0.25">
      <c r="A50" t="s">
        <v>18</v>
      </c>
      <c r="B50" s="7">
        <v>1751.8757385859992</v>
      </c>
      <c r="C50" s="6">
        <v>5.8703476123595506E-2</v>
      </c>
    </row>
    <row r="51" spans="1:3" x14ac:dyDescent="0.25">
      <c r="A51" t="s">
        <v>19</v>
      </c>
      <c r="B51" s="7">
        <v>1873.2389110794675</v>
      </c>
      <c r="C51" s="6">
        <v>6.1780469919096651E-2</v>
      </c>
    </row>
    <row r="52" spans="1:3" x14ac:dyDescent="0.25">
      <c r="A52" t="s">
        <v>20</v>
      </c>
      <c r="B52" s="7">
        <v>1955.6413939921438</v>
      </c>
      <c r="C52" s="6">
        <v>6.3089709632772925E-2</v>
      </c>
    </row>
    <row r="53" spans="1:3" x14ac:dyDescent="0.25">
      <c r="A53" t="s">
        <v>21</v>
      </c>
      <c r="B53" s="7">
        <v>1989.3216350676464</v>
      </c>
      <c r="C53" s="6">
        <v>6.3377336077230673E-2</v>
      </c>
    </row>
    <row r="54" spans="1:3" x14ac:dyDescent="0.25">
      <c r="A54" t="s">
        <v>22</v>
      </c>
      <c r="B54" s="7">
        <v>2049.4394585698933</v>
      </c>
      <c r="C54" s="6">
        <v>6.42814088755395E-2</v>
      </c>
    </row>
    <row r="55" spans="1:3" x14ac:dyDescent="0.25">
      <c r="A55" t="s">
        <v>23</v>
      </c>
      <c r="B55" s="7">
        <v>2122.6337620089271</v>
      </c>
      <c r="C55" s="6">
        <v>6.8630279780458867E-2</v>
      </c>
    </row>
    <row r="56" spans="1:3" x14ac:dyDescent="0.25">
      <c r="A56" t="s">
        <v>24</v>
      </c>
      <c r="B56" s="7">
        <v>2231.6804145768829</v>
      </c>
      <c r="C56" s="6">
        <v>7.4614481209150332E-2</v>
      </c>
    </row>
    <row r="57" spans="1:3" x14ac:dyDescent="0.25">
      <c r="A57" t="s">
        <v>25</v>
      </c>
      <c r="B57" s="7">
        <v>2233.506716122221</v>
      </c>
      <c r="C57" s="6">
        <v>7.350308725227192E-2</v>
      </c>
    </row>
    <row r="58" spans="1:3" x14ac:dyDescent="0.25">
      <c r="A58" t="s">
        <v>26</v>
      </c>
      <c r="B58" s="7">
        <v>2207.475361893783</v>
      </c>
      <c r="C58" s="6">
        <v>7.225506693869041E-2</v>
      </c>
    </row>
    <row r="59" spans="1:3" x14ac:dyDescent="0.25">
      <c r="A59" t="s">
        <v>27</v>
      </c>
      <c r="B59" s="7">
        <v>2202.7446066817129</v>
      </c>
      <c r="C59" s="6">
        <v>7.1659626574364296E-2</v>
      </c>
    </row>
    <row r="60" spans="1:3" x14ac:dyDescent="0.25">
      <c r="A60" t="s">
        <v>28</v>
      </c>
      <c r="B60" s="7">
        <v>2227.7608276601968</v>
      </c>
      <c r="C60" s="6">
        <v>7.1181855338006542E-2</v>
      </c>
    </row>
    <row r="61" spans="1:3" x14ac:dyDescent="0.25">
      <c r="A61" t="s">
        <v>29</v>
      </c>
      <c r="B61" s="7">
        <v>2265.0299100453985</v>
      </c>
      <c r="C61" s="6">
        <v>7.1012873400092144E-2</v>
      </c>
    </row>
    <row r="62" spans="1:3" x14ac:dyDescent="0.25">
      <c r="A62" t="s">
        <v>30</v>
      </c>
      <c r="B62" s="7">
        <v>2306.6004731260909</v>
      </c>
      <c r="C62" s="6">
        <v>7.0903251106039525E-2</v>
      </c>
    </row>
    <row r="63" spans="1:3" x14ac:dyDescent="0.25">
      <c r="A63" t="s">
        <v>31</v>
      </c>
      <c r="B63" s="7">
        <v>2303.8908900817401</v>
      </c>
      <c r="C63" s="6">
        <v>6.9908780317295652E-2</v>
      </c>
    </row>
    <row r="64" spans="1:3" x14ac:dyDescent="0.25">
      <c r="A64" t="s">
        <v>32</v>
      </c>
      <c r="B64" s="7">
        <v>2325.6452101229979</v>
      </c>
      <c r="C64" s="6">
        <v>6.9752971249274293E-2</v>
      </c>
    </row>
    <row r="65" spans="1:3" x14ac:dyDescent="0.25">
      <c r="A65" t="s">
        <v>33</v>
      </c>
      <c r="B65" s="7">
        <v>2353.7538511989646</v>
      </c>
      <c r="C65" s="6">
        <v>6.9509352167382521E-2</v>
      </c>
    </row>
    <row r="66" spans="1:3" x14ac:dyDescent="0.25">
      <c r="A66" t="s">
        <v>34</v>
      </c>
      <c r="B66" s="7">
        <v>2456.7045127910319</v>
      </c>
      <c r="C66" s="6">
        <v>7.2590897871109353E-2</v>
      </c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8F614-F8B6-4AA5-B388-296B2D4999CB}">
  <dimension ref="A1:C6"/>
  <sheetViews>
    <sheetView workbookViewId="0"/>
  </sheetViews>
  <sheetFormatPr defaultRowHeight="15" x14ac:dyDescent="0.25"/>
  <sheetData>
    <row r="1" spans="1:3" x14ac:dyDescent="0.25">
      <c r="A1" t="s">
        <v>250</v>
      </c>
      <c r="B1" t="s">
        <v>243</v>
      </c>
      <c r="C1" t="s">
        <v>244</v>
      </c>
    </row>
    <row r="2" spans="1:3" x14ac:dyDescent="0.25">
      <c r="A2" t="s">
        <v>245</v>
      </c>
      <c r="B2">
        <v>4.24</v>
      </c>
      <c r="C2" t="e">
        <v>#REF!</v>
      </c>
    </row>
    <row r="3" spans="1:3" x14ac:dyDescent="0.25">
      <c r="A3" t="s">
        <v>246</v>
      </c>
      <c r="B3">
        <v>0.92</v>
      </c>
      <c r="C3" t="e">
        <v>#REF!</v>
      </c>
    </row>
    <row r="4" spans="1:3" x14ac:dyDescent="0.25">
      <c r="A4" t="s">
        <v>247</v>
      </c>
      <c r="B4">
        <v>0.53</v>
      </c>
      <c r="C4" t="e">
        <v>#REF!</v>
      </c>
    </row>
    <row r="5" spans="1:3" x14ac:dyDescent="0.25">
      <c r="A5" t="s">
        <v>248</v>
      </c>
      <c r="B5">
        <v>0.34</v>
      </c>
      <c r="C5" t="e">
        <v>#REF!</v>
      </c>
    </row>
    <row r="6" spans="1:3" x14ac:dyDescent="0.25">
      <c r="A6" t="s">
        <v>249</v>
      </c>
      <c r="B6">
        <v>0.05</v>
      </c>
      <c r="C6" t="e">
        <v>#REF!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F4008-2442-49A4-B96E-E1C41FB43757}">
  <dimension ref="A1:C6"/>
  <sheetViews>
    <sheetView workbookViewId="0">
      <selection activeCell="M14" sqref="M14"/>
    </sheetView>
  </sheetViews>
  <sheetFormatPr defaultRowHeight="15" x14ac:dyDescent="0.25"/>
  <sheetData>
    <row r="1" spans="1:3" x14ac:dyDescent="0.25">
      <c r="A1" t="s">
        <v>251</v>
      </c>
      <c r="B1" t="s">
        <v>243</v>
      </c>
      <c r="C1" t="s">
        <v>244</v>
      </c>
    </row>
    <row r="2" spans="1:3" x14ac:dyDescent="0.25">
      <c r="A2" t="s">
        <v>245</v>
      </c>
      <c r="B2">
        <v>1.65</v>
      </c>
      <c r="C2">
        <v>0.2200000000000002</v>
      </c>
    </row>
    <row r="3" spans="1:3" x14ac:dyDescent="0.25">
      <c r="A3" t="s">
        <v>246</v>
      </c>
      <c r="B3">
        <v>2.12</v>
      </c>
      <c r="C3">
        <v>0.38999999999999968</v>
      </c>
    </row>
    <row r="4" spans="1:3" x14ac:dyDescent="0.25">
      <c r="A4" t="s">
        <v>247</v>
      </c>
      <c r="B4">
        <v>1.56</v>
      </c>
      <c r="C4">
        <v>0.44999999999999973</v>
      </c>
    </row>
    <row r="5" spans="1:3" x14ac:dyDescent="0.25">
      <c r="A5" t="s">
        <v>248</v>
      </c>
      <c r="B5">
        <v>0.66</v>
      </c>
      <c r="C5">
        <v>0.43000000000000005</v>
      </c>
    </row>
    <row r="6" spans="1:3" x14ac:dyDescent="0.25">
      <c r="A6" t="s">
        <v>249</v>
      </c>
      <c r="B6">
        <v>0.1</v>
      </c>
      <c r="C6">
        <v>0.38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B5EC-DFEB-454B-B737-C9B02BDB5C49}">
  <dimension ref="A1:D44"/>
  <sheetViews>
    <sheetView workbookViewId="0">
      <selection activeCell="Q22" sqref="Q22"/>
    </sheetView>
  </sheetViews>
  <sheetFormatPr defaultRowHeight="15" x14ac:dyDescent="0.25"/>
  <sheetData>
    <row r="1" spans="1:4" x14ac:dyDescent="0.25">
      <c r="A1" t="s">
        <v>0</v>
      </c>
      <c r="B1" t="s">
        <v>266</v>
      </c>
      <c r="C1" t="s">
        <v>267</v>
      </c>
      <c r="D1" t="s">
        <v>268</v>
      </c>
    </row>
    <row r="2" spans="1:4" x14ac:dyDescent="0.25">
      <c r="A2">
        <v>1977</v>
      </c>
      <c r="B2">
        <v>0.29297458893871448</v>
      </c>
      <c r="C2">
        <v>1.7247326664367024E-2</v>
      </c>
      <c r="D2">
        <v>0.12912498562722777</v>
      </c>
    </row>
    <row r="3" spans="1:4" x14ac:dyDescent="0.25">
      <c r="A3">
        <v>1978</v>
      </c>
      <c r="B3">
        <v>0.29296142702948363</v>
      </c>
      <c r="C3">
        <v>1.8519570527750953E-2</v>
      </c>
      <c r="D3">
        <v>0.12213827188547406</v>
      </c>
    </row>
    <row r="4" spans="1:4" x14ac:dyDescent="0.25">
      <c r="A4">
        <v>1979</v>
      </c>
      <c r="B4">
        <v>0.2916994713755483</v>
      </c>
      <c r="C4">
        <v>1.9851535260375662E-2</v>
      </c>
      <c r="D4">
        <v>0.11534135642784839</v>
      </c>
    </row>
    <row r="5" spans="1:4" x14ac:dyDescent="0.25">
      <c r="A5">
        <v>1980</v>
      </c>
      <c r="B5">
        <v>0.28655396327810123</v>
      </c>
      <c r="C5">
        <v>2.2447380206000896E-2</v>
      </c>
      <c r="D5">
        <v>0.11665920286609942</v>
      </c>
    </row>
    <row r="6" spans="1:4" x14ac:dyDescent="0.25">
      <c r="A6">
        <v>1981</v>
      </c>
      <c r="B6">
        <v>0.28127428127428128</v>
      </c>
      <c r="C6">
        <v>2.3310023310023312E-2</v>
      </c>
      <c r="D6">
        <v>0.11066711066711067</v>
      </c>
    </row>
    <row r="7" spans="1:4" x14ac:dyDescent="0.25">
      <c r="A7">
        <v>1982</v>
      </c>
      <c r="B7">
        <v>0.27002313539715767</v>
      </c>
      <c r="C7">
        <v>2.3576071389225513E-2</v>
      </c>
      <c r="D7">
        <v>0.1057067312988873</v>
      </c>
    </row>
    <row r="8" spans="1:4" x14ac:dyDescent="0.25">
      <c r="A8">
        <v>1983</v>
      </c>
      <c r="B8">
        <v>0.26138224697019324</v>
      </c>
      <c r="C8">
        <v>2.4074680641991485E-2</v>
      </c>
      <c r="D8">
        <v>0.10093896713615023</v>
      </c>
    </row>
    <row r="9" spans="1:4" x14ac:dyDescent="0.25">
      <c r="A9">
        <v>1984</v>
      </c>
      <c r="B9">
        <v>0.25448939852877545</v>
      </c>
      <c r="C9">
        <v>2.4610558199913458E-2</v>
      </c>
      <c r="D9">
        <v>9.6170488965815662E-2</v>
      </c>
    </row>
    <row r="10" spans="1:4" x14ac:dyDescent="0.25">
      <c r="A10">
        <v>1985</v>
      </c>
      <c r="B10">
        <v>0.24808321269637018</v>
      </c>
      <c r="C10">
        <v>2.5306954050721142E-2</v>
      </c>
      <c r="D10">
        <v>9.1630475577717016E-2</v>
      </c>
    </row>
    <row r="11" spans="1:4" x14ac:dyDescent="0.25">
      <c r="A11">
        <v>1986</v>
      </c>
      <c r="B11">
        <v>0.24203144921376965</v>
      </c>
      <c r="C11">
        <v>2.5605609859753506E-2</v>
      </c>
      <c r="D11">
        <v>8.7175945601359967E-2</v>
      </c>
    </row>
    <row r="12" spans="1:4" x14ac:dyDescent="0.25">
      <c r="A12">
        <v>1987</v>
      </c>
      <c r="B12">
        <v>0.23078939092148024</v>
      </c>
      <c r="C12">
        <v>2.6837194674494181E-2</v>
      </c>
      <c r="D12">
        <v>9.9538735716532128E-2</v>
      </c>
    </row>
    <row r="13" spans="1:4" x14ac:dyDescent="0.25">
      <c r="A13">
        <v>1988</v>
      </c>
      <c r="B13">
        <v>0.22059738643434973</v>
      </c>
      <c r="C13">
        <v>2.7691350342252646E-2</v>
      </c>
      <c r="D13">
        <v>9.5830740510267576E-2</v>
      </c>
    </row>
    <row r="14" spans="1:4" x14ac:dyDescent="0.25">
      <c r="A14">
        <v>1989</v>
      </c>
      <c r="B14">
        <v>0.20961528583902614</v>
      </c>
      <c r="C14">
        <v>2.9123221531665727E-2</v>
      </c>
      <c r="D14">
        <v>9.4971493142945201E-2</v>
      </c>
    </row>
    <row r="15" spans="1:4" x14ac:dyDescent="0.25">
      <c r="A15">
        <v>1990</v>
      </c>
      <c r="B15">
        <v>0.20086580086580086</v>
      </c>
      <c r="C15">
        <v>3.1219760631525338E-2</v>
      </c>
      <c r="D15">
        <v>9.7071555895085301E-2</v>
      </c>
    </row>
    <row r="16" spans="1:4" x14ac:dyDescent="0.25">
      <c r="A16">
        <v>1991</v>
      </c>
      <c r="B16">
        <v>0.19821056377408366</v>
      </c>
      <c r="C16">
        <v>3.0908443902191041E-2</v>
      </c>
      <c r="D16">
        <v>8.982766509074272E-2</v>
      </c>
    </row>
    <row r="17" spans="1:4" x14ac:dyDescent="0.25">
      <c r="A17">
        <v>1992</v>
      </c>
      <c r="B17">
        <v>0.19378907037709214</v>
      </c>
      <c r="C17">
        <v>3.2567049808429116E-2</v>
      </c>
      <c r="D17">
        <v>9.1046581972171803E-2</v>
      </c>
    </row>
    <row r="18" spans="1:4" x14ac:dyDescent="0.25">
      <c r="A18">
        <v>1993</v>
      </c>
      <c r="B18">
        <v>0.18812227948166307</v>
      </c>
      <c r="C18">
        <v>3.572322009306049E-2</v>
      </c>
      <c r="D18">
        <v>9.3410716966027915E-2</v>
      </c>
    </row>
    <row r="19" spans="1:4" x14ac:dyDescent="0.25">
      <c r="A19">
        <v>1994</v>
      </c>
      <c r="B19">
        <v>0.18203485773871592</v>
      </c>
      <c r="C19">
        <v>3.8681165897015743E-2</v>
      </c>
      <c r="D19">
        <v>9.5784299121108293E-2</v>
      </c>
    </row>
    <row r="20" spans="1:4" x14ac:dyDescent="0.25">
      <c r="A20">
        <v>1995</v>
      </c>
      <c r="B20">
        <v>0.17557251908396945</v>
      </c>
      <c r="C20">
        <v>4.2206353114996306E-2</v>
      </c>
      <c r="D20">
        <v>9.8399409012558489E-2</v>
      </c>
    </row>
    <row r="21" spans="1:4" x14ac:dyDescent="0.25">
      <c r="A21">
        <v>1996</v>
      </c>
      <c r="B21">
        <v>0.16953292945085011</v>
      </c>
      <c r="C21">
        <v>4.6023060386945473E-2</v>
      </c>
      <c r="D21">
        <v>0.10128004690248192</v>
      </c>
    </row>
    <row r="22" spans="1:4" x14ac:dyDescent="0.25">
      <c r="A22">
        <v>1997</v>
      </c>
      <c r="B22">
        <v>0.16492095819998059</v>
      </c>
      <c r="C22">
        <v>4.7764523324604791E-2</v>
      </c>
      <c r="D22">
        <v>0.10304529143633014</v>
      </c>
    </row>
    <row r="23" spans="1:4" x14ac:dyDescent="0.25">
      <c r="A23">
        <v>1998</v>
      </c>
      <c r="B23">
        <v>0.15925498123014728</v>
      </c>
      <c r="C23">
        <v>5.0052940610260853E-2</v>
      </c>
      <c r="D23">
        <v>0.10207912214842622</v>
      </c>
    </row>
    <row r="24" spans="1:4" x14ac:dyDescent="0.25">
      <c r="A24">
        <v>1999</v>
      </c>
      <c r="B24">
        <v>0.15186123190137144</v>
      </c>
      <c r="C24">
        <v>5.4761790987719217E-2</v>
      </c>
      <c r="D24">
        <v>9.9679839441869353E-2</v>
      </c>
    </row>
    <row r="25" spans="1:4" x14ac:dyDescent="0.25">
      <c r="A25">
        <v>2000</v>
      </c>
      <c r="B25">
        <v>0.14291814946619216</v>
      </c>
      <c r="C25">
        <v>6.0403321470937132E-2</v>
      </c>
      <c r="D25">
        <v>9.9122182680901547E-2</v>
      </c>
    </row>
    <row r="26" spans="1:4" x14ac:dyDescent="0.25">
      <c r="A26">
        <v>2001</v>
      </c>
      <c r="B26">
        <v>0.13259772716555854</v>
      </c>
      <c r="C26">
        <v>6.7147639930211722E-2</v>
      </c>
      <c r="D26">
        <v>0.10057999717074551</v>
      </c>
    </row>
    <row r="27" spans="1:4" x14ac:dyDescent="0.25">
      <c r="A27">
        <v>2002</v>
      </c>
      <c r="B27">
        <v>0.12672385882372739</v>
      </c>
      <c r="C27">
        <v>6.9871395922025598E-2</v>
      </c>
      <c r="D27">
        <v>0.10288703541601223</v>
      </c>
    </row>
    <row r="28" spans="1:4" x14ac:dyDescent="0.25">
      <c r="A28">
        <v>2003</v>
      </c>
      <c r="B28">
        <v>0.11420793502644921</v>
      </c>
      <c r="C28">
        <v>7.6742898139465873E-2</v>
      </c>
      <c r="D28">
        <v>0.11849804345968362</v>
      </c>
    </row>
    <row r="29" spans="1:4" x14ac:dyDescent="0.25">
      <c r="A29">
        <v>2004</v>
      </c>
      <c r="B29">
        <v>0.10768129529800179</v>
      </c>
      <c r="C29">
        <v>7.8489749292162334E-2</v>
      </c>
      <c r="D29">
        <v>0.11890512317046657</v>
      </c>
    </row>
    <row r="30" spans="1:4" x14ac:dyDescent="0.25">
      <c r="A30">
        <v>2005</v>
      </c>
      <c r="B30">
        <v>9.9040174556109931E-2</v>
      </c>
      <c r="C30">
        <v>8.2396304039755341E-2</v>
      </c>
      <c r="D30">
        <v>0.1243742728978211</v>
      </c>
    </row>
    <row r="31" spans="1:4" x14ac:dyDescent="0.25">
      <c r="A31">
        <v>2006</v>
      </c>
      <c r="B31">
        <v>9.4551762070233816E-2</v>
      </c>
      <c r="C31">
        <v>8.4494027916140899E-2</v>
      </c>
      <c r="D31">
        <v>0.1353130319120226</v>
      </c>
    </row>
    <row r="32" spans="1:4" x14ac:dyDescent="0.25">
      <c r="A32">
        <v>2007</v>
      </c>
      <c r="B32">
        <v>8.9153105425894358E-2</v>
      </c>
      <c r="C32">
        <v>8.7537850370367334E-2</v>
      </c>
      <c r="D32">
        <v>0.14277021436775342</v>
      </c>
    </row>
    <row r="33" spans="1:4" x14ac:dyDescent="0.25">
      <c r="A33">
        <v>2008</v>
      </c>
      <c r="B33">
        <v>8.3070366961557646E-2</v>
      </c>
      <c r="C33">
        <v>9.133298100158424E-2</v>
      </c>
      <c r="D33">
        <v>0.15296788114759102</v>
      </c>
    </row>
    <row r="34" spans="1:4" x14ac:dyDescent="0.25">
      <c r="A34">
        <v>2009</v>
      </c>
      <c r="B34">
        <v>8.0184711285595248E-2</v>
      </c>
      <c r="C34">
        <v>9.3748520609318139E-2</v>
      </c>
      <c r="D34">
        <v>0.16324849620831297</v>
      </c>
    </row>
    <row r="35" spans="1:4" x14ac:dyDescent="0.25">
      <c r="A35">
        <v>2010</v>
      </c>
      <c r="B35">
        <v>7.8200692609331698E-2</v>
      </c>
      <c r="C35">
        <v>9.5453260247391133E-2</v>
      </c>
      <c r="D35">
        <v>0.17127095057309044</v>
      </c>
    </row>
    <row r="36" spans="1:4" x14ac:dyDescent="0.25">
      <c r="A36">
        <v>2011</v>
      </c>
      <c r="B36">
        <v>7.5117515766189039E-2</v>
      </c>
      <c r="C36">
        <v>9.8145609435488224E-2</v>
      </c>
      <c r="D36">
        <v>0.17866925333980491</v>
      </c>
    </row>
    <row r="37" spans="1:4" x14ac:dyDescent="0.25">
      <c r="A37">
        <v>2012</v>
      </c>
      <c r="B37">
        <v>7.3239054568765546E-2</v>
      </c>
      <c r="C37">
        <v>9.9686676131026775E-2</v>
      </c>
      <c r="D37">
        <v>0.18543843971837565</v>
      </c>
    </row>
    <row r="38" spans="1:4" x14ac:dyDescent="0.25">
      <c r="A38">
        <v>2013</v>
      </c>
      <c r="B38">
        <v>7.2379276933351736E-2</v>
      </c>
      <c r="C38">
        <v>0.1003166262918523</v>
      </c>
      <c r="D38">
        <v>0.19215434235582432</v>
      </c>
    </row>
    <row r="39" spans="1:4" x14ac:dyDescent="0.25">
      <c r="A39">
        <v>2014</v>
      </c>
      <c r="B39">
        <v>7.1395788699905108E-2</v>
      </c>
      <c r="C39">
        <v>0.10025099367464264</v>
      </c>
      <c r="D39">
        <v>0.19778513162769859</v>
      </c>
    </row>
    <row r="40" spans="1:4" x14ac:dyDescent="0.25">
      <c r="A40">
        <v>2015</v>
      </c>
      <c r="B40">
        <v>6.9798125263962896E-2</v>
      </c>
      <c r="C40">
        <v>0.10139131925068082</v>
      </c>
      <c r="D40">
        <v>0.20274972557271251</v>
      </c>
    </row>
    <row r="41" spans="1:4" x14ac:dyDescent="0.25">
      <c r="A41">
        <v>2016</v>
      </c>
      <c r="B41">
        <v>6.7937064301560851E-2</v>
      </c>
      <c r="C41">
        <v>0.1023979686712758</v>
      </c>
      <c r="D41">
        <v>0.20360486494605848</v>
      </c>
    </row>
    <row r="42" spans="1:4" x14ac:dyDescent="0.25">
      <c r="A42">
        <v>2017</v>
      </c>
      <c r="B42">
        <v>6.6871268427424357E-2</v>
      </c>
      <c r="C42">
        <v>0.10203690366513239</v>
      </c>
      <c r="D42">
        <v>0.2003330541473281</v>
      </c>
    </row>
    <row r="43" spans="1:4" x14ac:dyDescent="0.25">
      <c r="A43">
        <v>2018</v>
      </c>
      <c r="B43">
        <v>6.5866471211620675E-2</v>
      </c>
      <c r="C43">
        <v>0.10145650786534047</v>
      </c>
      <c r="D43">
        <v>0.19746427061911029</v>
      </c>
    </row>
    <row r="44" spans="1:4" x14ac:dyDescent="0.25">
      <c r="A44">
        <v>2019</v>
      </c>
      <c r="B44">
        <v>6.5010057956684034E-2</v>
      </c>
      <c r="C44">
        <v>0.10152646823861898</v>
      </c>
      <c r="D44">
        <v>0.19506189499647691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C472-C5C3-4C8E-A8F5-0E003F4105EC}">
  <dimension ref="A1:N57"/>
  <sheetViews>
    <sheetView workbookViewId="0">
      <selection activeCell="J6" sqref="J6"/>
    </sheetView>
  </sheetViews>
  <sheetFormatPr defaultRowHeight="15" x14ac:dyDescent="0.25"/>
  <sheetData>
    <row r="1" spans="1:14" x14ac:dyDescent="0.25">
      <c r="B1" t="s">
        <v>269</v>
      </c>
      <c r="C1" t="s">
        <v>270</v>
      </c>
      <c r="D1" t="s">
        <v>271</v>
      </c>
    </row>
    <row r="2" spans="1:14" x14ac:dyDescent="0.25">
      <c r="A2">
        <v>1979</v>
      </c>
      <c r="B2">
        <v>0.87904775286415959</v>
      </c>
      <c r="C2">
        <v>0.92400737698524016</v>
      </c>
      <c r="D2">
        <v>0.87819343286471319</v>
      </c>
    </row>
    <row r="3" spans="1:14" x14ac:dyDescent="0.25">
      <c r="A3">
        <v>1980</v>
      </c>
      <c r="B3">
        <v>0.86817569367066694</v>
      </c>
      <c r="C3">
        <v>0.91066348516370155</v>
      </c>
      <c r="D3">
        <v>0.85644530564511057</v>
      </c>
    </row>
    <row r="4" spans="1:14" x14ac:dyDescent="0.25">
      <c r="A4">
        <v>1981</v>
      </c>
      <c r="B4">
        <v>0.85187058974229179</v>
      </c>
      <c r="C4">
        <v>0.88265322317319561</v>
      </c>
      <c r="D4">
        <v>0.8405930113747635</v>
      </c>
    </row>
    <row r="5" spans="1:14" x14ac:dyDescent="0.25">
      <c r="A5">
        <v>1982</v>
      </c>
      <c r="B5">
        <v>0.86139011276017663</v>
      </c>
      <c r="C5">
        <v>0.84165705998607598</v>
      </c>
      <c r="D5">
        <v>0.81463035197908129</v>
      </c>
    </row>
    <row r="6" spans="1:14" x14ac:dyDescent="0.25">
      <c r="A6">
        <v>1983</v>
      </c>
      <c r="B6">
        <v>0.83693727868392098</v>
      </c>
      <c r="C6">
        <v>0.78900759165067236</v>
      </c>
      <c r="D6">
        <v>0.78778937867644394</v>
      </c>
    </row>
    <row r="7" spans="1:14" x14ac:dyDescent="0.25">
      <c r="A7">
        <v>1984</v>
      </c>
      <c r="B7">
        <v>0.83267639794902171</v>
      </c>
      <c r="C7">
        <v>0.7608447536735603</v>
      </c>
      <c r="D7">
        <v>0.75914241322320419</v>
      </c>
    </row>
    <row r="8" spans="1:14" x14ac:dyDescent="0.25">
      <c r="A8">
        <v>1985</v>
      </c>
      <c r="B8">
        <v>0.8234678091487857</v>
      </c>
      <c r="C8">
        <v>0.7373887837954809</v>
      </c>
      <c r="D8">
        <v>0.72751658995424251</v>
      </c>
    </row>
    <row r="9" spans="1:14" x14ac:dyDescent="0.25">
      <c r="A9">
        <v>1986</v>
      </c>
      <c r="B9">
        <v>0.82519490338324986</v>
      </c>
      <c r="C9">
        <v>0.73071781219505916</v>
      </c>
      <c r="D9">
        <v>0.70817518344385699</v>
      </c>
    </row>
    <row r="10" spans="1:14" x14ac:dyDescent="0.25">
      <c r="A10">
        <v>1987</v>
      </c>
      <c r="B10">
        <v>0.78318926476447304</v>
      </c>
      <c r="C10">
        <v>0.70970229255763262</v>
      </c>
      <c r="D10">
        <v>0.68136537333499581</v>
      </c>
    </row>
    <row r="11" spans="1:14" x14ac:dyDescent="0.25">
      <c r="A11">
        <v>1988</v>
      </c>
      <c r="B11">
        <v>0.80318816038258911</v>
      </c>
      <c r="C11">
        <v>0.70945963180267946</v>
      </c>
      <c r="D11">
        <v>0.66646886274603612</v>
      </c>
    </row>
    <row r="12" spans="1:14" x14ac:dyDescent="0.25">
      <c r="A12">
        <v>1989</v>
      </c>
      <c r="B12">
        <v>0.75932940799753956</v>
      </c>
      <c r="C12">
        <v>0.70384460500914992</v>
      </c>
      <c r="D12">
        <v>0.64844170545161595</v>
      </c>
    </row>
    <row r="13" spans="1:14" x14ac:dyDescent="0.25">
      <c r="A13">
        <v>1990</v>
      </c>
      <c r="B13">
        <v>0.77450538409839753</v>
      </c>
      <c r="C13">
        <v>0.69273047731469717</v>
      </c>
      <c r="D13">
        <v>0.61479176908783362</v>
      </c>
    </row>
    <row r="14" spans="1:14" x14ac:dyDescent="0.25">
      <c r="A14">
        <v>1991</v>
      </c>
      <c r="B14">
        <v>0.73676207495854962</v>
      </c>
      <c r="C14">
        <v>0.66298161712856785</v>
      </c>
      <c r="D14">
        <v>0.59247891992686075</v>
      </c>
    </row>
    <row r="15" spans="1:14" x14ac:dyDescent="0.25">
      <c r="A15">
        <v>1992</v>
      </c>
      <c r="B15">
        <v>0.75675924307351194</v>
      </c>
      <c r="C15">
        <v>0.63228027584088431</v>
      </c>
      <c r="D15">
        <v>0.59458133425107851</v>
      </c>
    </row>
    <row r="16" spans="1:14" x14ac:dyDescent="0.25">
      <c r="A16">
        <v>1993</v>
      </c>
      <c r="B16">
        <v>0.70879732784568916</v>
      </c>
      <c r="C16">
        <v>0.62045803801540689</v>
      </c>
      <c r="D16">
        <v>0.61397843548206554</v>
      </c>
      <c r="K16" s="22"/>
      <c r="L16" s="23"/>
      <c r="M16" s="23"/>
      <c r="N16" s="23"/>
    </row>
    <row r="17" spans="1:14" x14ac:dyDescent="0.25">
      <c r="A17">
        <v>1994</v>
      </c>
      <c r="B17">
        <v>0.74072875992328957</v>
      </c>
      <c r="C17">
        <v>0.60247085834216385</v>
      </c>
      <c r="D17">
        <v>0.62923487809079737</v>
      </c>
      <c r="K17" s="22"/>
      <c r="L17" s="22"/>
      <c r="M17" s="22"/>
      <c r="N17" s="22"/>
    </row>
    <row r="18" spans="1:14" x14ac:dyDescent="0.25">
      <c r="A18">
        <v>1995</v>
      </c>
      <c r="B18">
        <v>0.73648051456582875</v>
      </c>
      <c r="C18">
        <v>0.60650398945086381</v>
      </c>
      <c r="D18">
        <v>0.62816545375243615</v>
      </c>
      <c r="K18" s="22"/>
      <c r="L18" s="22"/>
      <c r="M18" s="22"/>
      <c r="N18" s="22"/>
    </row>
    <row r="19" spans="1:14" x14ac:dyDescent="0.25">
      <c r="A19">
        <v>1996</v>
      </c>
      <c r="B19">
        <v>0.69194903957158416</v>
      </c>
      <c r="C19">
        <v>0.58764565137550884</v>
      </c>
      <c r="D19">
        <v>0.59839507144543747</v>
      </c>
      <c r="K19" s="22"/>
      <c r="L19" s="22"/>
      <c r="M19" s="22"/>
      <c r="N19" s="22"/>
    </row>
    <row r="20" spans="1:14" x14ac:dyDescent="0.25">
      <c r="A20">
        <v>1997</v>
      </c>
      <c r="B20">
        <v>0.70099627164273381</v>
      </c>
      <c r="C20">
        <v>0.61476972931757534</v>
      </c>
      <c r="D20">
        <v>0.60323225818668025</v>
      </c>
      <c r="K20" s="22"/>
      <c r="L20" s="22"/>
      <c r="M20" s="22"/>
      <c r="N20" s="22"/>
    </row>
    <row r="21" spans="1:14" x14ac:dyDescent="0.25">
      <c r="A21">
        <v>1998</v>
      </c>
      <c r="B21">
        <v>0.68233516478448009</v>
      </c>
      <c r="C21">
        <v>0.61261828223522741</v>
      </c>
      <c r="D21">
        <v>0.60584428060403905</v>
      </c>
      <c r="K21" s="22"/>
      <c r="L21" s="22"/>
      <c r="M21" s="22"/>
      <c r="N21" s="22"/>
    </row>
    <row r="22" spans="1:14" x14ac:dyDescent="0.25">
      <c r="A22">
        <v>1999</v>
      </c>
      <c r="B22">
        <v>0.66115425177671494</v>
      </c>
      <c r="C22">
        <v>0.60965219947506566</v>
      </c>
      <c r="D22">
        <v>0.59884858037841182</v>
      </c>
      <c r="K22" s="22"/>
      <c r="L22" s="22"/>
      <c r="M22" s="22"/>
      <c r="N22" s="22"/>
    </row>
    <row r="23" spans="1:14" x14ac:dyDescent="0.25">
      <c r="A23">
        <v>2000</v>
      </c>
      <c r="B23">
        <v>0.68784680740411153</v>
      </c>
      <c r="C23">
        <v>0.60723974886315868</v>
      </c>
      <c r="D23">
        <v>0.58969762823524807</v>
      </c>
      <c r="K23" s="22"/>
      <c r="L23" s="22"/>
      <c r="M23" s="22"/>
      <c r="N23" s="22"/>
    </row>
    <row r="24" spans="1:14" x14ac:dyDescent="0.25">
      <c r="A24">
        <v>2001</v>
      </c>
      <c r="B24">
        <v>0.70339933779291752</v>
      </c>
      <c r="C24">
        <v>0.61342267621863411</v>
      </c>
      <c r="D24">
        <v>0.59702773020150857</v>
      </c>
      <c r="K24" s="22"/>
      <c r="L24" s="22"/>
      <c r="M24" s="22"/>
      <c r="N24" s="22"/>
    </row>
    <row r="25" spans="1:14" x14ac:dyDescent="0.25">
      <c r="A25">
        <v>2002</v>
      </c>
      <c r="B25">
        <v>0.70545404539512369</v>
      </c>
      <c r="C25">
        <v>0.61187576195875581</v>
      </c>
      <c r="D25">
        <v>0.60907687819202883</v>
      </c>
      <c r="K25" s="22"/>
      <c r="L25" s="22"/>
      <c r="M25" s="22"/>
      <c r="N25" s="22"/>
    </row>
    <row r="26" spans="1:14" x14ac:dyDescent="0.25">
      <c r="A26">
        <v>2003</v>
      </c>
      <c r="B26">
        <v>0.7195441378331896</v>
      </c>
      <c r="C26">
        <v>0.61101038690900589</v>
      </c>
      <c r="D26">
        <v>0.62648234053051988</v>
      </c>
      <c r="K26" s="22"/>
      <c r="L26" s="22"/>
      <c r="M26" s="22"/>
      <c r="N26" s="22"/>
    </row>
    <row r="27" spans="1:14" x14ac:dyDescent="0.25">
      <c r="A27">
        <v>2004</v>
      </c>
      <c r="B27">
        <v>0.70372976699369771</v>
      </c>
      <c r="C27">
        <v>0.60643093013885829</v>
      </c>
      <c r="D27">
        <v>0.62896611675003822</v>
      </c>
      <c r="K27" s="22"/>
      <c r="L27" s="22"/>
      <c r="M27" s="22"/>
      <c r="N27" s="22"/>
    </row>
    <row r="28" spans="1:14" x14ac:dyDescent="0.25">
      <c r="A28">
        <v>2005</v>
      </c>
      <c r="B28">
        <v>0.70695214581963906</v>
      </c>
      <c r="C28">
        <v>0.59924420194781258</v>
      </c>
      <c r="D28">
        <v>0.62106219896710535</v>
      </c>
      <c r="K28" s="22"/>
      <c r="L28" s="22"/>
      <c r="M28" s="22"/>
      <c r="N28" s="22"/>
    </row>
    <row r="29" spans="1:14" x14ac:dyDescent="0.25">
      <c r="A29">
        <v>2006</v>
      </c>
      <c r="B29">
        <v>0.70342785643244432</v>
      </c>
      <c r="C29">
        <v>0.62515302959365049</v>
      </c>
      <c r="D29">
        <v>0.63137528196154591</v>
      </c>
      <c r="K29" s="22"/>
      <c r="L29" s="22"/>
      <c r="M29" s="22"/>
      <c r="N29" s="22"/>
    </row>
    <row r="30" spans="1:14" x14ac:dyDescent="0.25">
      <c r="A30">
        <v>2007</v>
      </c>
      <c r="B30">
        <v>0.70581411256439797</v>
      </c>
      <c r="C30">
        <v>0.60418830433418325</v>
      </c>
      <c r="D30">
        <v>0.62221003572140554</v>
      </c>
      <c r="K30" s="22"/>
      <c r="L30" s="22"/>
      <c r="M30" s="22"/>
      <c r="N30" s="22"/>
    </row>
    <row r="31" spans="1:14" x14ac:dyDescent="0.25">
      <c r="A31">
        <v>2008</v>
      </c>
      <c r="B31">
        <v>0.69877365660289958</v>
      </c>
      <c r="C31">
        <v>0.61035333133980219</v>
      </c>
      <c r="D31">
        <v>0.63376614749989302</v>
      </c>
      <c r="K31" s="22"/>
      <c r="L31" s="22"/>
      <c r="M31" s="22"/>
      <c r="N31" s="22"/>
    </row>
    <row r="32" spans="1:14" x14ac:dyDescent="0.25">
      <c r="A32">
        <v>2009</v>
      </c>
      <c r="B32">
        <v>0.7018053503614532</v>
      </c>
      <c r="C32">
        <v>0.58272710340656919</v>
      </c>
      <c r="D32">
        <v>0.64690467134277774</v>
      </c>
      <c r="K32" s="22"/>
      <c r="L32" s="22"/>
      <c r="M32" s="22"/>
      <c r="N32" s="22"/>
    </row>
    <row r="33" spans="1:14" x14ac:dyDescent="0.25">
      <c r="A33">
        <v>2010</v>
      </c>
      <c r="B33">
        <v>0.68780273437499995</v>
      </c>
      <c r="C33">
        <v>0.59943831499284261</v>
      </c>
      <c r="D33">
        <v>0.64994068913280945</v>
      </c>
      <c r="K33" s="22"/>
      <c r="L33" s="22"/>
      <c r="M33" s="22"/>
      <c r="N33" s="22"/>
    </row>
    <row r="34" spans="1:14" x14ac:dyDescent="0.25">
      <c r="A34">
        <v>2011</v>
      </c>
      <c r="B34">
        <v>0.69565210568675617</v>
      </c>
      <c r="C34">
        <v>0.61457039696474836</v>
      </c>
      <c r="D34">
        <v>0.66552206300563377</v>
      </c>
      <c r="K34" s="22"/>
      <c r="L34" s="22"/>
      <c r="M34" s="22"/>
      <c r="N34" s="22"/>
    </row>
    <row r="35" spans="1:14" x14ac:dyDescent="0.25">
      <c r="A35">
        <v>2012</v>
      </c>
      <c r="B35">
        <v>0.65846939928223225</v>
      </c>
      <c r="C35">
        <v>0.61941322048675507</v>
      </c>
      <c r="D35">
        <v>0.66540783247775515</v>
      </c>
      <c r="K35" s="22"/>
      <c r="L35" s="22"/>
      <c r="M35" s="22"/>
      <c r="N35" s="22"/>
    </row>
    <row r="36" spans="1:14" x14ac:dyDescent="0.25">
      <c r="A36">
        <v>2013</v>
      </c>
      <c r="B36">
        <v>0.68550246091081735</v>
      </c>
      <c r="C36">
        <v>0.68014961311835642</v>
      </c>
      <c r="D36">
        <v>0.66092567064663188</v>
      </c>
      <c r="K36" s="22"/>
      <c r="L36" s="22"/>
      <c r="M36" s="22"/>
      <c r="N36" s="22"/>
    </row>
    <row r="37" spans="1:14" x14ac:dyDescent="0.25">
      <c r="A37">
        <v>2014</v>
      </c>
      <c r="B37">
        <v>0.68818401700460552</v>
      </c>
      <c r="C37">
        <v>0.66578980626169204</v>
      </c>
      <c r="D37">
        <v>0.6766104751176506</v>
      </c>
      <c r="K37" s="22"/>
      <c r="L37" s="22"/>
      <c r="M37" s="22"/>
      <c r="N37" s="22"/>
    </row>
    <row r="38" spans="1:14" x14ac:dyDescent="0.25">
      <c r="A38">
        <v>2015</v>
      </c>
      <c r="B38">
        <v>0.71491445047754343</v>
      </c>
      <c r="C38">
        <v>0.67666115982749198</v>
      </c>
      <c r="D38">
        <v>0.67100405950684294</v>
      </c>
      <c r="K38" s="22"/>
      <c r="L38" s="22"/>
      <c r="M38" s="22"/>
      <c r="N38" s="22"/>
    </row>
    <row r="39" spans="1:14" x14ac:dyDescent="0.25">
      <c r="A39">
        <v>2016</v>
      </c>
      <c r="B39">
        <v>0.6834612905237285</v>
      </c>
      <c r="C39">
        <v>0.68600965129966751</v>
      </c>
      <c r="D39">
        <v>0.66361562645387773</v>
      </c>
      <c r="K39" s="22"/>
      <c r="L39" s="22"/>
      <c r="M39" s="22"/>
      <c r="N39" s="22"/>
    </row>
    <row r="40" spans="1:14" x14ac:dyDescent="0.25">
      <c r="A40">
        <v>2017</v>
      </c>
      <c r="B40">
        <v>0.70108648865315104</v>
      </c>
      <c r="C40">
        <v>0.70545233634584603</v>
      </c>
      <c r="D40">
        <v>0.68330121655677034</v>
      </c>
      <c r="K40" s="22"/>
      <c r="L40" s="22"/>
      <c r="M40" s="22"/>
      <c r="N40" s="22"/>
    </row>
    <row r="41" spans="1:14" x14ac:dyDescent="0.25">
      <c r="A41">
        <v>2018</v>
      </c>
      <c r="B41">
        <v>0.7533995982958106</v>
      </c>
      <c r="C41">
        <v>0.71441891491527298</v>
      </c>
      <c r="D41">
        <v>0.70379182260818518</v>
      </c>
      <c r="K41" s="22"/>
      <c r="L41" s="22"/>
      <c r="M41" s="22"/>
      <c r="N41" s="22"/>
    </row>
    <row r="42" spans="1:14" x14ac:dyDescent="0.25">
      <c r="A42">
        <v>2019</v>
      </c>
      <c r="B42">
        <v>0.72845749378840563</v>
      </c>
      <c r="C42">
        <v>0.71941800044335014</v>
      </c>
      <c r="D42">
        <v>0.68853164698939662</v>
      </c>
      <c r="K42" s="22"/>
      <c r="L42" s="22"/>
      <c r="M42" s="22"/>
      <c r="N42" s="22"/>
    </row>
    <row r="43" spans="1:14" x14ac:dyDescent="0.25">
      <c r="K43" s="22"/>
      <c r="L43" s="22"/>
      <c r="M43" s="22"/>
      <c r="N43" s="22"/>
    </row>
    <row r="44" spans="1:14" x14ac:dyDescent="0.25">
      <c r="K44" s="22"/>
      <c r="L44" s="22"/>
      <c r="M44" s="22"/>
      <c r="N44" s="22"/>
    </row>
    <row r="45" spans="1:14" x14ac:dyDescent="0.25">
      <c r="K45" s="22"/>
      <c r="L45" s="22"/>
      <c r="M45" s="22"/>
      <c r="N45" s="22"/>
    </row>
    <row r="46" spans="1:14" x14ac:dyDescent="0.25">
      <c r="K46" s="22"/>
      <c r="L46" s="22"/>
      <c r="M46" s="22"/>
      <c r="N46" s="22"/>
    </row>
    <row r="47" spans="1:14" x14ac:dyDescent="0.25">
      <c r="K47" s="22"/>
      <c r="L47" s="22"/>
      <c r="M47" s="22"/>
      <c r="N47" s="22"/>
    </row>
    <row r="48" spans="1:14" x14ac:dyDescent="0.25">
      <c r="K48" s="22"/>
      <c r="L48" s="22"/>
      <c r="M48" s="22"/>
      <c r="N48" s="22"/>
    </row>
    <row r="49" spans="11:14" x14ac:dyDescent="0.25">
      <c r="K49" s="22"/>
      <c r="L49" s="22"/>
      <c r="M49" s="22"/>
      <c r="N49" s="22"/>
    </row>
    <row r="50" spans="11:14" x14ac:dyDescent="0.25">
      <c r="K50" s="22"/>
      <c r="L50" s="22"/>
      <c r="M50" s="22"/>
      <c r="N50" s="22"/>
    </row>
    <row r="51" spans="11:14" x14ac:dyDescent="0.25">
      <c r="K51" s="22"/>
      <c r="L51" s="22"/>
      <c r="M51" s="22"/>
      <c r="N51" s="22"/>
    </row>
    <row r="52" spans="11:14" x14ac:dyDescent="0.25">
      <c r="K52" s="22"/>
      <c r="L52" s="22"/>
      <c r="M52" s="22"/>
      <c r="N52" s="22"/>
    </row>
    <row r="53" spans="11:14" x14ac:dyDescent="0.25">
      <c r="K53" s="22"/>
      <c r="L53" s="22"/>
      <c r="M53" s="22"/>
      <c r="N53" s="22"/>
    </row>
    <row r="54" spans="11:14" x14ac:dyDescent="0.25">
      <c r="K54" s="22"/>
      <c r="L54" s="22"/>
      <c r="M54" s="22"/>
      <c r="N54" s="22"/>
    </row>
    <row r="55" spans="11:14" x14ac:dyDescent="0.25">
      <c r="K55" s="22"/>
      <c r="L55" s="22"/>
      <c r="M55" s="22"/>
      <c r="N55" s="22"/>
    </row>
    <row r="56" spans="11:14" x14ac:dyDescent="0.25">
      <c r="K56" s="22"/>
      <c r="L56" s="22"/>
      <c r="M56" s="22"/>
      <c r="N56" s="22"/>
    </row>
    <row r="57" spans="11:14" x14ac:dyDescent="0.25">
      <c r="K57" s="22"/>
      <c r="L57" s="22"/>
      <c r="M57" s="22"/>
      <c r="N57" s="2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E7D9-2B39-4E5B-AE70-589063870E35}">
  <dimension ref="A1:C6"/>
  <sheetViews>
    <sheetView workbookViewId="0">
      <selection activeCell="N8" sqref="N8"/>
    </sheetView>
  </sheetViews>
  <sheetFormatPr defaultRowHeight="15" x14ac:dyDescent="0.25"/>
  <sheetData>
    <row r="1" spans="1:3" x14ac:dyDescent="0.25">
      <c r="A1" t="s">
        <v>0</v>
      </c>
      <c r="B1" t="s">
        <v>272</v>
      </c>
      <c r="C1" t="s">
        <v>273</v>
      </c>
    </row>
    <row r="2" spans="1:3" x14ac:dyDescent="0.25">
      <c r="A2" t="s">
        <v>245</v>
      </c>
      <c r="B2" s="24">
        <v>2.1240000000000001</v>
      </c>
      <c r="C2" s="24">
        <v>2.0750000000000002</v>
      </c>
    </row>
    <row r="3" spans="1:3" x14ac:dyDescent="0.25">
      <c r="A3" t="s">
        <v>246</v>
      </c>
      <c r="B3" s="24">
        <v>1.4490000000000001</v>
      </c>
      <c r="C3" s="24">
        <v>1.6060000000000001</v>
      </c>
    </row>
    <row r="4" spans="1:3" x14ac:dyDescent="0.25">
      <c r="A4" t="s">
        <v>247</v>
      </c>
      <c r="B4" s="24">
        <v>0.83099999999999996</v>
      </c>
      <c r="C4" s="24">
        <v>0.84599999999999997</v>
      </c>
    </row>
    <row r="5" spans="1:3" x14ac:dyDescent="0.25">
      <c r="A5" t="s">
        <v>248</v>
      </c>
      <c r="B5" s="24">
        <v>0.50600000000000001</v>
      </c>
      <c r="C5" s="24">
        <v>0.38300000000000001</v>
      </c>
    </row>
    <row r="6" spans="1:3" x14ac:dyDescent="0.25">
      <c r="A6" t="s">
        <v>249</v>
      </c>
      <c r="B6" s="24">
        <v>8.8999999999999996E-2</v>
      </c>
      <c r="C6" s="24">
        <v>9.0999999999999998E-2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64DE-6700-42C0-BC0B-85D5E1739886}">
  <dimension ref="A1:C6"/>
  <sheetViews>
    <sheetView workbookViewId="0">
      <selection activeCell="Q27" sqref="Q27"/>
    </sheetView>
  </sheetViews>
  <sheetFormatPr defaultRowHeight="15" x14ac:dyDescent="0.25"/>
  <sheetData>
    <row r="1" spans="1:3" x14ac:dyDescent="0.25">
      <c r="A1" t="s">
        <v>0</v>
      </c>
      <c r="B1" t="s">
        <v>274</v>
      </c>
      <c r="C1" t="s">
        <v>275</v>
      </c>
    </row>
    <row r="2" spans="1:3" x14ac:dyDescent="0.25">
      <c r="A2" t="s">
        <v>245</v>
      </c>
      <c r="B2" s="24">
        <v>0.42</v>
      </c>
      <c r="C2" s="24">
        <v>0.06</v>
      </c>
    </row>
    <row r="3" spans="1:3" x14ac:dyDescent="0.25">
      <c r="A3" t="s">
        <v>246</v>
      </c>
      <c r="B3" s="24">
        <v>0.35</v>
      </c>
      <c r="C3" s="24">
        <v>0.1</v>
      </c>
    </row>
    <row r="4" spans="1:3" x14ac:dyDescent="0.25">
      <c r="A4" t="s">
        <v>247</v>
      </c>
      <c r="B4" s="24">
        <v>0.17</v>
      </c>
      <c r="C4" s="24">
        <v>0.15</v>
      </c>
    </row>
    <row r="5" spans="1:3" x14ac:dyDescent="0.25">
      <c r="A5" t="s">
        <v>248</v>
      </c>
      <c r="B5" s="24">
        <v>0.08</v>
      </c>
      <c r="C5" s="24">
        <v>0.12</v>
      </c>
    </row>
    <row r="6" spans="1:3" x14ac:dyDescent="0.25">
      <c r="A6" t="s">
        <v>249</v>
      </c>
      <c r="B6" s="24">
        <v>0.03</v>
      </c>
      <c r="C6" s="24">
        <v>0.04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6913F-A6AF-4F0E-AAD5-5E590EEE921E}">
  <dimension ref="A1:D24"/>
  <sheetViews>
    <sheetView workbookViewId="0"/>
  </sheetViews>
  <sheetFormatPr defaultRowHeight="15" x14ac:dyDescent="0.25"/>
  <sheetData>
    <row r="1" spans="1:4" x14ac:dyDescent="0.25">
      <c r="B1" t="s">
        <v>276</v>
      </c>
      <c r="C1" t="s">
        <v>277</v>
      </c>
      <c r="D1" t="s">
        <v>278</v>
      </c>
    </row>
    <row r="2" spans="1:4" x14ac:dyDescent="0.25">
      <c r="A2" t="s">
        <v>122</v>
      </c>
      <c r="B2">
        <v>1055.56</v>
      </c>
      <c r="D2">
        <v>42.8</v>
      </c>
    </row>
    <row r="3" spans="1:4" x14ac:dyDescent="0.25">
      <c r="A3" t="s">
        <v>123</v>
      </c>
      <c r="B3">
        <v>1070.8699999999999</v>
      </c>
      <c r="D3">
        <v>56.6</v>
      </c>
    </row>
    <row r="4" spans="1:4" x14ac:dyDescent="0.25">
      <c r="A4" t="s">
        <v>124</v>
      </c>
      <c r="D4">
        <v>127.2</v>
      </c>
    </row>
    <row r="5" spans="1:4" x14ac:dyDescent="0.25">
      <c r="A5" t="s">
        <v>125</v>
      </c>
      <c r="D5">
        <v>292.10000000000002</v>
      </c>
    </row>
    <row r="6" spans="1:4" x14ac:dyDescent="0.25">
      <c r="A6" t="s">
        <v>126</v>
      </c>
      <c r="B6">
        <v>1045.25</v>
      </c>
      <c r="D6">
        <v>393.1</v>
      </c>
    </row>
    <row r="7" spans="1:4" x14ac:dyDescent="0.25">
      <c r="A7" t="s">
        <v>127</v>
      </c>
      <c r="B7">
        <v>839.75</v>
      </c>
      <c r="D7">
        <v>459.5</v>
      </c>
    </row>
    <row r="8" spans="1:4" x14ac:dyDescent="0.25">
      <c r="A8" t="s">
        <v>128</v>
      </c>
      <c r="B8">
        <v>1286.6500000000001</v>
      </c>
      <c r="D8">
        <v>751.2</v>
      </c>
    </row>
    <row r="9" spans="1:4" x14ac:dyDescent="0.25">
      <c r="A9" t="s">
        <v>129</v>
      </c>
      <c r="B9">
        <v>1358.78</v>
      </c>
      <c r="D9">
        <v>844.8</v>
      </c>
    </row>
    <row r="10" spans="1:4" x14ac:dyDescent="0.25">
      <c r="A10" t="s">
        <v>130</v>
      </c>
      <c r="B10">
        <v>1402.41</v>
      </c>
      <c r="D10">
        <v>1012.3</v>
      </c>
    </row>
    <row r="11" spans="1:4" x14ac:dyDescent="0.25">
      <c r="A11" t="s">
        <v>131</v>
      </c>
      <c r="B11">
        <v>1530.33</v>
      </c>
      <c r="D11">
        <v>1356.1</v>
      </c>
    </row>
    <row r="12" spans="1:4" x14ac:dyDescent="0.25">
      <c r="A12" t="s">
        <v>132</v>
      </c>
      <c r="B12">
        <v>1543.33</v>
      </c>
      <c r="C12">
        <v>339.3</v>
      </c>
      <c r="D12">
        <v>1525.8</v>
      </c>
    </row>
    <row r="13" spans="1:4" x14ac:dyDescent="0.25">
      <c r="A13" t="s">
        <v>133</v>
      </c>
      <c r="B13">
        <v>1646.05</v>
      </c>
      <c r="C13">
        <v>440.5</v>
      </c>
      <c r="D13">
        <v>1682</v>
      </c>
    </row>
    <row r="14" spans="1:4" x14ac:dyDescent="0.25">
      <c r="A14" t="s">
        <v>134</v>
      </c>
      <c r="B14">
        <v>1683.46</v>
      </c>
      <c r="C14">
        <v>493.4</v>
      </c>
      <c r="D14">
        <v>1711.6</v>
      </c>
    </row>
    <row r="15" spans="1:4" x14ac:dyDescent="0.25">
      <c r="A15" t="s">
        <v>135</v>
      </c>
      <c r="B15">
        <v>1926.62</v>
      </c>
      <c r="C15">
        <v>555.4</v>
      </c>
      <c r="D15">
        <v>1611.5</v>
      </c>
    </row>
    <row r="16" spans="1:4" x14ac:dyDescent="0.25">
      <c r="A16" t="s">
        <v>136</v>
      </c>
      <c r="B16">
        <v>2333.39</v>
      </c>
      <c r="C16">
        <v>645.5</v>
      </c>
      <c r="D16">
        <v>1245.8</v>
      </c>
    </row>
    <row r="17" spans="1:4" x14ac:dyDescent="0.25">
      <c r="A17" t="s">
        <v>137</v>
      </c>
      <c r="B17">
        <v>2719.9</v>
      </c>
      <c r="C17">
        <v>758.6</v>
      </c>
      <c r="D17">
        <v>1131.4000000000001</v>
      </c>
    </row>
    <row r="18" spans="1:4" x14ac:dyDescent="0.25">
      <c r="A18" t="s">
        <v>138</v>
      </c>
      <c r="B18">
        <v>3079.15</v>
      </c>
      <c r="C18">
        <v>782.3</v>
      </c>
      <c r="D18">
        <v>1151.0999999999999</v>
      </c>
    </row>
    <row r="19" spans="1:4" x14ac:dyDescent="0.25">
      <c r="A19" t="s">
        <v>139</v>
      </c>
      <c r="B19">
        <v>3394.76</v>
      </c>
      <c r="C19">
        <v>823.5</v>
      </c>
      <c r="D19">
        <v>1166.5</v>
      </c>
    </row>
    <row r="20" spans="1:4" x14ac:dyDescent="0.25">
      <c r="A20" t="s">
        <v>140</v>
      </c>
      <c r="B20">
        <v>3280.61</v>
      </c>
      <c r="C20">
        <v>858.4</v>
      </c>
      <c r="D20">
        <v>1119</v>
      </c>
    </row>
    <row r="21" spans="1:4" x14ac:dyDescent="0.25">
      <c r="A21" t="s">
        <v>141</v>
      </c>
      <c r="B21">
        <v>3220.21</v>
      </c>
      <c r="C21">
        <v>859.7</v>
      </c>
      <c r="D21">
        <v>1028.5999999999999</v>
      </c>
    </row>
    <row r="22" spans="1:4" x14ac:dyDescent="0.25">
      <c r="A22" t="s">
        <v>142</v>
      </c>
      <c r="B22">
        <v>3791.39</v>
      </c>
      <c r="C22">
        <v>904.6</v>
      </c>
      <c r="D22">
        <v>962</v>
      </c>
    </row>
    <row r="23" spans="1:4" x14ac:dyDescent="0.25">
      <c r="A23" t="s">
        <v>143</v>
      </c>
      <c r="B23">
        <v>4033.73</v>
      </c>
      <c r="C23">
        <v>984.4</v>
      </c>
      <c r="D23">
        <v>958.98</v>
      </c>
    </row>
    <row r="24" spans="1:4" x14ac:dyDescent="0.25">
      <c r="A24" t="s">
        <v>144</v>
      </c>
      <c r="B24">
        <v>3886.84</v>
      </c>
      <c r="C24">
        <v>888.3</v>
      </c>
      <c r="D24">
        <v>881.17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73D5-28D5-4D9A-AA5E-2E14FDB13DA0}">
  <dimension ref="A1:C11"/>
  <sheetViews>
    <sheetView workbookViewId="0">
      <selection activeCell="Q9" sqref="Q9"/>
    </sheetView>
  </sheetViews>
  <sheetFormatPr defaultRowHeight="15" x14ac:dyDescent="0.25"/>
  <sheetData>
    <row r="1" spans="1:3" x14ac:dyDescent="0.25">
      <c r="A1" t="s">
        <v>0</v>
      </c>
      <c r="B1" t="s">
        <v>279</v>
      </c>
      <c r="C1" t="s">
        <v>280</v>
      </c>
    </row>
    <row r="2" spans="1:3" x14ac:dyDescent="0.25">
      <c r="A2" t="s">
        <v>74</v>
      </c>
      <c r="B2">
        <v>220</v>
      </c>
      <c r="C2" s="24">
        <v>2.0199999999999999E-2</v>
      </c>
    </row>
    <row r="3" spans="1:3" x14ac:dyDescent="0.25">
      <c r="A3">
        <v>2</v>
      </c>
      <c r="B3">
        <v>281</v>
      </c>
      <c r="C3" s="24">
        <v>1.35E-2</v>
      </c>
    </row>
    <row r="4" spans="1:3" x14ac:dyDescent="0.25">
      <c r="A4">
        <v>3</v>
      </c>
      <c r="B4">
        <v>240</v>
      </c>
      <c r="C4" s="24">
        <v>9.4999999999999998E-3</v>
      </c>
    </row>
    <row r="5" spans="1:3" x14ac:dyDescent="0.25">
      <c r="A5">
        <v>4</v>
      </c>
      <c r="B5">
        <v>221</v>
      </c>
      <c r="C5" s="24">
        <v>7.3000000000000001E-3</v>
      </c>
    </row>
    <row r="6" spans="1:3" x14ac:dyDescent="0.25">
      <c r="A6">
        <v>5</v>
      </c>
      <c r="B6">
        <v>263</v>
      </c>
      <c r="C6" s="24">
        <v>7.4000000000000003E-3</v>
      </c>
    </row>
    <row r="7" spans="1:3" x14ac:dyDescent="0.25">
      <c r="A7">
        <v>6</v>
      </c>
      <c r="B7">
        <v>216</v>
      </c>
      <c r="C7" s="24">
        <v>5.3E-3</v>
      </c>
    </row>
    <row r="8" spans="1:3" x14ac:dyDescent="0.25">
      <c r="A8">
        <v>7</v>
      </c>
      <c r="B8">
        <v>194</v>
      </c>
      <c r="C8" s="24">
        <v>4.1000000000000003E-3</v>
      </c>
    </row>
    <row r="9" spans="1:3" x14ac:dyDescent="0.25">
      <c r="A9">
        <v>8</v>
      </c>
      <c r="B9">
        <v>160</v>
      </c>
      <c r="C9" s="24">
        <v>2.8E-3</v>
      </c>
    </row>
    <row r="10" spans="1:3" x14ac:dyDescent="0.25">
      <c r="A10">
        <v>9</v>
      </c>
      <c r="B10">
        <v>130</v>
      </c>
      <c r="C10" s="24">
        <v>1.9E-3</v>
      </c>
    </row>
    <row r="11" spans="1:3" x14ac:dyDescent="0.25">
      <c r="A11" t="s">
        <v>75</v>
      </c>
      <c r="B11">
        <v>179</v>
      </c>
      <c r="C11" s="24">
        <v>1.4E-3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FDA06-F314-424F-A6FB-D18AB50868A8}">
  <dimension ref="A1:D11"/>
  <sheetViews>
    <sheetView workbookViewId="0">
      <selection activeCell="M31" sqref="M31"/>
    </sheetView>
  </sheetViews>
  <sheetFormatPr defaultRowHeight="15" x14ac:dyDescent="0.25"/>
  <sheetData>
    <row r="1" spans="1:4" x14ac:dyDescent="0.25">
      <c r="B1" t="s">
        <v>309</v>
      </c>
      <c r="C1" t="s">
        <v>310</v>
      </c>
      <c r="D1" t="s">
        <v>311</v>
      </c>
    </row>
    <row r="2" spans="1:4" x14ac:dyDescent="0.25">
      <c r="A2" t="s">
        <v>74</v>
      </c>
      <c r="B2" s="7">
        <v>58.385312398274742</v>
      </c>
      <c r="C2" s="7">
        <v>12.126836458841959</v>
      </c>
      <c r="D2" s="7">
        <v>148.47692362467447</v>
      </c>
    </row>
    <row r="3" spans="1:4" x14ac:dyDescent="0.25">
      <c r="A3">
        <v>2</v>
      </c>
      <c r="B3" s="7">
        <v>61.077632904052734</v>
      </c>
      <c r="C3" s="7">
        <v>9.1148961385091152</v>
      </c>
      <c r="D3" s="7">
        <v>166.53725179036459</v>
      </c>
    </row>
    <row r="4" spans="1:4" x14ac:dyDescent="0.25">
      <c r="A4">
        <v>3</v>
      </c>
      <c r="B4" s="7">
        <v>59.864364624023438</v>
      </c>
      <c r="C4" s="7">
        <v>9.4544397989908848</v>
      </c>
      <c r="D4" s="7">
        <v>178.37138875325522</v>
      </c>
    </row>
    <row r="5" spans="1:4" x14ac:dyDescent="0.25">
      <c r="A5">
        <v>4</v>
      </c>
      <c r="B5" s="7">
        <v>51.831951141357422</v>
      </c>
      <c r="C5" s="7">
        <v>10.4397824605306</v>
      </c>
      <c r="D5" s="7">
        <v>198.94672139485678</v>
      </c>
    </row>
    <row r="6" spans="1:4" x14ac:dyDescent="0.25">
      <c r="A6">
        <v>5</v>
      </c>
      <c r="B6" s="7">
        <v>47.83897272745768</v>
      </c>
      <c r="C6" s="7">
        <v>12.26158364613851</v>
      </c>
      <c r="D6" s="7">
        <v>208.00326538085938</v>
      </c>
    </row>
    <row r="7" spans="1:4" x14ac:dyDescent="0.25">
      <c r="A7">
        <v>6</v>
      </c>
      <c r="B7" s="7">
        <v>41.778859456380211</v>
      </c>
      <c r="C7" s="7">
        <v>15.076544761657715</v>
      </c>
      <c r="D7" s="7">
        <v>222.41384379069009</v>
      </c>
    </row>
    <row r="8" spans="1:4" x14ac:dyDescent="0.25">
      <c r="A8">
        <v>7</v>
      </c>
      <c r="B8" s="7">
        <v>38.137093861897789</v>
      </c>
      <c r="C8" s="7">
        <v>18.092650731404621</v>
      </c>
      <c r="D8" s="7">
        <v>235.81241353352866</v>
      </c>
    </row>
    <row r="9" spans="1:4" x14ac:dyDescent="0.25">
      <c r="A9">
        <v>8</v>
      </c>
      <c r="B9" s="7">
        <v>37.697302500406899</v>
      </c>
      <c r="C9" s="7">
        <v>22.280979156494141</v>
      </c>
      <c r="D9" s="7">
        <v>242.58680725097656</v>
      </c>
    </row>
    <row r="10" spans="1:4" x14ac:dyDescent="0.25">
      <c r="A10">
        <v>9</v>
      </c>
      <c r="B10" s="7">
        <v>35.610875447591148</v>
      </c>
      <c r="C10" s="7">
        <v>29.888371149698894</v>
      </c>
      <c r="D10" s="7">
        <v>244.97988382975259</v>
      </c>
    </row>
    <row r="11" spans="1:4" x14ac:dyDescent="0.25">
      <c r="A11" t="s">
        <v>75</v>
      </c>
      <c r="B11" s="7">
        <v>31.112760543823242</v>
      </c>
      <c r="C11" s="7">
        <v>36.286403656005859</v>
      </c>
      <c r="D11" s="7">
        <v>242.02430216471353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D93C1-2689-4C8B-801D-373C9DFCD7A4}">
  <dimension ref="A1:C11"/>
  <sheetViews>
    <sheetView workbookViewId="0">
      <selection activeCell="P22" sqref="P22"/>
    </sheetView>
  </sheetViews>
  <sheetFormatPr defaultRowHeight="15" x14ac:dyDescent="0.25"/>
  <sheetData>
    <row r="1" spans="1:3" x14ac:dyDescent="0.25">
      <c r="A1" t="s">
        <v>0</v>
      </c>
      <c r="B1" t="s">
        <v>281</v>
      </c>
      <c r="C1" t="s">
        <v>282</v>
      </c>
    </row>
    <row r="2" spans="1:3" x14ac:dyDescent="0.25">
      <c r="A2" t="s">
        <v>74</v>
      </c>
      <c r="B2" s="7">
        <v>76.666666666666671</v>
      </c>
      <c r="C2" s="7">
        <v>75.666666666666671</v>
      </c>
    </row>
    <row r="3" spans="1:3" x14ac:dyDescent="0.25">
      <c r="A3">
        <v>2</v>
      </c>
      <c r="B3" s="7">
        <v>93.333333333333329</v>
      </c>
      <c r="C3" s="7">
        <v>64.666666666666671</v>
      </c>
    </row>
    <row r="4" spans="1:3" x14ac:dyDescent="0.25">
      <c r="A4">
        <v>3</v>
      </c>
      <c r="B4" s="7">
        <v>84.666666666666671</v>
      </c>
      <c r="C4" s="7">
        <v>56.333333333333336</v>
      </c>
    </row>
    <row r="5" spans="1:3" x14ac:dyDescent="0.25">
      <c r="A5">
        <v>4</v>
      </c>
      <c r="B5" s="7">
        <v>78</v>
      </c>
      <c r="C5" s="7">
        <v>69.666666666666671</v>
      </c>
    </row>
    <row r="6" spans="1:3" x14ac:dyDescent="0.25">
      <c r="A6">
        <v>5</v>
      </c>
      <c r="B6" s="7">
        <v>98</v>
      </c>
      <c r="C6" s="7">
        <v>119</v>
      </c>
    </row>
    <row r="7" spans="1:3" x14ac:dyDescent="0.25">
      <c r="A7">
        <v>6</v>
      </c>
      <c r="B7" s="7">
        <v>71</v>
      </c>
      <c r="C7" s="7">
        <v>81</v>
      </c>
    </row>
    <row r="8" spans="1:3" x14ac:dyDescent="0.25">
      <c r="A8">
        <v>7</v>
      </c>
      <c r="B8" s="7">
        <v>78</v>
      </c>
      <c r="C8" s="7">
        <v>157</v>
      </c>
    </row>
    <row r="9" spans="1:3" x14ac:dyDescent="0.25">
      <c r="A9">
        <v>8</v>
      </c>
      <c r="B9" s="7">
        <v>58</v>
      </c>
      <c r="C9" s="7">
        <v>201</v>
      </c>
    </row>
    <row r="10" spans="1:3" x14ac:dyDescent="0.25">
      <c r="A10">
        <v>9</v>
      </c>
      <c r="B10" s="7">
        <v>79.666666666666671</v>
      </c>
      <c r="C10" s="7">
        <v>312.33333333333331</v>
      </c>
    </row>
    <row r="11" spans="1:3" x14ac:dyDescent="0.25">
      <c r="A11" t="s">
        <v>75</v>
      </c>
      <c r="B11" s="7">
        <v>55</v>
      </c>
      <c r="C11" s="7">
        <v>389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FCDE-149C-4FB7-91E9-3C8A44555AC6}">
  <dimension ref="A1:B92"/>
  <sheetViews>
    <sheetView workbookViewId="0">
      <selection activeCell="J16" sqref="J16"/>
    </sheetView>
  </sheetViews>
  <sheetFormatPr defaultRowHeight="15" x14ac:dyDescent="0.25"/>
  <sheetData>
    <row r="1" spans="1:2" x14ac:dyDescent="0.25">
      <c r="B1" t="s">
        <v>72</v>
      </c>
    </row>
    <row r="2" spans="1:2" x14ac:dyDescent="0.25">
      <c r="A2">
        <v>0</v>
      </c>
      <c r="B2" s="9">
        <v>5.5634742817046456</v>
      </c>
    </row>
    <row r="3" spans="1:2" x14ac:dyDescent="0.25">
      <c r="A3">
        <v>1</v>
      </c>
      <c r="B3" s="9">
        <v>5.345495777623869</v>
      </c>
    </row>
    <row r="4" spans="1:2" x14ac:dyDescent="0.25">
      <c r="A4">
        <v>2</v>
      </c>
      <c r="B4" s="9">
        <v>5.0451317223743848</v>
      </c>
    </row>
    <row r="5" spans="1:2" x14ac:dyDescent="0.25">
      <c r="A5">
        <v>3</v>
      </c>
      <c r="B5" s="9">
        <v>4.6655297028630569</v>
      </c>
    </row>
    <row r="6" spans="1:2" x14ac:dyDescent="0.25">
      <c r="A6">
        <v>4</v>
      </c>
      <c r="B6" s="9">
        <v>4.2110425736214525</v>
      </c>
    </row>
    <row r="7" spans="1:2" x14ac:dyDescent="0.25">
      <c r="A7">
        <v>5</v>
      </c>
      <c r="B7" s="9">
        <v>3.6533778698229433</v>
      </c>
    </row>
    <row r="8" spans="1:2" x14ac:dyDescent="0.25">
      <c r="A8">
        <v>6</v>
      </c>
      <c r="B8" s="9">
        <v>3.2510630251080697</v>
      </c>
    </row>
    <row r="9" spans="1:2" x14ac:dyDescent="0.25">
      <c r="A9">
        <v>7</v>
      </c>
      <c r="B9" s="9">
        <v>2.8759489482946274</v>
      </c>
    </row>
    <row r="10" spans="1:2" x14ac:dyDescent="0.25">
      <c r="A10">
        <v>8</v>
      </c>
      <c r="B10" s="9">
        <v>2.5327204835699177</v>
      </c>
    </row>
    <row r="11" spans="1:2" x14ac:dyDescent="0.25">
      <c r="A11">
        <v>9</v>
      </c>
      <c r="B11" s="9">
        <v>2.22492838725675</v>
      </c>
    </row>
    <row r="12" spans="1:2" x14ac:dyDescent="0.25">
      <c r="A12">
        <v>10</v>
      </c>
      <c r="B12" s="9">
        <v>1.988637443291525</v>
      </c>
    </row>
    <row r="13" spans="1:2" x14ac:dyDescent="0.25">
      <c r="A13">
        <v>11</v>
      </c>
      <c r="B13" s="9">
        <v>1.790726566108767</v>
      </c>
    </row>
    <row r="14" spans="1:2" x14ac:dyDescent="0.25">
      <c r="A14">
        <v>12</v>
      </c>
      <c r="B14" s="9">
        <v>1.6307644314085319</v>
      </c>
    </row>
    <row r="15" spans="1:2" x14ac:dyDescent="0.25">
      <c r="A15">
        <v>13</v>
      </c>
      <c r="B15" s="9">
        <v>1.5073784152533238</v>
      </c>
    </row>
    <row r="16" spans="1:2" x14ac:dyDescent="0.25">
      <c r="A16">
        <v>14</v>
      </c>
      <c r="B16" s="9">
        <v>1.4184421976852128</v>
      </c>
    </row>
    <row r="17" spans="1:2" x14ac:dyDescent="0.25">
      <c r="A17">
        <v>15</v>
      </c>
      <c r="B17" s="9">
        <v>1.3717920134420747</v>
      </c>
    </row>
    <row r="18" spans="1:2" x14ac:dyDescent="0.25">
      <c r="A18">
        <v>16</v>
      </c>
      <c r="B18" s="9">
        <v>1.3657064874100591</v>
      </c>
    </row>
    <row r="19" spans="1:2" x14ac:dyDescent="0.25">
      <c r="A19">
        <v>17</v>
      </c>
      <c r="B19" s="9">
        <v>1.3840429174859556</v>
      </c>
    </row>
    <row r="20" spans="1:2" x14ac:dyDescent="0.25">
      <c r="A20">
        <v>18</v>
      </c>
      <c r="B20" s="9">
        <v>1.4227260899788663</v>
      </c>
    </row>
    <row r="21" spans="1:2" x14ac:dyDescent="0.25">
      <c r="A21">
        <v>19</v>
      </c>
      <c r="B21" s="9">
        <v>1.4776862341974923</v>
      </c>
    </row>
    <row r="22" spans="1:2" x14ac:dyDescent="0.25">
      <c r="A22">
        <v>20</v>
      </c>
      <c r="B22" s="9">
        <v>1.5343587108241263</v>
      </c>
    </row>
    <row r="23" spans="1:2" x14ac:dyDescent="0.25">
      <c r="A23">
        <v>21</v>
      </c>
      <c r="B23" s="9">
        <v>1.5874528490188167</v>
      </c>
    </row>
    <row r="24" spans="1:2" x14ac:dyDescent="0.25">
      <c r="A24">
        <v>22</v>
      </c>
      <c r="B24" s="9">
        <v>1.6459432372065486</v>
      </c>
    </row>
    <row r="25" spans="1:2" x14ac:dyDescent="0.25">
      <c r="A25">
        <v>23</v>
      </c>
      <c r="B25" s="9">
        <v>1.7070587819695959</v>
      </c>
    </row>
    <row r="26" spans="1:2" x14ac:dyDescent="0.25">
      <c r="A26">
        <v>24</v>
      </c>
      <c r="B26" s="9">
        <v>1.7685857263514648</v>
      </c>
    </row>
    <row r="27" spans="1:2" x14ac:dyDescent="0.25">
      <c r="A27">
        <v>25</v>
      </c>
      <c r="B27" s="9">
        <v>1.8342362514526767</v>
      </c>
    </row>
    <row r="28" spans="1:2" x14ac:dyDescent="0.25">
      <c r="A28">
        <v>26</v>
      </c>
      <c r="B28" s="9">
        <v>1.8974021672013373</v>
      </c>
    </row>
    <row r="29" spans="1:2" x14ac:dyDescent="0.25">
      <c r="A29">
        <v>27</v>
      </c>
      <c r="B29" s="9">
        <v>1.9574151350117082</v>
      </c>
    </row>
    <row r="30" spans="1:2" x14ac:dyDescent="0.25">
      <c r="A30">
        <v>28</v>
      </c>
      <c r="B30" s="9">
        <v>2.0137339572567838</v>
      </c>
    </row>
    <row r="31" spans="1:2" x14ac:dyDescent="0.25">
      <c r="A31">
        <v>29</v>
      </c>
      <c r="B31" s="9">
        <v>2.0658771111356105</v>
      </c>
    </row>
    <row r="32" spans="1:2" x14ac:dyDescent="0.25">
      <c r="A32">
        <v>30</v>
      </c>
      <c r="B32" s="9">
        <v>2.1079514344319916</v>
      </c>
    </row>
    <row r="33" spans="1:2" x14ac:dyDescent="0.25">
      <c r="A33">
        <v>31</v>
      </c>
      <c r="B33" s="9">
        <v>2.1447509965270752</v>
      </c>
    </row>
    <row r="34" spans="1:2" x14ac:dyDescent="0.25">
      <c r="A34">
        <v>32</v>
      </c>
      <c r="B34" s="9">
        <v>2.1752383214251374</v>
      </c>
    </row>
    <row r="35" spans="1:2" x14ac:dyDescent="0.25">
      <c r="A35">
        <v>33</v>
      </c>
      <c r="B35" s="9">
        <v>2.1982499805262927</v>
      </c>
    </row>
    <row r="36" spans="1:2" x14ac:dyDescent="0.25">
      <c r="A36">
        <v>34</v>
      </c>
      <c r="B36" s="9">
        <v>2.2125186233548795</v>
      </c>
    </row>
    <row r="37" spans="1:2" x14ac:dyDescent="0.25">
      <c r="A37">
        <v>35</v>
      </c>
      <c r="B37" s="9">
        <v>2.2314169580055769</v>
      </c>
    </row>
    <row r="38" spans="1:2" x14ac:dyDescent="0.25">
      <c r="A38">
        <v>36</v>
      </c>
      <c r="B38" s="9">
        <v>2.2395694292488804</v>
      </c>
    </row>
    <row r="39" spans="1:2" x14ac:dyDescent="0.25">
      <c r="A39">
        <v>37</v>
      </c>
      <c r="B39" s="9">
        <v>2.2364830423889241</v>
      </c>
    </row>
    <row r="40" spans="1:2" x14ac:dyDescent="0.25">
      <c r="A40">
        <v>38</v>
      </c>
      <c r="B40" s="9">
        <v>2.2218425307275864</v>
      </c>
    </row>
    <row r="41" spans="1:2" x14ac:dyDescent="0.25">
      <c r="A41">
        <v>39</v>
      </c>
      <c r="B41" s="9">
        <v>2.1956529421645259</v>
      </c>
    </row>
    <row r="42" spans="1:2" x14ac:dyDescent="0.25">
      <c r="A42">
        <v>40</v>
      </c>
      <c r="B42" s="9">
        <v>2.1436515626206072</v>
      </c>
    </row>
    <row r="43" spans="1:2" x14ac:dyDescent="0.25">
      <c r="A43">
        <v>41</v>
      </c>
      <c r="B43" s="9">
        <v>2.080738597841135</v>
      </c>
    </row>
    <row r="44" spans="1:2" x14ac:dyDescent="0.25">
      <c r="A44">
        <v>42</v>
      </c>
      <c r="B44" s="9">
        <v>2.0076810280811079</v>
      </c>
    </row>
    <row r="45" spans="1:2" x14ac:dyDescent="0.25">
      <c r="A45">
        <v>43</v>
      </c>
      <c r="B45" s="9">
        <v>1.9258072478395643</v>
      </c>
    </row>
    <row r="46" spans="1:2" x14ac:dyDescent="0.25">
      <c r="A46">
        <v>44</v>
      </c>
      <c r="B46" s="9">
        <v>1.8367409647193458</v>
      </c>
    </row>
    <row r="47" spans="1:2" x14ac:dyDescent="0.25">
      <c r="A47">
        <v>45</v>
      </c>
      <c r="B47" s="9">
        <v>2.0988511408476018</v>
      </c>
    </row>
    <row r="48" spans="1:2" x14ac:dyDescent="0.25">
      <c r="A48">
        <v>46</v>
      </c>
      <c r="B48" s="9">
        <v>2.378984567952998</v>
      </c>
    </row>
    <row r="49" spans="1:2" x14ac:dyDescent="0.25">
      <c r="A49">
        <v>47</v>
      </c>
      <c r="B49" s="9">
        <v>2.6791344521688338</v>
      </c>
    </row>
    <row r="50" spans="1:2" x14ac:dyDescent="0.25">
      <c r="A50">
        <v>48</v>
      </c>
      <c r="B50" s="9">
        <v>3.000655242083984</v>
      </c>
    </row>
    <row r="51" spans="1:2" x14ac:dyDescent="0.25">
      <c r="A51">
        <v>49</v>
      </c>
      <c r="B51" s="9">
        <v>3.3443122161728396</v>
      </c>
    </row>
    <row r="52" spans="1:2" x14ac:dyDescent="0.25">
      <c r="A52">
        <v>50</v>
      </c>
      <c r="B52" s="9">
        <v>3.3537947400098269</v>
      </c>
    </row>
    <row r="53" spans="1:2" x14ac:dyDescent="0.25">
      <c r="A53">
        <v>51</v>
      </c>
      <c r="B53" s="9">
        <v>3.3641532641310845</v>
      </c>
    </row>
    <row r="54" spans="1:2" x14ac:dyDescent="0.25">
      <c r="A54">
        <v>52</v>
      </c>
      <c r="B54" s="9">
        <v>3.3750993903000635</v>
      </c>
    </row>
    <row r="55" spans="1:2" x14ac:dyDescent="0.25">
      <c r="A55">
        <v>53</v>
      </c>
      <c r="B55" s="9">
        <v>3.3864189524913799</v>
      </c>
    </row>
    <row r="56" spans="1:2" x14ac:dyDescent="0.25">
      <c r="A56">
        <v>54</v>
      </c>
      <c r="B56" s="9">
        <v>3.3979324842312422</v>
      </c>
    </row>
    <row r="57" spans="1:2" x14ac:dyDescent="0.25">
      <c r="A57">
        <v>55</v>
      </c>
      <c r="B57" s="9">
        <v>3.4555374295172308</v>
      </c>
    </row>
    <row r="58" spans="1:2" x14ac:dyDescent="0.25">
      <c r="A58">
        <v>56</v>
      </c>
      <c r="B58" s="9">
        <v>3.5132128977749941</v>
      </c>
    </row>
    <row r="59" spans="1:2" x14ac:dyDescent="0.25">
      <c r="A59">
        <v>57</v>
      </c>
      <c r="B59" s="9">
        <v>3.570774967512913</v>
      </c>
    </row>
    <row r="60" spans="1:2" x14ac:dyDescent="0.25">
      <c r="A60">
        <v>58</v>
      </c>
      <c r="B60" s="9">
        <v>3.628082853897054</v>
      </c>
    </row>
    <row r="61" spans="1:2" x14ac:dyDescent="0.25">
      <c r="A61">
        <v>59</v>
      </c>
      <c r="B61" s="9">
        <v>3.6852057221431429</v>
      </c>
    </row>
    <row r="62" spans="1:2" x14ac:dyDescent="0.25">
      <c r="A62">
        <v>60</v>
      </c>
      <c r="B62" s="9">
        <v>3.6963104563566773</v>
      </c>
    </row>
    <row r="63" spans="1:2" x14ac:dyDescent="0.25">
      <c r="A63">
        <v>61</v>
      </c>
      <c r="B63" s="9">
        <v>3.7074920330603653</v>
      </c>
    </row>
    <row r="64" spans="1:2" x14ac:dyDescent="0.25">
      <c r="A64">
        <v>62</v>
      </c>
      <c r="B64" s="9">
        <v>3.718970094427553</v>
      </c>
    </row>
    <row r="65" spans="1:2" x14ac:dyDescent="0.25">
      <c r="A65">
        <v>63</v>
      </c>
      <c r="B65" s="9">
        <v>3.7309703865614763</v>
      </c>
    </row>
    <row r="66" spans="1:2" x14ac:dyDescent="0.25">
      <c r="A66">
        <v>64</v>
      </c>
      <c r="B66" s="9">
        <v>3.7432810555835205</v>
      </c>
    </row>
    <row r="67" spans="1:2" x14ac:dyDescent="0.25">
      <c r="A67">
        <v>65</v>
      </c>
      <c r="B67" s="9">
        <v>4.2979703952909372</v>
      </c>
    </row>
    <row r="68" spans="1:2" x14ac:dyDescent="0.25">
      <c r="A68">
        <v>66</v>
      </c>
      <c r="B68" s="9">
        <v>4.8522215585861073</v>
      </c>
    </row>
    <row r="69" spans="1:2" x14ac:dyDescent="0.25">
      <c r="A69">
        <v>67</v>
      </c>
      <c r="B69" s="9">
        <v>5.4057734460167612</v>
      </c>
    </row>
    <row r="70" spans="1:2" x14ac:dyDescent="0.25">
      <c r="A70">
        <v>68</v>
      </c>
      <c r="B70" s="9">
        <v>5.958630620261677</v>
      </c>
    </row>
    <row r="71" spans="1:2" x14ac:dyDescent="0.25">
      <c r="A71">
        <v>69</v>
      </c>
      <c r="B71" s="9">
        <v>6.5112665026677421</v>
      </c>
    </row>
    <row r="72" spans="1:2" x14ac:dyDescent="0.25">
      <c r="A72">
        <v>70</v>
      </c>
      <c r="B72" s="9">
        <v>6.5223791319604505</v>
      </c>
    </row>
    <row r="73" spans="1:2" x14ac:dyDescent="0.25">
      <c r="A73">
        <v>71</v>
      </c>
      <c r="B73" s="9">
        <v>6.5358619781620204</v>
      </c>
    </row>
    <row r="74" spans="1:2" x14ac:dyDescent="0.25">
      <c r="A74">
        <v>72</v>
      </c>
      <c r="B74" s="9">
        <v>6.5534551577304097</v>
      </c>
    </row>
    <row r="75" spans="1:2" x14ac:dyDescent="0.25">
      <c r="A75">
        <v>73</v>
      </c>
      <c r="B75" s="9">
        <v>6.5770874683374982</v>
      </c>
    </row>
    <row r="76" spans="1:2" x14ac:dyDescent="0.25">
      <c r="A76">
        <v>74</v>
      </c>
      <c r="B76" s="9">
        <v>6.6087322994848821</v>
      </c>
    </row>
    <row r="77" spans="1:2" x14ac:dyDescent="0.25">
      <c r="A77">
        <v>75</v>
      </c>
      <c r="B77" s="9">
        <v>7.2341080876637758</v>
      </c>
    </row>
    <row r="78" spans="1:2" x14ac:dyDescent="0.25">
      <c r="A78">
        <v>76</v>
      </c>
      <c r="B78" s="9">
        <v>7.8706885125724924</v>
      </c>
    </row>
    <row r="79" spans="1:2" x14ac:dyDescent="0.25">
      <c r="A79">
        <v>77</v>
      </c>
      <c r="B79" s="9">
        <v>8.519732996763981</v>
      </c>
    </row>
    <row r="80" spans="1:2" x14ac:dyDescent="0.25">
      <c r="A80">
        <v>78</v>
      </c>
      <c r="B80" s="9">
        <v>9.1818336906187987</v>
      </c>
    </row>
    <row r="81" spans="1:2" x14ac:dyDescent="0.25">
      <c r="A81">
        <v>79</v>
      </c>
      <c r="B81" s="9">
        <v>9.8566867028649305</v>
      </c>
    </row>
    <row r="82" spans="1:2" x14ac:dyDescent="0.25">
      <c r="A82">
        <v>80</v>
      </c>
      <c r="B82" s="9">
        <v>9.9584741250016471</v>
      </c>
    </row>
    <row r="83" spans="1:2" x14ac:dyDescent="0.25">
      <c r="A83">
        <v>81</v>
      </c>
      <c r="B83" s="9">
        <v>10.067134748361465</v>
      </c>
    </row>
    <row r="84" spans="1:2" x14ac:dyDescent="0.25">
      <c r="A84">
        <v>82</v>
      </c>
      <c r="B84" s="9">
        <v>10.17708837956685</v>
      </c>
    </row>
    <row r="85" spans="1:2" x14ac:dyDescent="0.25">
      <c r="A85">
        <v>83</v>
      </c>
      <c r="B85" s="9">
        <v>10.282374790368451</v>
      </c>
    </row>
    <row r="86" spans="1:2" x14ac:dyDescent="0.25">
      <c r="A86">
        <v>84</v>
      </c>
      <c r="B86" s="9">
        <v>10.37762762988473</v>
      </c>
    </row>
    <row r="87" spans="1:2" x14ac:dyDescent="0.25">
      <c r="A87">
        <v>85</v>
      </c>
      <c r="B87" s="9">
        <v>11.606719231210818</v>
      </c>
    </row>
    <row r="88" spans="1:2" x14ac:dyDescent="0.25">
      <c r="A88">
        <v>86</v>
      </c>
      <c r="B88" s="9">
        <v>12.820389776562795</v>
      </c>
    </row>
    <row r="89" spans="1:2" x14ac:dyDescent="0.25">
      <c r="A89">
        <v>87</v>
      </c>
      <c r="B89" s="9">
        <v>14.018969806558886</v>
      </c>
    </row>
    <row r="90" spans="1:2" x14ac:dyDescent="0.25">
      <c r="A90">
        <v>88</v>
      </c>
      <c r="B90" s="9">
        <v>15.203876972891692</v>
      </c>
    </row>
    <row r="91" spans="1:2" x14ac:dyDescent="0.25">
      <c r="A91">
        <v>89</v>
      </c>
      <c r="B91" s="9">
        <v>16.377108687946151</v>
      </c>
    </row>
    <row r="92" spans="1:2" x14ac:dyDescent="0.25">
      <c r="A92">
        <v>90</v>
      </c>
      <c r="B92" s="9">
        <v>16.393026511261933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E32E2-7CA8-427F-AED5-41A3BC9B236B}">
  <dimension ref="A1:F20"/>
  <sheetViews>
    <sheetView workbookViewId="0">
      <selection activeCell="F2" sqref="F2"/>
    </sheetView>
  </sheetViews>
  <sheetFormatPr defaultRowHeight="15" x14ac:dyDescent="0.25"/>
  <sheetData>
    <row r="1" spans="1:6" x14ac:dyDescent="0.25">
      <c r="A1" t="s">
        <v>0</v>
      </c>
      <c r="B1" t="s">
        <v>283</v>
      </c>
      <c r="C1" t="s">
        <v>284</v>
      </c>
      <c r="D1" t="s">
        <v>285</v>
      </c>
      <c r="E1" t="s">
        <v>282</v>
      </c>
      <c r="F1" t="s">
        <v>286</v>
      </c>
    </row>
    <row r="2" spans="1:6" x14ac:dyDescent="0.25">
      <c r="A2" t="s">
        <v>16</v>
      </c>
      <c r="B2">
        <v>22.393038683884797</v>
      </c>
      <c r="C2">
        <v>12.709177217184216</v>
      </c>
      <c r="D2">
        <v>155.97405023282374</v>
      </c>
      <c r="E2">
        <v>109.35258926752842</v>
      </c>
    </row>
    <row r="3" spans="1:6" x14ac:dyDescent="0.25">
      <c r="A3" t="s">
        <v>17</v>
      </c>
      <c r="B3">
        <v>29.056113392860055</v>
      </c>
      <c r="C3">
        <v>12.139869998346191</v>
      </c>
      <c r="D3">
        <v>173.43171542815037</v>
      </c>
      <c r="E3">
        <v>173.18580447489111</v>
      </c>
    </row>
    <row r="4" spans="1:6" x14ac:dyDescent="0.25">
      <c r="A4" t="s">
        <v>18</v>
      </c>
      <c r="B4">
        <v>33.303859061339054</v>
      </c>
      <c r="C4">
        <v>11.929576521566737</v>
      </c>
      <c r="D4">
        <v>166.20098173759501</v>
      </c>
      <c r="E4">
        <v>172.62508283131001</v>
      </c>
    </row>
    <row r="5" spans="1:6" x14ac:dyDescent="0.25">
      <c r="A5" t="s">
        <v>19</v>
      </c>
      <c r="B5">
        <v>32.412288264367156</v>
      </c>
      <c r="C5">
        <v>13.110551194320658</v>
      </c>
      <c r="D5">
        <v>170.85662862091422</v>
      </c>
      <c r="E5">
        <v>170.75074336397103</v>
      </c>
    </row>
    <row r="6" spans="1:6" x14ac:dyDescent="0.25">
      <c r="A6" t="s">
        <v>20</v>
      </c>
      <c r="B6">
        <v>33.885814530680946</v>
      </c>
      <c r="C6">
        <v>12.503249214351413</v>
      </c>
      <c r="D6">
        <v>181.65229656254121</v>
      </c>
      <c r="E6">
        <v>160.92286698121865</v>
      </c>
    </row>
    <row r="7" spans="1:6" x14ac:dyDescent="0.25">
      <c r="A7" t="s">
        <v>21</v>
      </c>
      <c r="B7">
        <v>33.48896730413238</v>
      </c>
      <c r="C7">
        <v>18.166806092028658</v>
      </c>
      <c r="D7">
        <v>188.72454940684602</v>
      </c>
      <c r="E7">
        <v>205.16566685740005</v>
      </c>
    </row>
    <row r="8" spans="1:6" x14ac:dyDescent="0.25">
      <c r="A8" t="s">
        <v>22</v>
      </c>
      <c r="B8">
        <v>34.369023172285331</v>
      </c>
      <c r="C8">
        <v>19.536940029418339</v>
      </c>
      <c r="D8">
        <v>184.14855945005544</v>
      </c>
      <c r="E8">
        <v>199.78178619552671</v>
      </c>
    </row>
    <row r="9" spans="1:6" x14ac:dyDescent="0.25">
      <c r="A9" t="s">
        <v>23</v>
      </c>
      <c r="B9">
        <v>35.648218460380505</v>
      </c>
      <c r="C9">
        <v>21.590662053918503</v>
      </c>
      <c r="D9">
        <v>192.91807749165002</v>
      </c>
      <c r="E9">
        <v>170.85799531704868</v>
      </c>
    </row>
    <row r="10" spans="1:6" x14ac:dyDescent="0.25">
      <c r="A10" t="s">
        <v>24</v>
      </c>
      <c r="B10">
        <v>34.219094730415968</v>
      </c>
      <c r="C10">
        <v>22.1029387306939</v>
      </c>
      <c r="D10">
        <v>208.56367966987159</v>
      </c>
      <c r="E10">
        <v>180.48739690445422</v>
      </c>
    </row>
    <row r="11" spans="1:6" x14ac:dyDescent="0.25">
      <c r="A11" t="s">
        <v>25</v>
      </c>
      <c r="B11">
        <v>30.098479863195312</v>
      </c>
      <c r="C11">
        <v>22.337229885741078</v>
      </c>
      <c r="D11">
        <v>189.86245621888125</v>
      </c>
      <c r="E11">
        <v>168.61778654659284</v>
      </c>
    </row>
    <row r="12" spans="1:6" x14ac:dyDescent="0.25">
      <c r="A12" t="s">
        <v>26</v>
      </c>
      <c r="B12">
        <v>28.199987954123227</v>
      </c>
      <c r="C12">
        <v>21.585043100737181</v>
      </c>
      <c r="D12">
        <v>162.25171944282815</v>
      </c>
      <c r="E12">
        <v>158.78470836084546</v>
      </c>
    </row>
    <row r="13" spans="1:6" x14ac:dyDescent="0.25">
      <c r="A13" t="s">
        <v>27</v>
      </c>
      <c r="B13">
        <v>24.843679602090479</v>
      </c>
      <c r="C13">
        <v>21.37770559809406</v>
      </c>
      <c r="D13">
        <v>135.88992976037775</v>
      </c>
      <c r="E13">
        <v>147.83456421049931</v>
      </c>
    </row>
    <row r="14" spans="1:6" x14ac:dyDescent="0.25">
      <c r="A14" t="s">
        <v>28</v>
      </c>
      <c r="B14">
        <v>24.010701378709641</v>
      </c>
      <c r="C14">
        <v>21.286923508798875</v>
      </c>
      <c r="D14">
        <v>140.83608041312965</v>
      </c>
      <c r="E14">
        <v>144.39942801679302</v>
      </c>
    </row>
    <row r="15" spans="1:6" x14ac:dyDescent="0.25">
      <c r="A15" t="s">
        <v>29</v>
      </c>
      <c r="B15">
        <v>23.007374681514872</v>
      </c>
      <c r="C15">
        <v>20.545630255830105</v>
      </c>
      <c r="D15">
        <v>152.35252441201888</v>
      </c>
      <c r="E15">
        <v>145.3266367350715</v>
      </c>
    </row>
    <row r="16" spans="1:6" x14ac:dyDescent="0.25">
      <c r="A16" t="s">
        <v>30</v>
      </c>
      <c r="B16">
        <v>22.83960480891329</v>
      </c>
      <c r="C16">
        <v>20.689388443846603</v>
      </c>
      <c r="D16">
        <v>152.40266471665291</v>
      </c>
      <c r="F16">
        <v>246.54401550772698</v>
      </c>
    </row>
    <row r="17" spans="1:6" x14ac:dyDescent="0.25">
      <c r="A17" t="s">
        <v>31</v>
      </c>
      <c r="B17">
        <v>22.571278443491071</v>
      </c>
      <c r="C17">
        <v>19.548364933054692</v>
      </c>
      <c r="D17">
        <v>151.75934632531769</v>
      </c>
      <c r="F17">
        <v>250.32936172379024</v>
      </c>
    </row>
    <row r="18" spans="1:6" x14ac:dyDescent="0.25">
      <c r="A18" t="s">
        <v>32</v>
      </c>
      <c r="B18">
        <v>22.124131992222562</v>
      </c>
      <c r="C18">
        <v>18.705785039346971</v>
      </c>
      <c r="D18">
        <v>158.62099683217693</v>
      </c>
      <c r="F18">
        <v>257.07976697740867</v>
      </c>
    </row>
    <row r="19" spans="1:6" x14ac:dyDescent="0.25">
      <c r="A19" t="s">
        <v>33</v>
      </c>
      <c r="B19">
        <v>19.996104269698673</v>
      </c>
      <c r="C19">
        <v>17.912403432639834</v>
      </c>
      <c r="D19">
        <v>155.95235671122524</v>
      </c>
      <c r="F19">
        <v>281.06545837149503</v>
      </c>
    </row>
    <row r="20" spans="1:6" x14ac:dyDescent="0.25">
      <c r="A20" t="s">
        <v>34</v>
      </c>
      <c r="B20">
        <v>16.876456682715371</v>
      </c>
      <c r="C20">
        <v>17.442083034626112</v>
      </c>
      <c r="D20">
        <v>163.75035929864904</v>
      </c>
      <c r="F20">
        <v>266.46486059212418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0773-A155-4BA6-B82D-F859D707E7BA}">
  <dimension ref="A1:D11"/>
  <sheetViews>
    <sheetView workbookViewId="0">
      <selection activeCell="N22" sqref="N22"/>
    </sheetView>
  </sheetViews>
  <sheetFormatPr defaultRowHeight="15" x14ac:dyDescent="0.25"/>
  <sheetData>
    <row r="1" spans="1:4" x14ac:dyDescent="0.25">
      <c r="B1" t="s">
        <v>15</v>
      </c>
      <c r="C1" t="s">
        <v>287</v>
      </c>
      <c r="D1" t="s">
        <v>288</v>
      </c>
    </row>
    <row r="2" spans="1:4" x14ac:dyDescent="0.25">
      <c r="A2" t="s">
        <v>74</v>
      </c>
      <c r="B2" s="24">
        <v>0.13765436762717634</v>
      </c>
      <c r="C2" s="24">
        <v>0.11212689504061467</v>
      </c>
      <c r="D2" s="24">
        <v>3.3128083711029641E-2</v>
      </c>
    </row>
    <row r="3" spans="1:4" x14ac:dyDescent="0.25">
      <c r="A3">
        <v>2</v>
      </c>
      <c r="B3" s="24">
        <v>0.13101296659838399</v>
      </c>
      <c r="C3" s="24">
        <v>0.13850193185002779</v>
      </c>
      <c r="D3" s="24">
        <v>3.8608669818269804E-2</v>
      </c>
    </row>
    <row r="4" spans="1:4" x14ac:dyDescent="0.25">
      <c r="A4">
        <v>3</v>
      </c>
      <c r="B4" s="24">
        <v>0.14960320571314087</v>
      </c>
      <c r="C4" s="24">
        <v>0.15245621033301754</v>
      </c>
      <c r="D4" s="24">
        <v>4.8281157103420069E-2</v>
      </c>
    </row>
    <row r="5" spans="1:4" x14ac:dyDescent="0.25">
      <c r="A5">
        <v>4</v>
      </c>
      <c r="B5" s="24">
        <v>0.11906272932943296</v>
      </c>
      <c r="C5" s="24">
        <v>0.13234327487269981</v>
      </c>
      <c r="D5" s="24">
        <v>4.3915138891514195E-2</v>
      </c>
    </row>
    <row r="6" spans="1:4" x14ac:dyDescent="0.25">
      <c r="A6">
        <v>5</v>
      </c>
      <c r="B6" s="24">
        <v>9.0026200749126276E-2</v>
      </c>
      <c r="C6" s="24">
        <v>0.13011086366382657</v>
      </c>
      <c r="D6" s="24">
        <v>3.0825447062238623E-2</v>
      </c>
    </row>
    <row r="7" spans="1:4" x14ac:dyDescent="0.25">
      <c r="A7">
        <v>6</v>
      </c>
      <c r="B7" s="24">
        <v>8.771270715088611E-2</v>
      </c>
      <c r="C7" s="24">
        <v>8.9876469307212242E-2</v>
      </c>
      <c r="D7" s="24">
        <v>2.2429037172590479E-2</v>
      </c>
    </row>
    <row r="8" spans="1:4" x14ac:dyDescent="0.25">
      <c r="A8">
        <v>7</v>
      </c>
      <c r="B8" s="24">
        <v>6.2963768233172693E-2</v>
      </c>
      <c r="C8" s="24">
        <v>9.0702244159752421E-2</v>
      </c>
      <c r="D8" s="24">
        <v>2.0884330266861682E-2</v>
      </c>
    </row>
    <row r="9" spans="1:4" x14ac:dyDescent="0.25">
      <c r="A9">
        <v>8</v>
      </c>
      <c r="B9" s="24">
        <v>4.9523894531001353E-2</v>
      </c>
      <c r="C9" s="24">
        <v>7.9027410269431289E-2</v>
      </c>
      <c r="D9" s="24">
        <v>9.9639771988146893E-3</v>
      </c>
    </row>
    <row r="10" spans="1:4" x14ac:dyDescent="0.25">
      <c r="A10">
        <v>9</v>
      </c>
      <c r="B10" s="24">
        <v>4.0158640266925318E-2</v>
      </c>
      <c r="C10" s="24">
        <v>6.2428976753146362E-2</v>
      </c>
      <c r="D10" s="24">
        <v>5.404167997717502E-3</v>
      </c>
    </row>
    <row r="11" spans="1:4" x14ac:dyDescent="0.25">
      <c r="A11" t="s">
        <v>75</v>
      </c>
      <c r="B11" s="24">
        <v>3.4226898355163418E-2</v>
      </c>
      <c r="C11" s="24">
        <v>5.3345290927472706E-2</v>
      </c>
      <c r="D11" s="24"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922D7-F208-4DA4-9A4C-2AF72BE2061C}">
  <dimension ref="A1:E11"/>
  <sheetViews>
    <sheetView workbookViewId="0">
      <selection activeCell="Q20" sqref="Q20"/>
    </sheetView>
  </sheetViews>
  <sheetFormatPr defaultRowHeight="15" x14ac:dyDescent="0.25"/>
  <sheetData>
    <row r="1" spans="1:5" x14ac:dyDescent="0.25">
      <c r="A1" t="s">
        <v>0</v>
      </c>
      <c r="B1" t="s">
        <v>3</v>
      </c>
      <c r="C1" t="s">
        <v>13</v>
      </c>
      <c r="D1" t="s">
        <v>24</v>
      </c>
      <c r="E1" t="s">
        <v>34</v>
      </c>
    </row>
    <row r="2" spans="1:5" x14ac:dyDescent="0.25">
      <c r="A2" t="s">
        <v>74</v>
      </c>
      <c r="B2" s="24">
        <v>0.49696969985961914</v>
      </c>
      <c r="C2" s="24">
        <v>0.42065009474754333</v>
      </c>
      <c r="D2" s="24">
        <v>0.26923078298568726</v>
      </c>
      <c r="E2" s="24">
        <v>0.20031237602233887</v>
      </c>
    </row>
    <row r="3" spans="1:5" x14ac:dyDescent="0.25">
      <c r="A3">
        <v>2</v>
      </c>
      <c r="B3" s="24">
        <v>0.3333333432674408</v>
      </c>
      <c r="C3" s="24">
        <v>0.33891013264656067</v>
      </c>
      <c r="D3" s="24">
        <v>0.33225208520889282</v>
      </c>
      <c r="E3" s="24">
        <v>0.21710269153118134</v>
      </c>
    </row>
    <row r="4" spans="1:5" x14ac:dyDescent="0.25">
      <c r="A4">
        <v>3</v>
      </c>
      <c r="B4" s="24">
        <v>0.11515151709318161</v>
      </c>
      <c r="C4" s="24">
        <v>0.14483746886253357</v>
      </c>
      <c r="D4" s="24">
        <v>0.18350324034690857</v>
      </c>
      <c r="E4" s="24">
        <v>0.16048417985439301</v>
      </c>
    </row>
    <row r="5" spans="1:5" x14ac:dyDescent="0.25">
      <c r="A5">
        <v>4</v>
      </c>
      <c r="B5" s="24">
        <v>3.2323233783245087E-2</v>
      </c>
      <c r="C5" s="24">
        <v>5.2103251218795776E-2</v>
      </c>
      <c r="D5" s="24">
        <v>0.10843373835086823</v>
      </c>
      <c r="E5" s="24">
        <v>0.1077704057097435</v>
      </c>
    </row>
    <row r="6" spans="1:5" x14ac:dyDescent="0.25">
      <c r="A6">
        <v>5</v>
      </c>
      <c r="B6" s="24">
        <v>1.4141414314508438E-2</v>
      </c>
      <c r="C6" s="24">
        <v>3.3938813954591751E-2</v>
      </c>
      <c r="D6" s="24">
        <v>6.5338276326656342E-2</v>
      </c>
      <c r="E6" s="24">
        <v>8.0437332391738892E-2</v>
      </c>
    </row>
    <row r="7" spans="1:5" x14ac:dyDescent="0.25">
      <c r="A7">
        <v>6</v>
      </c>
      <c r="B7" s="24">
        <v>0</v>
      </c>
      <c r="C7" s="24">
        <v>3.3460801932960749E-3</v>
      </c>
      <c r="D7" s="24">
        <v>3.1047265976667404E-2</v>
      </c>
      <c r="E7" s="24">
        <v>5.5447090417146683E-2</v>
      </c>
    </row>
    <row r="8" spans="1:5" x14ac:dyDescent="0.25">
      <c r="A8">
        <v>7</v>
      </c>
      <c r="B8" s="24">
        <v>6.0606058686971664E-3</v>
      </c>
      <c r="C8" s="24">
        <v>4.7801146283745766E-3</v>
      </c>
      <c r="D8" s="24">
        <v>7.4142725206911564E-3</v>
      </c>
      <c r="E8" s="24">
        <v>4.8809058964252472E-2</v>
      </c>
    </row>
    <row r="9" spans="1:5" x14ac:dyDescent="0.25">
      <c r="A9">
        <v>8</v>
      </c>
      <c r="B9" s="24">
        <v>0</v>
      </c>
      <c r="C9" s="24">
        <v>4.7801146865822375E-4</v>
      </c>
      <c r="D9" s="24">
        <v>1.3901760103181005E-3</v>
      </c>
      <c r="E9" s="24">
        <v>4.9590002745389938E-2</v>
      </c>
    </row>
    <row r="10" spans="1:5" x14ac:dyDescent="0.25">
      <c r="A10">
        <v>9</v>
      </c>
      <c r="B10" s="24">
        <v>0</v>
      </c>
      <c r="C10" s="24">
        <v>9.560229373164475E-4</v>
      </c>
      <c r="D10" s="24">
        <v>1.3901761267334223E-3</v>
      </c>
      <c r="E10" s="24">
        <v>3.9828192442655563E-2</v>
      </c>
    </row>
    <row r="11" spans="1:5" x14ac:dyDescent="0.25">
      <c r="A11" t="s">
        <v>75</v>
      </c>
      <c r="B11" s="24">
        <v>2.0202021114528179E-3</v>
      </c>
      <c r="C11" s="24">
        <v>0</v>
      </c>
      <c r="D11" s="24">
        <v>0</v>
      </c>
      <c r="E11" s="24">
        <v>4.0218666195869446E-2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460B-C7A8-40D8-A49C-9ED7B8C9279D}">
  <dimension ref="A1:C13"/>
  <sheetViews>
    <sheetView workbookViewId="0">
      <selection activeCell="M4" sqref="M4:M7"/>
    </sheetView>
  </sheetViews>
  <sheetFormatPr defaultRowHeight="15" x14ac:dyDescent="0.25"/>
  <sheetData>
    <row r="1" spans="1:3" x14ac:dyDescent="0.25">
      <c r="B1" t="s">
        <v>289</v>
      </c>
      <c r="C1" t="s">
        <v>290</v>
      </c>
    </row>
    <row r="2" spans="1:3" x14ac:dyDescent="0.25">
      <c r="A2" t="s">
        <v>74</v>
      </c>
      <c r="B2" s="24">
        <v>0.57999999999999996</v>
      </c>
      <c r="C2" s="24">
        <v>0.08</v>
      </c>
    </row>
    <row r="3" spans="1:3" x14ac:dyDescent="0.25">
      <c r="A3">
        <v>2</v>
      </c>
      <c r="B3" s="24">
        <v>0.26</v>
      </c>
      <c r="C3" s="24">
        <v>0.21</v>
      </c>
    </row>
    <row r="4" spans="1:3" x14ac:dyDescent="0.25">
      <c r="A4">
        <v>3</v>
      </c>
      <c r="B4" s="24">
        <v>0.16</v>
      </c>
      <c r="C4" s="24">
        <v>0.19</v>
      </c>
    </row>
    <row r="5" spans="1:3" x14ac:dyDescent="0.25">
      <c r="A5">
        <v>4</v>
      </c>
      <c r="B5" s="24">
        <v>0.05</v>
      </c>
      <c r="C5" s="24">
        <v>0.24</v>
      </c>
    </row>
    <row r="6" spans="1:3" x14ac:dyDescent="0.25">
      <c r="A6">
        <v>5</v>
      </c>
      <c r="B6" s="24">
        <v>0.03</v>
      </c>
      <c r="C6" s="24">
        <v>0.32</v>
      </c>
    </row>
    <row r="7" spans="1:3" x14ac:dyDescent="0.25">
      <c r="A7">
        <v>6</v>
      </c>
      <c r="B7" s="24">
        <v>0.01</v>
      </c>
      <c r="C7" s="24">
        <v>0.28999999999999998</v>
      </c>
    </row>
    <row r="8" spans="1:3" x14ac:dyDescent="0.25">
      <c r="A8">
        <v>7</v>
      </c>
      <c r="B8" s="24">
        <v>0</v>
      </c>
      <c r="C8" s="24">
        <v>0.28999999999999998</v>
      </c>
    </row>
    <row r="9" spans="1:3" x14ac:dyDescent="0.25">
      <c r="A9">
        <v>8</v>
      </c>
      <c r="B9" s="24">
        <v>0</v>
      </c>
      <c r="C9" s="24">
        <v>0.28999999999999998</v>
      </c>
    </row>
    <row r="10" spans="1:3" x14ac:dyDescent="0.25">
      <c r="A10">
        <v>9</v>
      </c>
      <c r="B10" s="24">
        <v>0</v>
      </c>
      <c r="C10" s="24">
        <v>0.26</v>
      </c>
    </row>
    <row r="11" spans="1:3" x14ac:dyDescent="0.25">
      <c r="A11" t="s">
        <v>75</v>
      </c>
      <c r="B11" s="24">
        <v>0.01</v>
      </c>
      <c r="C11" s="24">
        <v>0.28999999999999998</v>
      </c>
    </row>
    <row r="12" spans="1:3" x14ac:dyDescent="0.25">
      <c r="B12" s="24"/>
      <c r="C12" s="24"/>
    </row>
    <row r="13" spans="1:3" x14ac:dyDescent="0.25">
      <c r="A13" t="s">
        <v>291</v>
      </c>
      <c r="B13" s="24">
        <v>0.14000000000000001</v>
      </c>
      <c r="C13" s="24">
        <v>0.23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B4F6-D57C-4B50-9EB0-EDEB1AF38B78}">
  <dimension ref="A1:M8"/>
  <sheetViews>
    <sheetView workbookViewId="0">
      <selection activeCell="G13" sqref="G13"/>
    </sheetView>
  </sheetViews>
  <sheetFormatPr defaultRowHeight="15" x14ac:dyDescent="0.25"/>
  <sheetData>
    <row r="1" spans="1:13" x14ac:dyDescent="0.25">
      <c r="B1" t="s">
        <v>292</v>
      </c>
      <c r="C1" t="s">
        <v>293</v>
      </c>
      <c r="D1" t="s">
        <v>294</v>
      </c>
      <c r="E1" t="s">
        <v>295</v>
      </c>
      <c r="F1" t="s">
        <v>296</v>
      </c>
      <c r="G1" t="s">
        <v>297</v>
      </c>
      <c r="H1" t="s">
        <v>298</v>
      </c>
      <c r="I1" t="s">
        <v>299</v>
      </c>
      <c r="J1" t="s">
        <v>300</v>
      </c>
      <c r="K1" t="s">
        <v>303</v>
      </c>
      <c r="L1" t="s">
        <v>301</v>
      </c>
      <c r="M1" t="s">
        <v>302</v>
      </c>
    </row>
    <row r="2" spans="1:13" x14ac:dyDescent="0.25">
      <c r="A2" t="s">
        <v>74</v>
      </c>
      <c r="B2">
        <v>6392</v>
      </c>
      <c r="C2">
        <v>5846</v>
      </c>
      <c r="D2">
        <v>533</v>
      </c>
      <c r="E2">
        <v>250</v>
      </c>
      <c r="F2">
        <v>189</v>
      </c>
      <c r="G2">
        <v>92</v>
      </c>
      <c r="H2">
        <v>59</v>
      </c>
      <c r="I2">
        <v>151</v>
      </c>
      <c r="J2">
        <v>209</v>
      </c>
      <c r="K2">
        <v>13571</v>
      </c>
      <c r="L2" s="24">
        <v>0.8553510651708055</v>
      </c>
      <c r="M2">
        <v>7677</v>
      </c>
    </row>
    <row r="3" spans="1:13" x14ac:dyDescent="0.25">
      <c r="A3">
        <v>2</v>
      </c>
      <c r="B3">
        <v>5307</v>
      </c>
      <c r="C3">
        <v>6075</v>
      </c>
      <c r="D3">
        <v>763</v>
      </c>
      <c r="E3">
        <v>231</v>
      </c>
      <c r="F3">
        <v>129</v>
      </c>
      <c r="G3">
        <v>90</v>
      </c>
      <c r="H3">
        <v>80</v>
      </c>
      <c r="I3">
        <v>170</v>
      </c>
      <c r="J3">
        <v>81</v>
      </c>
      <c r="K3">
        <v>12756</v>
      </c>
      <c r="L3" s="24">
        <v>0.45697499462635238</v>
      </c>
      <c r="M3">
        <v>8991</v>
      </c>
    </row>
    <row r="4" spans="1:13" x14ac:dyDescent="0.25">
      <c r="A4">
        <v>3</v>
      </c>
      <c r="B4">
        <v>4918</v>
      </c>
      <c r="C4">
        <v>5770</v>
      </c>
      <c r="D4">
        <v>634</v>
      </c>
      <c r="E4">
        <v>239</v>
      </c>
      <c r="F4">
        <v>74</v>
      </c>
      <c r="G4">
        <v>141</v>
      </c>
      <c r="H4">
        <v>80</v>
      </c>
      <c r="I4">
        <v>221</v>
      </c>
      <c r="J4">
        <v>41</v>
      </c>
      <c r="K4">
        <v>11897</v>
      </c>
      <c r="L4" s="24">
        <v>0.31083764435386946</v>
      </c>
      <c r="M4">
        <v>6514</v>
      </c>
    </row>
    <row r="5" spans="1:13" x14ac:dyDescent="0.25">
      <c r="A5">
        <v>4</v>
      </c>
      <c r="B5">
        <v>3545</v>
      </c>
      <c r="C5">
        <v>5359</v>
      </c>
      <c r="D5">
        <v>417</v>
      </c>
      <c r="E5">
        <v>177</v>
      </c>
      <c r="F5">
        <v>45</v>
      </c>
      <c r="G5">
        <v>234</v>
      </c>
      <c r="H5">
        <v>62</v>
      </c>
      <c r="I5">
        <v>296</v>
      </c>
      <c r="J5">
        <v>32</v>
      </c>
      <c r="K5">
        <v>9871</v>
      </c>
      <c r="L5" s="24">
        <v>0.1904752715975532</v>
      </c>
      <c r="M5">
        <v>3915</v>
      </c>
    </row>
    <row r="6" spans="1:13" x14ac:dyDescent="0.25">
      <c r="A6" t="s">
        <v>75</v>
      </c>
      <c r="B6">
        <v>2744</v>
      </c>
      <c r="C6">
        <v>4639</v>
      </c>
      <c r="D6">
        <v>199</v>
      </c>
      <c r="E6">
        <v>154</v>
      </c>
      <c r="F6">
        <v>8</v>
      </c>
      <c r="G6">
        <v>477</v>
      </c>
      <c r="H6">
        <v>75</v>
      </c>
      <c r="I6">
        <v>552</v>
      </c>
      <c r="J6">
        <v>33</v>
      </c>
      <c r="K6">
        <v>8329</v>
      </c>
      <c r="L6" s="24">
        <v>8.6104764760004546E-2</v>
      </c>
      <c r="M6">
        <v>2554</v>
      </c>
    </row>
    <row r="7" spans="1:13" x14ac:dyDescent="0.25">
      <c r="L7" s="24"/>
    </row>
    <row r="8" spans="1:13" x14ac:dyDescent="0.25">
      <c r="A8" t="s">
        <v>291</v>
      </c>
      <c r="B8">
        <v>4581</v>
      </c>
      <c r="C8">
        <v>5538</v>
      </c>
      <c r="D8">
        <v>509</v>
      </c>
      <c r="E8">
        <v>210</v>
      </c>
      <c r="F8">
        <v>89</v>
      </c>
      <c r="G8">
        <v>207</v>
      </c>
      <c r="H8">
        <v>71</v>
      </c>
      <c r="I8">
        <v>278</v>
      </c>
      <c r="J8">
        <v>79</v>
      </c>
      <c r="K8">
        <v>11285</v>
      </c>
      <c r="L8" s="24">
        <v>0.24467716057412947</v>
      </c>
      <c r="M8">
        <v>5930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2321B-9877-4AFD-98E1-1ACB77F20A32}">
  <dimension ref="A1:E92"/>
  <sheetViews>
    <sheetView workbookViewId="0">
      <selection activeCell="M26" sqref="M26"/>
    </sheetView>
  </sheetViews>
  <sheetFormatPr defaultRowHeight="15" x14ac:dyDescent="0.25"/>
  <sheetData>
    <row r="1" spans="1:5" x14ac:dyDescent="0.25">
      <c r="A1" t="s">
        <v>308</v>
      </c>
      <c r="B1" t="s">
        <v>304</v>
      </c>
      <c r="C1" t="s">
        <v>305</v>
      </c>
      <c r="D1" t="s">
        <v>306</v>
      </c>
      <c r="E1" t="s">
        <v>307</v>
      </c>
    </row>
    <row r="2" spans="1:5" x14ac:dyDescent="0.25">
      <c r="A2">
        <v>0</v>
      </c>
      <c r="B2" s="25">
        <v>0</v>
      </c>
      <c r="C2" s="25">
        <v>5.5634742817046456</v>
      </c>
      <c r="D2" s="25">
        <v>0</v>
      </c>
      <c r="E2" s="25">
        <v>0.73222333943860651</v>
      </c>
    </row>
    <row r="3" spans="1:5" x14ac:dyDescent="0.25">
      <c r="A3">
        <v>1</v>
      </c>
      <c r="B3" s="25">
        <v>0</v>
      </c>
      <c r="C3" s="25">
        <v>5.345495777623869</v>
      </c>
      <c r="D3" s="25">
        <v>0</v>
      </c>
      <c r="E3" s="25">
        <v>0.73210126824752886</v>
      </c>
    </row>
    <row r="4" spans="1:5" x14ac:dyDescent="0.25">
      <c r="A4">
        <v>2</v>
      </c>
      <c r="B4" s="25">
        <v>1.157067792739958</v>
      </c>
      <c r="C4" s="25">
        <v>5.0451317223743848</v>
      </c>
      <c r="D4" s="25">
        <v>0</v>
      </c>
      <c r="E4" s="25">
        <v>0.73243504569412665</v>
      </c>
    </row>
    <row r="5" spans="1:5" x14ac:dyDescent="0.25">
      <c r="A5">
        <v>3</v>
      </c>
      <c r="B5" s="25">
        <v>2.3141355854799159</v>
      </c>
      <c r="C5" s="25">
        <v>4.6655297028630569</v>
      </c>
      <c r="D5" s="25">
        <v>0</v>
      </c>
      <c r="E5" s="25">
        <v>0.73322746923933868</v>
      </c>
    </row>
    <row r="6" spans="1:5" x14ac:dyDescent="0.25">
      <c r="A6">
        <v>4</v>
      </c>
      <c r="B6" s="25">
        <v>3.4712033782198737</v>
      </c>
      <c r="C6" s="25">
        <v>4.2110425736214525</v>
      </c>
      <c r="D6" s="25">
        <v>0</v>
      </c>
      <c r="E6" s="25">
        <v>0.73469940012697299</v>
      </c>
    </row>
    <row r="7" spans="1:5" x14ac:dyDescent="0.25">
      <c r="A7">
        <v>5</v>
      </c>
      <c r="B7" s="25">
        <v>5.8188835850190097</v>
      </c>
      <c r="C7" s="25">
        <v>3.6533778698229433</v>
      </c>
      <c r="D7" s="25">
        <v>0</v>
      </c>
      <c r="E7" s="25">
        <v>0.73600821265560579</v>
      </c>
    </row>
    <row r="8" spans="1:5" x14ac:dyDescent="0.25">
      <c r="A8">
        <v>6</v>
      </c>
      <c r="B8" s="25">
        <v>8.2047419306256693</v>
      </c>
      <c r="C8" s="25">
        <v>3.2510630251080697</v>
      </c>
      <c r="D8" s="25">
        <v>0</v>
      </c>
      <c r="E8" s="25">
        <v>0.73871625296775545</v>
      </c>
    </row>
    <row r="9" spans="1:5" x14ac:dyDescent="0.25">
      <c r="A9">
        <v>7</v>
      </c>
      <c r="B9" s="25">
        <v>9.5077736151476273</v>
      </c>
      <c r="C9" s="25">
        <v>2.8759489482946274</v>
      </c>
      <c r="D9" s="25">
        <v>0</v>
      </c>
      <c r="E9" s="25">
        <v>0.73885718322132965</v>
      </c>
    </row>
    <row r="10" spans="1:5" x14ac:dyDescent="0.25">
      <c r="A10">
        <v>8</v>
      </c>
      <c r="B10" s="25">
        <v>10.764190196497726</v>
      </c>
      <c r="C10" s="25">
        <v>2.5327204835699177</v>
      </c>
      <c r="D10" s="25">
        <v>0</v>
      </c>
      <c r="E10" s="25">
        <v>0.73905864909189223</v>
      </c>
    </row>
    <row r="11" spans="1:5" x14ac:dyDescent="0.25">
      <c r="A11">
        <v>9</v>
      </c>
      <c r="B11" s="25">
        <v>12.061558044786626</v>
      </c>
      <c r="C11" s="25">
        <v>2.22492838725675</v>
      </c>
      <c r="D11" s="25">
        <v>0</v>
      </c>
      <c r="E11" s="25">
        <v>0.74037495651611196</v>
      </c>
    </row>
    <row r="12" spans="1:5" x14ac:dyDescent="0.25">
      <c r="A12">
        <v>10</v>
      </c>
      <c r="B12" s="25">
        <v>12.230909627506238</v>
      </c>
      <c r="C12" s="25">
        <v>1.988637443291525</v>
      </c>
      <c r="D12" s="25">
        <v>0</v>
      </c>
      <c r="E12" s="25">
        <v>0.7413526433943467</v>
      </c>
    </row>
    <row r="13" spans="1:5" x14ac:dyDescent="0.25">
      <c r="A13">
        <v>11</v>
      </c>
      <c r="B13" s="25">
        <v>12.370531845520082</v>
      </c>
      <c r="C13" s="25">
        <v>1.790726566108767</v>
      </c>
      <c r="D13" s="25">
        <v>0</v>
      </c>
      <c r="E13" s="25">
        <v>0.74084442594097943</v>
      </c>
    </row>
    <row r="14" spans="1:5" x14ac:dyDescent="0.25">
      <c r="A14">
        <v>12</v>
      </c>
      <c r="B14" s="25">
        <v>12.533820130549154</v>
      </c>
      <c r="C14" s="25">
        <v>1.6307644314085319</v>
      </c>
      <c r="D14" s="25">
        <v>0</v>
      </c>
      <c r="E14" s="25">
        <v>0.74303914618428357</v>
      </c>
    </row>
    <row r="15" spans="1:5" x14ac:dyDescent="0.25">
      <c r="A15">
        <v>13</v>
      </c>
      <c r="B15" s="25">
        <v>12.766437653667563</v>
      </c>
      <c r="C15" s="25">
        <v>1.5073784152533238</v>
      </c>
      <c r="D15" s="25">
        <v>0</v>
      </c>
      <c r="E15" s="25">
        <v>0.7437244694680154</v>
      </c>
    </row>
    <row r="16" spans="1:5" x14ac:dyDescent="0.25">
      <c r="A16">
        <v>14</v>
      </c>
      <c r="B16" s="25">
        <v>12.931570754205007</v>
      </c>
      <c r="C16" s="25">
        <v>1.4184421976852128</v>
      </c>
      <c r="D16" s="25">
        <v>0</v>
      </c>
      <c r="E16" s="25">
        <v>0.74257313496790078</v>
      </c>
    </row>
    <row r="17" spans="1:5" x14ac:dyDescent="0.25">
      <c r="A17">
        <v>15</v>
      </c>
      <c r="B17" s="25">
        <v>12.996337620320068</v>
      </c>
      <c r="C17" s="25">
        <v>1.3717920134420747</v>
      </c>
      <c r="D17" s="25">
        <v>0</v>
      </c>
      <c r="E17" s="25">
        <v>0.80921058960161041</v>
      </c>
    </row>
    <row r="18" spans="1:5" x14ac:dyDescent="0.25">
      <c r="A18">
        <v>16</v>
      </c>
      <c r="B18" s="25">
        <v>11.751817318096011</v>
      </c>
      <c r="C18" s="25">
        <v>1.3657064874100591</v>
      </c>
      <c r="D18" s="25">
        <v>0</v>
      </c>
      <c r="E18" s="25">
        <v>1.4872963323323301</v>
      </c>
    </row>
    <row r="19" spans="1:5" x14ac:dyDescent="0.25">
      <c r="A19">
        <v>17</v>
      </c>
      <c r="B19" s="25">
        <v>10.163334305436104</v>
      </c>
      <c r="C19" s="25">
        <v>1.3840429174859556</v>
      </c>
      <c r="D19" s="25">
        <v>0</v>
      </c>
      <c r="E19" s="25">
        <v>2.5080034259028352</v>
      </c>
    </row>
    <row r="20" spans="1:5" x14ac:dyDescent="0.25">
      <c r="A20">
        <v>18</v>
      </c>
      <c r="B20" s="25">
        <v>8.3101183646722028</v>
      </c>
      <c r="C20" s="25">
        <v>1.4227260899788663</v>
      </c>
      <c r="D20" s="25">
        <v>7.0088347802063244E-2</v>
      </c>
      <c r="E20" s="25">
        <v>4.1438481626352779</v>
      </c>
    </row>
    <row r="21" spans="1:5" x14ac:dyDescent="0.25">
      <c r="A21">
        <v>19</v>
      </c>
      <c r="B21" s="25">
        <v>6.277157413403569</v>
      </c>
      <c r="C21" s="25">
        <v>1.4776862341974923</v>
      </c>
      <c r="D21" s="25">
        <v>0.14017669560412649</v>
      </c>
      <c r="E21" s="25">
        <v>6.3924940484833144</v>
      </c>
    </row>
    <row r="22" spans="1:5" x14ac:dyDescent="0.25">
      <c r="A22">
        <v>20</v>
      </c>
      <c r="B22" s="25">
        <v>4.2218762418473288</v>
      </c>
      <c r="C22" s="25">
        <v>1.5343587108241263</v>
      </c>
      <c r="D22" s="25">
        <v>0.21026504340618973</v>
      </c>
      <c r="E22" s="25">
        <v>8.9723625669935672</v>
      </c>
    </row>
    <row r="23" spans="1:5" x14ac:dyDescent="0.25">
      <c r="A23">
        <v>21</v>
      </c>
      <c r="B23" s="25">
        <v>3.3408994162716157</v>
      </c>
      <c r="C23" s="25">
        <v>1.5874528490188167</v>
      </c>
      <c r="D23" s="25">
        <v>0.28035339120825298</v>
      </c>
      <c r="E23" s="25">
        <v>11.448950446205274</v>
      </c>
    </row>
    <row r="24" spans="1:5" x14ac:dyDescent="0.25">
      <c r="A24">
        <v>22</v>
      </c>
      <c r="B24" s="25">
        <v>2.5815550628862995</v>
      </c>
      <c r="C24" s="25">
        <v>1.6459432372065486</v>
      </c>
      <c r="D24" s="25">
        <v>0.35044173901031622</v>
      </c>
      <c r="E24" s="25">
        <v>14.059289274619749</v>
      </c>
    </row>
    <row r="25" spans="1:5" x14ac:dyDescent="0.25">
      <c r="A25">
        <v>23</v>
      </c>
      <c r="B25" s="25">
        <v>2.0029960655186865</v>
      </c>
      <c r="C25" s="25">
        <v>1.7070587819695959</v>
      </c>
      <c r="D25" s="25">
        <v>0.35044173901031622</v>
      </c>
      <c r="E25" s="25">
        <v>16.617422067522064</v>
      </c>
    </row>
    <row r="26" spans="1:5" x14ac:dyDescent="0.25">
      <c r="A26">
        <v>24</v>
      </c>
      <c r="B26" s="25">
        <v>1.5977148968262971</v>
      </c>
      <c r="C26" s="25">
        <v>1.7685857263514648</v>
      </c>
      <c r="D26" s="25">
        <v>0.35044173901031622</v>
      </c>
      <c r="E26" s="25">
        <v>18.952361900691255</v>
      </c>
    </row>
    <row r="27" spans="1:5" x14ac:dyDescent="0.25">
      <c r="A27">
        <v>25</v>
      </c>
      <c r="B27" s="25">
        <v>1.2229976687339186</v>
      </c>
      <c r="C27" s="25">
        <v>1.8342362514526767</v>
      </c>
      <c r="D27" s="25">
        <v>0.35044173901031622</v>
      </c>
      <c r="E27" s="25">
        <v>21.32040089402825</v>
      </c>
    </row>
    <row r="28" spans="1:5" x14ac:dyDescent="0.25">
      <c r="A28">
        <v>26</v>
      </c>
      <c r="B28" s="25">
        <v>0.9526445406072902</v>
      </c>
      <c r="C28" s="25">
        <v>1.8974021672013373</v>
      </c>
      <c r="D28" s="25">
        <v>0.35044173901031622</v>
      </c>
      <c r="E28" s="25">
        <v>23.585814155263009</v>
      </c>
    </row>
    <row r="29" spans="1:5" x14ac:dyDescent="0.25">
      <c r="A29">
        <v>27</v>
      </c>
      <c r="B29" s="25">
        <v>0.79365790167397443</v>
      </c>
      <c r="C29" s="25">
        <v>1.9574151350117082</v>
      </c>
      <c r="D29" s="25">
        <v>0.35044173901031622</v>
      </c>
      <c r="E29" s="25">
        <v>25.767522853885538</v>
      </c>
    </row>
    <row r="30" spans="1:5" x14ac:dyDescent="0.25">
      <c r="A30">
        <v>28</v>
      </c>
      <c r="B30" s="25">
        <v>0.68916812580043507</v>
      </c>
      <c r="C30" s="25">
        <v>2.0137339572567838</v>
      </c>
      <c r="D30" s="25">
        <v>0.35044173901031622</v>
      </c>
      <c r="E30" s="25">
        <v>27.526644968879548</v>
      </c>
    </row>
    <row r="31" spans="1:5" x14ac:dyDescent="0.25">
      <c r="A31">
        <v>29</v>
      </c>
      <c r="B31" s="25">
        <v>0.61096695767711318</v>
      </c>
      <c r="C31" s="25">
        <v>2.0658771111356105</v>
      </c>
      <c r="D31" s="25">
        <v>0.35044173901031622</v>
      </c>
      <c r="E31" s="25">
        <v>29.197285351906885</v>
      </c>
    </row>
    <row r="32" spans="1:5" x14ac:dyDescent="0.25">
      <c r="A32">
        <v>30</v>
      </c>
      <c r="B32" s="25">
        <v>0.55566004879434649</v>
      </c>
      <c r="C32" s="25">
        <v>2.1079514344319916</v>
      </c>
      <c r="D32" s="25">
        <v>0.35044173901031622</v>
      </c>
      <c r="E32" s="25">
        <v>30.614442874553397</v>
      </c>
    </row>
    <row r="33" spans="1:5" x14ac:dyDescent="0.25">
      <c r="A33">
        <v>31</v>
      </c>
      <c r="B33" s="25">
        <v>0.52094556103596512</v>
      </c>
      <c r="C33" s="25">
        <v>2.1447509965270752</v>
      </c>
      <c r="D33" s="25">
        <v>0.35044173901031622</v>
      </c>
      <c r="E33" s="25">
        <v>31.95724108356336</v>
      </c>
    </row>
    <row r="34" spans="1:5" x14ac:dyDescent="0.25">
      <c r="A34">
        <v>32</v>
      </c>
      <c r="B34" s="25">
        <v>0.49617930247290748</v>
      </c>
      <c r="C34" s="25">
        <v>2.1752383214251374</v>
      </c>
      <c r="D34" s="25">
        <v>0.35044173901031622</v>
      </c>
      <c r="E34" s="25">
        <v>33.086675837622437</v>
      </c>
    </row>
    <row r="35" spans="1:5" x14ac:dyDescent="0.25">
      <c r="A35">
        <v>33</v>
      </c>
      <c r="B35" s="25">
        <v>0.47625146749908598</v>
      </c>
      <c r="C35" s="25">
        <v>2.1982499805262927</v>
      </c>
      <c r="D35" s="25">
        <v>0.35044173901031622</v>
      </c>
      <c r="E35" s="25">
        <v>34.127231200633879</v>
      </c>
    </row>
    <row r="36" spans="1:5" x14ac:dyDescent="0.25">
      <c r="A36">
        <v>34</v>
      </c>
      <c r="B36" s="25">
        <v>0.45874078234615612</v>
      </c>
      <c r="C36" s="25">
        <v>2.2125186233548795</v>
      </c>
      <c r="D36" s="25">
        <v>0.35044173901031622</v>
      </c>
      <c r="E36" s="25">
        <v>35.132262485823865</v>
      </c>
    </row>
    <row r="37" spans="1:5" x14ac:dyDescent="0.25">
      <c r="A37">
        <v>35</v>
      </c>
      <c r="B37" s="25">
        <v>0.44637718622090317</v>
      </c>
      <c r="C37" s="25">
        <v>2.2314169580055769</v>
      </c>
      <c r="D37" s="25">
        <v>0.35044173901031622</v>
      </c>
      <c r="E37" s="25">
        <v>36.203156784120665</v>
      </c>
    </row>
    <row r="38" spans="1:5" x14ac:dyDescent="0.25">
      <c r="A38">
        <v>36</v>
      </c>
      <c r="B38" s="25">
        <v>0.43465309537750613</v>
      </c>
      <c r="C38" s="25">
        <v>2.2395694292488804</v>
      </c>
      <c r="D38" s="25">
        <v>0.35044173901031622</v>
      </c>
      <c r="E38" s="25">
        <v>36.852760188296465</v>
      </c>
    </row>
    <row r="39" spans="1:5" x14ac:dyDescent="0.25">
      <c r="A39">
        <v>37</v>
      </c>
      <c r="B39" s="25">
        <v>0.42493059188773669</v>
      </c>
      <c r="C39" s="25">
        <v>2.2364830423889241</v>
      </c>
      <c r="D39" s="25">
        <v>0.35044173901031622</v>
      </c>
      <c r="E39" s="25">
        <v>37.63380453550851</v>
      </c>
    </row>
    <row r="40" spans="1:5" x14ac:dyDescent="0.25">
      <c r="A40">
        <v>38</v>
      </c>
      <c r="B40" s="25">
        <v>0.41541455810570282</v>
      </c>
      <c r="C40" s="25">
        <v>2.2218425307275864</v>
      </c>
      <c r="D40" s="25">
        <v>0.35044173901031622</v>
      </c>
      <c r="E40" s="25">
        <v>38.396153578767503</v>
      </c>
    </row>
    <row r="41" spans="1:5" x14ac:dyDescent="0.25">
      <c r="A41">
        <v>39</v>
      </c>
      <c r="B41" s="25">
        <v>0.40939898713746431</v>
      </c>
      <c r="C41" s="25">
        <v>2.1956529421645259</v>
      </c>
      <c r="D41" s="25">
        <v>0.35044173901031622</v>
      </c>
      <c r="E41" s="25">
        <v>39.003614174636354</v>
      </c>
    </row>
    <row r="42" spans="1:5" x14ac:dyDescent="0.25">
      <c r="A42">
        <v>40</v>
      </c>
      <c r="B42" s="25">
        <v>0.40204104331406931</v>
      </c>
      <c r="C42" s="25">
        <v>2.1436515626206072</v>
      </c>
      <c r="D42" s="25">
        <v>0.35044173901031622</v>
      </c>
      <c r="E42" s="25">
        <v>39.279736987035676</v>
      </c>
    </row>
    <row r="43" spans="1:5" x14ac:dyDescent="0.25">
      <c r="A43">
        <v>41</v>
      </c>
      <c r="B43" s="25">
        <v>0.39260302574731543</v>
      </c>
      <c r="C43" s="25">
        <v>2.080738597841135</v>
      </c>
      <c r="D43" s="25">
        <v>0.35044173901031622</v>
      </c>
      <c r="E43" s="25">
        <v>39.891366125071769</v>
      </c>
    </row>
    <row r="44" spans="1:5" x14ac:dyDescent="0.25">
      <c r="A44">
        <v>42</v>
      </c>
      <c r="B44" s="25">
        <v>0.38114344137025907</v>
      </c>
      <c r="C44" s="25">
        <v>2.0076810280811079</v>
      </c>
      <c r="D44" s="25">
        <v>0.35044173901031622</v>
      </c>
      <c r="E44" s="25">
        <v>40.217867764478299</v>
      </c>
    </row>
    <row r="45" spans="1:5" x14ac:dyDescent="0.25">
      <c r="A45">
        <v>43</v>
      </c>
      <c r="B45" s="25">
        <v>0.3656453154368231</v>
      </c>
      <c r="C45" s="25">
        <v>1.9258072478395643</v>
      </c>
      <c r="D45" s="25">
        <v>0.35044173901031622</v>
      </c>
      <c r="E45" s="25">
        <v>40.664629414375881</v>
      </c>
    </row>
    <row r="46" spans="1:5" x14ac:dyDescent="0.25">
      <c r="A46">
        <v>44</v>
      </c>
      <c r="B46" s="25">
        <v>0.34942610036755162</v>
      </c>
      <c r="C46" s="25">
        <v>1.8367409647193458</v>
      </c>
      <c r="D46" s="25">
        <v>0.35044173901031622</v>
      </c>
      <c r="E46" s="25">
        <v>40.82786742329067</v>
      </c>
    </row>
    <row r="47" spans="1:5" x14ac:dyDescent="0.25">
      <c r="A47">
        <v>45</v>
      </c>
      <c r="B47" s="25">
        <v>0.33236149999775244</v>
      </c>
      <c r="C47" s="25">
        <v>2.0988511408476018</v>
      </c>
      <c r="D47" s="25">
        <v>0.35044173901031622</v>
      </c>
      <c r="E47" s="25">
        <v>41.158259135390779</v>
      </c>
    </row>
    <row r="48" spans="1:5" x14ac:dyDescent="0.25">
      <c r="A48">
        <v>46</v>
      </c>
      <c r="B48" s="25">
        <v>0.31405579092088765</v>
      </c>
      <c r="C48" s="25">
        <v>2.378984567952998</v>
      </c>
      <c r="D48" s="25">
        <v>0.41476965375325914</v>
      </c>
      <c r="E48" s="25">
        <v>41.202885265317832</v>
      </c>
    </row>
    <row r="49" spans="1:5" x14ac:dyDescent="0.25">
      <c r="A49">
        <v>47</v>
      </c>
      <c r="B49" s="25">
        <v>0.2952302605824968</v>
      </c>
      <c r="C49" s="25">
        <v>2.6791344521688338</v>
      </c>
      <c r="D49" s="25">
        <v>0.47909756849620211</v>
      </c>
      <c r="E49" s="25">
        <v>40.969900027669382</v>
      </c>
    </row>
    <row r="50" spans="1:5" x14ac:dyDescent="0.25">
      <c r="A50">
        <v>48</v>
      </c>
      <c r="B50" s="25">
        <v>0.27689500168006387</v>
      </c>
      <c r="C50" s="25">
        <v>3.000655242083984</v>
      </c>
      <c r="D50" s="25">
        <v>0.54342548323914508</v>
      </c>
      <c r="E50" s="25">
        <v>40.767065157671844</v>
      </c>
    </row>
    <row r="51" spans="1:5" x14ac:dyDescent="0.25">
      <c r="A51">
        <v>49</v>
      </c>
      <c r="B51" s="25">
        <v>0.25706063999117751</v>
      </c>
      <c r="C51" s="25">
        <v>3.3443122161728396</v>
      </c>
      <c r="D51" s="25">
        <v>0.60775339798208794</v>
      </c>
      <c r="E51" s="25">
        <v>40.42781843679753</v>
      </c>
    </row>
    <row r="52" spans="1:5" x14ac:dyDescent="0.25">
      <c r="A52">
        <v>50</v>
      </c>
      <c r="B52" s="25">
        <v>0.2370257726755402</v>
      </c>
      <c r="C52" s="25">
        <v>3.3537947400098269</v>
      </c>
      <c r="D52" s="25">
        <v>0.67208131272503091</v>
      </c>
      <c r="E52" s="25">
        <v>39.848017774377261</v>
      </c>
    </row>
    <row r="53" spans="1:5" x14ac:dyDescent="0.25">
      <c r="A53">
        <v>51</v>
      </c>
      <c r="B53" s="25">
        <v>0.21750219071976246</v>
      </c>
      <c r="C53" s="25">
        <v>3.3641532641310845</v>
      </c>
      <c r="D53" s="25">
        <v>0.67208131272503091</v>
      </c>
      <c r="E53" s="25">
        <v>39.016080871450207</v>
      </c>
    </row>
    <row r="54" spans="1:5" x14ac:dyDescent="0.25">
      <c r="A54">
        <v>52</v>
      </c>
      <c r="B54" s="25">
        <v>0.19794086988601639</v>
      </c>
      <c r="C54" s="25">
        <v>3.3750993903000635</v>
      </c>
      <c r="D54" s="25">
        <v>0.67208131272503091</v>
      </c>
      <c r="E54" s="25">
        <v>38.532425291739926</v>
      </c>
    </row>
    <row r="55" spans="1:5" x14ac:dyDescent="0.25">
      <c r="A55">
        <v>53</v>
      </c>
      <c r="B55" s="25">
        <v>0.1818079086395365</v>
      </c>
      <c r="C55" s="25">
        <v>3.3864189524913799</v>
      </c>
      <c r="D55" s="25">
        <v>0.67208131272503091</v>
      </c>
      <c r="E55" s="25">
        <v>37.656048724841291</v>
      </c>
    </row>
    <row r="56" spans="1:5" x14ac:dyDescent="0.25">
      <c r="A56">
        <v>54</v>
      </c>
      <c r="B56" s="25">
        <v>0.16655071857548778</v>
      </c>
      <c r="C56" s="25">
        <v>3.3979324842312422</v>
      </c>
      <c r="D56" s="25">
        <v>0.67208131272503091</v>
      </c>
      <c r="E56" s="25">
        <v>36.750127940948303</v>
      </c>
    </row>
    <row r="57" spans="1:5" x14ac:dyDescent="0.25">
      <c r="A57">
        <v>55</v>
      </c>
      <c r="B57" s="25">
        <v>0.15300357081180543</v>
      </c>
      <c r="C57" s="25">
        <v>3.4555374295172308</v>
      </c>
      <c r="D57" s="25">
        <v>0.67208131272503091</v>
      </c>
      <c r="E57" s="25">
        <v>35.708447643410409</v>
      </c>
    </row>
    <row r="58" spans="1:5" x14ac:dyDescent="0.25">
      <c r="A58">
        <v>56</v>
      </c>
      <c r="B58" s="25">
        <v>0.14043233051679063</v>
      </c>
      <c r="C58" s="25">
        <v>3.5132128977749941</v>
      </c>
      <c r="D58" s="25">
        <v>0.67208131272503091</v>
      </c>
      <c r="E58" s="25">
        <v>34.788618152362275</v>
      </c>
    </row>
    <row r="59" spans="1:5" x14ac:dyDescent="0.25">
      <c r="A59">
        <v>57</v>
      </c>
      <c r="B59" s="25">
        <v>0.13019771311370279</v>
      </c>
      <c r="C59" s="25">
        <v>3.570774967512913</v>
      </c>
      <c r="D59" s="25">
        <v>0.67208131272503091</v>
      </c>
      <c r="E59" s="25">
        <v>33.416353634246235</v>
      </c>
    </row>
    <row r="60" spans="1:5" x14ac:dyDescent="0.25">
      <c r="A60">
        <v>58</v>
      </c>
      <c r="B60" s="25">
        <v>0.11839601638858843</v>
      </c>
      <c r="C60" s="25">
        <v>3.628082853897054</v>
      </c>
      <c r="D60" s="25">
        <v>0.67208131272503091</v>
      </c>
      <c r="E60" s="25">
        <v>31.803784381870354</v>
      </c>
    </row>
    <row r="61" spans="1:5" x14ac:dyDescent="0.25">
      <c r="A61">
        <v>59</v>
      </c>
      <c r="B61" s="25">
        <v>0.10685648061934941</v>
      </c>
      <c r="C61" s="25">
        <v>3.6852057221431429</v>
      </c>
      <c r="D61" s="25">
        <v>0.67208131272503091</v>
      </c>
      <c r="E61" s="25">
        <v>30.564508969627024</v>
      </c>
    </row>
    <row r="62" spans="1:5" x14ac:dyDescent="0.25">
      <c r="A62">
        <v>60</v>
      </c>
      <c r="B62" s="25">
        <v>9.6802217922144676E-2</v>
      </c>
      <c r="C62" s="25">
        <v>3.6963104563566773</v>
      </c>
      <c r="D62" s="25">
        <v>0.67208131272503091</v>
      </c>
      <c r="E62" s="25">
        <v>28.908734929767</v>
      </c>
    </row>
    <row r="63" spans="1:5" x14ac:dyDescent="0.25">
      <c r="A63">
        <v>61</v>
      </c>
      <c r="B63" s="25">
        <v>8.6512410241467677E-2</v>
      </c>
      <c r="C63" s="25">
        <v>3.7074920330603653</v>
      </c>
      <c r="D63" s="25">
        <v>0.67208131272503091</v>
      </c>
      <c r="E63" s="25">
        <v>27.178815927823244</v>
      </c>
    </row>
    <row r="64" spans="1:5" x14ac:dyDescent="0.25">
      <c r="A64">
        <v>62</v>
      </c>
      <c r="B64" s="25">
        <v>7.6583726454226578E-2</v>
      </c>
      <c r="C64" s="25">
        <v>3.718970094427553</v>
      </c>
      <c r="D64" s="25">
        <v>0.67208131272503091</v>
      </c>
      <c r="E64" s="25">
        <v>25.382289713190477</v>
      </c>
    </row>
    <row r="65" spans="1:5" x14ac:dyDescent="0.25">
      <c r="A65">
        <v>63</v>
      </c>
      <c r="B65" s="25">
        <v>6.8298848294540124E-2</v>
      </c>
      <c r="C65" s="25">
        <v>3.7309703865614763</v>
      </c>
      <c r="D65" s="25">
        <v>0.67208131272503091</v>
      </c>
      <c r="E65" s="25">
        <v>23.7963132327442</v>
      </c>
    </row>
    <row r="66" spans="1:5" x14ac:dyDescent="0.25">
      <c r="A66">
        <v>64</v>
      </c>
      <c r="B66" s="25">
        <v>6.020024694538384E-2</v>
      </c>
      <c r="C66" s="25">
        <v>3.7432810555835205</v>
      </c>
      <c r="D66" s="25">
        <v>0.67208131272503091</v>
      </c>
      <c r="E66" s="25">
        <v>21.766528119014975</v>
      </c>
    </row>
    <row r="67" spans="1:5" x14ac:dyDescent="0.25">
      <c r="A67">
        <v>65</v>
      </c>
      <c r="B67" s="25">
        <v>5.2154237504953273E-2</v>
      </c>
      <c r="C67" s="25">
        <v>4.2979703952909372</v>
      </c>
      <c r="D67" s="25">
        <v>0.64118813789109141</v>
      </c>
      <c r="E67" s="25">
        <v>20.180112898049281</v>
      </c>
    </row>
    <row r="68" spans="1:5" x14ac:dyDescent="0.25">
      <c r="A68">
        <v>66</v>
      </c>
      <c r="B68" s="25">
        <v>4.6257462468551593E-2</v>
      </c>
      <c r="C68" s="25">
        <v>4.8522215585861073</v>
      </c>
      <c r="D68" s="25">
        <v>0.61029496305715192</v>
      </c>
      <c r="E68" s="25">
        <v>18.722467883445745</v>
      </c>
    </row>
    <row r="69" spans="1:5" x14ac:dyDescent="0.25">
      <c r="A69">
        <v>67</v>
      </c>
      <c r="B69" s="25">
        <v>4.0433503739744539E-2</v>
      </c>
      <c r="C69" s="25">
        <v>5.4057734460167612</v>
      </c>
      <c r="D69" s="25">
        <v>0.57940178822321242</v>
      </c>
      <c r="E69" s="25">
        <v>17.639025307082441</v>
      </c>
    </row>
    <row r="70" spans="1:5" x14ac:dyDescent="0.25">
      <c r="A70">
        <v>68</v>
      </c>
      <c r="B70" s="25">
        <v>3.5820451860036719E-2</v>
      </c>
      <c r="C70" s="25">
        <v>5.958630620261677</v>
      </c>
      <c r="D70" s="25">
        <v>0.54850861338927293</v>
      </c>
      <c r="E70" s="25">
        <v>16.551486050567927</v>
      </c>
    </row>
    <row r="71" spans="1:5" x14ac:dyDescent="0.25">
      <c r="A71">
        <v>69</v>
      </c>
      <c r="B71" s="25">
        <v>3.23035575372249E-2</v>
      </c>
      <c r="C71" s="25">
        <v>6.5112665026677421</v>
      </c>
      <c r="D71" s="25">
        <v>0.51761543855533332</v>
      </c>
      <c r="E71" s="25">
        <v>15.753795841415606</v>
      </c>
    </row>
    <row r="72" spans="1:5" x14ac:dyDescent="0.25">
      <c r="A72">
        <v>70</v>
      </c>
      <c r="B72" s="25">
        <v>2.725419500001703E-2</v>
      </c>
      <c r="C72" s="25">
        <v>6.5223791319604505</v>
      </c>
      <c r="D72" s="25">
        <v>0.59995657589632767</v>
      </c>
      <c r="E72" s="25">
        <v>15.137323476345454</v>
      </c>
    </row>
    <row r="73" spans="1:5" x14ac:dyDescent="0.25">
      <c r="A73">
        <v>71</v>
      </c>
      <c r="B73" s="25">
        <v>2.2452738691117632E-2</v>
      </c>
      <c r="C73" s="25">
        <v>6.5358619781620204</v>
      </c>
      <c r="D73" s="25">
        <v>0.68229771323732213</v>
      </c>
      <c r="E73" s="25">
        <v>14.563929101239122</v>
      </c>
    </row>
    <row r="74" spans="1:5" x14ac:dyDescent="0.25">
      <c r="A74">
        <v>72</v>
      </c>
      <c r="B74" s="25">
        <v>1.8095753650287878E-2</v>
      </c>
      <c r="C74" s="25">
        <v>6.5534551577304097</v>
      </c>
      <c r="D74" s="25">
        <v>0.76463885057831649</v>
      </c>
      <c r="E74" s="25">
        <v>14.027226130402843</v>
      </c>
    </row>
    <row r="75" spans="1:5" x14ac:dyDescent="0.25">
      <c r="A75">
        <v>73</v>
      </c>
      <c r="B75" s="25">
        <v>1.3928721963771091E-2</v>
      </c>
      <c r="C75" s="25">
        <v>6.5770874683374982</v>
      </c>
      <c r="D75" s="25">
        <v>0.84697998791931073</v>
      </c>
      <c r="E75" s="25">
        <v>13.653541139758943</v>
      </c>
    </row>
    <row r="76" spans="1:5" x14ac:dyDescent="0.25">
      <c r="A76">
        <v>74</v>
      </c>
      <c r="B76" s="25">
        <v>1.0139734470129891E-2</v>
      </c>
      <c r="C76" s="25">
        <v>6.6087322994848821</v>
      </c>
      <c r="D76" s="25">
        <v>0.9293211252603053</v>
      </c>
      <c r="E76" s="25">
        <v>13.258045926024241</v>
      </c>
    </row>
    <row r="77" spans="1:5" x14ac:dyDescent="0.25">
      <c r="A77">
        <v>75</v>
      </c>
      <c r="B77" s="25">
        <v>8.3855530165142869E-3</v>
      </c>
      <c r="C77" s="25">
        <v>7.2341080876637758</v>
      </c>
      <c r="D77" s="25">
        <v>1.0452857209389159</v>
      </c>
      <c r="E77" s="25">
        <v>12.887505715782826</v>
      </c>
    </row>
    <row r="78" spans="1:5" x14ac:dyDescent="0.25">
      <c r="A78">
        <v>76</v>
      </c>
      <c r="B78" s="25">
        <v>7.1859026519191429E-3</v>
      </c>
      <c r="C78" s="25">
        <v>7.8706885125724924</v>
      </c>
      <c r="D78" s="25">
        <v>1.1612503166175265</v>
      </c>
      <c r="E78" s="25">
        <v>12.518487309320902</v>
      </c>
    </row>
    <row r="79" spans="1:5" x14ac:dyDescent="0.25">
      <c r="A79">
        <v>77</v>
      </c>
      <c r="B79" s="25">
        <v>6.4455992864458746E-3</v>
      </c>
      <c r="C79" s="25">
        <v>8.519732996763981</v>
      </c>
      <c r="D79" s="25">
        <v>1.2772149122961374</v>
      </c>
      <c r="E79" s="25">
        <v>12.07233218688609</v>
      </c>
    </row>
    <row r="80" spans="1:5" x14ac:dyDescent="0.25">
      <c r="A80">
        <v>78</v>
      </c>
      <c r="B80" s="25">
        <v>6.0539828429712807E-3</v>
      </c>
      <c r="C80" s="25">
        <v>9.1818336906187987</v>
      </c>
      <c r="D80" s="25">
        <v>1.3931795079747478</v>
      </c>
      <c r="E80" s="25">
        <v>11.676350234450796</v>
      </c>
    </row>
    <row r="81" spans="1:5" x14ac:dyDescent="0.25">
      <c r="A81">
        <v>79</v>
      </c>
      <c r="B81" s="25">
        <v>5.9056569460578601E-3</v>
      </c>
      <c r="C81" s="25">
        <v>9.8566867028649305</v>
      </c>
      <c r="D81" s="25">
        <v>1.5091441036533584</v>
      </c>
      <c r="E81" s="25">
        <v>11.347331050670594</v>
      </c>
    </row>
    <row r="82" spans="1:5" x14ac:dyDescent="0.25">
      <c r="A82">
        <v>80</v>
      </c>
      <c r="B82" s="25">
        <v>5.9113725301378171E-3</v>
      </c>
      <c r="C82" s="25">
        <v>9.9584741250016471</v>
      </c>
      <c r="D82" s="25">
        <v>1.8990911800414256</v>
      </c>
      <c r="E82" s="25">
        <v>11.005308162941606</v>
      </c>
    </row>
    <row r="83" spans="1:5" x14ac:dyDescent="0.25">
      <c r="A83">
        <v>81</v>
      </c>
      <c r="B83" s="25">
        <v>6.0020629579034908E-3</v>
      </c>
      <c r="C83" s="25">
        <v>10.067134748361465</v>
      </c>
      <c r="D83" s="25">
        <v>2.2890382564294929</v>
      </c>
      <c r="E83" s="25">
        <v>10.658745082628593</v>
      </c>
    </row>
    <row r="84" spans="1:5" x14ac:dyDescent="0.25">
      <c r="A84">
        <v>82</v>
      </c>
      <c r="B84" s="25">
        <v>6.1285692164918049E-3</v>
      </c>
      <c r="C84" s="25">
        <v>10.17708837956685</v>
      </c>
      <c r="D84" s="25">
        <v>2.6789853328175601</v>
      </c>
      <c r="E84" s="25">
        <v>10.337631765474315</v>
      </c>
    </row>
    <row r="85" spans="1:5" x14ac:dyDescent="0.25">
      <c r="A85">
        <v>83</v>
      </c>
      <c r="B85" s="25">
        <v>6.2590129587130217E-3</v>
      </c>
      <c r="C85" s="25">
        <v>10.282374790368451</v>
      </c>
      <c r="D85" s="25">
        <v>3.0689324092056274</v>
      </c>
      <c r="E85" s="25">
        <v>9.9937260261994609</v>
      </c>
    </row>
    <row r="86" spans="1:5" x14ac:dyDescent="0.25">
      <c r="A86">
        <v>84</v>
      </c>
      <c r="B86" s="25">
        <v>6.3752056234727848E-3</v>
      </c>
      <c r="C86" s="25">
        <v>10.37762762988473</v>
      </c>
      <c r="D86" s="25">
        <v>3.4588794855936946</v>
      </c>
      <c r="E86" s="25">
        <v>9.5845083575811998</v>
      </c>
    </row>
    <row r="87" spans="1:5" x14ac:dyDescent="0.25">
      <c r="A87">
        <v>85</v>
      </c>
      <c r="B87" s="25">
        <v>6.468990000340148E-3</v>
      </c>
      <c r="C87" s="25">
        <v>11.606719231210818</v>
      </c>
      <c r="D87" s="25">
        <v>4.4187997696135</v>
      </c>
      <c r="E87" s="25">
        <v>9.2369264542218872</v>
      </c>
    </row>
    <row r="88" spans="1:5" x14ac:dyDescent="0.25">
      <c r="A88">
        <v>86</v>
      </c>
      <c r="B88" s="25">
        <v>6.5390227801113195E-3</v>
      </c>
      <c r="C88" s="25">
        <v>12.820389776562795</v>
      </c>
      <c r="D88" s="25">
        <v>5.3787200536333053</v>
      </c>
      <c r="E88" s="25">
        <v>8.9798446925696833</v>
      </c>
    </row>
    <row r="89" spans="1:5" x14ac:dyDescent="0.25">
      <c r="A89">
        <v>87</v>
      </c>
      <c r="B89" s="25">
        <v>6.5882235157309153E-3</v>
      </c>
      <c r="C89" s="25">
        <v>14.018969806558886</v>
      </c>
      <c r="D89" s="25">
        <v>6.3386403376531106</v>
      </c>
      <c r="E89" s="25">
        <v>8.7136071707887126</v>
      </c>
    </row>
    <row r="90" spans="1:5" x14ac:dyDescent="0.25">
      <c r="A90">
        <v>88</v>
      </c>
      <c r="B90" s="25">
        <v>6.6219231577742971E-3</v>
      </c>
      <c r="C90" s="25">
        <v>15.203876972891692</v>
      </c>
      <c r="D90" s="25">
        <v>7.2985606216729169</v>
      </c>
      <c r="E90" s="25">
        <v>8.4137782059814832</v>
      </c>
    </row>
    <row r="91" spans="1:5" x14ac:dyDescent="0.25">
      <c r="A91">
        <v>89</v>
      </c>
      <c r="B91" s="25">
        <v>6.6466237255020291E-3</v>
      </c>
      <c r="C91" s="25">
        <v>16.377108687946151</v>
      </c>
      <c r="D91" s="25">
        <v>8.2584809056927213</v>
      </c>
      <c r="E91" s="25">
        <v>8.2138493218194935</v>
      </c>
    </row>
    <row r="92" spans="1:5" x14ac:dyDescent="0.25">
      <c r="A92">
        <v>90</v>
      </c>
      <c r="B92" s="25">
        <v>6.6692087127518422E-3</v>
      </c>
      <c r="C92" s="25">
        <v>16.393026511261933</v>
      </c>
      <c r="D92" s="25">
        <v>8.2584809056927213</v>
      </c>
      <c r="E92" s="25">
        <v>7.9387062010894835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E647E-EEA7-4EC5-BF15-FDF628D8D2CC}">
  <dimension ref="A1:Q19"/>
  <sheetViews>
    <sheetView workbookViewId="0"/>
  </sheetViews>
  <sheetFormatPr defaultRowHeight="15" x14ac:dyDescent="0.25"/>
  <sheetData>
    <row r="1" spans="1:17" x14ac:dyDescent="0.25">
      <c r="A1" t="s">
        <v>77</v>
      </c>
      <c r="B1" t="s">
        <v>76</v>
      </c>
      <c r="C1" t="s">
        <v>78</v>
      </c>
    </row>
    <row r="2" spans="1:17" x14ac:dyDescent="0.25">
      <c r="A2" t="s">
        <v>74</v>
      </c>
      <c r="B2" s="7">
        <v>4609.5804994879009</v>
      </c>
      <c r="C2" s="6">
        <v>0.44079220240564082</v>
      </c>
    </row>
    <row r="3" spans="1:17" x14ac:dyDescent="0.25">
      <c r="A3">
        <v>2</v>
      </c>
      <c r="B3" s="7">
        <v>5132.2381802108293</v>
      </c>
      <c r="C3" s="6">
        <v>0.28453769388000483</v>
      </c>
    </row>
    <row r="4" spans="1:17" x14ac:dyDescent="0.25">
      <c r="A4">
        <v>3</v>
      </c>
      <c r="B4" s="7">
        <v>5002.1159360474448</v>
      </c>
      <c r="C4" s="6">
        <v>0.23870633893919793</v>
      </c>
    </row>
    <row r="5" spans="1:17" x14ac:dyDescent="0.25">
      <c r="A5">
        <v>4</v>
      </c>
      <c r="B5" s="7">
        <v>4741.8714477206759</v>
      </c>
      <c r="C5" s="6">
        <v>0.19497079673636811</v>
      </c>
    </row>
    <row r="6" spans="1:17" x14ac:dyDescent="0.25">
      <c r="A6">
        <v>5</v>
      </c>
      <c r="B6" s="7">
        <v>4819.9447942187062</v>
      </c>
      <c r="C6" s="6">
        <v>0.17044365198052072</v>
      </c>
    </row>
    <row r="7" spans="1:17" x14ac:dyDescent="0.25">
      <c r="A7">
        <v>6</v>
      </c>
      <c r="B7" s="7">
        <v>4738.618391616591</v>
      </c>
      <c r="C7" s="6">
        <v>0.14084961000451235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>
        <v>7</v>
      </c>
      <c r="B8" s="7">
        <v>4709.3408866798291</v>
      </c>
      <c r="C8" s="6">
        <v>0.12245530931032539</v>
      </c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>
        <v>8</v>
      </c>
      <c r="B9" s="7">
        <v>4632.3518922164931</v>
      </c>
      <c r="C9" s="6">
        <v>0.10120824449182658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>
        <v>9</v>
      </c>
      <c r="B10" s="7">
        <v>4052.2235536547369</v>
      </c>
      <c r="C10" s="6">
        <v>7.3135409123823311E-2</v>
      </c>
      <c r="F10" s="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t="s">
        <v>75</v>
      </c>
      <c r="B11" s="7">
        <v>4084.7541146955832</v>
      </c>
      <c r="C11" s="6">
        <v>4.4912071535022358E-2</v>
      </c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1"/>
    </row>
    <row r="12" spans="1:17" x14ac:dyDescent="0.25">
      <c r="B12" s="7"/>
    </row>
    <row r="15" spans="1:17" x14ac:dyDescent="0.25">
      <c r="F15" s="5"/>
    </row>
    <row r="16" spans="1:17" x14ac:dyDescent="0.25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6:16" x14ac:dyDescent="0.25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6:16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6:16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FD2D9-176D-49C6-906C-A017111D3D26}">
  <dimension ref="A1:E11"/>
  <sheetViews>
    <sheetView workbookViewId="0"/>
  </sheetViews>
  <sheetFormatPr defaultRowHeight="15" x14ac:dyDescent="0.25"/>
  <sheetData>
    <row r="1" spans="1:5" x14ac:dyDescent="0.25">
      <c r="A1" t="s">
        <v>77</v>
      </c>
      <c r="B1" t="s">
        <v>87</v>
      </c>
      <c r="C1" t="s">
        <v>88</v>
      </c>
      <c r="D1" t="s">
        <v>89</v>
      </c>
      <c r="E1" t="s">
        <v>90</v>
      </c>
    </row>
    <row r="2" spans="1:5" x14ac:dyDescent="0.25">
      <c r="A2" t="s">
        <v>74</v>
      </c>
      <c r="B2" s="6">
        <v>0.1118</v>
      </c>
      <c r="C2" s="6">
        <v>0.1129</v>
      </c>
      <c r="D2" s="6">
        <v>0.1055</v>
      </c>
      <c r="E2" s="6">
        <v>9.5100000000000004E-2</v>
      </c>
    </row>
    <row r="3" spans="1:5" x14ac:dyDescent="0.25">
      <c r="A3">
        <v>2</v>
      </c>
      <c r="B3" s="6">
        <v>0.1172</v>
      </c>
      <c r="C3" s="6">
        <v>0.11509999999999999</v>
      </c>
      <c r="D3" s="6">
        <v>0.1179</v>
      </c>
      <c r="E3" s="6">
        <v>0.10979999999999999</v>
      </c>
    </row>
    <row r="4" spans="1:5" x14ac:dyDescent="0.25">
      <c r="A4">
        <v>3</v>
      </c>
      <c r="B4" s="6">
        <v>0.1174</v>
      </c>
      <c r="C4" s="6">
        <v>0.1172</v>
      </c>
      <c r="D4" s="6">
        <v>0.1183</v>
      </c>
      <c r="E4" s="6">
        <v>0.1069</v>
      </c>
    </row>
    <row r="5" spans="1:5" x14ac:dyDescent="0.25">
      <c r="A5">
        <v>4</v>
      </c>
      <c r="B5" s="6">
        <v>0.111</v>
      </c>
      <c r="C5" s="6">
        <v>0.11169999999999999</v>
      </c>
      <c r="D5" s="6">
        <v>0.11219999999999999</v>
      </c>
      <c r="E5" s="6">
        <v>0.1085</v>
      </c>
    </row>
    <row r="6" spans="1:5" x14ac:dyDescent="0.25">
      <c r="A6">
        <v>5</v>
      </c>
      <c r="B6" s="6">
        <v>0.106</v>
      </c>
      <c r="C6" s="6">
        <v>0.1079</v>
      </c>
      <c r="D6" s="6">
        <v>0.1067</v>
      </c>
      <c r="E6" s="6">
        <v>0.10680000000000001</v>
      </c>
    </row>
    <row r="7" spans="1:5" x14ac:dyDescent="0.25">
      <c r="A7">
        <v>6</v>
      </c>
      <c r="B7" s="6">
        <v>0.10009999999999999</v>
      </c>
      <c r="C7" s="6">
        <v>9.9400000000000002E-2</v>
      </c>
      <c r="D7" s="6">
        <v>0.1011</v>
      </c>
      <c r="E7" s="6">
        <v>0.1031</v>
      </c>
    </row>
    <row r="8" spans="1:5" x14ac:dyDescent="0.25">
      <c r="A8">
        <v>7</v>
      </c>
      <c r="B8" s="6">
        <v>9.4100000000000003E-2</v>
      </c>
      <c r="C8" s="6">
        <v>9.3899999999999997E-2</v>
      </c>
      <c r="D8" s="6">
        <v>9.3700000000000006E-2</v>
      </c>
      <c r="E8" s="6">
        <v>9.8699999999999996E-2</v>
      </c>
    </row>
    <row r="9" spans="1:5" x14ac:dyDescent="0.25">
      <c r="A9">
        <v>8</v>
      </c>
      <c r="B9" s="6">
        <v>8.7400000000000005E-2</v>
      </c>
      <c r="C9" s="6">
        <v>8.6800000000000002E-2</v>
      </c>
      <c r="D9" s="6">
        <v>8.7800000000000003E-2</v>
      </c>
      <c r="E9" s="6">
        <v>9.5899999999999999E-2</v>
      </c>
    </row>
    <row r="10" spans="1:5" x14ac:dyDescent="0.25">
      <c r="A10">
        <v>9</v>
      </c>
      <c r="B10" s="6">
        <v>8.0399999999999999E-2</v>
      </c>
      <c r="C10" s="6">
        <v>8.0199999999999994E-2</v>
      </c>
      <c r="D10" s="6">
        <v>8.1000000000000003E-2</v>
      </c>
      <c r="E10" s="6">
        <v>0.09</v>
      </c>
    </row>
    <row r="11" spans="1:5" x14ac:dyDescent="0.25">
      <c r="A11" t="s">
        <v>75</v>
      </c>
      <c r="B11" s="6">
        <v>7.46E-2</v>
      </c>
      <c r="C11" s="6">
        <v>7.4999999999999997E-2</v>
      </c>
      <c r="D11" s="6">
        <v>7.5999999999999998E-2</v>
      </c>
      <c r="E11" s="6">
        <v>8.5199999999999998E-2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FC59D-5BDC-4931-B90C-FE3AD7358BCD}">
  <dimension ref="A1:E11"/>
  <sheetViews>
    <sheetView workbookViewId="0"/>
  </sheetViews>
  <sheetFormatPr defaultRowHeight="15" x14ac:dyDescent="0.25"/>
  <sheetData>
    <row r="1" spans="1:5" x14ac:dyDescent="0.25">
      <c r="A1" t="s">
        <v>77</v>
      </c>
      <c r="B1" t="s">
        <v>87</v>
      </c>
      <c r="C1" t="s">
        <v>88</v>
      </c>
      <c r="D1" t="s">
        <v>89</v>
      </c>
      <c r="E1" t="s">
        <v>90</v>
      </c>
    </row>
    <row r="2" spans="1:5" x14ac:dyDescent="0.25">
      <c r="A2" t="s">
        <v>74</v>
      </c>
      <c r="B2" s="6">
        <v>0.14264919841361468</v>
      </c>
      <c r="C2" s="6">
        <v>0.12180252160726042</v>
      </c>
      <c r="D2" s="6">
        <v>0.11621106458775821</v>
      </c>
      <c r="E2" s="6">
        <v>0.10300968213771793</v>
      </c>
    </row>
    <row r="3" spans="1:5" x14ac:dyDescent="0.25">
      <c r="A3">
        <v>2</v>
      </c>
      <c r="B3" s="6">
        <v>0.21393929460955921</v>
      </c>
      <c r="C3" s="6">
        <v>0.15764407219089546</v>
      </c>
      <c r="D3" s="6">
        <v>0.13472473981003474</v>
      </c>
      <c r="E3" s="6">
        <v>0.11387369438599908</v>
      </c>
    </row>
    <row r="4" spans="1:5" x14ac:dyDescent="0.25">
      <c r="A4">
        <v>3</v>
      </c>
      <c r="B4" s="6">
        <v>0.18613353623382997</v>
      </c>
      <c r="C4" s="6">
        <v>0.17352961778662998</v>
      </c>
      <c r="D4" s="6">
        <v>0.15142941271787588</v>
      </c>
      <c r="E4" s="6">
        <v>0.12151235373436993</v>
      </c>
    </row>
    <row r="5" spans="1:5" x14ac:dyDescent="0.25">
      <c r="A5">
        <v>4</v>
      </c>
      <c r="B5" s="6">
        <v>0.11091836875751468</v>
      </c>
      <c r="C5" s="6">
        <v>0.13566192018204906</v>
      </c>
      <c r="D5" s="6">
        <v>0.13751278083740651</v>
      </c>
      <c r="E5" s="6">
        <v>0.12550884492317338</v>
      </c>
    </row>
    <row r="6" spans="1:5" x14ac:dyDescent="0.25">
      <c r="A6">
        <v>5</v>
      </c>
      <c r="B6" s="6">
        <v>8.0185630678957287E-2</v>
      </c>
      <c r="C6" s="6">
        <v>0.1030024823216463</v>
      </c>
      <c r="D6" s="6">
        <v>0.11427092878557021</v>
      </c>
      <c r="E6" s="6">
        <v>0.11346346245378014</v>
      </c>
    </row>
    <row r="7" spans="1:5" x14ac:dyDescent="0.25">
      <c r="A7">
        <v>6</v>
      </c>
      <c r="B7" s="6">
        <v>6.5987388002002434E-2</v>
      </c>
      <c r="C7" s="6">
        <v>8.7937690478553238E-2</v>
      </c>
      <c r="D7" s="6">
        <v>9.6549247566722715E-2</v>
      </c>
      <c r="E7" s="6">
        <v>0.10350496101862841</v>
      </c>
    </row>
    <row r="8" spans="1:5" x14ac:dyDescent="0.25">
      <c r="A8">
        <v>7</v>
      </c>
      <c r="B8" s="6">
        <v>6.0686428447756624E-2</v>
      </c>
      <c r="C8" s="6">
        <v>6.9935683789502545E-2</v>
      </c>
      <c r="D8" s="6">
        <v>8.0381315153404603E-2</v>
      </c>
      <c r="E8" s="6">
        <v>9.1514108737508246E-2</v>
      </c>
    </row>
    <row r="9" spans="1:5" x14ac:dyDescent="0.25">
      <c r="A9">
        <v>8</v>
      </c>
      <c r="B9" s="6">
        <v>5.0852380269804029E-2</v>
      </c>
      <c r="C9" s="6">
        <v>5.531414047142591E-2</v>
      </c>
      <c r="D9" s="6">
        <v>6.6061839314691784E-2</v>
      </c>
      <c r="E9" s="6">
        <v>8.2492048055686509E-2</v>
      </c>
    </row>
    <row r="10" spans="1:5" x14ac:dyDescent="0.25">
      <c r="A10">
        <v>9</v>
      </c>
      <c r="B10" s="6">
        <v>4.1905334701894545E-2</v>
      </c>
      <c r="C10" s="6">
        <v>4.7398240705224894E-2</v>
      </c>
      <c r="D10" s="6">
        <v>5.3008154718569955E-2</v>
      </c>
      <c r="E10" s="6">
        <v>7.3001242575306602E-2</v>
      </c>
    </row>
    <row r="11" spans="1:5" x14ac:dyDescent="0.25">
      <c r="A11" t="s">
        <v>75</v>
      </c>
      <c r="B11" s="6">
        <v>4.6742439885066552E-2</v>
      </c>
      <c r="C11" s="6">
        <v>4.7773630466812204E-2</v>
      </c>
      <c r="D11" s="6">
        <v>4.9850516507965362E-2</v>
      </c>
      <c r="E11" s="6">
        <v>7.2119601977829739E-2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7B57-B70E-4941-AB0D-B365B246D34B}">
  <dimension ref="A1:D11"/>
  <sheetViews>
    <sheetView workbookViewId="0"/>
  </sheetViews>
  <sheetFormatPr defaultRowHeight="15" x14ac:dyDescent="0.25"/>
  <sheetData>
    <row r="1" spans="1:4" x14ac:dyDescent="0.25">
      <c r="A1" t="s">
        <v>77</v>
      </c>
      <c r="B1" t="s">
        <v>95</v>
      </c>
      <c r="C1" t="s">
        <v>96</v>
      </c>
      <c r="D1" t="s">
        <v>97</v>
      </c>
    </row>
    <row r="2" spans="1:4" x14ac:dyDescent="0.25">
      <c r="A2" t="s">
        <v>74</v>
      </c>
      <c r="B2">
        <v>1</v>
      </c>
      <c r="C2">
        <v>1</v>
      </c>
      <c r="D2">
        <v>1</v>
      </c>
    </row>
    <row r="3" spans="1:4" x14ac:dyDescent="0.25">
      <c r="A3">
        <v>2</v>
      </c>
      <c r="B3">
        <v>1.1335312415841785</v>
      </c>
      <c r="C3">
        <v>1.0934238289303351</v>
      </c>
      <c r="D3">
        <v>1.0777126129123578</v>
      </c>
    </row>
    <row r="4" spans="1:4" x14ac:dyDescent="0.25">
      <c r="A4">
        <v>3</v>
      </c>
      <c r="B4">
        <v>1.0985134721943495</v>
      </c>
      <c r="C4">
        <v>1.0723096130795415</v>
      </c>
      <c r="D4">
        <v>1.1596051489946317</v>
      </c>
    </row>
    <row r="5" spans="1:4" x14ac:dyDescent="0.25">
      <c r="A5">
        <v>4</v>
      </c>
      <c r="B5">
        <v>0.99406954321043473</v>
      </c>
      <c r="C5">
        <v>1.0608304550031165</v>
      </c>
      <c r="D5">
        <v>1.1349501911671274</v>
      </c>
    </row>
    <row r="6" spans="1:4" x14ac:dyDescent="0.25">
      <c r="A6">
        <v>5</v>
      </c>
      <c r="B6">
        <v>0.97356607805879314</v>
      </c>
      <c r="C6">
        <v>0.99722920841923579</v>
      </c>
      <c r="D6">
        <v>1.0808608069534593</v>
      </c>
    </row>
    <row r="7" spans="1:4" x14ac:dyDescent="0.25">
      <c r="A7">
        <v>6</v>
      </c>
      <c r="B7">
        <v>0.97052793860602993</v>
      </c>
      <c r="C7">
        <v>0.9495634463249748</v>
      </c>
      <c r="D7">
        <v>0.98735727931835549</v>
      </c>
    </row>
    <row r="8" spans="1:4" x14ac:dyDescent="0.25">
      <c r="A8">
        <v>7</v>
      </c>
      <c r="B8">
        <v>0.91419074354804153</v>
      </c>
      <c r="C8">
        <v>0.96939494654072977</v>
      </c>
      <c r="D8">
        <v>0.82805924158881006</v>
      </c>
    </row>
    <row r="9" spans="1:4" x14ac:dyDescent="0.25">
      <c r="A9">
        <v>8</v>
      </c>
      <c r="B9">
        <v>0.82243190902415519</v>
      </c>
      <c r="C9">
        <v>0.820119556983267</v>
      </c>
      <c r="D9">
        <v>0.71464184237615946</v>
      </c>
    </row>
    <row r="10" spans="1:4" x14ac:dyDescent="0.25">
      <c r="A10">
        <v>9</v>
      </c>
      <c r="B10">
        <v>0.77687089685426314</v>
      </c>
      <c r="C10">
        <v>0.85578873279953971</v>
      </c>
      <c r="D10">
        <v>0.723075127218611</v>
      </c>
    </row>
    <row r="11" spans="1:4" x14ac:dyDescent="0.25">
      <c r="A11" t="s">
        <v>75</v>
      </c>
      <c r="B11">
        <v>0.71059112640257738</v>
      </c>
      <c r="C11">
        <v>0.88749814450783915</v>
      </c>
      <c r="D11">
        <v>0.57139500105010199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8EDD-E6EE-43AB-9845-9FD0B6B8C854}">
  <dimension ref="A1:D11"/>
  <sheetViews>
    <sheetView workbookViewId="0">
      <selection activeCell="H14" sqref="H14"/>
    </sheetView>
  </sheetViews>
  <sheetFormatPr defaultRowHeight="15" x14ac:dyDescent="0.25"/>
  <sheetData>
    <row r="1" spans="1:4" x14ac:dyDescent="0.25">
      <c r="A1" t="s">
        <v>77</v>
      </c>
      <c r="B1" t="s">
        <v>95</v>
      </c>
      <c r="C1" t="s">
        <v>96</v>
      </c>
      <c r="D1" t="s">
        <v>97</v>
      </c>
    </row>
    <row r="2" spans="1:4" x14ac:dyDescent="0.25">
      <c r="A2" t="s">
        <v>74</v>
      </c>
      <c r="B2">
        <v>1</v>
      </c>
      <c r="C2">
        <v>1</v>
      </c>
      <c r="D2">
        <v>1</v>
      </c>
    </row>
    <row r="3" spans="1:4" x14ac:dyDescent="0.25">
      <c r="A3">
        <v>2</v>
      </c>
      <c r="B3">
        <v>1.0259234224895004</v>
      </c>
      <c r="C3">
        <v>1.0512562234774383</v>
      </c>
      <c r="D3">
        <v>1.1325126749747423</v>
      </c>
    </row>
    <row r="4" spans="1:4" x14ac:dyDescent="0.25">
      <c r="A4">
        <v>3</v>
      </c>
      <c r="B4">
        <v>1.0332771461675336</v>
      </c>
      <c r="C4">
        <v>1.0677954934614229</v>
      </c>
      <c r="D4">
        <v>1.1715644078925811</v>
      </c>
    </row>
    <row r="5" spans="1:4" x14ac:dyDescent="0.25">
      <c r="A5">
        <v>4</v>
      </c>
      <c r="B5">
        <v>1.0183051464756787</v>
      </c>
      <c r="C5">
        <v>1.0399407658578776</v>
      </c>
      <c r="D5">
        <v>1.1063937279324256</v>
      </c>
    </row>
    <row r="6" spans="1:4" x14ac:dyDescent="0.25">
      <c r="A6">
        <v>5</v>
      </c>
      <c r="B6">
        <v>1.0143024512702234</v>
      </c>
      <c r="C6">
        <v>1.0311283209967943</v>
      </c>
      <c r="D6">
        <v>1.0685011100842301</v>
      </c>
    </row>
    <row r="7" spans="1:4" x14ac:dyDescent="0.25">
      <c r="A7">
        <v>6</v>
      </c>
      <c r="B7">
        <v>0.99485229676759956</v>
      </c>
      <c r="C7">
        <v>0.99584903442576267</v>
      </c>
      <c r="D7">
        <v>0.98802582913870263</v>
      </c>
    </row>
    <row r="8" spans="1:4" x14ac:dyDescent="0.25">
      <c r="A8">
        <v>7</v>
      </c>
      <c r="B8">
        <v>0.99920972601483171</v>
      </c>
      <c r="C8">
        <v>1.004220893422441</v>
      </c>
      <c r="D8">
        <v>0.99034021488164636</v>
      </c>
    </row>
    <row r="9" spans="1:4" x14ac:dyDescent="0.25">
      <c r="A9">
        <v>8</v>
      </c>
      <c r="B9">
        <v>0.98625004458339971</v>
      </c>
      <c r="C9">
        <v>0.9793520445164724</v>
      </c>
      <c r="D9">
        <v>0.94302764310233089</v>
      </c>
    </row>
    <row r="10" spans="1:4" x14ac:dyDescent="0.25">
      <c r="A10">
        <v>9</v>
      </c>
      <c r="B10">
        <v>0.99014486970966609</v>
      </c>
      <c r="C10">
        <v>0.98872334627308422</v>
      </c>
      <c r="D10">
        <v>0.93886392528480767</v>
      </c>
    </row>
    <row r="11" spans="1:4" x14ac:dyDescent="0.25">
      <c r="A11" t="s">
        <v>75</v>
      </c>
      <c r="B11">
        <v>1.0014100436516187</v>
      </c>
      <c r="C11">
        <v>1.0105357419017287</v>
      </c>
      <c r="D11">
        <v>0.94625782319869622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Front</vt:lpstr>
      <vt:lpstr>Fig 1</vt:lpstr>
      <vt:lpstr>Fig 2</vt:lpstr>
      <vt:lpstr>Fig 3</vt:lpstr>
      <vt:lpstr>Fig 4</vt:lpstr>
      <vt:lpstr>Fig 5a</vt:lpstr>
      <vt:lpstr>Fig 5b</vt:lpstr>
      <vt:lpstr>Fig 6a</vt:lpstr>
      <vt:lpstr>Fig 6b</vt:lpstr>
      <vt:lpstr>Fig 7</vt:lpstr>
      <vt:lpstr>Fig 8</vt:lpstr>
      <vt:lpstr>Fig 9</vt:lpstr>
      <vt:lpstr>Fig 10</vt:lpstr>
      <vt:lpstr>Fig 11</vt:lpstr>
      <vt:lpstr>Fig 12a</vt:lpstr>
      <vt:lpstr>Fig 12b</vt:lpstr>
      <vt:lpstr>Fig 13</vt:lpstr>
      <vt:lpstr>Fig 14a</vt:lpstr>
      <vt:lpstr>Fig 14b</vt:lpstr>
      <vt:lpstr>Fig 15</vt:lpstr>
      <vt:lpstr>Fig 16</vt:lpstr>
      <vt:lpstr>Fig 17</vt:lpstr>
      <vt:lpstr>Fig 18</vt:lpstr>
      <vt:lpstr>Fig 19</vt:lpstr>
      <vt:lpstr>Fig 20</vt:lpstr>
      <vt:lpstr>Fig 21</vt:lpstr>
      <vt:lpstr>Fig 22a</vt:lpstr>
      <vt:lpstr>Fig 22b</vt:lpstr>
      <vt:lpstr>Fig 23</vt:lpstr>
      <vt:lpstr>Fig 24a</vt:lpstr>
      <vt:lpstr>Fig 24b</vt:lpstr>
      <vt:lpstr>Fig 26</vt:lpstr>
      <vt:lpstr>Fig 27</vt:lpstr>
      <vt:lpstr>Fig 28</vt:lpstr>
      <vt:lpstr>Fig 29</vt:lpstr>
      <vt:lpstr>Fig 30</vt:lpstr>
      <vt:lpstr>Fig 31</vt:lpstr>
      <vt:lpstr>Fig 32</vt:lpstr>
      <vt:lpstr>Fig 33</vt:lpstr>
      <vt:lpstr>Fig 34</vt:lpstr>
      <vt:lpstr>Fig 35</vt:lpstr>
      <vt:lpstr>Fig 36</vt:lpstr>
      <vt:lpstr>Fig 37</vt:lpstr>
      <vt:lpstr>Fig 38</vt:lpstr>
      <vt:lpstr>Fig 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Ogden</dc:creator>
  <cp:lastModifiedBy>Will Haynes</cp:lastModifiedBy>
  <dcterms:created xsi:type="dcterms:W3CDTF">2023-06-21T10:22:49Z</dcterms:created>
  <dcterms:modified xsi:type="dcterms:W3CDTF">2023-10-18T16:20:16Z</dcterms:modified>
</cp:coreProperties>
</file>